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edicao-www.bcb.gov.br/content/publicacoes/ref/202605/"/>
    </mc:Choice>
  </mc:AlternateContent>
  <xr:revisionPtr revIDLastSave="0" documentId="13_ncr:20000001_{CE048C58-66E0-44B9-960D-280182EC88A0}" xr6:coauthVersionLast="47" xr6:coauthVersionMax="47" xr10:uidLastSave="{00000000-0000-0000-0000-000000000000}"/>
  <bookViews>
    <workbookView xWindow="-110" yWindow="-110" windowWidth="19420" windowHeight="10420" tabRatio="837" xr2:uid="{00000000-000D-0000-FFFF-FFFF00000000}"/>
  </bookViews>
  <sheets>
    <sheet name="Capa" sheetId="847" r:id="rId1"/>
    <sheet name="Folha de rosto" sheetId="848" r:id="rId2"/>
    <sheet name="Índice" sheetId="3" r:id="rId3"/>
    <sheet name="Graf 1.1.1" sheetId="593" r:id="rId4"/>
    <sheet name="Graf 1.1.2" sheetId="590" r:id="rId5"/>
    <sheet name="Graf 1.1.3" sheetId="592" r:id="rId6"/>
    <sheet name="Graf 1.1.4" sheetId="591" r:id="rId7"/>
    <sheet name="Graf 1.1.5" sheetId="594" r:id="rId8"/>
    <sheet name="Graf 1.1.6" sheetId="596" r:id="rId9"/>
    <sheet name="Graf 1.1.7" sheetId="616" r:id="rId10"/>
    <sheet name="Graf 1.1.8" sheetId="603" r:id="rId11"/>
    <sheet name="Graf 1.1.9" sheetId="597" r:id="rId12"/>
    <sheet name="Graf 1.1.10" sheetId="644" r:id="rId13"/>
    <sheet name="Graf 1.1.11" sheetId="716" r:id="rId14"/>
    <sheet name="Graf 1.1.12" sheetId="598" r:id="rId15"/>
    <sheet name="Graf 1.1.13" sheetId="589" r:id="rId16"/>
    <sheet name="Graf 1.2.1.1.a" sheetId="582" r:id="rId17"/>
    <sheet name="Graf 1.2.1.1.b" sheetId="583" r:id="rId18"/>
    <sheet name="Graf 1.2.1.1.c" sheetId="756" r:id="rId19"/>
    <sheet name="Graf 1.2.1.2.a" sheetId="643" r:id="rId20"/>
    <sheet name="Graf 1.2.1.2.b" sheetId="757" r:id="rId21"/>
    <sheet name="Graf 1.2.1.3" sheetId="717" r:id="rId22"/>
    <sheet name="Graf 1.2.1.4" sheetId="642" r:id="rId23"/>
    <sheet name="Graf 1.2.1.5" sheetId="640" r:id="rId24"/>
    <sheet name="Graf 1.2.1.6" sheetId="669" r:id="rId25"/>
    <sheet name="Graf 1.2.1.7" sheetId="668" r:id="rId26"/>
    <sheet name="Graf 1.2.1.8" sheetId="285" r:id="rId27"/>
    <sheet name="Graf 1.2.1.9" sheetId="718" r:id="rId28"/>
    <sheet name="Graf 1.2.1.10" sheetId="719" r:id="rId29"/>
    <sheet name="Gráf 1.2.1.11" sheetId="761" r:id="rId30"/>
    <sheet name="Graf 1.2.1.12" sheetId="762" r:id="rId31"/>
    <sheet name="Graf 1.2.1.13" sheetId="763" r:id="rId32"/>
    <sheet name="Graf 1.2.1.14" sheetId="764" r:id="rId33"/>
    <sheet name="Graf 1.2.1.15" sheetId="765" r:id="rId34"/>
    <sheet name="Graf 1.2.1.16" sheetId="800" r:id="rId35"/>
    <sheet name="Graf 1.2.1.17" sheetId="766" r:id="rId36"/>
    <sheet name="Graf 1.2.1.18" sheetId="480" r:id="rId37"/>
    <sheet name="Graf 1.2.1.19" sheetId="458" r:id="rId38"/>
    <sheet name="Graf 1.2.1.20" sheetId="641" r:id="rId39"/>
    <sheet name="Graf 1.2.2.1" sheetId="421" r:id="rId40"/>
    <sheet name="Graf 1.2.2.2" sheetId="723" r:id="rId41"/>
    <sheet name="Graf 1.2.2.3" sheetId="578" r:id="rId42"/>
    <sheet name="Graf 1.2.2.4" sheetId="724" r:id="rId43"/>
    <sheet name="Graf 1.2.2.5" sheetId="459" r:id="rId44"/>
    <sheet name="Graf 1.2.2.6" sheetId="801" r:id="rId45"/>
    <sheet name="Graf 1.2.2.7" sheetId="387" r:id="rId46"/>
    <sheet name="Graf 1.2.2.8" sheetId="422" r:id="rId47"/>
    <sheet name="Graf 1.2.2.9" sheetId="785" r:id="rId48"/>
    <sheet name="Graf 1.2.2.10" sheetId="680" r:id="rId49"/>
    <sheet name="Graf 1.2.2.11" sheetId="555" r:id="rId50"/>
    <sheet name="Graf 1.2.2.12" sheetId="728" r:id="rId51"/>
    <sheet name="Graf 1.2.2.13" sheetId="721" r:id="rId52"/>
    <sheet name="Graf 1.2.2.14" sheetId="390" r:id="rId53"/>
    <sheet name="Graf 1.2.2.15" sheetId="731" r:id="rId54"/>
    <sheet name="Graf 1.2.2.16" sheetId="353" r:id="rId55"/>
    <sheet name="Graf 1.2.2.17" sheetId="733" r:id="rId56"/>
    <sheet name="Graf 1.2.2.18" sheetId="673" r:id="rId57"/>
    <sheet name="Graf 1.2.2.19" sheetId="780" r:id="rId58"/>
    <sheet name="Graf 1.2.3.1" sheetId="496" r:id="rId59"/>
    <sheet name="Graf 1.2.3.2" sheetId="659" r:id="rId60"/>
    <sheet name="Graf 1.2.3.3" sheetId="661" r:id="rId61"/>
    <sheet name="Graf 1.2.3.4" sheetId="662" r:id="rId62"/>
    <sheet name="Graf 1.2.3.5" sheetId="736" r:id="rId63"/>
    <sheet name="Graf 1.2.3.6" sheetId="737" r:id="rId64"/>
    <sheet name="Graf 1.2.3.7" sheetId="738" r:id="rId65"/>
    <sheet name="Graf 1.2.3.8" sheetId="739" r:id="rId66"/>
    <sheet name="Graf 1.2.4.1" sheetId="398" r:id="rId67"/>
    <sheet name="Graf 1.2.4.2" sheetId="504" r:id="rId68"/>
    <sheet name="Graf 1.2.4.3" sheetId="507" r:id="rId69"/>
    <sheet name="Graf 1.2.4.4" sheetId="605" r:id="rId70"/>
    <sheet name="Graf 1.2.4.5" sheetId="784" r:id="rId71"/>
    <sheet name="Tab 1.2.4.1" sheetId="508" r:id="rId72"/>
    <sheet name="Tab 1.2.4.2" sheetId="802" r:id="rId73"/>
    <sheet name="Tab 1.2.4.3" sheetId="803" r:id="rId74"/>
    <sheet name="Tab 1.2.4.4" sheetId="804" r:id="rId75"/>
    <sheet name="Grafs 1.2.5.1 a 1.2.5.5" sheetId="567" r:id="rId76"/>
    <sheet name="Graf 1.2.5.6" sheetId="740" r:id="rId77"/>
    <sheet name="Graf 1.2.5.7" sheetId="572" r:id="rId78"/>
    <sheet name="Graf 1.2.5.8" sheetId="490" r:id="rId79"/>
    <sheet name="Graf 1.2.5.9" sheetId="491" r:id="rId80"/>
    <sheet name="Graf 1.2.5.10" sheetId="576" r:id="rId81"/>
    <sheet name="Graf 1.2.5.11" sheetId="577" r:id="rId82"/>
    <sheet name="Graf 1.2.5.12" sheetId="715" r:id="rId83"/>
    <sheet name="Tab 1.3.1" sheetId="377" r:id="rId84"/>
    <sheet name="Tab 1.3.2" sheetId="378" r:id="rId85"/>
    <sheet name="Graf 1.3.3" sheetId="581" r:id="rId86"/>
    <sheet name="Graf 1.3.4" sheetId="500" r:id="rId87"/>
    <sheet name="Graf 1.3.5" sheetId="686" r:id="rId88"/>
    <sheet name="Graf 1.3.6" sheetId="381" r:id="rId89"/>
    <sheet name="Graf 1.3.7" sheetId="492" r:id="rId90"/>
    <sheet name="Graf 1.3.8" sheetId="384" r:id="rId91"/>
    <sheet name="Graf 1.3.9" sheetId="382" r:id="rId92"/>
    <sheet name="Graf 1.4.1" sheetId="404" r:id="rId93"/>
    <sheet name="Graf 1.4.2" sheetId="609" r:id="rId94"/>
    <sheet name="Graf 1.4.3" sheetId="610" r:id="rId95"/>
    <sheet name="Graf 1.4.4" sheetId="611" r:id="rId96"/>
    <sheet name="Tab 1.4.1" sheetId="406" r:id="rId97"/>
    <sheet name="Graf 1.4.5" sheetId="516" r:id="rId98"/>
    <sheet name="Graf 1.4.6" sheetId="407" r:id="rId99"/>
    <sheet name="Graf 1.4.7" sheetId="428" r:id="rId100"/>
    <sheet name="Graf 1.4.8" sheetId="408" r:id="rId101"/>
    <sheet name="Tab 2.1.1" sheetId="820" r:id="rId102"/>
    <sheet name="Graf 2.1.1" sheetId="821" r:id="rId103"/>
    <sheet name="Tab 2.1.2" sheetId="823" r:id="rId104"/>
    <sheet name="Graf 2.1.2" sheetId="822" r:id="rId105"/>
    <sheet name="Tab 2.1.3" sheetId="824" r:id="rId106"/>
    <sheet name="Tab 2.1.4" sheetId="825" r:id="rId107"/>
    <sheet name="Graf 2.1.3" sheetId="826" r:id="rId108"/>
    <sheet name="Tab 2.1.5" sheetId="828" r:id="rId109"/>
    <sheet name="Graf 2.1.4" sheetId="827" r:id="rId110"/>
    <sheet name="Tab 2.1.A1" sheetId="829" r:id="rId111"/>
    <sheet name="Tab 2.1.A2" sheetId="830" r:id="rId112"/>
    <sheet name="Tab 2.2.1" sheetId="831" r:id="rId113"/>
    <sheet name="Graf 2.2.1" sheetId="834" r:id="rId114"/>
    <sheet name="Graf 2.2.2" sheetId="835" r:id="rId115"/>
    <sheet name="Tab 2.2.2" sheetId="832" r:id="rId116"/>
    <sheet name="Tab 2.2.3" sheetId="833" r:id="rId117"/>
    <sheet name="Tab 2.3.1" sheetId="836" r:id="rId118"/>
    <sheet name="Graf 2.3.1" sheetId="838" r:id="rId119"/>
    <sheet name="Tab 2.3.2" sheetId="839" r:id="rId120"/>
    <sheet name="Tab 2.3.3" sheetId="840" r:id="rId121"/>
    <sheet name="Graf 2.4.1" sheetId="837" r:id="rId122"/>
    <sheet name="Graf 2.4.2" sheetId="842" r:id="rId123"/>
    <sheet name="Graf 2.4.3" sheetId="843" r:id="rId124"/>
    <sheet name="Graf 2.4.4" sheetId="849" r:id="rId125"/>
    <sheet name="Tab 2.5.1" sheetId="811" r:id="rId126"/>
    <sheet name="Graf 2.5.1" sheetId="805" r:id="rId127"/>
    <sheet name="Graf 2.5.2" sheetId="806" r:id="rId128"/>
    <sheet name="Tab 2.5.2" sheetId="807" r:id="rId129"/>
    <sheet name="Tab 2.5.3" sheetId="808" r:id="rId130"/>
    <sheet name="Graf 2.5.3" sheetId="809" r:id="rId131"/>
    <sheet name="Graf 2.5.4" sheetId="810" r:id="rId132"/>
    <sheet name="Tab 2.5.4" sheetId="812" r:id="rId133"/>
    <sheet name="Graf 2.6.1" sheetId="841" r:id="rId134"/>
    <sheet name="Tab 2.6.2" sheetId="845" r:id="rId135"/>
    <sheet name="Graf 2.6.2" sheetId="846" r:id="rId136"/>
  </sheets>
  <definedNames>
    <definedName name="_bookmark0" localSheetId="2">Índice!$A$142</definedName>
    <definedName name="_ftn1" localSheetId="2">Índice!#REF!</definedName>
    <definedName name="_ftnref1" localSheetId="2">Índice!#REF!</definedName>
    <definedName name="_Hlk103092015" localSheetId="2">Índice!$A$156</definedName>
    <definedName name="_Sort" localSheetId="15" hidden="1">#REF!</definedName>
    <definedName name="_Sort" localSheetId="4" hidden="1">#REF!</definedName>
    <definedName name="_Sort" localSheetId="36" hidden="1">#REF!</definedName>
    <definedName name="_Sort" localSheetId="38" hidden="1">#REF!</definedName>
    <definedName name="_Sort" localSheetId="39" hidden="1">#REF!</definedName>
    <definedName name="_Sort" localSheetId="48" hidden="1">#REF!</definedName>
    <definedName name="_Sort" localSheetId="50" hidden="1">#REF!</definedName>
    <definedName name="_Sort" localSheetId="53" hidden="1">#REF!</definedName>
    <definedName name="_Sort" localSheetId="40" hidden="1">#REF!</definedName>
    <definedName name="_Sort" localSheetId="42" hidden="1">#REF!</definedName>
    <definedName name="_Sort" localSheetId="46" hidden="1">#REF!</definedName>
    <definedName name="_Sort" localSheetId="47" hidden="1">#REF!</definedName>
    <definedName name="_Sort" localSheetId="67" hidden="1">#REF!</definedName>
    <definedName name="_Sort" localSheetId="68" hidden="1">#REF!</definedName>
    <definedName name="_Sort" localSheetId="69" hidden="1">#REF!</definedName>
    <definedName name="_Sort" localSheetId="70" hidden="1">#REF!</definedName>
    <definedName name="_Sort" localSheetId="82" hidden="1">#REF!</definedName>
    <definedName name="_Sort" localSheetId="78" hidden="1">#REF!</definedName>
    <definedName name="_Sort" localSheetId="79" hidden="1">#REF!</definedName>
    <definedName name="_Sort" localSheetId="89" hidden="1">#REF!</definedName>
    <definedName name="_Sort" localSheetId="97" hidden="1">#REF!</definedName>
    <definedName name="_Sort" localSheetId="99" hidden="1">#REF!</definedName>
    <definedName name="_Sort" localSheetId="126" hidden="1">#REF!</definedName>
    <definedName name="_Sort" localSheetId="127" hidden="1">#REF!</definedName>
    <definedName name="_Sort" localSheetId="130" hidden="1">#REF!</definedName>
    <definedName name="_Sort" localSheetId="131" hidden="1">#REF!</definedName>
    <definedName name="_Sort" localSheetId="71" hidden="1">#REF!</definedName>
    <definedName name="_Sort" localSheetId="72" hidden="1">#REF!</definedName>
    <definedName name="_Sort" localSheetId="73" hidden="1">#REF!</definedName>
    <definedName name="_Sort" localSheetId="74" hidden="1">#REF!</definedName>
    <definedName name="_Sort" localSheetId="125" hidden="1">#REF!</definedName>
    <definedName name="_Sort" localSheetId="128" hidden="1">#REF!</definedName>
    <definedName name="_Sort" localSheetId="129" hidden="1">#REF!</definedName>
    <definedName name="_Sort" localSheetId="132" hidden="1">#REF!</definedName>
    <definedName name="_Sort" hidden="1">#REF!</definedName>
    <definedName name="_T01" localSheetId="15">#REF!</definedName>
    <definedName name="_T01" localSheetId="4">#REF!</definedName>
    <definedName name="_T01" localSheetId="16">#REF!</definedName>
    <definedName name="_T01" localSheetId="17">#REF!</definedName>
    <definedName name="_T01" localSheetId="18">#REF!</definedName>
    <definedName name="_T01" localSheetId="20">#REF!</definedName>
    <definedName name="_T01" localSheetId="21">#REF!</definedName>
    <definedName name="_T01" localSheetId="50">#REF!</definedName>
    <definedName name="_T01" localSheetId="53">#REF!</definedName>
    <definedName name="_T01" localSheetId="82">#REF!</definedName>
    <definedName name="_T01" localSheetId="126">#REF!</definedName>
    <definedName name="_T01" localSheetId="127">#REF!</definedName>
    <definedName name="_T01" localSheetId="130">#REF!</definedName>
    <definedName name="_T01" localSheetId="131">#REF!</definedName>
    <definedName name="_T01" localSheetId="125">#REF!</definedName>
    <definedName name="_T01" localSheetId="128">#REF!</definedName>
    <definedName name="_T01" localSheetId="129">#REF!</definedName>
    <definedName name="_T01" localSheetId="132">#REF!</definedName>
    <definedName name="_T01">#REF!</definedName>
    <definedName name="_Toc147334484" localSheetId="2">Índice!#REF!</definedName>
    <definedName name="_Toc163035572" localSheetId="2">Índice!#REF!</definedName>
    <definedName name="_Toc194083095" localSheetId="2">Índice!#REF!</definedName>
    <definedName name="_Toc194083096" localSheetId="2">Índice!#REF!</definedName>
    <definedName name="_Toc194083100" localSheetId="2">Índice!#REF!</definedName>
    <definedName name="_Toc194083101" localSheetId="2">Índice!#REF!</definedName>
    <definedName name="_Toc194083102" localSheetId="2">Índice!#REF!</definedName>
    <definedName name="_Toc210039971" localSheetId="2">Índice!#REF!</definedName>
    <definedName name="_Toc210039972" localSheetId="2">Índice!#REF!</definedName>
    <definedName name="BLPH1" localSheetId="15" hidden="1">#REF!</definedName>
    <definedName name="BLPH1" localSheetId="4" hidden="1">#REF!</definedName>
    <definedName name="BLPH1" localSheetId="36" hidden="1">#REF!</definedName>
    <definedName name="BLPH1" localSheetId="38" hidden="1">#REF!</definedName>
    <definedName name="BLPH1" localSheetId="39" hidden="1">#REF!</definedName>
    <definedName name="BLPH1" localSheetId="48" hidden="1">#REF!</definedName>
    <definedName name="BLPH1" localSheetId="50" hidden="1">#REF!</definedName>
    <definedName name="BLPH1" localSheetId="53" hidden="1">#REF!</definedName>
    <definedName name="BLPH1" localSheetId="40" hidden="1">#REF!</definedName>
    <definedName name="BLPH1" localSheetId="42" hidden="1">#REF!</definedName>
    <definedName name="BLPH1" localSheetId="46" hidden="1">#REF!</definedName>
    <definedName name="BLPH1" localSheetId="47" hidden="1">#REF!</definedName>
    <definedName name="BLPH1" localSheetId="67" hidden="1">#REF!</definedName>
    <definedName name="BLPH1" localSheetId="68" hidden="1">#REF!</definedName>
    <definedName name="BLPH1" localSheetId="69" hidden="1">#REF!</definedName>
    <definedName name="BLPH1" localSheetId="70" hidden="1">#REF!</definedName>
    <definedName name="BLPH1" localSheetId="82" hidden="1">#REF!</definedName>
    <definedName name="BLPH1" localSheetId="78" hidden="1">#REF!</definedName>
    <definedName name="BLPH1" localSheetId="79" hidden="1">#REF!</definedName>
    <definedName name="BLPH1" localSheetId="89" hidden="1">#REF!</definedName>
    <definedName name="BLPH1" localSheetId="97" hidden="1">#REF!</definedName>
    <definedName name="BLPH1" localSheetId="99" hidden="1">#REF!</definedName>
    <definedName name="BLPH1" localSheetId="126" hidden="1">#REF!</definedName>
    <definedName name="BLPH1" localSheetId="127" hidden="1">#REF!</definedName>
    <definedName name="BLPH1" localSheetId="130" hidden="1">#REF!</definedName>
    <definedName name="BLPH1" localSheetId="131" hidden="1">#REF!</definedName>
    <definedName name="BLPH1" localSheetId="71" hidden="1">#REF!</definedName>
    <definedName name="BLPH1" localSheetId="72" hidden="1">#REF!</definedName>
    <definedName name="BLPH1" localSheetId="73" hidden="1">#REF!</definedName>
    <definedName name="BLPH1" localSheetId="74" hidden="1">#REF!</definedName>
    <definedName name="BLPH1" localSheetId="125" hidden="1">#REF!</definedName>
    <definedName name="BLPH1" localSheetId="128" hidden="1">#REF!</definedName>
    <definedName name="BLPH1" localSheetId="129" hidden="1">#REF!</definedName>
    <definedName name="BLPH1" localSheetId="132" hidden="1">#REF!</definedName>
    <definedName name="BLPH1" hidden="1">#REF!</definedName>
    <definedName name="BLPH10" localSheetId="15" hidden="1">#REF!</definedName>
    <definedName name="BLPH10" localSheetId="4" hidden="1">#REF!</definedName>
    <definedName name="BLPH10" localSheetId="36" hidden="1">#REF!</definedName>
    <definedName name="BLPH10" localSheetId="38" hidden="1">#REF!</definedName>
    <definedName name="BLPH10" localSheetId="39" hidden="1">#REF!</definedName>
    <definedName name="BLPH10" localSheetId="48" hidden="1">#REF!</definedName>
    <definedName name="BLPH10" localSheetId="50" hidden="1">#REF!</definedName>
    <definedName name="BLPH10" localSheetId="53" hidden="1">#REF!</definedName>
    <definedName name="BLPH10" localSheetId="40" hidden="1">#REF!</definedName>
    <definedName name="BLPH10" localSheetId="42" hidden="1">#REF!</definedName>
    <definedName name="BLPH10" localSheetId="46" hidden="1">#REF!</definedName>
    <definedName name="BLPH10" localSheetId="47" hidden="1">#REF!</definedName>
    <definedName name="BLPH10" localSheetId="67" hidden="1">#REF!</definedName>
    <definedName name="BLPH10" localSheetId="68" hidden="1">#REF!</definedName>
    <definedName name="BLPH10" localSheetId="69" hidden="1">#REF!</definedName>
    <definedName name="BLPH10" localSheetId="70" hidden="1">#REF!</definedName>
    <definedName name="BLPH10" localSheetId="82" hidden="1">#REF!</definedName>
    <definedName name="BLPH10" localSheetId="78" hidden="1">#REF!</definedName>
    <definedName name="BLPH10" localSheetId="79" hidden="1">#REF!</definedName>
    <definedName name="BLPH10" localSheetId="89" hidden="1">#REF!</definedName>
    <definedName name="BLPH10" localSheetId="97" hidden="1">#REF!</definedName>
    <definedName name="BLPH10" localSheetId="99" hidden="1">#REF!</definedName>
    <definedName name="BLPH10" localSheetId="126" hidden="1">#REF!</definedName>
    <definedName name="BLPH10" localSheetId="127" hidden="1">#REF!</definedName>
    <definedName name="BLPH10" localSheetId="130" hidden="1">#REF!</definedName>
    <definedName name="BLPH10" localSheetId="131" hidden="1">#REF!</definedName>
    <definedName name="BLPH10" localSheetId="71" hidden="1">#REF!</definedName>
    <definedName name="BLPH10" localSheetId="72" hidden="1">#REF!</definedName>
    <definedName name="BLPH10" localSheetId="73" hidden="1">#REF!</definedName>
    <definedName name="BLPH10" localSheetId="74" hidden="1">#REF!</definedName>
    <definedName name="BLPH10" localSheetId="125" hidden="1">#REF!</definedName>
    <definedName name="BLPH10" localSheetId="128" hidden="1">#REF!</definedName>
    <definedName name="BLPH10" localSheetId="129" hidden="1">#REF!</definedName>
    <definedName name="BLPH10" localSheetId="132" hidden="1">#REF!</definedName>
    <definedName name="BLPH10" hidden="1">#REF!</definedName>
    <definedName name="BLPH2" localSheetId="15" hidden="1">#REF!</definedName>
    <definedName name="BLPH2" localSheetId="4" hidden="1">#REF!</definedName>
    <definedName name="BLPH2" localSheetId="36" hidden="1">#REF!</definedName>
    <definedName name="BLPH2" localSheetId="38" hidden="1">#REF!</definedName>
    <definedName name="BLPH2" localSheetId="39" hidden="1">#REF!</definedName>
    <definedName name="BLPH2" localSheetId="48" hidden="1">#REF!</definedName>
    <definedName name="BLPH2" localSheetId="50" hidden="1">#REF!</definedName>
    <definedName name="BLPH2" localSheetId="53" hidden="1">#REF!</definedName>
    <definedName name="BLPH2" localSheetId="40" hidden="1">#REF!</definedName>
    <definedName name="BLPH2" localSheetId="42" hidden="1">#REF!</definedName>
    <definedName name="BLPH2" localSheetId="46" hidden="1">#REF!</definedName>
    <definedName name="BLPH2" localSheetId="47" hidden="1">#REF!</definedName>
    <definedName name="BLPH2" localSheetId="67" hidden="1">#REF!</definedName>
    <definedName name="BLPH2" localSheetId="68" hidden="1">#REF!</definedName>
    <definedName name="BLPH2" localSheetId="69" hidden="1">#REF!</definedName>
    <definedName name="BLPH2" localSheetId="70" hidden="1">#REF!</definedName>
    <definedName name="BLPH2" localSheetId="82" hidden="1">#REF!</definedName>
    <definedName name="BLPH2" localSheetId="78" hidden="1">#REF!</definedName>
    <definedName name="BLPH2" localSheetId="79" hidden="1">#REF!</definedName>
    <definedName name="BLPH2" localSheetId="89" hidden="1">#REF!</definedName>
    <definedName name="BLPH2" localSheetId="97" hidden="1">#REF!</definedName>
    <definedName name="BLPH2" localSheetId="99" hidden="1">#REF!</definedName>
    <definedName name="BLPH2" localSheetId="126" hidden="1">#REF!</definedName>
    <definedName name="BLPH2" localSheetId="127" hidden="1">#REF!</definedName>
    <definedName name="BLPH2" localSheetId="130" hidden="1">#REF!</definedName>
    <definedName name="BLPH2" localSheetId="131" hidden="1">#REF!</definedName>
    <definedName name="BLPH2" localSheetId="71" hidden="1">#REF!</definedName>
    <definedName name="BLPH2" localSheetId="72" hidden="1">#REF!</definedName>
    <definedName name="BLPH2" localSheetId="73" hidden="1">#REF!</definedName>
    <definedName name="BLPH2" localSheetId="74" hidden="1">#REF!</definedName>
    <definedName name="BLPH2" localSheetId="125" hidden="1">#REF!</definedName>
    <definedName name="BLPH2" localSheetId="128" hidden="1">#REF!</definedName>
    <definedName name="BLPH2" localSheetId="129" hidden="1">#REF!</definedName>
    <definedName name="BLPH2" localSheetId="132" hidden="1">#REF!</definedName>
    <definedName name="BLPH2" hidden="1">#REF!</definedName>
    <definedName name="BLPH3" localSheetId="15" hidden="1">#REF!</definedName>
    <definedName name="BLPH3" localSheetId="4" hidden="1">#REF!</definedName>
    <definedName name="BLPH3" localSheetId="36" hidden="1">#REF!</definedName>
    <definedName name="BLPH3" localSheetId="38" hidden="1">#REF!</definedName>
    <definedName name="BLPH3" localSheetId="39" hidden="1">#REF!</definedName>
    <definedName name="BLPH3" localSheetId="48" hidden="1">#REF!</definedName>
    <definedName name="BLPH3" localSheetId="50" hidden="1">#REF!</definedName>
    <definedName name="BLPH3" localSheetId="53" hidden="1">#REF!</definedName>
    <definedName name="BLPH3" localSheetId="40" hidden="1">#REF!</definedName>
    <definedName name="BLPH3" localSheetId="42" hidden="1">#REF!</definedName>
    <definedName name="BLPH3" localSheetId="46" hidden="1">#REF!</definedName>
    <definedName name="BLPH3" localSheetId="47" hidden="1">#REF!</definedName>
    <definedName name="BLPH3" localSheetId="67" hidden="1">#REF!</definedName>
    <definedName name="BLPH3" localSheetId="68" hidden="1">#REF!</definedName>
    <definedName name="BLPH3" localSheetId="69" hidden="1">#REF!</definedName>
    <definedName name="BLPH3" localSheetId="70" hidden="1">#REF!</definedName>
    <definedName name="BLPH3" localSheetId="82" hidden="1">#REF!</definedName>
    <definedName name="BLPH3" localSheetId="78" hidden="1">#REF!</definedName>
    <definedName name="BLPH3" localSheetId="79" hidden="1">#REF!</definedName>
    <definedName name="BLPH3" localSheetId="89" hidden="1">#REF!</definedName>
    <definedName name="BLPH3" localSheetId="97" hidden="1">#REF!</definedName>
    <definedName name="BLPH3" localSheetId="99" hidden="1">#REF!</definedName>
    <definedName name="BLPH3" localSheetId="126" hidden="1">#REF!</definedName>
    <definedName name="BLPH3" localSheetId="127" hidden="1">#REF!</definedName>
    <definedName name="BLPH3" localSheetId="130" hidden="1">#REF!</definedName>
    <definedName name="BLPH3" localSheetId="131" hidden="1">#REF!</definedName>
    <definedName name="BLPH3" localSheetId="71" hidden="1">#REF!</definedName>
    <definedName name="BLPH3" localSheetId="72" hidden="1">#REF!</definedName>
    <definedName name="BLPH3" localSheetId="73" hidden="1">#REF!</definedName>
    <definedName name="BLPH3" localSheetId="74" hidden="1">#REF!</definedName>
    <definedName name="BLPH3" localSheetId="125" hidden="1">#REF!</definedName>
    <definedName name="BLPH3" localSheetId="128" hidden="1">#REF!</definedName>
    <definedName name="BLPH3" localSheetId="129" hidden="1">#REF!</definedName>
    <definedName name="BLPH3" localSheetId="132" hidden="1">#REF!</definedName>
    <definedName name="BLPH3" hidden="1">#REF!</definedName>
    <definedName name="BLPH4" localSheetId="15" hidden="1">#REF!</definedName>
    <definedName name="BLPH4" localSheetId="4" hidden="1">#REF!</definedName>
    <definedName name="BLPH4" localSheetId="36" hidden="1">#REF!</definedName>
    <definedName name="BLPH4" localSheetId="38" hidden="1">#REF!</definedName>
    <definedName name="BLPH4" localSheetId="39" hidden="1">#REF!</definedName>
    <definedName name="BLPH4" localSheetId="48" hidden="1">#REF!</definedName>
    <definedName name="BLPH4" localSheetId="50" hidden="1">#REF!</definedName>
    <definedName name="BLPH4" localSheetId="53" hidden="1">#REF!</definedName>
    <definedName name="BLPH4" localSheetId="40" hidden="1">#REF!</definedName>
    <definedName name="BLPH4" localSheetId="42" hidden="1">#REF!</definedName>
    <definedName name="BLPH4" localSheetId="46" hidden="1">#REF!</definedName>
    <definedName name="BLPH4" localSheetId="47" hidden="1">#REF!</definedName>
    <definedName name="BLPH4" localSheetId="67" hidden="1">#REF!</definedName>
    <definedName name="BLPH4" localSheetId="68" hidden="1">#REF!</definedName>
    <definedName name="BLPH4" localSheetId="69" hidden="1">#REF!</definedName>
    <definedName name="BLPH4" localSheetId="70" hidden="1">#REF!</definedName>
    <definedName name="BLPH4" localSheetId="82" hidden="1">#REF!</definedName>
    <definedName name="BLPH4" localSheetId="78" hidden="1">#REF!</definedName>
    <definedName name="BLPH4" localSheetId="79" hidden="1">#REF!</definedName>
    <definedName name="BLPH4" localSheetId="89" hidden="1">#REF!</definedName>
    <definedName name="BLPH4" localSheetId="97" hidden="1">#REF!</definedName>
    <definedName name="BLPH4" localSheetId="99" hidden="1">#REF!</definedName>
    <definedName name="BLPH4" localSheetId="126" hidden="1">#REF!</definedName>
    <definedName name="BLPH4" localSheetId="127" hidden="1">#REF!</definedName>
    <definedName name="BLPH4" localSheetId="130" hidden="1">#REF!</definedName>
    <definedName name="BLPH4" localSheetId="131" hidden="1">#REF!</definedName>
    <definedName name="BLPH4" localSheetId="71" hidden="1">#REF!</definedName>
    <definedName name="BLPH4" localSheetId="72" hidden="1">#REF!</definedName>
    <definedName name="BLPH4" localSheetId="73" hidden="1">#REF!</definedName>
    <definedName name="BLPH4" localSheetId="74" hidden="1">#REF!</definedName>
    <definedName name="BLPH4" localSheetId="125" hidden="1">#REF!</definedName>
    <definedName name="BLPH4" localSheetId="128" hidden="1">#REF!</definedName>
    <definedName name="BLPH4" localSheetId="129" hidden="1">#REF!</definedName>
    <definedName name="BLPH4" localSheetId="132" hidden="1">#REF!</definedName>
    <definedName name="BLPH4" hidden="1">#REF!</definedName>
    <definedName name="BLPH5" localSheetId="15" hidden="1">#REF!</definedName>
    <definedName name="BLPH5" localSheetId="4" hidden="1">#REF!</definedName>
    <definedName name="BLPH5" localSheetId="36" hidden="1">#REF!</definedName>
    <definedName name="BLPH5" localSheetId="38" hidden="1">#REF!</definedName>
    <definedName name="BLPH5" localSheetId="39" hidden="1">#REF!</definedName>
    <definedName name="BLPH5" localSheetId="48" hidden="1">#REF!</definedName>
    <definedName name="BLPH5" localSheetId="50" hidden="1">#REF!</definedName>
    <definedName name="BLPH5" localSheetId="53" hidden="1">#REF!</definedName>
    <definedName name="BLPH5" localSheetId="40" hidden="1">#REF!</definedName>
    <definedName name="BLPH5" localSheetId="42" hidden="1">#REF!</definedName>
    <definedName name="BLPH5" localSheetId="46" hidden="1">#REF!</definedName>
    <definedName name="BLPH5" localSheetId="47" hidden="1">#REF!</definedName>
    <definedName name="BLPH5" localSheetId="67" hidden="1">#REF!</definedName>
    <definedName name="BLPH5" localSheetId="68" hidden="1">#REF!</definedName>
    <definedName name="BLPH5" localSheetId="69" hidden="1">#REF!</definedName>
    <definedName name="BLPH5" localSheetId="70" hidden="1">#REF!</definedName>
    <definedName name="BLPH5" localSheetId="82" hidden="1">#REF!</definedName>
    <definedName name="BLPH5" localSheetId="78" hidden="1">#REF!</definedName>
    <definedName name="BLPH5" localSheetId="79" hidden="1">#REF!</definedName>
    <definedName name="BLPH5" localSheetId="89" hidden="1">#REF!</definedName>
    <definedName name="BLPH5" localSheetId="97" hidden="1">#REF!</definedName>
    <definedName name="BLPH5" localSheetId="99" hidden="1">#REF!</definedName>
    <definedName name="BLPH5" localSheetId="126" hidden="1">#REF!</definedName>
    <definedName name="BLPH5" localSheetId="127" hidden="1">#REF!</definedName>
    <definedName name="BLPH5" localSheetId="130" hidden="1">#REF!</definedName>
    <definedName name="BLPH5" localSheetId="131" hidden="1">#REF!</definedName>
    <definedName name="BLPH5" localSheetId="71" hidden="1">#REF!</definedName>
    <definedName name="BLPH5" localSheetId="72" hidden="1">#REF!</definedName>
    <definedName name="BLPH5" localSheetId="73" hidden="1">#REF!</definedName>
    <definedName name="BLPH5" localSheetId="74" hidden="1">#REF!</definedName>
    <definedName name="BLPH5" localSheetId="125" hidden="1">#REF!</definedName>
    <definedName name="BLPH5" localSheetId="128" hidden="1">#REF!</definedName>
    <definedName name="BLPH5" localSheetId="129" hidden="1">#REF!</definedName>
    <definedName name="BLPH5" localSheetId="132" hidden="1">#REF!</definedName>
    <definedName name="BLPH5" hidden="1">#REF!</definedName>
    <definedName name="BLPH6" localSheetId="15" hidden="1">#REF!</definedName>
    <definedName name="BLPH6" localSheetId="4" hidden="1">#REF!</definedName>
    <definedName name="BLPH6" localSheetId="36" hidden="1">#REF!</definedName>
    <definedName name="BLPH6" localSheetId="38" hidden="1">#REF!</definedName>
    <definedName name="BLPH6" localSheetId="39" hidden="1">#REF!</definedName>
    <definedName name="BLPH6" localSheetId="48" hidden="1">#REF!</definedName>
    <definedName name="BLPH6" localSheetId="50" hidden="1">#REF!</definedName>
    <definedName name="BLPH6" localSheetId="53" hidden="1">#REF!</definedName>
    <definedName name="BLPH6" localSheetId="40" hidden="1">#REF!</definedName>
    <definedName name="BLPH6" localSheetId="42" hidden="1">#REF!</definedName>
    <definedName name="BLPH6" localSheetId="46" hidden="1">#REF!</definedName>
    <definedName name="BLPH6" localSheetId="47" hidden="1">#REF!</definedName>
    <definedName name="BLPH6" localSheetId="67" hidden="1">#REF!</definedName>
    <definedName name="BLPH6" localSheetId="68" hidden="1">#REF!</definedName>
    <definedName name="BLPH6" localSheetId="69" hidden="1">#REF!</definedName>
    <definedName name="BLPH6" localSheetId="70" hidden="1">#REF!</definedName>
    <definedName name="BLPH6" localSheetId="82" hidden="1">#REF!</definedName>
    <definedName name="BLPH6" localSheetId="78" hidden="1">#REF!</definedName>
    <definedName name="BLPH6" localSheetId="79" hidden="1">#REF!</definedName>
    <definedName name="BLPH6" localSheetId="89" hidden="1">#REF!</definedName>
    <definedName name="BLPH6" localSheetId="97" hidden="1">#REF!</definedName>
    <definedName name="BLPH6" localSheetId="99" hidden="1">#REF!</definedName>
    <definedName name="BLPH6" localSheetId="126" hidden="1">#REF!</definedName>
    <definedName name="BLPH6" localSheetId="127" hidden="1">#REF!</definedName>
    <definedName name="BLPH6" localSheetId="130" hidden="1">#REF!</definedName>
    <definedName name="BLPH6" localSheetId="131" hidden="1">#REF!</definedName>
    <definedName name="BLPH6" localSheetId="71" hidden="1">#REF!</definedName>
    <definedName name="BLPH6" localSheetId="72" hidden="1">#REF!</definedName>
    <definedName name="BLPH6" localSheetId="73" hidden="1">#REF!</definedName>
    <definedName name="BLPH6" localSheetId="74" hidden="1">#REF!</definedName>
    <definedName name="BLPH6" localSheetId="125" hidden="1">#REF!</definedName>
    <definedName name="BLPH6" localSheetId="128" hidden="1">#REF!</definedName>
    <definedName name="BLPH6" localSheetId="129" hidden="1">#REF!</definedName>
    <definedName name="BLPH6" localSheetId="132" hidden="1">#REF!</definedName>
    <definedName name="BLPH6" hidden="1">#REF!</definedName>
    <definedName name="BLPH7" localSheetId="15" hidden="1">#REF!</definedName>
    <definedName name="BLPH7" localSheetId="4" hidden="1">#REF!</definedName>
    <definedName name="BLPH7" localSheetId="36" hidden="1">#REF!</definedName>
    <definedName name="BLPH7" localSheetId="38" hidden="1">#REF!</definedName>
    <definedName name="BLPH7" localSheetId="39" hidden="1">#REF!</definedName>
    <definedName name="BLPH7" localSheetId="48" hidden="1">#REF!</definedName>
    <definedName name="BLPH7" localSheetId="50" hidden="1">#REF!</definedName>
    <definedName name="BLPH7" localSheetId="53" hidden="1">#REF!</definedName>
    <definedName name="BLPH7" localSheetId="40" hidden="1">#REF!</definedName>
    <definedName name="BLPH7" localSheetId="42" hidden="1">#REF!</definedName>
    <definedName name="BLPH7" localSheetId="46" hidden="1">#REF!</definedName>
    <definedName name="BLPH7" localSheetId="47" hidden="1">#REF!</definedName>
    <definedName name="BLPH7" localSheetId="67" hidden="1">#REF!</definedName>
    <definedName name="BLPH7" localSheetId="68" hidden="1">#REF!</definedName>
    <definedName name="BLPH7" localSheetId="69" hidden="1">#REF!</definedName>
    <definedName name="BLPH7" localSheetId="70" hidden="1">#REF!</definedName>
    <definedName name="BLPH7" localSheetId="82" hidden="1">#REF!</definedName>
    <definedName name="BLPH7" localSheetId="78" hidden="1">#REF!</definedName>
    <definedName name="BLPH7" localSheetId="79" hidden="1">#REF!</definedName>
    <definedName name="BLPH7" localSheetId="89" hidden="1">#REF!</definedName>
    <definedName name="BLPH7" localSheetId="97" hidden="1">#REF!</definedName>
    <definedName name="BLPH7" localSheetId="99" hidden="1">#REF!</definedName>
    <definedName name="BLPH7" localSheetId="126" hidden="1">#REF!</definedName>
    <definedName name="BLPH7" localSheetId="127" hidden="1">#REF!</definedName>
    <definedName name="BLPH7" localSheetId="130" hidden="1">#REF!</definedName>
    <definedName name="BLPH7" localSheetId="131" hidden="1">#REF!</definedName>
    <definedName name="BLPH7" localSheetId="71" hidden="1">#REF!</definedName>
    <definedName name="BLPH7" localSheetId="72" hidden="1">#REF!</definedName>
    <definedName name="BLPH7" localSheetId="73" hidden="1">#REF!</definedName>
    <definedName name="BLPH7" localSheetId="74" hidden="1">#REF!</definedName>
    <definedName name="BLPH7" localSheetId="125" hidden="1">#REF!</definedName>
    <definedName name="BLPH7" localSheetId="128" hidden="1">#REF!</definedName>
    <definedName name="BLPH7" localSheetId="129" hidden="1">#REF!</definedName>
    <definedName name="BLPH7" localSheetId="132" hidden="1">#REF!</definedName>
    <definedName name="BLPH7" hidden="1">#REF!</definedName>
    <definedName name="BLPH8" localSheetId="15" hidden="1">#REF!</definedName>
    <definedName name="BLPH8" localSheetId="4" hidden="1">#REF!</definedName>
    <definedName name="BLPH8" localSheetId="36" hidden="1">#REF!</definedName>
    <definedName name="BLPH8" localSheetId="38" hidden="1">#REF!</definedName>
    <definedName name="BLPH8" localSheetId="39" hidden="1">#REF!</definedName>
    <definedName name="BLPH8" localSheetId="48" hidden="1">#REF!</definedName>
    <definedName name="BLPH8" localSheetId="50" hidden="1">#REF!</definedName>
    <definedName name="BLPH8" localSheetId="53" hidden="1">#REF!</definedName>
    <definedName name="BLPH8" localSheetId="40" hidden="1">#REF!</definedName>
    <definedName name="BLPH8" localSheetId="42" hidden="1">#REF!</definedName>
    <definedName name="BLPH8" localSheetId="46" hidden="1">#REF!</definedName>
    <definedName name="BLPH8" localSheetId="47" hidden="1">#REF!</definedName>
    <definedName name="BLPH8" localSheetId="67" hidden="1">#REF!</definedName>
    <definedName name="BLPH8" localSheetId="68" hidden="1">#REF!</definedName>
    <definedName name="BLPH8" localSheetId="69" hidden="1">#REF!</definedName>
    <definedName name="BLPH8" localSheetId="70" hidden="1">#REF!</definedName>
    <definedName name="BLPH8" localSheetId="82" hidden="1">#REF!</definedName>
    <definedName name="BLPH8" localSheetId="78" hidden="1">#REF!</definedName>
    <definedName name="BLPH8" localSheetId="79" hidden="1">#REF!</definedName>
    <definedName name="BLPH8" localSheetId="89" hidden="1">#REF!</definedName>
    <definedName name="BLPH8" localSheetId="97" hidden="1">#REF!</definedName>
    <definedName name="BLPH8" localSheetId="99" hidden="1">#REF!</definedName>
    <definedName name="BLPH8" localSheetId="126" hidden="1">#REF!</definedName>
    <definedName name="BLPH8" localSheetId="127" hidden="1">#REF!</definedName>
    <definedName name="BLPH8" localSheetId="130" hidden="1">#REF!</definedName>
    <definedName name="BLPH8" localSheetId="131" hidden="1">#REF!</definedName>
    <definedName name="BLPH8" localSheetId="71" hidden="1">#REF!</definedName>
    <definedName name="BLPH8" localSheetId="72" hidden="1">#REF!</definedName>
    <definedName name="BLPH8" localSheetId="73" hidden="1">#REF!</definedName>
    <definedName name="BLPH8" localSheetId="74" hidden="1">#REF!</definedName>
    <definedName name="BLPH8" localSheetId="125" hidden="1">#REF!</definedName>
    <definedName name="BLPH8" localSheetId="128" hidden="1">#REF!</definedName>
    <definedName name="BLPH8" localSheetId="129" hidden="1">#REF!</definedName>
    <definedName name="BLPH8" localSheetId="132" hidden="1">#REF!</definedName>
    <definedName name="BLPH8" hidden="1">#REF!</definedName>
    <definedName name="BLPH9" localSheetId="15" hidden="1">#REF!</definedName>
    <definedName name="BLPH9" localSheetId="4" hidden="1">#REF!</definedName>
    <definedName name="BLPH9" localSheetId="36" hidden="1">#REF!</definedName>
    <definedName name="BLPH9" localSheetId="38" hidden="1">#REF!</definedName>
    <definedName name="BLPH9" localSheetId="39" hidden="1">#REF!</definedName>
    <definedName name="BLPH9" localSheetId="48" hidden="1">#REF!</definedName>
    <definedName name="BLPH9" localSheetId="50" hidden="1">#REF!</definedName>
    <definedName name="BLPH9" localSheetId="53" hidden="1">#REF!</definedName>
    <definedName name="BLPH9" localSheetId="40" hidden="1">#REF!</definedName>
    <definedName name="BLPH9" localSheetId="42" hidden="1">#REF!</definedName>
    <definedName name="BLPH9" localSheetId="46" hidden="1">#REF!</definedName>
    <definedName name="BLPH9" localSheetId="47" hidden="1">#REF!</definedName>
    <definedName name="BLPH9" localSheetId="67" hidden="1">#REF!</definedName>
    <definedName name="BLPH9" localSheetId="68" hidden="1">#REF!</definedName>
    <definedName name="BLPH9" localSheetId="69" hidden="1">#REF!</definedName>
    <definedName name="BLPH9" localSheetId="70" hidden="1">#REF!</definedName>
    <definedName name="BLPH9" localSheetId="82" hidden="1">#REF!</definedName>
    <definedName name="BLPH9" localSheetId="78" hidden="1">#REF!</definedName>
    <definedName name="BLPH9" localSheetId="79" hidden="1">#REF!</definedName>
    <definedName name="BLPH9" localSheetId="89" hidden="1">#REF!</definedName>
    <definedName name="BLPH9" localSheetId="97" hidden="1">#REF!</definedName>
    <definedName name="BLPH9" localSheetId="99" hidden="1">#REF!</definedName>
    <definedName name="BLPH9" localSheetId="126" hidden="1">#REF!</definedName>
    <definedName name="BLPH9" localSheetId="127" hidden="1">#REF!</definedName>
    <definedName name="BLPH9" localSheetId="130" hidden="1">#REF!</definedName>
    <definedName name="BLPH9" localSheetId="131" hidden="1">#REF!</definedName>
    <definedName name="BLPH9" localSheetId="71" hidden="1">#REF!</definedName>
    <definedName name="BLPH9" localSheetId="72" hidden="1">#REF!</definedName>
    <definedName name="BLPH9" localSheetId="73" hidden="1">#REF!</definedName>
    <definedName name="BLPH9" localSheetId="74" hidden="1">#REF!</definedName>
    <definedName name="BLPH9" localSheetId="125" hidden="1">#REF!</definedName>
    <definedName name="BLPH9" localSheetId="128" hidden="1">#REF!</definedName>
    <definedName name="BLPH9" localSheetId="129" hidden="1">#REF!</definedName>
    <definedName name="BLPH9" localSheetId="132" hidden="1">#REF!</definedName>
    <definedName name="BLPH9" hidden="1">#REF!</definedName>
    <definedName name="Capital_B11" localSheetId="15">#REF!</definedName>
    <definedName name="Capital_B11" localSheetId="4">#REF!</definedName>
    <definedName name="Capital_B11" localSheetId="17">#REF!</definedName>
    <definedName name="Capital_B11" localSheetId="18">#REF!</definedName>
    <definedName name="Capital_B11" localSheetId="20">#REF!</definedName>
    <definedName name="Capital_B11" localSheetId="21">#REF!</definedName>
    <definedName name="Capital_B11" localSheetId="50">#REF!</definedName>
    <definedName name="Capital_B11" localSheetId="53">#REF!</definedName>
    <definedName name="Capital_B11" localSheetId="82">#REF!</definedName>
    <definedName name="Capital_B11" localSheetId="126">#REF!</definedName>
    <definedName name="Capital_B11" localSheetId="127">#REF!</definedName>
    <definedName name="Capital_B11" localSheetId="130">#REF!</definedName>
    <definedName name="Capital_B11" localSheetId="131">#REF!</definedName>
    <definedName name="Capital_B11" localSheetId="125">#REF!</definedName>
    <definedName name="Capital_B11" localSheetId="128">#REF!</definedName>
    <definedName name="Capital_B11" localSheetId="129">#REF!</definedName>
    <definedName name="Capital_B11" localSheetId="132">#REF!</definedName>
    <definedName name="Capital_B11">#REF!</definedName>
    <definedName name="Capital_B12" localSheetId="15">#REF!</definedName>
    <definedName name="Capital_B12" localSheetId="4">#REF!</definedName>
    <definedName name="Capital_B12" localSheetId="17">#REF!</definedName>
    <definedName name="Capital_B12" localSheetId="18">#REF!</definedName>
    <definedName name="Capital_B12" localSheetId="20">#REF!</definedName>
    <definedName name="Capital_B12" localSheetId="21">#REF!</definedName>
    <definedName name="Capital_B12" localSheetId="50">#REF!</definedName>
    <definedName name="Capital_B12" localSheetId="53">#REF!</definedName>
    <definedName name="Capital_B12" localSheetId="82">#REF!</definedName>
    <definedName name="Capital_B12" localSheetId="126">#REF!</definedName>
    <definedName name="Capital_B12" localSheetId="127">#REF!</definedName>
    <definedName name="Capital_B12" localSheetId="130">#REF!</definedName>
    <definedName name="Capital_B12" localSheetId="131">#REF!</definedName>
    <definedName name="Capital_B12" localSheetId="125">#REF!</definedName>
    <definedName name="Capital_B12" localSheetId="128">#REF!</definedName>
    <definedName name="Capital_B12" localSheetId="129">#REF!</definedName>
    <definedName name="Capital_B12" localSheetId="132">#REF!</definedName>
    <definedName name="Capital_B12">#REF!</definedName>
    <definedName name="Capital_B13" localSheetId="15">#REF!</definedName>
    <definedName name="Capital_B13" localSheetId="4">#REF!</definedName>
    <definedName name="Capital_B13" localSheetId="17">#REF!</definedName>
    <definedName name="Capital_B13" localSheetId="18">#REF!</definedName>
    <definedName name="Capital_B13" localSheetId="20">#REF!</definedName>
    <definedName name="Capital_B13" localSheetId="21">#REF!</definedName>
    <definedName name="Capital_B13" localSheetId="50">#REF!</definedName>
    <definedName name="Capital_B13" localSheetId="53">#REF!</definedName>
    <definedName name="Capital_B13" localSheetId="82">#REF!</definedName>
    <definedName name="Capital_B13" localSheetId="126">#REF!</definedName>
    <definedName name="Capital_B13" localSheetId="127">#REF!</definedName>
    <definedName name="Capital_B13" localSheetId="130">#REF!</definedName>
    <definedName name="Capital_B13" localSheetId="131">#REF!</definedName>
    <definedName name="Capital_B13" localSheetId="125">#REF!</definedName>
    <definedName name="Capital_B13" localSheetId="128">#REF!</definedName>
    <definedName name="Capital_B13" localSheetId="129">#REF!</definedName>
    <definedName name="Capital_B13" localSheetId="132">#REF!</definedName>
    <definedName name="Capital_B13">#REF!</definedName>
    <definedName name="Capital_B14" localSheetId="15">#REF!</definedName>
    <definedName name="Capital_B14" localSheetId="4">#REF!</definedName>
    <definedName name="Capital_B14" localSheetId="17">#REF!</definedName>
    <definedName name="Capital_B14" localSheetId="18">#REF!</definedName>
    <definedName name="Capital_B14" localSheetId="20">#REF!</definedName>
    <definedName name="Capital_B14" localSheetId="21">#REF!</definedName>
    <definedName name="Capital_B14" localSheetId="50">#REF!</definedName>
    <definedName name="Capital_B14" localSheetId="53">#REF!</definedName>
    <definedName name="Capital_B14" localSheetId="82">#REF!</definedName>
    <definedName name="Capital_B14" localSheetId="126">#REF!</definedName>
    <definedName name="Capital_B14" localSheetId="127">#REF!</definedName>
    <definedName name="Capital_B14" localSheetId="130">#REF!</definedName>
    <definedName name="Capital_B14" localSheetId="131">#REF!</definedName>
    <definedName name="Capital_B14" localSheetId="125">#REF!</definedName>
    <definedName name="Capital_B14" localSheetId="128">#REF!</definedName>
    <definedName name="Capital_B14" localSheetId="129">#REF!</definedName>
    <definedName name="Capital_B14" localSheetId="132">#REF!</definedName>
    <definedName name="Capital_B14">#REF!</definedName>
    <definedName name="Capital_B15" localSheetId="15">#REF!</definedName>
    <definedName name="Capital_B15" localSheetId="4">#REF!</definedName>
    <definedName name="Capital_B15" localSheetId="17">#REF!</definedName>
    <definedName name="Capital_B15" localSheetId="18">#REF!</definedName>
    <definedName name="Capital_B15" localSheetId="20">#REF!</definedName>
    <definedName name="Capital_B15" localSheetId="21">#REF!</definedName>
    <definedName name="Capital_B15" localSheetId="50">#REF!</definedName>
    <definedName name="Capital_B15" localSheetId="53">#REF!</definedName>
    <definedName name="Capital_B15" localSheetId="82">#REF!</definedName>
    <definedName name="Capital_B15" localSheetId="126">#REF!</definedName>
    <definedName name="Capital_B15" localSheetId="127">#REF!</definedName>
    <definedName name="Capital_B15" localSheetId="130">#REF!</definedName>
    <definedName name="Capital_B15" localSheetId="131">#REF!</definedName>
    <definedName name="Capital_B15" localSheetId="125">#REF!</definedName>
    <definedName name="Capital_B15" localSheetId="128">#REF!</definedName>
    <definedName name="Capital_B15" localSheetId="129">#REF!</definedName>
    <definedName name="Capital_B15" localSheetId="132">#REF!</definedName>
    <definedName name="Capital_B15">#REF!</definedName>
    <definedName name="Capital_B21" localSheetId="15">#REF!</definedName>
    <definedName name="Capital_B21" localSheetId="4">#REF!</definedName>
    <definedName name="Capital_B21" localSheetId="17">#REF!</definedName>
    <definedName name="Capital_B21" localSheetId="18">#REF!</definedName>
    <definedName name="Capital_B21" localSheetId="20">#REF!</definedName>
    <definedName name="Capital_B21" localSheetId="21">#REF!</definedName>
    <definedName name="Capital_B21" localSheetId="50">#REF!</definedName>
    <definedName name="Capital_B21" localSheetId="53">#REF!</definedName>
    <definedName name="Capital_B21" localSheetId="82">#REF!</definedName>
    <definedName name="Capital_B21" localSheetId="126">#REF!</definedName>
    <definedName name="Capital_B21" localSheetId="127">#REF!</definedName>
    <definedName name="Capital_B21" localSheetId="130">#REF!</definedName>
    <definedName name="Capital_B21" localSheetId="131">#REF!</definedName>
    <definedName name="Capital_B21" localSheetId="125">#REF!</definedName>
    <definedName name="Capital_B21" localSheetId="128">#REF!</definedName>
    <definedName name="Capital_B21" localSheetId="129">#REF!</definedName>
    <definedName name="Capital_B21" localSheetId="132">#REF!</definedName>
    <definedName name="Capital_B21">#REF!</definedName>
    <definedName name="Capital_B22" localSheetId="15">#REF!</definedName>
    <definedName name="Capital_B22" localSheetId="4">#REF!</definedName>
    <definedName name="Capital_B22" localSheetId="17">#REF!</definedName>
    <definedName name="Capital_B22" localSheetId="18">#REF!</definedName>
    <definedName name="Capital_B22" localSheetId="20">#REF!</definedName>
    <definedName name="Capital_B22" localSheetId="21">#REF!</definedName>
    <definedName name="Capital_B22" localSheetId="50">#REF!</definedName>
    <definedName name="Capital_B22" localSheetId="53">#REF!</definedName>
    <definedName name="Capital_B22" localSheetId="82">#REF!</definedName>
    <definedName name="Capital_B22" localSheetId="126">#REF!</definedName>
    <definedName name="Capital_B22" localSheetId="127">#REF!</definedName>
    <definedName name="Capital_B22" localSheetId="130">#REF!</definedName>
    <definedName name="Capital_B22" localSheetId="131">#REF!</definedName>
    <definedName name="Capital_B22" localSheetId="125">#REF!</definedName>
    <definedName name="Capital_B22" localSheetId="128">#REF!</definedName>
    <definedName name="Capital_B22" localSheetId="129">#REF!</definedName>
    <definedName name="Capital_B22" localSheetId="132">#REF!</definedName>
    <definedName name="Capital_B22">#REF!</definedName>
    <definedName name="Capital_B23" localSheetId="15">#REF!</definedName>
    <definedName name="Capital_B23" localSheetId="4">#REF!</definedName>
    <definedName name="Capital_B23" localSheetId="17">#REF!</definedName>
    <definedName name="Capital_B23" localSheetId="18">#REF!</definedName>
    <definedName name="Capital_B23" localSheetId="20">#REF!</definedName>
    <definedName name="Capital_B23" localSheetId="21">#REF!</definedName>
    <definedName name="Capital_B23" localSheetId="50">#REF!</definedName>
    <definedName name="Capital_B23" localSheetId="53">#REF!</definedName>
    <definedName name="Capital_B23" localSheetId="82">#REF!</definedName>
    <definedName name="Capital_B23" localSheetId="126">#REF!</definedName>
    <definedName name="Capital_B23" localSheetId="127">#REF!</definedName>
    <definedName name="Capital_B23" localSheetId="130">#REF!</definedName>
    <definedName name="Capital_B23" localSheetId="131">#REF!</definedName>
    <definedName name="Capital_B23" localSheetId="125">#REF!</definedName>
    <definedName name="Capital_B23" localSheetId="128">#REF!</definedName>
    <definedName name="Capital_B23" localSheetId="129">#REF!</definedName>
    <definedName name="Capital_B23" localSheetId="132">#REF!</definedName>
    <definedName name="Capital_B23">#REF!</definedName>
    <definedName name="Capital_B24" localSheetId="15">#REF!</definedName>
    <definedName name="Capital_B24" localSheetId="4">#REF!</definedName>
    <definedName name="Capital_B24" localSheetId="17">#REF!</definedName>
    <definedName name="Capital_B24" localSheetId="18">#REF!</definedName>
    <definedName name="Capital_B24" localSheetId="20">#REF!</definedName>
    <definedName name="Capital_B24" localSheetId="21">#REF!</definedName>
    <definedName name="Capital_B24" localSheetId="50">#REF!</definedName>
    <definedName name="Capital_B24" localSheetId="53">#REF!</definedName>
    <definedName name="Capital_B24" localSheetId="82">#REF!</definedName>
    <definedName name="Capital_B24" localSheetId="126">#REF!</definedName>
    <definedName name="Capital_B24" localSheetId="127">#REF!</definedName>
    <definedName name="Capital_B24" localSheetId="130">#REF!</definedName>
    <definedName name="Capital_B24" localSheetId="131">#REF!</definedName>
    <definedName name="Capital_B24" localSheetId="125">#REF!</definedName>
    <definedName name="Capital_B24" localSheetId="128">#REF!</definedName>
    <definedName name="Capital_B24" localSheetId="129">#REF!</definedName>
    <definedName name="Capital_B24" localSheetId="132">#REF!</definedName>
    <definedName name="Capital_B24">#REF!</definedName>
    <definedName name="Capital_B25" localSheetId="15">#REF!</definedName>
    <definedName name="Capital_B25" localSheetId="4">#REF!</definedName>
    <definedName name="Capital_B25" localSheetId="17">#REF!</definedName>
    <definedName name="Capital_B25" localSheetId="18">#REF!</definedName>
    <definedName name="Capital_B25" localSheetId="20">#REF!</definedName>
    <definedName name="Capital_B25" localSheetId="21">#REF!</definedName>
    <definedName name="Capital_B25" localSheetId="50">#REF!</definedName>
    <definedName name="Capital_B25" localSheetId="53">#REF!</definedName>
    <definedName name="Capital_B25" localSheetId="82">#REF!</definedName>
    <definedName name="Capital_B25" localSheetId="126">#REF!</definedName>
    <definedName name="Capital_B25" localSheetId="127">#REF!</definedName>
    <definedName name="Capital_B25" localSheetId="130">#REF!</definedName>
    <definedName name="Capital_B25" localSheetId="131">#REF!</definedName>
    <definedName name="Capital_B25" localSheetId="125">#REF!</definedName>
    <definedName name="Capital_B25" localSheetId="128">#REF!</definedName>
    <definedName name="Capital_B25" localSheetId="129">#REF!</definedName>
    <definedName name="Capital_B25" localSheetId="132">#REF!</definedName>
    <definedName name="Capital_B25">#REF!</definedName>
    <definedName name="Capital_B31" localSheetId="15">#REF!</definedName>
    <definedName name="Capital_B31" localSheetId="4">#REF!</definedName>
    <definedName name="Capital_B31" localSheetId="17">#REF!</definedName>
    <definedName name="Capital_B31" localSheetId="18">#REF!</definedName>
    <definedName name="Capital_B31" localSheetId="20">#REF!</definedName>
    <definedName name="Capital_B31" localSheetId="21">#REF!</definedName>
    <definedName name="Capital_B31" localSheetId="50">#REF!</definedName>
    <definedName name="Capital_B31" localSheetId="53">#REF!</definedName>
    <definedName name="Capital_B31" localSheetId="82">#REF!</definedName>
    <definedName name="Capital_B31" localSheetId="126">#REF!</definedName>
    <definedName name="Capital_B31" localSheetId="127">#REF!</definedName>
    <definedName name="Capital_B31" localSheetId="130">#REF!</definedName>
    <definedName name="Capital_B31" localSheetId="131">#REF!</definedName>
    <definedName name="Capital_B31" localSheetId="125">#REF!</definedName>
    <definedName name="Capital_B31" localSheetId="128">#REF!</definedName>
    <definedName name="Capital_B31" localSheetId="129">#REF!</definedName>
    <definedName name="Capital_B31" localSheetId="132">#REF!</definedName>
    <definedName name="Capital_B31">#REF!</definedName>
    <definedName name="Capital_B32" localSheetId="15">#REF!</definedName>
    <definedName name="Capital_B32" localSheetId="4">#REF!</definedName>
    <definedName name="Capital_B32" localSheetId="17">#REF!</definedName>
    <definedName name="Capital_B32" localSheetId="18">#REF!</definedName>
    <definedName name="Capital_B32" localSheetId="20">#REF!</definedName>
    <definedName name="Capital_B32" localSheetId="21">#REF!</definedName>
    <definedName name="Capital_B32" localSheetId="50">#REF!</definedName>
    <definedName name="Capital_B32" localSheetId="53">#REF!</definedName>
    <definedName name="Capital_B32" localSheetId="82">#REF!</definedName>
    <definedName name="Capital_B32" localSheetId="126">#REF!</definedName>
    <definedName name="Capital_B32" localSheetId="127">#REF!</definedName>
    <definedName name="Capital_B32" localSheetId="130">#REF!</definedName>
    <definedName name="Capital_B32" localSheetId="131">#REF!</definedName>
    <definedName name="Capital_B32" localSheetId="125">#REF!</definedName>
    <definedName name="Capital_B32" localSheetId="128">#REF!</definedName>
    <definedName name="Capital_B32" localSheetId="129">#REF!</definedName>
    <definedName name="Capital_B32" localSheetId="132">#REF!</definedName>
    <definedName name="Capital_B32">#REF!</definedName>
    <definedName name="Capital_B33" localSheetId="15">#REF!</definedName>
    <definedName name="Capital_B33" localSheetId="4">#REF!</definedName>
    <definedName name="Capital_B33" localSheetId="17">#REF!</definedName>
    <definedName name="Capital_B33" localSheetId="18">#REF!</definedName>
    <definedName name="Capital_B33" localSheetId="20">#REF!</definedName>
    <definedName name="Capital_B33" localSheetId="21">#REF!</definedName>
    <definedName name="Capital_B33" localSheetId="50">#REF!</definedName>
    <definedName name="Capital_B33" localSheetId="53">#REF!</definedName>
    <definedName name="Capital_B33" localSheetId="82">#REF!</definedName>
    <definedName name="Capital_B33" localSheetId="126">#REF!</definedName>
    <definedName name="Capital_B33" localSheetId="127">#REF!</definedName>
    <definedName name="Capital_B33" localSheetId="130">#REF!</definedName>
    <definedName name="Capital_B33" localSheetId="131">#REF!</definedName>
    <definedName name="Capital_B33" localSheetId="125">#REF!</definedName>
    <definedName name="Capital_B33" localSheetId="128">#REF!</definedName>
    <definedName name="Capital_B33" localSheetId="129">#REF!</definedName>
    <definedName name="Capital_B33" localSheetId="132">#REF!</definedName>
    <definedName name="Capital_B33">#REF!</definedName>
    <definedName name="Capital_B34" localSheetId="15">#REF!</definedName>
    <definedName name="Capital_B34" localSheetId="4">#REF!</definedName>
    <definedName name="Capital_B34" localSheetId="17">#REF!</definedName>
    <definedName name="Capital_B34" localSheetId="18">#REF!</definedName>
    <definedName name="Capital_B34" localSheetId="20">#REF!</definedName>
    <definedName name="Capital_B34" localSheetId="21">#REF!</definedName>
    <definedName name="Capital_B34" localSheetId="50">#REF!</definedName>
    <definedName name="Capital_B34" localSheetId="53">#REF!</definedName>
    <definedName name="Capital_B34" localSheetId="82">#REF!</definedName>
    <definedName name="Capital_B34" localSheetId="126">#REF!</definedName>
    <definedName name="Capital_B34" localSheetId="127">#REF!</definedName>
    <definedName name="Capital_B34" localSheetId="130">#REF!</definedName>
    <definedName name="Capital_B34" localSheetId="131">#REF!</definedName>
    <definedName name="Capital_B34" localSheetId="125">#REF!</definedName>
    <definedName name="Capital_B34" localSheetId="128">#REF!</definedName>
    <definedName name="Capital_B34" localSheetId="129">#REF!</definedName>
    <definedName name="Capital_B34" localSheetId="132">#REF!</definedName>
    <definedName name="Capital_B34">#REF!</definedName>
    <definedName name="Capital_B35" localSheetId="15">#REF!</definedName>
    <definedName name="Capital_B35" localSheetId="4">#REF!</definedName>
    <definedName name="Capital_B35" localSheetId="17">#REF!</definedName>
    <definedName name="Capital_B35" localSheetId="18">#REF!</definedName>
    <definedName name="Capital_B35" localSheetId="20">#REF!</definedName>
    <definedName name="Capital_B35" localSheetId="21">#REF!</definedName>
    <definedName name="Capital_B35" localSheetId="50">#REF!</definedName>
    <definedName name="Capital_B35" localSheetId="53">#REF!</definedName>
    <definedName name="Capital_B35" localSheetId="82">#REF!</definedName>
    <definedName name="Capital_B35" localSheetId="126">#REF!</definedName>
    <definedName name="Capital_B35" localSheetId="127">#REF!</definedName>
    <definedName name="Capital_B35" localSheetId="130">#REF!</definedName>
    <definedName name="Capital_B35" localSheetId="131">#REF!</definedName>
    <definedName name="Capital_B35" localSheetId="125">#REF!</definedName>
    <definedName name="Capital_B35" localSheetId="128">#REF!</definedName>
    <definedName name="Capital_B35" localSheetId="129">#REF!</definedName>
    <definedName name="Capital_B35" localSheetId="132">#REF!</definedName>
    <definedName name="Capital_B35">#REF!</definedName>
    <definedName name="Capital_Estrangeiro1" localSheetId="15">#REF!</definedName>
    <definedName name="Capital_Estrangeiro1" localSheetId="4">#REF!</definedName>
    <definedName name="Capital_Estrangeiro1" localSheetId="17">#REF!</definedName>
    <definedName name="Capital_Estrangeiro1" localSheetId="18">#REF!</definedName>
    <definedName name="Capital_Estrangeiro1" localSheetId="20">#REF!</definedName>
    <definedName name="Capital_Estrangeiro1" localSheetId="21">#REF!</definedName>
    <definedName name="Capital_Estrangeiro1" localSheetId="50">#REF!</definedName>
    <definedName name="Capital_Estrangeiro1" localSheetId="53">#REF!</definedName>
    <definedName name="Capital_Estrangeiro1" localSheetId="82">#REF!</definedName>
    <definedName name="Capital_Estrangeiro1" localSheetId="126">#REF!</definedName>
    <definedName name="Capital_Estrangeiro1" localSheetId="127">#REF!</definedName>
    <definedName name="Capital_Estrangeiro1" localSheetId="130">#REF!</definedName>
    <definedName name="Capital_Estrangeiro1" localSheetId="131">#REF!</definedName>
    <definedName name="Capital_Estrangeiro1" localSheetId="125">#REF!</definedName>
    <definedName name="Capital_Estrangeiro1" localSheetId="128">#REF!</definedName>
    <definedName name="Capital_Estrangeiro1" localSheetId="129">#REF!</definedName>
    <definedName name="Capital_Estrangeiro1" localSheetId="132">#REF!</definedName>
    <definedName name="Capital_Estrangeiro1">#REF!</definedName>
    <definedName name="Capital_Estrangeiro2" localSheetId="15">#REF!</definedName>
    <definedName name="Capital_Estrangeiro2" localSheetId="4">#REF!</definedName>
    <definedName name="Capital_Estrangeiro2" localSheetId="17">#REF!</definedName>
    <definedName name="Capital_Estrangeiro2" localSheetId="18">#REF!</definedName>
    <definedName name="Capital_Estrangeiro2" localSheetId="20">#REF!</definedName>
    <definedName name="Capital_Estrangeiro2" localSheetId="21">#REF!</definedName>
    <definedName name="Capital_Estrangeiro2" localSheetId="50">#REF!</definedName>
    <definedName name="Capital_Estrangeiro2" localSheetId="53">#REF!</definedName>
    <definedName name="Capital_Estrangeiro2" localSheetId="82">#REF!</definedName>
    <definedName name="Capital_Estrangeiro2" localSheetId="126">#REF!</definedName>
    <definedName name="Capital_Estrangeiro2" localSheetId="127">#REF!</definedName>
    <definedName name="Capital_Estrangeiro2" localSheetId="130">#REF!</definedName>
    <definedName name="Capital_Estrangeiro2" localSheetId="131">#REF!</definedName>
    <definedName name="Capital_Estrangeiro2" localSheetId="125">#REF!</definedName>
    <definedName name="Capital_Estrangeiro2" localSheetId="128">#REF!</definedName>
    <definedName name="Capital_Estrangeiro2" localSheetId="129">#REF!</definedName>
    <definedName name="Capital_Estrangeiro2" localSheetId="132">#REF!</definedName>
    <definedName name="Capital_Estrangeiro2">#REF!</definedName>
    <definedName name="Capital_Estrangeiro3" localSheetId="15">#REF!</definedName>
    <definedName name="Capital_Estrangeiro3" localSheetId="4">#REF!</definedName>
    <definedName name="Capital_Estrangeiro3" localSheetId="17">#REF!</definedName>
    <definedName name="Capital_Estrangeiro3" localSheetId="18">#REF!</definedName>
    <definedName name="Capital_Estrangeiro3" localSheetId="20">#REF!</definedName>
    <definedName name="Capital_Estrangeiro3" localSheetId="21">#REF!</definedName>
    <definedName name="Capital_Estrangeiro3" localSheetId="50">#REF!</definedName>
    <definedName name="Capital_Estrangeiro3" localSheetId="53">#REF!</definedName>
    <definedName name="Capital_Estrangeiro3" localSheetId="82">#REF!</definedName>
    <definedName name="Capital_Estrangeiro3" localSheetId="126">#REF!</definedName>
    <definedName name="Capital_Estrangeiro3" localSheetId="127">#REF!</definedName>
    <definedName name="Capital_Estrangeiro3" localSheetId="130">#REF!</definedName>
    <definedName name="Capital_Estrangeiro3" localSheetId="131">#REF!</definedName>
    <definedName name="Capital_Estrangeiro3" localSheetId="125">#REF!</definedName>
    <definedName name="Capital_Estrangeiro3" localSheetId="128">#REF!</definedName>
    <definedName name="Capital_Estrangeiro3" localSheetId="129">#REF!</definedName>
    <definedName name="Capital_Estrangeiro3" localSheetId="132">#REF!</definedName>
    <definedName name="Capital_Estrangeiro3">#REF!</definedName>
    <definedName name="Capital_Estrangeiro4" localSheetId="15">#REF!</definedName>
    <definedName name="Capital_Estrangeiro4" localSheetId="4">#REF!</definedName>
    <definedName name="Capital_Estrangeiro4" localSheetId="17">#REF!</definedName>
    <definedName name="Capital_Estrangeiro4" localSheetId="18">#REF!</definedName>
    <definedName name="Capital_Estrangeiro4" localSheetId="20">#REF!</definedName>
    <definedName name="Capital_Estrangeiro4" localSheetId="21">#REF!</definedName>
    <definedName name="Capital_Estrangeiro4" localSheetId="50">#REF!</definedName>
    <definedName name="Capital_Estrangeiro4" localSheetId="53">#REF!</definedName>
    <definedName name="Capital_Estrangeiro4" localSheetId="82">#REF!</definedName>
    <definedName name="Capital_Estrangeiro4" localSheetId="126">#REF!</definedName>
    <definedName name="Capital_Estrangeiro4" localSheetId="127">#REF!</definedName>
    <definedName name="Capital_Estrangeiro4" localSheetId="130">#REF!</definedName>
    <definedName name="Capital_Estrangeiro4" localSheetId="131">#REF!</definedName>
    <definedName name="Capital_Estrangeiro4" localSheetId="125">#REF!</definedName>
    <definedName name="Capital_Estrangeiro4" localSheetId="128">#REF!</definedName>
    <definedName name="Capital_Estrangeiro4" localSheetId="129">#REF!</definedName>
    <definedName name="Capital_Estrangeiro4" localSheetId="132">#REF!</definedName>
    <definedName name="Capital_Estrangeiro4">#REF!</definedName>
    <definedName name="Capital_Estrangeiro5" localSheetId="15">#REF!</definedName>
    <definedName name="Capital_Estrangeiro5" localSheetId="4">#REF!</definedName>
    <definedName name="Capital_Estrangeiro5" localSheetId="17">#REF!</definedName>
    <definedName name="Capital_Estrangeiro5" localSheetId="18">#REF!</definedName>
    <definedName name="Capital_Estrangeiro5" localSheetId="20">#REF!</definedName>
    <definedName name="Capital_Estrangeiro5" localSheetId="21">#REF!</definedName>
    <definedName name="Capital_Estrangeiro5" localSheetId="50">#REF!</definedName>
    <definedName name="Capital_Estrangeiro5" localSheetId="53">#REF!</definedName>
    <definedName name="Capital_Estrangeiro5" localSheetId="82">#REF!</definedName>
    <definedName name="Capital_Estrangeiro5" localSheetId="126">#REF!</definedName>
    <definedName name="Capital_Estrangeiro5" localSheetId="127">#REF!</definedName>
    <definedName name="Capital_Estrangeiro5" localSheetId="130">#REF!</definedName>
    <definedName name="Capital_Estrangeiro5" localSheetId="131">#REF!</definedName>
    <definedName name="Capital_Estrangeiro5" localSheetId="125">#REF!</definedName>
    <definedName name="Capital_Estrangeiro5" localSheetId="128">#REF!</definedName>
    <definedName name="Capital_Estrangeiro5" localSheetId="129">#REF!</definedName>
    <definedName name="Capital_Estrangeiro5" localSheetId="132">#REF!</definedName>
    <definedName name="Capital_Estrangeiro5">#REF!</definedName>
    <definedName name="Capital_Nacional1" localSheetId="15">#REF!</definedName>
    <definedName name="Capital_Nacional1" localSheetId="4">#REF!</definedName>
    <definedName name="Capital_Nacional1" localSheetId="17">#REF!</definedName>
    <definedName name="Capital_Nacional1" localSheetId="18">#REF!</definedName>
    <definedName name="Capital_Nacional1" localSheetId="20">#REF!</definedName>
    <definedName name="Capital_Nacional1" localSheetId="21">#REF!</definedName>
    <definedName name="Capital_Nacional1" localSheetId="50">#REF!</definedName>
    <definedName name="Capital_Nacional1" localSheetId="53">#REF!</definedName>
    <definedName name="Capital_Nacional1" localSheetId="82">#REF!</definedName>
    <definedName name="Capital_Nacional1" localSheetId="126">#REF!</definedName>
    <definedName name="Capital_Nacional1" localSheetId="127">#REF!</definedName>
    <definedName name="Capital_Nacional1" localSheetId="130">#REF!</definedName>
    <definedName name="Capital_Nacional1" localSheetId="131">#REF!</definedName>
    <definedName name="Capital_Nacional1" localSheetId="125">#REF!</definedName>
    <definedName name="Capital_Nacional1" localSheetId="128">#REF!</definedName>
    <definedName name="Capital_Nacional1" localSheetId="129">#REF!</definedName>
    <definedName name="Capital_Nacional1" localSheetId="132">#REF!</definedName>
    <definedName name="Capital_Nacional1">#REF!</definedName>
    <definedName name="Capital_Nacional2" localSheetId="15">#REF!</definedName>
    <definedName name="Capital_Nacional2" localSheetId="4">#REF!</definedName>
    <definedName name="Capital_Nacional2" localSheetId="17">#REF!</definedName>
    <definedName name="Capital_Nacional2" localSheetId="18">#REF!</definedName>
    <definedName name="Capital_Nacional2" localSheetId="20">#REF!</definedName>
    <definedName name="Capital_Nacional2" localSheetId="21">#REF!</definedName>
    <definedName name="Capital_Nacional2" localSheetId="50">#REF!</definedName>
    <definedName name="Capital_Nacional2" localSheetId="53">#REF!</definedName>
    <definedName name="Capital_Nacional2" localSheetId="82">#REF!</definedName>
    <definedName name="Capital_Nacional2" localSheetId="126">#REF!</definedName>
    <definedName name="Capital_Nacional2" localSheetId="127">#REF!</definedName>
    <definedName name="Capital_Nacional2" localSheetId="130">#REF!</definedName>
    <definedName name="Capital_Nacional2" localSheetId="131">#REF!</definedName>
    <definedName name="Capital_Nacional2" localSheetId="125">#REF!</definedName>
    <definedName name="Capital_Nacional2" localSheetId="128">#REF!</definedName>
    <definedName name="Capital_Nacional2" localSheetId="129">#REF!</definedName>
    <definedName name="Capital_Nacional2" localSheetId="132">#REF!</definedName>
    <definedName name="Capital_Nacional2">#REF!</definedName>
    <definedName name="Capital_Nacional3" localSheetId="15">#REF!</definedName>
    <definedName name="Capital_Nacional3" localSheetId="4">#REF!</definedName>
    <definedName name="Capital_Nacional3" localSheetId="17">#REF!</definedName>
    <definedName name="Capital_Nacional3" localSheetId="18">#REF!</definedName>
    <definedName name="Capital_Nacional3" localSheetId="20">#REF!</definedName>
    <definedName name="Capital_Nacional3" localSheetId="21">#REF!</definedName>
    <definedName name="Capital_Nacional3" localSheetId="50">#REF!</definedName>
    <definedName name="Capital_Nacional3" localSheetId="53">#REF!</definedName>
    <definedName name="Capital_Nacional3" localSheetId="82">#REF!</definedName>
    <definedName name="Capital_Nacional3" localSheetId="126">#REF!</definedName>
    <definedName name="Capital_Nacional3" localSheetId="127">#REF!</definedName>
    <definedName name="Capital_Nacional3" localSheetId="130">#REF!</definedName>
    <definedName name="Capital_Nacional3" localSheetId="131">#REF!</definedName>
    <definedName name="Capital_Nacional3" localSheetId="125">#REF!</definedName>
    <definedName name="Capital_Nacional3" localSheetId="128">#REF!</definedName>
    <definedName name="Capital_Nacional3" localSheetId="129">#REF!</definedName>
    <definedName name="Capital_Nacional3" localSheetId="132">#REF!</definedName>
    <definedName name="Capital_Nacional3">#REF!</definedName>
    <definedName name="Capital_Nacional4" localSheetId="15">#REF!</definedName>
    <definedName name="Capital_Nacional4" localSheetId="4">#REF!</definedName>
    <definedName name="Capital_Nacional4" localSheetId="17">#REF!</definedName>
    <definedName name="Capital_Nacional4" localSheetId="18">#REF!</definedName>
    <definedName name="Capital_Nacional4" localSheetId="20">#REF!</definedName>
    <definedName name="Capital_Nacional4" localSheetId="21">#REF!</definedName>
    <definedName name="Capital_Nacional4" localSheetId="50">#REF!</definedName>
    <definedName name="Capital_Nacional4" localSheetId="53">#REF!</definedName>
    <definedName name="Capital_Nacional4" localSheetId="82">#REF!</definedName>
    <definedName name="Capital_Nacional4" localSheetId="126">#REF!</definedName>
    <definedName name="Capital_Nacional4" localSheetId="127">#REF!</definedName>
    <definedName name="Capital_Nacional4" localSheetId="130">#REF!</definedName>
    <definedName name="Capital_Nacional4" localSheetId="131">#REF!</definedName>
    <definedName name="Capital_Nacional4" localSheetId="125">#REF!</definedName>
    <definedName name="Capital_Nacional4" localSheetId="128">#REF!</definedName>
    <definedName name="Capital_Nacional4" localSheetId="129">#REF!</definedName>
    <definedName name="Capital_Nacional4" localSheetId="132">#REF!</definedName>
    <definedName name="Capital_Nacional4">#REF!</definedName>
    <definedName name="Capital_Nacional5" localSheetId="15">#REF!</definedName>
    <definedName name="Capital_Nacional5" localSheetId="4">#REF!</definedName>
    <definedName name="Capital_Nacional5" localSheetId="17">#REF!</definedName>
    <definedName name="Capital_Nacional5" localSheetId="18">#REF!</definedName>
    <definedName name="Capital_Nacional5" localSheetId="20">#REF!</definedName>
    <definedName name="Capital_Nacional5" localSheetId="21">#REF!</definedName>
    <definedName name="Capital_Nacional5" localSheetId="50">#REF!</definedName>
    <definedName name="Capital_Nacional5" localSheetId="53">#REF!</definedName>
    <definedName name="Capital_Nacional5" localSheetId="82">#REF!</definedName>
    <definedName name="Capital_Nacional5" localSheetId="126">#REF!</definedName>
    <definedName name="Capital_Nacional5" localSheetId="127">#REF!</definedName>
    <definedName name="Capital_Nacional5" localSheetId="130">#REF!</definedName>
    <definedName name="Capital_Nacional5" localSheetId="131">#REF!</definedName>
    <definedName name="Capital_Nacional5" localSheetId="125">#REF!</definedName>
    <definedName name="Capital_Nacional5" localSheetId="128">#REF!</definedName>
    <definedName name="Capital_Nacional5" localSheetId="129">#REF!</definedName>
    <definedName name="Capital_Nacional5" localSheetId="132">#REF!</definedName>
    <definedName name="Capital_Nacional5">#REF!</definedName>
    <definedName name="Capital_NB1" localSheetId="15">#REF!</definedName>
    <definedName name="Capital_NB1" localSheetId="4">#REF!</definedName>
    <definedName name="Capital_NB1" localSheetId="17">#REF!</definedName>
    <definedName name="Capital_NB1" localSheetId="18">#REF!</definedName>
    <definedName name="Capital_NB1" localSheetId="20">#REF!</definedName>
    <definedName name="Capital_NB1" localSheetId="21">#REF!</definedName>
    <definedName name="Capital_NB1" localSheetId="50">#REF!</definedName>
    <definedName name="Capital_NB1" localSheetId="53">#REF!</definedName>
    <definedName name="Capital_NB1" localSheetId="82">#REF!</definedName>
    <definedName name="Capital_NB1" localSheetId="126">#REF!</definedName>
    <definedName name="Capital_NB1" localSheetId="127">#REF!</definedName>
    <definedName name="Capital_NB1" localSheetId="130">#REF!</definedName>
    <definedName name="Capital_NB1" localSheetId="131">#REF!</definedName>
    <definedName name="Capital_NB1" localSheetId="125">#REF!</definedName>
    <definedName name="Capital_NB1" localSheetId="128">#REF!</definedName>
    <definedName name="Capital_NB1" localSheetId="129">#REF!</definedName>
    <definedName name="Capital_NB1" localSheetId="132">#REF!</definedName>
    <definedName name="Capital_NB1">#REF!</definedName>
    <definedName name="Capital_NB2" localSheetId="15">#REF!</definedName>
    <definedName name="Capital_NB2" localSheetId="4">#REF!</definedName>
    <definedName name="Capital_NB2" localSheetId="17">#REF!</definedName>
    <definedName name="Capital_NB2" localSheetId="18">#REF!</definedName>
    <definedName name="Capital_NB2" localSheetId="20">#REF!</definedName>
    <definedName name="Capital_NB2" localSheetId="21">#REF!</definedName>
    <definedName name="Capital_NB2" localSheetId="50">#REF!</definedName>
    <definedName name="Capital_NB2" localSheetId="53">#REF!</definedName>
    <definedName name="Capital_NB2" localSheetId="82">#REF!</definedName>
    <definedName name="Capital_NB2" localSheetId="126">#REF!</definedName>
    <definedName name="Capital_NB2" localSheetId="127">#REF!</definedName>
    <definedName name="Capital_NB2" localSheetId="130">#REF!</definedName>
    <definedName name="Capital_NB2" localSheetId="131">#REF!</definedName>
    <definedName name="Capital_NB2" localSheetId="125">#REF!</definedName>
    <definedName name="Capital_NB2" localSheetId="128">#REF!</definedName>
    <definedName name="Capital_NB2" localSheetId="129">#REF!</definedName>
    <definedName name="Capital_NB2" localSheetId="132">#REF!</definedName>
    <definedName name="Capital_NB2">#REF!</definedName>
    <definedName name="Capital_NB3" localSheetId="15">#REF!</definedName>
    <definedName name="Capital_NB3" localSheetId="4">#REF!</definedName>
    <definedName name="Capital_NB3" localSheetId="17">#REF!</definedName>
    <definedName name="Capital_NB3" localSheetId="18">#REF!</definedName>
    <definedName name="Capital_NB3" localSheetId="20">#REF!</definedName>
    <definedName name="Capital_NB3" localSheetId="21">#REF!</definedName>
    <definedName name="Capital_NB3" localSheetId="50">#REF!</definedName>
    <definedName name="Capital_NB3" localSheetId="53">#REF!</definedName>
    <definedName name="Capital_NB3" localSheetId="82">#REF!</definedName>
    <definedName name="Capital_NB3" localSheetId="126">#REF!</definedName>
    <definedName name="Capital_NB3" localSheetId="127">#REF!</definedName>
    <definedName name="Capital_NB3" localSheetId="130">#REF!</definedName>
    <definedName name="Capital_NB3" localSheetId="131">#REF!</definedName>
    <definedName name="Capital_NB3" localSheetId="125">#REF!</definedName>
    <definedName name="Capital_NB3" localSheetId="128">#REF!</definedName>
    <definedName name="Capital_NB3" localSheetId="129">#REF!</definedName>
    <definedName name="Capital_NB3" localSheetId="132">#REF!</definedName>
    <definedName name="Capital_NB3">#REF!</definedName>
    <definedName name="Capital_NB4" localSheetId="15">#REF!</definedName>
    <definedName name="Capital_NB4" localSheetId="4">#REF!</definedName>
    <definedName name="Capital_NB4" localSheetId="17">#REF!</definedName>
    <definedName name="Capital_NB4" localSheetId="18">#REF!</definedName>
    <definedName name="Capital_NB4" localSheetId="20">#REF!</definedName>
    <definedName name="Capital_NB4" localSheetId="21">#REF!</definedName>
    <definedName name="Capital_NB4" localSheetId="50">#REF!</definedName>
    <definedName name="Capital_NB4" localSheetId="53">#REF!</definedName>
    <definedName name="Capital_NB4" localSheetId="82">#REF!</definedName>
    <definedName name="Capital_NB4" localSheetId="126">#REF!</definedName>
    <definedName name="Capital_NB4" localSheetId="127">#REF!</definedName>
    <definedName name="Capital_NB4" localSheetId="130">#REF!</definedName>
    <definedName name="Capital_NB4" localSheetId="131">#REF!</definedName>
    <definedName name="Capital_NB4" localSheetId="125">#REF!</definedName>
    <definedName name="Capital_NB4" localSheetId="128">#REF!</definedName>
    <definedName name="Capital_NB4" localSheetId="129">#REF!</definedName>
    <definedName name="Capital_NB4" localSheetId="132">#REF!</definedName>
    <definedName name="Capital_NB4">#REF!</definedName>
    <definedName name="Capital_NB5" localSheetId="15">#REF!</definedName>
    <definedName name="Capital_NB5" localSheetId="4">#REF!</definedName>
    <definedName name="Capital_NB5" localSheetId="17">#REF!</definedName>
    <definedName name="Capital_NB5" localSheetId="18">#REF!</definedName>
    <definedName name="Capital_NB5" localSheetId="20">#REF!</definedName>
    <definedName name="Capital_NB5" localSheetId="21">#REF!</definedName>
    <definedName name="Capital_NB5" localSheetId="50">#REF!</definedName>
    <definedName name="Capital_NB5" localSheetId="53">#REF!</definedName>
    <definedName name="Capital_NB5" localSheetId="82">#REF!</definedName>
    <definedName name="Capital_NB5" localSheetId="126">#REF!</definedName>
    <definedName name="Capital_NB5" localSheetId="127">#REF!</definedName>
    <definedName name="Capital_NB5" localSheetId="130">#REF!</definedName>
    <definedName name="Capital_NB5" localSheetId="131">#REF!</definedName>
    <definedName name="Capital_NB5" localSheetId="125">#REF!</definedName>
    <definedName name="Capital_NB5" localSheetId="128">#REF!</definedName>
    <definedName name="Capital_NB5" localSheetId="129">#REF!</definedName>
    <definedName name="Capital_NB5" localSheetId="132">#REF!</definedName>
    <definedName name="Capital_NB5">#REF!</definedName>
    <definedName name="Capital_Público1" localSheetId="15">#REF!</definedName>
    <definedName name="Capital_Público1" localSheetId="4">#REF!</definedName>
    <definedName name="Capital_Público1" localSheetId="17">#REF!</definedName>
    <definedName name="Capital_Público1" localSheetId="18">#REF!</definedName>
    <definedName name="Capital_Público1" localSheetId="20">#REF!</definedName>
    <definedName name="Capital_Público1" localSheetId="21">#REF!</definedName>
    <definedName name="Capital_Público1" localSheetId="50">#REF!</definedName>
    <definedName name="Capital_Público1" localSheetId="53">#REF!</definedName>
    <definedName name="Capital_Público1" localSheetId="82">#REF!</definedName>
    <definedName name="Capital_Público1" localSheetId="126">#REF!</definedName>
    <definedName name="Capital_Público1" localSheetId="127">#REF!</definedName>
    <definedName name="Capital_Público1" localSheetId="130">#REF!</definedName>
    <definedName name="Capital_Público1" localSheetId="131">#REF!</definedName>
    <definedName name="Capital_Público1" localSheetId="125">#REF!</definedName>
    <definedName name="Capital_Público1" localSheetId="128">#REF!</definedName>
    <definedName name="Capital_Público1" localSheetId="129">#REF!</definedName>
    <definedName name="Capital_Público1" localSheetId="132">#REF!</definedName>
    <definedName name="Capital_Público1">#REF!</definedName>
    <definedName name="Capital_Público2" localSheetId="15">#REF!</definedName>
    <definedName name="Capital_Público2" localSheetId="4">#REF!</definedName>
    <definedName name="Capital_Público2" localSheetId="17">#REF!</definedName>
    <definedName name="Capital_Público2" localSheetId="18">#REF!</definedName>
    <definedName name="Capital_Público2" localSheetId="20">#REF!</definedName>
    <definedName name="Capital_Público2" localSheetId="21">#REF!</definedName>
    <definedName name="Capital_Público2" localSheetId="50">#REF!</definedName>
    <definedName name="Capital_Público2" localSheetId="53">#REF!</definedName>
    <definedName name="Capital_Público2" localSheetId="82">#REF!</definedName>
    <definedName name="Capital_Público2" localSheetId="126">#REF!</definedName>
    <definedName name="Capital_Público2" localSheetId="127">#REF!</definedName>
    <definedName name="Capital_Público2" localSheetId="130">#REF!</definedName>
    <definedName name="Capital_Público2" localSheetId="131">#REF!</definedName>
    <definedName name="Capital_Público2" localSheetId="125">#REF!</definedName>
    <definedName name="Capital_Público2" localSheetId="128">#REF!</definedName>
    <definedName name="Capital_Público2" localSheetId="129">#REF!</definedName>
    <definedName name="Capital_Público2" localSheetId="132">#REF!</definedName>
    <definedName name="Capital_Público2">#REF!</definedName>
    <definedName name="Capital_Público3" localSheetId="15">#REF!</definedName>
    <definedName name="Capital_Público3" localSheetId="4">#REF!</definedName>
    <definedName name="Capital_Público3" localSheetId="17">#REF!</definedName>
    <definedName name="Capital_Público3" localSheetId="18">#REF!</definedName>
    <definedName name="Capital_Público3" localSheetId="20">#REF!</definedName>
    <definedName name="Capital_Público3" localSheetId="21">#REF!</definedName>
    <definedName name="Capital_Público3" localSheetId="50">#REF!</definedName>
    <definedName name="Capital_Público3" localSheetId="53">#REF!</definedName>
    <definedName name="Capital_Público3" localSheetId="82">#REF!</definedName>
    <definedName name="Capital_Público3" localSheetId="126">#REF!</definedName>
    <definedName name="Capital_Público3" localSheetId="127">#REF!</definedName>
    <definedName name="Capital_Público3" localSheetId="130">#REF!</definedName>
    <definedName name="Capital_Público3" localSheetId="131">#REF!</definedName>
    <definedName name="Capital_Público3" localSheetId="125">#REF!</definedName>
    <definedName name="Capital_Público3" localSheetId="128">#REF!</definedName>
    <definedName name="Capital_Público3" localSheetId="129">#REF!</definedName>
    <definedName name="Capital_Público3" localSheetId="132">#REF!</definedName>
    <definedName name="Capital_Público3">#REF!</definedName>
    <definedName name="Capital_Público4" localSheetId="15">#REF!</definedName>
    <definedName name="Capital_Público4" localSheetId="4">#REF!</definedName>
    <definedName name="Capital_Público4" localSheetId="17">#REF!</definedName>
    <definedName name="Capital_Público4" localSheetId="18">#REF!</definedName>
    <definedName name="Capital_Público4" localSheetId="20">#REF!</definedName>
    <definedName name="Capital_Público4" localSheetId="21">#REF!</definedName>
    <definedName name="Capital_Público4" localSheetId="50">#REF!</definedName>
    <definedName name="Capital_Público4" localSheetId="53">#REF!</definedName>
    <definedName name="Capital_Público4" localSheetId="82">#REF!</definedName>
    <definedName name="Capital_Público4" localSheetId="126">#REF!</definedName>
    <definedName name="Capital_Público4" localSheetId="127">#REF!</definedName>
    <definedName name="Capital_Público4" localSheetId="130">#REF!</definedName>
    <definedName name="Capital_Público4" localSheetId="131">#REF!</definedName>
    <definedName name="Capital_Público4" localSheetId="125">#REF!</definedName>
    <definedName name="Capital_Público4" localSheetId="128">#REF!</definedName>
    <definedName name="Capital_Público4" localSheetId="129">#REF!</definedName>
    <definedName name="Capital_Público4" localSheetId="132">#REF!</definedName>
    <definedName name="Capital_Público4">#REF!</definedName>
    <definedName name="Capital_Público5" localSheetId="15">#REF!</definedName>
    <definedName name="Capital_Público5" localSheetId="4">#REF!</definedName>
    <definedName name="Capital_Público5" localSheetId="17">#REF!</definedName>
    <definedName name="Capital_Público5" localSheetId="18">#REF!</definedName>
    <definedName name="Capital_Público5" localSheetId="20">#REF!</definedName>
    <definedName name="Capital_Público5" localSheetId="21">#REF!</definedName>
    <definedName name="Capital_Público5" localSheetId="50">#REF!</definedName>
    <definedName name="Capital_Público5" localSheetId="53">#REF!</definedName>
    <definedName name="Capital_Público5" localSheetId="82">#REF!</definedName>
    <definedName name="Capital_Público5" localSheetId="126">#REF!</definedName>
    <definedName name="Capital_Público5" localSheetId="127">#REF!</definedName>
    <definedName name="Capital_Público5" localSheetId="130">#REF!</definedName>
    <definedName name="Capital_Público5" localSheetId="131">#REF!</definedName>
    <definedName name="Capital_Público5" localSheetId="125">#REF!</definedName>
    <definedName name="Capital_Público5" localSheetId="128">#REF!</definedName>
    <definedName name="Capital_Público5" localSheetId="129">#REF!</definedName>
    <definedName name="Capital_Público5" localSheetId="132">#REF!</definedName>
    <definedName name="Capital_Público5">#REF!</definedName>
    <definedName name="Capital_SFN1" localSheetId="15">#REF!</definedName>
    <definedName name="Capital_SFN1" localSheetId="4">#REF!</definedName>
    <definedName name="Capital_SFN1" localSheetId="17">#REF!</definedName>
    <definedName name="Capital_SFN1" localSheetId="18">#REF!</definedName>
    <definedName name="Capital_SFN1" localSheetId="20">#REF!</definedName>
    <definedName name="Capital_SFN1" localSheetId="21">#REF!</definedName>
    <definedName name="Capital_SFN1" localSheetId="50">#REF!</definedName>
    <definedName name="Capital_SFN1" localSheetId="53">#REF!</definedName>
    <definedName name="Capital_SFN1" localSheetId="82">#REF!</definedName>
    <definedName name="Capital_SFN1" localSheetId="126">#REF!</definedName>
    <definedName name="Capital_SFN1" localSheetId="127">#REF!</definedName>
    <definedName name="Capital_SFN1" localSheetId="130">#REF!</definedName>
    <definedName name="Capital_SFN1" localSheetId="131">#REF!</definedName>
    <definedName name="Capital_SFN1" localSheetId="125">#REF!</definedName>
    <definedName name="Capital_SFN1" localSheetId="128">#REF!</definedName>
    <definedName name="Capital_SFN1" localSheetId="129">#REF!</definedName>
    <definedName name="Capital_SFN1" localSheetId="132">#REF!</definedName>
    <definedName name="Capital_SFN1">#REF!</definedName>
    <definedName name="Capital_SFN2" localSheetId="15">#REF!</definedName>
    <definedName name="Capital_SFN2" localSheetId="4">#REF!</definedName>
    <definedName name="Capital_SFN2" localSheetId="17">#REF!</definedName>
    <definedName name="Capital_SFN2" localSheetId="18">#REF!</definedName>
    <definedName name="Capital_SFN2" localSheetId="20">#REF!</definedName>
    <definedName name="Capital_SFN2" localSheetId="21">#REF!</definedName>
    <definedName name="Capital_SFN2" localSheetId="50">#REF!</definedName>
    <definedName name="Capital_SFN2" localSheetId="53">#REF!</definedName>
    <definedName name="Capital_SFN2" localSheetId="82">#REF!</definedName>
    <definedName name="Capital_SFN2" localSheetId="126">#REF!</definedName>
    <definedName name="Capital_SFN2" localSheetId="127">#REF!</definedName>
    <definedName name="Capital_SFN2" localSheetId="130">#REF!</definedName>
    <definedName name="Capital_SFN2" localSheetId="131">#REF!</definedName>
    <definedName name="Capital_SFN2" localSheetId="125">#REF!</definedName>
    <definedName name="Capital_SFN2" localSheetId="128">#REF!</definedName>
    <definedName name="Capital_SFN2" localSheetId="129">#REF!</definedName>
    <definedName name="Capital_SFN2" localSheetId="132">#REF!</definedName>
    <definedName name="Capital_SFN2">#REF!</definedName>
    <definedName name="Capital_SFN3" localSheetId="15">#REF!</definedName>
    <definedName name="Capital_SFN3" localSheetId="4">#REF!</definedName>
    <definedName name="Capital_SFN3" localSheetId="17">#REF!</definedName>
    <definedName name="Capital_SFN3" localSheetId="18">#REF!</definedName>
    <definedName name="Capital_SFN3" localSheetId="20">#REF!</definedName>
    <definedName name="Capital_SFN3" localSheetId="21">#REF!</definedName>
    <definedName name="Capital_SFN3" localSheetId="50">#REF!</definedName>
    <definedName name="Capital_SFN3" localSheetId="53">#REF!</definedName>
    <definedName name="Capital_SFN3" localSheetId="82">#REF!</definedName>
    <definedName name="Capital_SFN3" localSheetId="126">#REF!</definedName>
    <definedName name="Capital_SFN3" localSheetId="127">#REF!</definedName>
    <definedName name="Capital_SFN3" localSheetId="130">#REF!</definedName>
    <definedName name="Capital_SFN3" localSheetId="131">#REF!</definedName>
    <definedName name="Capital_SFN3" localSheetId="125">#REF!</definedName>
    <definedName name="Capital_SFN3" localSheetId="128">#REF!</definedName>
    <definedName name="Capital_SFN3" localSheetId="129">#REF!</definedName>
    <definedName name="Capital_SFN3" localSheetId="132">#REF!</definedName>
    <definedName name="Capital_SFN3">#REF!</definedName>
    <definedName name="Capital_SFN4" localSheetId="15">#REF!</definedName>
    <definedName name="Capital_SFN4" localSheetId="4">#REF!</definedName>
    <definedName name="Capital_SFN4" localSheetId="17">#REF!</definedName>
    <definedName name="Capital_SFN4" localSheetId="18">#REF!</definedName>
    <definedName name="Capital_SFN4" localSheetId="20">#REF!</definedName>
    <definedName name="Capital_SFN4" localSheetId="21">#REF!</definedName>
    <definedName name="Capital_SFN4" localSheetId="50">#REF!</definedName>
    <definedName name="Capital_SFN4" localSheetId="53">#REF!</definedName>
    <definedName name="Capital_SFN4" localSheetId="82">#REF!</definedName>
    <definedName name="Capital_SFN4" localSheetId="126">#REF!</definedName>
    <definedName name="Capital_SFN4" localSheetId="127">#REF!</definedName>
    <definedName name="Capital_SFN4" localSheetId="130">#REF!</definedName>
    <definedName name="Capital_SFN4" localSheetId="131">#REF!</definedName>
    <definedName name="Capital_SFN4" localSheetId="125">#REF!</definedName>
    <definedName name="Capital_SFN4" localSheetId="128">#REF!</definedName>
    <definedName name="Capital_SFN4" localSheetId="129">#REF!</definedName>
    <definedName name="Capital_SFN4" localSheetId="132">#REF!</definedName>
    <definedName name="Capital_SFN4">#REF!</definedName>
    <definedName name="Capital_SFN5" localSheetId="15">#REF!</definedName>
    <definedName name="Capital_SFN5" localSheetId="4">#REF!</definedName>
    <definedName name="Capital_SFN5" localSheetId="17">#REF!</definedName>
    <definedName name="Capital_SFN5" localSheetId="18">#REF!</definedName>
    <definedName name="Capital_SFN5" localSheetId="20">#REF!</definedName>
    <definedName name="Capital_SFN5" localSheetId="21">#REF!</definedName>
    <definedName name="Capital_SFN5" localSheetId="50">#REF!</definedName>
    <definedName name="Capital_SFN5" localSheetId="53">#REF!</definedName>
    <definedName name="Capital_SFN5" localSheetId="82">#REF!</definedName>
    <definedName name="Capital_SFN5" localSheetId="126">#REF!</definedName>
    <definedName name="Capital_SFN5" localSheetId="127">#REF!</definedName>
    <definedName name="Capital_SFN5" localSheetId="130">#REF!</definedName>
    <definedName name="Capital_SFN5" localSheetId="131">#REF!</definedName>
    <definedName name="Capital_SFN5" localSheetId="125">#REF!</definedName>
    <definedName name="Capital_SFN5" localSheetId="128">#REF!</definedName>
    <definedName name="Capital_SFN5" localSheetId="129">#REF!</definedName>
    <definedName name="Capital_SFN5" localSheetId="132">#REF!</definedName>
    <definedName name="Capital_SFN5">#REF!</definedName>
    <definedName name="Capital2" localSheetId="15">#REF!</definedName>
    <definedName name="Capital2" localSheetId="4">#REF!</definedName>
    <definedName name="Capital2" localSheetId="17">#REF!</definedName>
    <definedName name="Capital2" localSheetId="18">#REF!</definedName>
    <definedName name="Capital2" localSheetId="20">#REF!</definedName>
    <definedName name="Capital2" localSheetId="21">#REF!</definedName>
    <definedName name="Capital2" localSheetId="50">#REF!</definedName>
    <definedName name="Capital2" localSheetId="53">#REF!</definedName>
    <definedName name="Capital2" localSheetId="82">#REF!</definedName>
    <definedName name="Capital2" localSheetId="126">#REF!</definedName>
    <definedName name="Capital2" localSheetId="127">#REF!</definedName>
    <definedName name="Capital2" localSheetId="130">#REF!</definedName>
    <definedName name="Capital2" localSheetId="131">#REF!</definedName>
    <definedName name="Capital2" localSheetId="125">#REF!</definedName>
    <definedName name="Capital2" localSheetId="128">#REF!</definedName>
    <definedName name="Capital2" localSheetId="129">#REF!</definedName>
    <definedName name="Capital2" localSheetId="132">#REF!</definedName>
    <definedName name="Capital2">#REF!</definedName>
    <definedName name="Capital3" localSheetId="15">#REF!</definedName>
    <definedName name="Capital3" localSheetId="4">#REF!</definedName>
    <definedName name="Capital3" localSheetId="17">#REF!</definedName>
    <definedName name="Capital3" localSheetId="18">#REF!</definedName>
    <definedName name="Capital3" localSheetId="20">#REF!</definedName>
    <definedName name="Capital3" localSheetId="21">#REF!</definedName>
    <definedName name="Capital3" localSheetId="50">#REF!</definedName>
    <definedName name="Capital3" localSheetId="53">#REF!</definedName>
    <definedName name="Capital3" localSheetId="82">#REF!</definedName>
    <definedName name="Capital3" localSheetId="126">#REF!</definedName>
    <definedName name="Capital3" localSheetId="127">#REF!</definedName>
    <definedName name="Capital3" localSheetId="130">#REF!</definedName>
    <definedName name="Capital3" localSheetId="131">#REF!</definedName>
    <definedName name="Capital3" localSheetId="125">#REF!</definedName>
    <definedName name="Capital3" localSheetId="128">#REF!</definedName>
    <definedName name="Capital3" localSheetId="129">#REF!</definedName>
    <definedName name="Capital3" localSheetId="132">#REF!</definedName>
    <definedName name="Capital3">#REF!</definedName>
    <definedName name="Capital4" localSheetId="15">#REF!</definedName>
    <definedName name="Capital4" localSheetId="4">#REF!</definedName>
    <definedName name="Capital4" localSheetId="17">#REF!</definedName>
    <definedName name="Capital4" localSheetId="18">#REF!</definedName>
    <definedName name="Capital4" localSheetId="20">#REF!</definedName>
    <definedName name="Capital4" localSheetId="21">#REF!</definedName>
    <definedName name="Capital4" localSheetId="50">#REF!</definedName>
    <definedName name="Capital4" localSheetId="53">#REF!</definedName>
    <definedName name="Capital4" localSheetId="82">#REF!</definedName>
    <definedName name="Capital4" localSheetId="126">#REF!</definedName>
    <definedName name="Capital4" localSheetId="127">#REF!</definedName>
    <definedName name="Capital4" localSheetId="130">#REF!</definedName>
    <definedName name="Capital4" localSheetId="131">#REF!</definedName>
    <definedName name="Capital4" localSheetId="125">#REF!</definedName>
    <definedName name="Capital4" localSheetId="128">#REF!</definedName>
    <definedName name="Capital4" localSheetId="129">#REF!</definedName>
    <definedName name="Capital4" localSheetId="132">#REF!</definedName>
    <definedName name="Capital4">#REF!</definedName>
    <definedName name="Capital5" localSheetId="15">#REF!</definedName>
    <definedName name="Capital5" localSheetId="4">#REF!</definedName>
    <definedName name="Capital5" localSheetId="17">#REF!</definedName>
    <definedName name="Capital5" localSheetId="18">#REF!</definedName>
    <definedName name="Capital5" localSheetId="20">#REF!</definedName>
    <definedName name="Capital5" localSheetId="21">#REF!</definedName>
    <definedName name="Capital5" localSheetId="50">#REF!</definedName>
    <definedName name="Capital5" localSheetId="53">#REF!</definedName>
    <definedName name="Capital5" localSheetId="82">#REF!</definedName>
    <definedName name="Capital5" localSheetId="126">#REF!</definedName>
    <definedName name="Capital5" localSheetId="127">#REF!</definedName>
    <definedName name="Capital5" localSheetId="130">#REF!</definedName>
    <definedName name="Capital5" localSheetId="131">#REF!</definedName>
    <definedName name="Capital5" localSheetId="125">#REF!</definedName>
    <definedName name="Capital5" localSheetId="128">#REF!</definedName>
    <definedName name="Capital5" localSheetId="129">#REF!</definedName>
    <definedName name="Capital5" localSheetId="132">#REF!</definedName>
    <definedName name="Capital5">#REF!</definedName>
    <definedName name="concentracao_limites10" localSheetId="15">#REF!</definedName>
    <definedName name="concentracao_limites10" localSheetId="4">#REF!</definedName>
    <definedName name="concentracao_limites10" localSheetId="17">#REF!</definedName>
    <definedName name="concentracao_limites10" localSheetId="18">#REF!</definedName>
    <definedName name="concentracao_limites10" localSheetId="20">#REF!</definedName>
    <definedName name="concentracao_limites10" localSheetId="21">#REF!</definedName>
    <definedName name="concentracao_limites10" localSheetId="50">#REF!</definedName>
    <definedName name="concentracao_limites10" localSheetId="53">#REF!</definedName>
    <definedName name="concentracao_limites10" localSheetId="82">#REF!</definedName>
    <definedName name="concentracao_limites10" localSheetId="126">#REF!</definedName>
    <definedName name="concentracao_limites10" localSheetId="127">#REF!</definedName>
    <definedName name="concentracao_limites10" localSheetId="130">#REF!</definedName>
    <definedName name="concentracao_limites10" localSheetId="131">#REF!</definedName>
    <definedName name="concentracao_limites10" localSheetId="125">#REF!</definedName>
    <definedName name="concentracao_limites10" localSheetId="128">#REF!</definedName>
    <definedName name="concentracao_limites10" localSheetId="129">#REF!</definedName>
    <definedName name="concentracao_limites10" localSheetId="132">#REF!</definedName>
    <definedName name="concentracao_limites10">#REF!</definedName>
    <definedName name="concentracao_limites20" localSheetId="15">#REF!</definedName>
    <definedName name="concentracao_limites20" localSheetId="4">#REF!</definedName>
    <definedName name="concentracao_limites20" localSheetId="17">#REF!</definedName>
    <definedName name="concentracao_limites20" localSheetId="18">#REF!</definedName>
    <definedName name="concentracao_limites20" localSheetId="20">#REF!</definedName>
    <definedName name="concentracao_limites20" localSheetId="21">#REF!</definedName>
    <definedName name="concentracao_limites20" localSheetId="50">#REF!</definedName>
    <definedName name="concentracao_limites20" localSheetId="53">#REF!</definedName>
    <definedName name="concentracao_limites20" localSheetId="82">#REF!</definedName>
    <definedName name="concentracao_limites20" localSheetId="126">#REF!</definedName>
    <definedName name="concentracao_limites20" localSheetId="127">#REF!</definedName>
    <definedName name="concentracao_limites20" localSheetId="130">#REF!</definedName>
    <definedName name="concentracao_limites20" localSheetId="131">#REF!</definedName>
    <definedName name="concentracao_limites20" localSheetId="125">#REF!</definedName>
    <definedName name="concentracao_limites20" localSheetId="128">#REF!</definedName>
    <definedName name="concentracao_limites20" localSheetId="129">#REF!</definedName>
    <definedName name="concentracao_limites20" localSheetId="132">#REF!</definedName>
    <definedName name="concentracao_limites20">#REF!</definedName>
    <definedName name="concentracao_limites5" localSheetId="15">#REF!</definedName>
    <definedName name="concentracao_limites5" localSheetId="4">#REF!</definedName>
    <definedName name="concentracao_limites5" localSheetId="17">#REF!</definedName>
    <definedName name="concentracao_limites5" localSheetId="18">#REF!</definedName>
    <definedName name="concentracao_limites5" localSheetId="20">#REF!</definedName>
    <definedName name="concentracao_limites5" localSheetId="21">#REF!</definedName>
    <definedName name="concentracao_limites5" localSheetId="50">#REF!</definedName>
    <definedName name="concentracao_limites5" localSheetId="53">#REF!</definedName>
    <definedName name="concentracao_limites5" localSheetId="82">#REF!</definedName>
    <definedName name="concentracao_limites5" localSheetId="126">#REF!</definedName>
    <definedName name="concentracao_limites5" localSheetId="127">#REF!</definedName>
    <definedName name="concentracao_limites5" localSheetId="130">#REF!</definedName>
    <definedName name="concentracao_limites5" localSheetId="131">#REF!</definedName>
    <definedName name="concentracao_limites5" localSheetId="125">#REF!</definedName>
    <definedName name="concentracao_limites5" localSheetId="128">#REF!</definedName>
    <definedName name="concentracao_limites5" localSheetId="129">#REF!</definedName>
    <definedName name="concentracao_limites5" localSheetId="132">#REF!</definedName>
    <definedName name="concentracao_limites5">#REF!</definedName>
    <definedName name="concentracao_limites50" localSheetId="15">#REF!</definedName>
    <definedName name="concentracao_limites50" localSheetId="4">#REF!</definedName>
    <definedName name="concentracao_limites50" localSheetId="17">#REF!</definedName>
    <definedName name="concentracao_limites50" localSheetId="18">#REF!</definedName>
    <definedName name="concentracao_limites50" localSheetId="20">#REF!</definedName>
    <definedName name="concentracao_limites50" localSheetId="21">#REF!</definedName>
    <definedName name="concentracao_limites50" localSheetId="50">#REF!</definedName>
    <definedName name="concentracao_limites50" localSheetId="53">#REF!</definedName>
    <definedName name="concentracao_limites50" localSheetId="82">#REF!</definedName>
    <definedName name="concentracao_limites50" localSheetId="126">#REF!</definedName>
    <definedName name="concentracao_limites50" localSheetId="127">#REF!</definedName>
    <definedName name="concentracao_limites50" localSheetId="130">#REF!</definedName>
    <definedName name="concentracao_limites50" localSheetId="131">#REF!</definedName>
    <definedName name="concentracao_limites50" localSheetId="125">#REF!</definedName>
    <definedName name="concentracao_limites50" localSheetId="128">#REF!</definedName>
    <definedName name="concentracao_limites50" localSheetId="129">#REF!</definedName>
    <definedName name="concentracao_limites50" localSheetId="132">#REF!</definedName>
    <definedName name="concentracao_limites50">#REF!</definedName>
    <definedName name="D" localSheetId="15">#REF!</definedName>
    <definedName name="D" localSheetId="4">#REF!</definedName>
    <definedName name="D" localSheetId="82">#REF!</definedName>
    <definedName name="D" localSheetId="126">#REF!</definedName>
    <definedName name="D" localSheetId="127">#REF!</definedName>
    <definedName name="D" localSheetId="130">#REF!</definedName>
    <definedName name="D" localSheetId="131">#REF!</definedName>
    <definedName name="D" localSheetId="125">#REF!</definedName>
    <definedName name="D" localSheetId="128">#REF!</definedName>
    <definedName name="D" localSheetId="129">#REF!</definedName>
    <definedName name="D" localSheetId="132">#REF!</definedName>
    <definedName name="D">#REF!</definedName>
    <definedName name="dados" localSheetId="15">#REF!</definedName>
    <definedName name="dados" localSheetId="4">#REF!</definedName>
    <definedName name="dados" localSheetId="82">#REF!</definedName>
    <definedName name="dados" localSheetId="126">#REF!</definedName>
    <definedName name="dados" localSheetId="127">#REF!</definedName>
    <definedName name="dados" localSheetId="130">#REF!</definedName>
    <definedName name="dados" localSheetId="131">#REF!</definedName>
    <definedName name="dados" localSheetId="125">#REF!</definedName>
    <definedName name="dados" localSheetId="128">#REF!</definedName>
    <definedName name="dados" localSheetId="129">#REF!</definedName>
    <definedName name="dados" localSheetId="132">#REF!</definedName>
    <definedName name="dados">#REF!</definedName>
    <definedName name="Gráfico_1.2.2.2_–_Endividamento___empresas_de_capital_aberto">Índice!$A$50</definedName>
    <definedName name="HTML_CodePage" hidden="1">1252</definedName>
    <definedName name="HTML_Description" hidden="1">""</definedName>
    <definedName name="HTML_Email" hidden="1">""</definedName>
    <definedName name="HTML_Header" hidden="1">"AnexoV"</definedName>
    <definedName name="HTML_LastUpdate" hidden="1">"04/08/00"</definedName>
    <definedName name="HTML_LineAfter" hidden="1">FALSE</definedName>
    <definedName name="HTML_LineBefore" hidden="1">FALSE</definedName>
    <definedName name="HTML_Name" hidden="1">"DEINF.AZEVEDO"</definedName>
    <definedName name="HTML_OBDlg2" hidden="1">TRUE</definedName>
    <definedName name="HTML_OBDlg4" hidden="1">TRUE</definedName>
    <definedName name="HTML_OS" hidden="1">0</definedName>
    <definedName name="HTML_PathFile" hidden="1">"C:\Silvania\RELATORIO\Htms\english\Rel-2000\Jul-2000\pasta1.htm"</definedName>
    <definedName name="HTML_Title" hidden="1">"Mensal-JUL1"</definedName>
    <definedName name="Limites_B11" localSheetId="15">#REF!</definedName>
    <definedName name="Limites_B11" localSheetId="4">#REF!</definedName>
    <definedName name="Limites_B11" localSheetId="17">#REF!</definedName>
    <definedName name="Limites_B11" localSheetId="18">#REF!</definedName>
    <definedName name="Limites_B11" localSheetId="20">#REF!</definedName>
    <definedName name="Limites_B11" localSheetId="21">#REF!</definedName>
    <definedName name="Limites_B11" localSheetId="50">#REF!</definedName>
    <definedName name="Limites_B11" localSheetId="53">#REF!</definedName>
    <definedName name="Limites_B11" localSheetId="82">#REF!</definedName>
    <definedName name="Limites_B11" localSheetId="126">#REF!</definedName>
    <definedName name="Limites_B11" localSheetId="127">#REF!</definedName>
    <definedName name="Limites_B11" localSheetId="130">#REF!</definedName>
    <definedName name="Limites_B11" localSheetId="131">#REF!</definedName>
    <definedName name="Limites_B11" localSheetId="125">#REF!</definedName>
    <definedName name="Limites_B11" localSheetId="128">#REF!</definedName>
    <definedName name="Limites_B11" localSheetId="129">#REF!</definedName>
    <definedName name="Limites_B11" localSheetId="132">#REF!</definedName>
    <definedName name="Limites_B11">#REF!</definedName>
    <definedName name="Limites_B12" localSheetId="15">#REF!</definedName>
    <definedName name="Limites_B12" localSheetId="4">#REF!</definedName>
    <definedName name="Limites_B12" localSheetId="17">#REF!</definedName>
    <definedName name="Limites_B12" localSheetId="18">#REF!</definedName>
    <definedName name="Limites_B12" localSheetId="20">#REF!</definedName>
    <definedName name="Limites_B12" localSheetId="21">#REF!</definedName>
    <definedName name="Limites_B12" localSheetId="50">#REF!</definedName>
    <definedName name="Limites_B12" localSheetId="53">#REF!</definedName>
    <definedName name="Limites_B12" localSheetId="82">#REF!</definedName>
    <definedName name="Limites_B12" localSheetId="126">#REF!</definedName>
    <definedName name="Limites_B12" localSheetId="127">#REF!</definedName>
    <definedName name="Limites_B12" localSheetId="130">#REF!</definedName>
    <definedName name="Limites_B12" localSheetId="131">#REF!</definedName>
    <definedName name="Limites_B12" localSheetId="125">#REF!</definedName>
    <definedName name="Limites_B12" localSheetId="128">#REF!</definedName>
    <definedName name="Limites_B12" localSheetId="129">#REF!</definedName>
    <definedName name="Limites_B12" localSheetId="132">#REF!</definedName>
    <definedName name="Limites_B12">#REF!</definedName>
    <definedName name="Limites_B13" localSheetId="15">#REF!</definedName>
    <definedName name="Limites_B13" localSheetId="4">#REF!</definedName>
    <definedName name="Limites_B13" localSheetId="17">#REF!</definedName>
    <definedName name="Limites_B13" localSheetId="18">#REF!</definedName>
    <definedName name="Limites_B13" localSheetId="20">#REF!</definedName>
    <definedName name="Limites_B13" localSheetId="21">#REF!</definedName>
    <definedName name="Limites_B13" localSheetId="50">#REF!</definedName>
    <definedName name="Limites_B13" localSheetId="53">#REF!</definedName>
    <definedName name="Limites_B13" localSheetId="82">#REF!</definedName>
    <definedName name="Limites_B13" localSheetId="126">#REF!</definedName>
    <definedName name="Limites_B13" localSheetId="127">#REF!</definedName>
    <definedName name="Limites_B13" localSheetId="130">#REF!</definedName>
    <definedName name="Limites_B13" localSheetId="131">#REF!</definedName>
    <definedName name="Limites_B13" localSheetId="125">#REF!</definedName>
    <definedName name="Limites_B13" localSheetId="128">#REF!</definedName>
    <definedName name="Limites_B13" localSheetId="129">#REF!</definedName>
    <definedName name="Limites_B13" localSheetId="132">#REF!</definedName>
    <definedName name="Limites_B13">#REF!</definedName>
    <definedName name="Limites_B14" localSheetId="15">#REF!</definedName>
    <definedName name="Limites_B14" localSheetId="4">#REF!</definedName>
    <definedName name="Limites_B14" localSheetId="17">#REF!</definedName>
    <definedName name="Limites_B14" localSheetId="18">#REF!</definedName>
    <definedName name="Limites_B14" localSheetId="20">#REF!</definedName>
    <definedName name="Limites_B14" localSheetId="21">#REF!</definedName>
    <definedName name="Limites_B14" localSheetId="50">#REF!</definedName>
    <definedName name="Limites_B14" localSheetId="53">#REF!</definedName>
    <definedName name="Limites_B14" localSheetId="82">#REF!</definedName>
    <definedName name="Limites_B14" localSheetId="126">#REF!</definedName>
    <definedName name="Limites_B14" localSheetId="127">#REF!</definedName>
    <definedName name="Limites_B14" localSheetId="130">#REF!</definedName>
    <definedName name="Limites_B14" localSheetId="131">#REF!</definedName>
    <definedName name="Limites_B14" localSheetId="125">#REF!</definedName>
    <definedName name="Limites_B14" localSheetId="128">#REF!</definedName>
    <definedName name="Limites_B14" localSheetId="129">#REF!</definedName>
    <definedName name="Limites_B14" localSheetId="132">#REF!</definedName>
    <definedName name="Limites_B14">#REF!</definedName>
    <definedName name="Limites_B15" localSheetId="15">#REF!</definedName>
    <definedName name="Limites_B15" localSheetId="4">#REF!</definedName>
    <definedName name="Limites_B15" localSheetId="17">#REF!</definedName>
    <definedName name="Limites_B15" localSheetId="18">#REF!</definedName>
    <definedName name="Limites_B15" localSheetId="20">#REF!</definedName>
    <definedName name="Limites_B15" localSheetId="21">#REF!</definedName>
    <definedName name="Limites_B15" localSheetId="50">#REF!</definedName>
    <definedName name="Limites_B15" localSheetId="53">#REF!</definedName>
    <definedName name="Limites_B15" localSheetId="82">#REF!</definedName>
    <definedName name="Limites_B15" localSheetId="126">#REF!</definedName>
    <definedName name="Limites_B15" localSheetId="127">#REF!</definedName>
    <definedName name="Limites_B15" localSheetId="130">#REF!</definedName>
    <definedName name="Limites_B15" localSheetId="131">#REF!</definedName>
    <definedName name="Limites_B15" localSheetId="125">#REF!</definedName>
    <definedName name="Limites_B15" localSheetId="128">#REF!</definedName>
    <definedName name="Limites_B15" localSheetId="129">#REF!</definedName>
    <definedName name="Limites_B15" localSheetId="132">#REF!</definedName>
    <definedName name="Limites_B15">#REF!</definedName>
    <definedName name="Limites_Estrangeiro1" localSheetId="15">#REF!</definedName>
    <definedName name="Limites_Estrangeiro1" localSheetId="4">#REF!</definedName>
    <definedName name="Limites_Estrangeiro1" localSheetId="17">#REF!</definedName>
    <definedName name="Limites_Estrangeiro1" localSheetId="18">#REF!</definedName>
    <definedName name="Limites_Estrangeiro1" localSheetId="20">#REF!</definedName>
    <definedName name="Limites_Estrangeiro1" localSheetId="21">#REF!</definedName>
    <definedName name="Limites_Estrangeiro1" localSheetId="50">#REF!</definedName>
    <definedName name="Limites_Estrangeiro1" localSheetId="53">#REF!</definedName>
    <definedName name="Limites_Estrangeiro1" localSheetId="82">#REF!</definedName>
    <definedName name="Limites_Estrangeiro1" localSheetId="126">#REF!</definedName>
    <definedName name="Limites_Estrangeiro1" localSheetId="127">#REF!</definedName>
    <definedName name="Limites_Estrangeiro1" localSheetId="130">#REF!</definedName>
    <definedName name="Limites_Estrangeiro1" localSheetId="131">#REF!</definedName>
    <definedName name="Limites_Estrangeiro1" localSheetId="125">#REF!</definedName>
    <definedName name="Limites_Estrangeiro1" localSheetId="128">#REF!</definedName>
    <definedName name="Limites_Estrangeiro1" localSheetId="129">#REF!</definedName>
    <definedName name="Limites_Estrangeiro1" localSheetId="132">#REF!</definedName>
    <definedName name="Limites_Estrangeiro1">#REF!</definedName>
    <definedName name="Limites_Estrangeiro2" localSheetId="15">#REF!</definedName>
    <definedName name="Limites_Estrangeiro2" localSheetId="4">#REF!</definedName>
    <definedName name="Limites_Estrangeiro2" localSheetId="17">#REF!</definedName>
    <definedName name="Limites_Estrangeiro2" localSheetId="18">#REF!</definedName>
    <definedName name="Limites_Estrangeiro2" localSheetId="20">#REF!</definedName>
    <definedName name="Limites_Estrangeiro2" localSheetId="21">#REF!</definedName>
    <definedName name="Limites_Estrangeiro2" localSheetId="50">#REF!</definedName>
    <definedName name="Limites_Estrangeiro2" localSheetId="53">#REF!</definedName>
    <definedName name="Limites_Estrangeiro2" localSheetId="82">#REF!</definedName>
    <definedName name="Limites_Estrangeiro2" localSheetId="126">#REF!</definedName>
    <definedName name="Limites_Estrangeiro2" localSheetId="127">#REF!</definedName>
    <definedName name="Limites_Estrangeiro2" localSheetId="130">#REF!</definedName>
    <definedName name="Limites_Estrangeiro2" localSheetId="131">#REF!</definedName>
    <definedName name="Limites_Estrangeiro2" localSheetId="125">#REF!</definedName>
    <definedName name="Limites_Estrangeiro2" localSheetId="128">#REF!</definedName>
    <definedName name="Limites_Estrangeiro2" localSheetId="129">#REF!</definedName>
    <definedName name="Limites_Estrangeiro2" localSheetId="132">#REF!</definedName>
    <definedName name="Limites_Estrangeiro2">#REF!</definedName>
    <definedName name="Limites_Estrangeiro3" localSheetId="15">#REF!</definedName>
    <definedName name="Limites_Estrangeiro3" localSheetId="4">#REF!</definedName>
    <definedName name="Limites_Estrangeiro3" localSheetId="17">#REF!</definedName>
    <definedName name="Limites_Estrangeiro3" localSheetId="18">#REF!</definedName>
    <definedName name="Limites_Estrangeiro3" localSheetId="20">#REF!</definedName>
    <definedName name="Limites_Estrangeiro3" localSheetId="21">#REF!</definedName>
    <definedName name="Limites_Estrangeiro3" localSheetId="50">#REF!</definedName>
    <definedName name="Limites_Estrangeiro3" localSheetId="53">#REF!</definedName>
    <definedName name="Limites_Estrangeiro3" localSheetId="82">#REF!</definedName>
    <definedName name="Limites_Estrangeiro3" localSheetId="126">#REF!</definedName>
    <definedName name="Limites_Estrangeiro3" localSheetId="127">#REF!</definedName>
    <definedName name="Limites_Estrangeiro3" localSheetId="130">#REF!</definedName>
    <definedName name="Limites_Estrangeiro3" localSheetId="131">#REF!</definedName>
    <definedName name="Limites_Estrangeiro3" localSheetId="125">#REF!</definedName>
    <definedName name="Limites_Estrangeiro3" localSheetId="128">#REF!</definedName>
    <definedName name="Limites_Estrangeiro3" localSheetId="129">#REF!</definedName>
    <definedName name="Limites_Estrangeiro3" localSheetId="132">#REF!</definedName>
    <definedName name="Limites_Estrangeiro3">#REF!</definedName>
    <definedName name="Limites_Estrangeiro4" localSheetId="15">#REF!</definedName>
    <definedName name="Limites_Estrangeiro4" localSheetId="4">#REF!</definedName>
    <definedName name="Limites_Estrangeiro4" localSheetId="17">#REF!</definedName>
    <definedName name="Limites_Estrangeiro4" localSheetId="18">#REF!</definedName>
    <definedName name="Limites_Estrangeiro4" localSheetId="20">#REF!</definedName>
    <definedName name="Limites_Estrangeiro4" localSheetId="21">#REF!</definedName>
    <definedName name="Limites_Estrangeiro4" localSheetId="50">#REF!</definedName>
    <definedName name="Limites_Estrangeiro4" localSheetId="53">#REF!</definedName>
    <definedName name="Limites_Estrangeiro4" localSheetId="82">#REF!</definedName>
    <definedName name="Limites_Estrangeiro4" localSheetId="126">#REF!</definedName>
    <definedName name="Limites_Estrangeiro4" localSheetId="127">#REF!</definedName>
    <definedName name="Limites_Estrangeiro4" localSheetId="130">#REF!</definedName>
    <definedName name="Limites_Estrangeiro4" localSheetId="131">#REF!</definedName>
    <definedName name="Limites_Estrangeiro4" localSheetId="125">#REF!</definedName>
    <definedName name="Limites_Estrangeiro4" localSheetId="128">#REF!</definedName>
    <definedName name="Limites_Estrangeiro4" localSheetId="129">#REF!</definedName>
    <definedName name="Limites_Estrangeiro4" localSheetId="132">#REF!</definedName>
    <definedName name="Limites_Estrangeiro4">#REF!</definedName>
    <definedName name="Limites_Estrangeiro5" localSheetId="15">#REF!</definedName>
    <definedName name="Limites_Estrangeiro5" localSheetId="4">#REF!</definedName>
    <definedName name="Limites_Estrangeiro5" localSheetId="17">#REF!</definedName>
    <definedName name="Limites_Estrangeiro5" localSheetId="18">#REF!</definedName>
    <definedName name="Limites_Estrangeiro5" localSheetId="20">#REF!</definedName>
    <definedName name="Limites_Estrangeiro5" localSheetId="21">#REF!</definedName>
    <definedName name="Limites_Estrangeiro5" localSheetId="50">#REF!</definedName>
    <definedName name="Limites_Estrangeiro5" localSheetId="53">#REF!</definedName>
    <definedName name="Limites_Estrangeiro5" localSheetId="82">#REF!</definedName>
    <definedName name="Limites_Estrangeiro5" localSheetId="126">#REF!</definedName>
    <definedName name="Limites_Estrangeiro5" localSheetId="127">#REF!</definedName>
    <definedName name="Limites_Estrangeiro5" localSheetId="130">#REF!</definedName>
    <definedName name="Limites_Estrangeiro5" localSheetId="131">#REF!</definedName>
    <definedName name="Limites_Estrangeiro5" localSheetId="125">#REF!</definedName>
    <definedName name="Limites_Estrangeiro5" localSheetId="128">#REF!</definedName>
    <definedName name="Limites_Estrangeiro5" localSheetId="129">#REF!</definedName>
    <definedName name="Limites_Estrangeiro5" localSheetId="132">#REF!</definedName>
    <definedName name="Limites_Estrangeiro5">#REF!</definedName>
    <definedName name="limites_maiores_bancos1" localSheetId="15">#REF!</definedName>
    <definedName name="limites_maiores_bancos1" localSheetId="4">#REF!</definedName>
    <definedName name="limites_maiores_bancos1" localSheetId="17">#REF!</definedName>
    <definedName name="limites_maiores_bancos1" localSheetId="18">#REF!</definedName>
    <definedName name="limites_maiores_bancos1" localSheetId="20">#REF!</definedName>
    <definedName name="limites_maiores_bancos1" localSheetId="21">#REF!</definedName>
    <definedName name="limites_maiores_bancos1" localSheetId="50">#REF!</definedName>
    <definedName name="limites_maiores_bancos1" localSheetId="53">#REF!</definedName>
    <definedName name="limites_maiores_bancos1" localSheetId="82">#REF!</definedName>
    <definedName name="limites_maiores_bancos1" localSheetId="126">#REF!</definedName>
    <definedName name="limites_maiores_bancos1" localSheetId="127">#REF!</definedName>
    <definedName name="limites_maiores_bancos1" localSheetId="130">#REF!</definedName>
    <definedName name="limites_maiores_bancos1" localSheetId="131">#REF!</definedName>
    <definedName name="limites_maiores_bancos1" localSheetId="125">#REF!</definedName>
    <definedName name="limites_maiores_bancos1" localSheetId="128">#REF!</definedName>
    <definedName name="limites_maiores_bancos1" localSheetId="129">#REF!</definedName>
    <definedName name="limites_maiores_bancos1" localSheetId="132">#REF!</definedName>
    <definedName name="limites_maiores_bancos1">#REF!</definedName>
    <definedName name="limites_maiores_bancos2" localSheetId="15">#REF!</definedName>
    <definedName name="limites_maiores_bancos2" localSheetId="4">#REF!</definedName>
    <definedName name="limites_maiores_bancos2" localSheetId="17">#REF!</definedName>
    <definedName name="limites_maiores_bancos2" localSheetId="18">#REF!</definedName>
    <definedName name="limites_maiores_bancos2" localSheetId="20">#REF!</definedName>
    <definedName name="limites_maiores_bancos2" localSheetId="21">#REF!</definedName>
    <definedName name="limites_maiores_bancos2" localSheetId="50">#REF!</definedName>
    <definedName name="limites_maiores_bancos2" localSheetId="53">#REF!</definedName>
    <definedName name="limites_maiores_bancos2" localSheetId="82">#REF!</definedName>
    <definedName name="limites_maiores_bancos2" localSheetId="126">#REF!</definedName>
    <definedName name="limites_maiores_bancos2" localSheetId="127">#REF!</definedName>
    <definedName name="limites_maiores_bancos2" localSheetId="130">#REF!</definedName>
    <definedName name="limites_maiores_bancos2" localSheetId="131">#REF!</definedName>
    <definedName name="limites_maiores_bancos2" localSheetId="125">#REF!</definedName>
    <definedName name="limites_maiores_bancos2" localSheetId="128">#REF!</definedName>
    <definedName name="limites_maiores_bancos2" localSheetId="129">#REF!</definedName>
    <definedName name="limites_maiores_bancos2" localSheetId="132">#REF!</definedName>
    <definedName name="limites_maiores_bancos2">#REF!</definedName>
    <definedName name="limites_maiores_bancos3" localSheetId="15">#REF!</definedName>
    <definedName name="limites_maiores_bancos3" localSheetId="4">#REF!</definedName>
    <definedName name="limites_maiores_bancos3" localSheetId="17">#REF!</definedName>
    <definedName name="limites_maiores_bancos3" localSheetId="18">#REF!</definedName>
    <definedName name="limites_maiores_bancos3" localSheetId="20">#REF!</definedName>
    <definedName name="limites_maiores_bancos3" localSheetId="21">#REF!</definedName>
    <definedName name="limites_maiores_bancos3" localSheetId="50">#REF!</definedName>
    <definedName name="limites_maiores_bancos3" localSheetId="53">#REF!</definedName>
    <definedName name="limites_maiores_bancos3" localSheetId="82">#REF!</definedName>
    <definedName name="limites_maiores_bancos3" localSheetId="126">#REF!</definedName>
    <definedName name="limites_maiores_bancos3" localSheetId="127">#REF!</definedName>
    <definedName name="limites_maiores_bancos3" localSheetId="130">#REF!</definedName>
    <definedName name="limites_maiores_bancos3" localSheetId="131">#REF!</definedName>
    <definedName name="limites_maiores_bancos3" localSheetId="125">#REF!</definedName>
    <definedName name="limites_maiores_bancos3" localSheetId="128">#REF!</definedName>
    <definedName name="limites_maiores_bancos3" localSheetId="129">#REF!</definedName>
    <definedName name="limites_maiores_bancos3" localSheetId="132">#REF!</definedName>
    <definedName name="limites_maiores_bancos3">#REF!</definedName>
    <definedName name="limites_maiores_bancos4" localSheetId="15">#REF!</definedName>
    <definedName name="limites_maiores_bancos4" localSheetId="4">#REF!</definedName>
    <definedName name="limites_maiores_bancos4" localSheetId="17">#REF!</definedName>
    <definedName name="limites_maiores_bancos4" localSheetId="18">#REF!</definedName>
    <definedName name="limites_maiores_bancos4" localSheetId="20">#REF!</definedName>
    <definedName name="limites_maiores_bancos4" localSheetId="21">#REF!</definedName>
    <definedName name="limites_maiores_bancos4" localSheetId="50">#REF!</definedName>
    <definedName name="limites_maiores_bancos4" localSheetId="53">#REF!</definedName>
    <definedName name="limites_maiores_bancos4" localSheetId="82">#REF!</definedName>
    <definedName name="limites_maiores_bancos4" localSheetId="126">#REF!</definedName>
    <definedName name="limites_maiores_bancos4" localSheetId="127">#REF!</definedName>
    <definedName name="limites_maiores_bancos4" localSheetId="130">#REF!</definedName>
    <definedName name="limites_maiores_bancos4" localSheetId="131">#REF!</definedName>
    <definedName name="limites_maiores_bancos4" localSheetId="125">#REF!</definedName>
    <definedName name="limites_maiores_bancos4" localSheetId="128">#REF!</definedName>
    <definedName name="limites_maiores_bancos4" localSheetId="129">#REF!</definedName>
    <definedName name="limites_maiores_bancos4" localSheetId="132">#REF!</definedName>
    <definedName name="limites_maiores_bancos4">#REF!</definedName>
    <definedName name="limites_maiores_bancos5" localSheetId="15">#REF!</definedName>
    <definedName name="limites_maiores_bancos5" localSheetId="4">#REF!</definedName>
    <definedName name="limites_maiores_bancos5" localSheetId="17">#REF!</definedName>
    <definedName name="limites_maiores_bancos5" localSheetId="18">#REF!</definedName>
    <definedName name="limites_maiores_bancos5" localSheetId="20">#REF!</definedName>
    <definedName name="limites_maiores_bancos5" localSheetId="21">#REF!</definedName>
    <definedName name="limites_maiores_bancos5" localSheetId="50">#REF!</definedName>
    <definedName name="limites_maiores_bancos5" localSheetId="53">#REF!</definedName>
    <definedName name="limites_maiores_bancos5" localSheetId="82">#REF!</definedName>
    <definedName name="limites_maiores_bancos5" localSheetId="126">#REF!</definedName>
    <definedName name="limites_maiores_bancos5" localSheetId="127">#REF!</definedName>
    <definedName name="limites_maiores_bancos5" localSheetId="130">#REF!</definedName>
    <definedName name="limites_maiores_bancos5" localSheetId="131">#REF!</definedName>
    <definedName name="limites_maiores_bancos5" localSheetId="125">#REF!</definedName>
    <definedName name="limites_maiores_bancos5" localSheetId="128">#REF!</definedName>
    <definedName name="limites_maiores_bancos5" localSheetId="129">#REF!</definedName>
    <definedName name="limites_maiores_bancos5" localSheetId="132">#REF!</definedName>
    <definedName name="limites_maiores_bancos5">#REF!</definedName>
    <definedName name="Limites_Nacional1" localSheetId="15">#REF!</definedName>
    <definedName name="Limites_Nacional1" localSheetId="4">#REF!</definedName>
    <definedName name="Limites_Nacional1" localSheetId="17">#REF!</definedName>
    <definedName name="Limites_Nacional1" localSheetId="18">#REF!</definedName>
    <definedName name="Limites_Nacional1" localSheetId="20">#REF!</definedName>
    <definedName name="Limites_Nacional1" localSheetId="21">#REF!</definedName>
    <definedName name="Limites_Nacional1" localSheetId="50">#REF!</definedName>
    <definedName name="Limites_Nacional1" localSheetId="53">#REF!</definedName>
    <definedName name="Limites_Nacional1" localSheetId="82">#REF!</definedName>
    <definedName name="Limites_Nacional1" localSheetId="126">#REF!</definedName>
    <definedName name="Limites_Nacional1" localSheetId="127">#REF!</definedName>
    <definedName name="Limites_Nacional1" localSheetId="130">#REF!</definedName>
    <definedName name="Limites_Nacional1" localSheetId="131">#REF!</definedName>
    <definedName name="Limites_Nacional1" localSheetId="125">#REF!</definedName>
    <definedName name="Limites_Nacional1" localSheetId="128">#REF!</definedName>
    <definedName name="Limites_Nacional1" localSheetId="129">#REF!</definedName>
    <definedName name="Limites_Nacional1" localSheetId="132">#REF!</definedName>
    <definedName name="Limites_Nacional1">#REF!</definedName>
    <definedName name="Limites_Nacional2" localSheetId="15">#REF!</definedName>
    <definedName name="Limites_Nacional2" localSheetId="4">#REF!</definedName>
    <definedName name="Limites_Nacional2" localSheetId="17">#REF!</definedName>
    <definedName name="Limites_Nacional2" localSheetId="18">#REF!</definedName>
    <definedName name="Limites_Nacional2" localSheetId="20">#REF!</definedName>
    <definedName name="Limites_Nacional2" localSheetId="21">#REF!</definedName>
    <definedName name="Limites_Nacional2" localSheetId="50">#REF!</definedName>
    <definedName name="Limites_Nacional2" localSheetId="53">#REF!</definedName>
    <definedName name="Limites_Nacional2" localSheetId="82">#REF!</definedName>
    <definedName name="Limites_Nacional2" localSheetId="126">#REF!</definedName>
    <definedName name="Limites_Nacional2" localSheetId="127">#REF!</definedName>
    <definedName name="Limites_Nacional2" localSheetId="130">#REF!</definedName>
    <definedName name="Limites_Nacional2" localSheetId="131">#REF!</definedName>
    <definedName name="Limites_Nacional2" localSheetId="125">#REF!</definedName>
    <definedName name="Limites_Nacional2" localSheetId="128">#REF!</definedName>
    <definedName name="Limites_Nacional2" localSheetId="129">#REF!</definedName>
    <definedName name="Limites_Nacional2" localSheetId="132">#REF!</definedName>
    <definedName name="Limites_Nacional2">#REF!</definedName>
    <definedName name="Limites_Nacional3" localSheetId="15">#REF!</definedName>
    <definedName name="Limites_Nacional3" localSheetId="4">#REF!</definedName>
    <definedName name="Limites_Nacional3" localSheetId="17">#REF!</definedName>
    <definedName name="Limites_Nacional3" localSheetId="18">#REF!</definedName>
    <definedName name="Limites_Nacional3" localSheetId="20">#REF!</definedName>
    <definedName name="Limites_Nacional3" localSheetId="21">#REF!</definedName>
    <definedName name="Limites_Nacional3" localSheetId="50">#REF!</definedName>
    <definedName name="Limites_Nacional3" localSheetId="53">#REF!</definedName>
    <definedName name="Limites_Nacional3" localSheetId="82">#REF!</definedName>
    <definedName name="Limites_Nacional3" localSheetId="126">#REF!</definedName>
    <definedName name="Limites_Nacional3" localSheetId="127">#REF!</definedName>
    <definedName name="Limites_Nacional3" localSheetId="130">#REF!</definedName>
    <definedName name="Limites_Nacional3" localSheetId="131">#REF!</definedName>
    <definedName name="Limites_Nacional3" localSheetId="125">#REF!</definedName>
    <definedName name="Limites_Nacional3" localSheetId="128">#REF!</definedName>
    <definedName name="Limites_Nacional3" localSheetId="129">#REF!</definedName>
    <definedName name="Limites_Nacional3" localSheetId="132">#REF!</definedName>
    <definedName name="Limites_Nacional3">#REF!</definedName>
    <definedName name="Limites_Nacional4" localSheetId="15">#REF!</definedName>
    <definedName name="Limites_Nacional4" localSheetId="4">#REF!</definedName>
    <definedName name="Limites_Nacional4" localSheetId="17">#REF!</definedName>
    <definedName name="Limites_Nacional4" localSheetId="18">#REF!</definedName>
    <definedName name="Limites_Nacional4" localSheetId="20">#REF!</definedName>
    <definedName name="Limites_Nacional4" localSheetId="21">#REF!</definedName>
    <definedName name="Limites_Nacional4" localSheetId="50">#REF!</definedName>
    <definedName name="Limites_Nacional4" localSheetId="53">#REF!</definedName>
    <definedName name="Limites_Nacional4" localSheetId="82">#REF!</definedName>
    <definedName name="Limites_Nacional4" localSheetId="126">#REF!</definedName>
    <definedName name="Limites_Nacional4" localSheetId="127">#REF!</definedName>
    <definedName name="Limites_Nacional4" localSheetId="130">#REF!</definedName>
    <definedName name="Limites_Nacional4" localSheetId="131">#REF!</definedName>
    <definedName name="Limites_Nacional4" localSheetId="125">#REF!</definedName>
    <definedName name="Limites_Nacional4" localSheetId="128">#REF!</definedName>
    <definedName name="Limites_Nacional4" localSheetId="129">#REF!</definedName>
    <definedName name="Limites_Nacional4" localSheetId="132">#REF!</definedName>
    <definedName name="Limites_Nacional4">#REF!</definedName>
    <definedName name="Limites_Nacional5" localSheetId="15">#REF!</definedName>
    <definedName name="Limites_Nacional5" localSheetId="4">#REF!</definedName>
    <definedName name="Limites_Nacional5" localSheetId="17">#REF!</definedName>
    <definedName name="Limites_Nacional5" localSheetId="18">#REF!</definedName>
    <definedName name="Limites_Nacional5" localSheetId="20">#REF!</definedName>
    <definedName name="Limites_Nacional5" localSheetId="21">#REF!</definedName>
    <definedName name="Limites_Nacional5" localSheetId="50">#REF!</definedName>
    <definedName name="Limites_Nacional5" localSheetId="53">#REF!</definedName>
    <definedName name="Limites_Nacional5" localSheetId="82">#REF!</definedName>
    <definedName name="Limites_Nacional5" localSheetId="126">#REF!</definedName>
    <definedName name="Limites_Nacional5" localSheetId="127">#REF!</definedName>
    <definedName name="Limites_Nacional5" localSheetId="130">#REF!</definedName>
    <definedName name="Limites_Nacional5" localSheetId="131">#REF!</definedName>
    <definedName name="Limites_Nacional5" localSheetId="125">#REF!</definedName>
    <definedName name="Limites_Nacional5" localSheetId="128">#REF!</definedName>
    <definedName name="Limites_Nacional5" localSheetId="129">#REF!</definedName>
    <definedName name="Limites_Nacional5" localSheetId="132">#REF!</definedName>
    <definedName name="Limites_Nacional5">#REF!</definedName>
    <definedName name="Limites_Público1" localSheetId="15">#REF!</definedName>
    <definedName name="Limites_Público1" localSheetId="4">#REF!</definedName>
    <definedName name="Limites_Público1" localSheetId="17">#REF!</definedName>
    <definedName name="Limites_Público1" localSheetId="18">#REF!</definedName>
    <definedName name="Limites_Público1" localSheetId="20">#REF!</definedName>
    <definedName name="Limites_Público1" localSheetId="21">#REF!</definedName>
    <definedName name="Limites_Público1" localSheetId="50">#REF!</definedName>
    <definedName name="Limites_Público1" localSheetId="53">#REF!</definedName>
    <definedName name="Limites_Público1" localSheetId="82">#REF!</definedName>
    <definedName name="Limites_Público1" localSheetId="126">#REF!</definedName>
    <definedName name="Limites_Público1" localSheetId="127">#REF!</definedName>
    <definedName name="Limites_Público1" localSheetId="130">#REF!</definedName>
    <definedName name="Limites_Público1" localSheetId="131">#REF!</definedName>
    <definedName name="Limites_Público1" localSheetId="125">#REF!</definedName>
    <definedName name="Limites_Público1" localSheetId="128">#REF!</definedName>
    <definedName name="Limites_Público1" localSheetId="129">#REF!</definedName>
    <definedName name="Limites_Público1" localSheetId="132">#REF!</definedName>
    <definedName name="Limites_Público1">#REF!</definedName>
    <definedName name="Limites_Público2" localSheetId="15">#REF!</definedName>
    <definedName name="Limites_Público2" localSheetId="4">#REF!</definedName>
    <definedName name="Limites_Público2" localSheetId="17">#REF!</definedName>
    <definedName name="Limites_Público2" localSheetId="18">#REF!</definedName>
    <definedName name="Limites_Público2" localSheetId="20">#REF!</definedName>
    <definedName name="Limites_Público2" localSheetId="21">#REF!</definedName>
    <definedName name="Limites_Público2" localSheetId="50">#REF!</definedName>
    <definedName name="Limites_Público2" localSheetId="53">#REF!</definedName>
    <definedName name="Limites_Público2" localSheetId="82">#REF!</definedName>
    <definedName name="Limites_Público2" localSheetId="126">#REF!</definedName>
    <definedName name="Limites_Público2" localSheetId="127">#REF!</definedName>
    <definedName name="Limites_Público2" localSheetId="130">#REF!</definedName>
    <definedName name="Limites_Público2" localSheetId="131">#REF!</definedName>
    <definedName name="Limites_Público2" localSheetId="125">#REF!</definedName>
    <definedName name="Limites_Público2" localSheetId="128">#REF!</definedName>
    <definedName name="Limites_Público2" localSheetId="129">#REF!</definedName>
    <definedName name="Limites_Público2" localSheetId="132">#REF!</definedName>
    <definedName name="Limites_Público2">#REF!</definedName>
    <definedName name="Limites_Público3" localSheetId="15">#REF!</definedName>
    <definedName name="Limites_Público3" localSheetId="4">#REF!</definedName>
    <definedName name="Limites_Público3" localSheetId="17">#REF!</definedName>
    <definedName name="Limites_Público3" localSheetId="18">#REF!</definedName>
    <definedName name="Limites_Público3" localSheetId="20">#REF!</definedName>
    <definedName name="Limites_Público3" localSheetId="21">#REF!</definedName>
    <definedName name="Limites_Público3" localSheetId="50">#REF!</definedName>
    <definedName name="Limites_Público3" localSheetId="53">#REF!</definedName>
    <definedName name="Limites_Público3" localSheetId="82">#REF!</definedName>
    <definedName name="Limites_Público3" localSheetId="126">#REF!</definedName>
    <definedName name="Limites_Público3" localSheetId="127">#REF!</definedName>
    <definedName name="Limites_Público3" localSheetId="130">#REF!</definedName>
    <definedName name="Limites_Público3" localSheetId="131">#REF!</definedName>
    <definedName name="Limites_Público3" localSheetId="125">#REF!</definedName>
    <definedName name="Limites_Público3" localSheetId="128">#REF!</definedName>
    <definedName name="Limites_Público3" localSheetId="129">#REF!</definedName>
    <definedName name="Limites_Público3" localSheetId="132">#REF!</definedName>
    <definedName name="Limites_Público3">#REF!</definedName>
    <definedName name="Limites_Público4" localSheetId="15">#REF!</definedName>
    <definedName name="Limites_Público4" localSheetId="4">#REF!</definedName>
    <definedName name="Limites_Público4" localSheetId="17">#REF!</definedName>
    <definedName name="Limites_Público4" localSheetId="18">#REF!</definedName>
    <definedName name="Limites_Público4" localSheetId="20">#REF!</definedName>
    <definedName name="Limites_Público4" localSheetId="21">#REF!</definedName>
    <definedName name="Limites_Público4" localSheetId="50">#REF!</definedName>
    <definedName name="Limites_Público4" localSheetId="53">#REF!</definedName>
    <definedName name="Limites_Público4" localSheetId="82">#REF!</definedName>
    <definedName name="Limites_Público4" localSheetId="126">#REF!</definedName>
    <definedName name="Limites_Público4" localSheetId="127">#REF!</definedName>
    <definedName name="Limites_Público4" localSheetId="130">#REF!</definedName>
    <definedName name="Limites_Público4" localSheetId="131">#REF!</definedName>
    <definedName name="Limites_Público4" localSheetId="125">#REF!</definedName>
    <definedName name="Limites_Público4" localSheetId="128">#REF!</definedName>
    <definedName name="Limites_Público4" localSheetId="129">#REF!</definedName>
    <definedName name="Limites_Público4" localSheetId="132">#REF!</definedName>
    <definedName name="Limites_Público4">#REF!</definedName>
    <definedName name="Limites_Público5" localSheetId="15">#REF!</definedName>
    <definedName name="Limites_Público5" localSheetId="4">#REF!</definedName>
    <definedName name="Limites_Público5" localSheetId="17">#REF!</definedName>
    <definedName name="Limites_Público5" localSheetId="18">#REF!</definedName>
    <definedName name="Limites_Público5" localSheetId="20">#REF!</definedName>
    <definedName name="Limites_Público5" localSheetId="21">#REF!</definedName>
    <definedName name="Limites_Público5" localSheetId="50">#REF!</definedName>
    <definedName name="Limites_Público5" localSheetId="53">#REF!</definedName>
    <definedName name="Limites_Público5" localSheetId="82">#REF!</definedName>
    <definedName name="Limites_Público5" localSheetId="126">#REF!</definedName>
    <definedName name="Limites_Público5" localSheetId="127">#REF!</definedName>
    <definedName name="Limites_Público5" localSheetId="130">#REF!</definedName>
    <definedName name="Limites_Público5" localSheetId="131">#REF!</definedName>
    <definedName name="Limites_Público5" localSheetId="125">#REF!</definedName>
    <definedName name="Limites_Público5" localSheetId="128">#REF!</definedName>
    <definedName name="Limites_Público5" localSheetId="129">#REF!</definedName>
    <definedName name="Limites_Público5" localSheetId="132">#REF!</definedName>
    <definedName name="Limites_Público5">#REF!</definedName>
    <definedName name="Limites_SFN1" localSheetId="15">#REF!</definedName>
    <definedName name="Limites_SFN1" localSheetId="4">#REF!</definedName>
    <definedName name="Limites_SFN1" localSheetId="17">#REF!</definedName>
    <definedName name="Limites_SFN1" localSheetId="18">#REF!</definedName>
    <definedName name="Limites_SFN1" localSheetId="20">#REF!</definedName>
    <definedName name="Limites_SFN1" localSheetId="21">#REF!</definedName>
    <definedName name="Limites_SFN1" localSheetId="50">#REF!</definedName>
    <definedName name="Limites_SFN1" localSheetId="53">#REF!</definedName>
    <definedName name="Limites_SFN1" localSheetId="82">#REF!</definedName>
    <definedName name="Limites_SFN1" localSheetId="126">#REF!</definedName>
    <definedName name="Limites_SFN1" localSheetId="127">#REF!</definedName>
    <definedName name="Limites_SFN1" localSheetId="130">#REF!</definedName>
    <definedName name="Limites_SFN1" localSheetId="131">#REF!</definedName>
    <definedName name="Limites_SFN1" localSheetId="125">#REF!</definedName>
    <definedName name="Limites_SFN1" localSheetId="128">#REF!</definedName>
    <definedName name="Limites_SFN1" localSheetId="129">#REF!</definedName>
    <definedName name="Limites_SFN1" localSheetId="132">#REF!</definedName>
    <definedName name="Limites_SFN1">#REF!</definedName>
    <definedName name="Limites_SFN2" localSheetId="15">#REF!</definedName>
    <definedName name="Limites_SFN2" localSheetId="4">#REF!</definedName>
    <definedName name="Limites_SFN2" localSheetId="17">#REF!</definedName>
    <definedName name="Limites_SFN2" localSheetId="18">#REF!</definedName>
    <definedName name="Limites_SFN2" localSheetId="20">#REF!</definedName>
    <definedName name="Limites_SFN2" localSheetId="21">#REF!</definedName>
    <definedName name="Limites_SFN2" localSheetId="50">#REF!</definedName>
    <definedName name="Limites_SFN2" localSheetId="53">#REF!</definedName>
    <definedName name="Limites_SFN2" localSheetId="82">#REF!</definedName>
    <definedName name="Limites_SFN2" localSheetId="126">#REF!</definedName>
    <definedName name="Limites_SFN2" localSheetId="127">#REF!</definedName>
    <definedName name="Limites_SFN2" localSheetId="130">#REF!</definedName>
    <definedName name="Limites_SFN2" localSheetId="131">#REF!</definedName>
    <definedName name="Limites_SFN2" localSheetId="125">#REF!</definedName>
    <definedName name="Limites_SFN2" localSheetId="128">#REF!</definedName>
    <definedName name="Limites_SFN2" localSheetId="129">#REF!</definedName>
    <definedName name="Limites_SFN2" localSheetId="132">#REF!</definedName>
    <definedName name="Limites_SFN2">#REF!</definedName>
    <definedName name="Limites_SFN3" localSheetId="15">#REF!</definedName>
    <definedName name="Limites_SFN3" localSheetId="4">#REF!</definedName>
    <definedName name="Limites_SFN3" localSheetId="17">#REF!</definedName>
    <definedName name="Limites_SFN3" localSheetId="18">#REF!</definedName>
    <definedName name="Limites_SFN3" localSheetId="20">#REF!</definedName>
    <definedName name="Limites_SFN3" localSheetId="21">#REF!</definedName>
    <definedName name="Limites_SFN3" localSheetId="50">#REF!</definedName>
    <definedName name="Limites_SFN3" localSheetId="53">#REF!</definedName>
    <definedName name="Limites_SFN3" localSheetId="82">#REF!</definedName>
    <definedName name="Limites_SFN3" localSheetId="126">#REF!</definedName>
    <definedName name="Limites_SFN3" localSheetId="127">#REF!</definedName>
    <definedName name="Limites_SFN3" localSheetId="130">#REF!</definedName>
    <definedName name="Limites_SFN3" localSheetId="131">#REF!</definedName>
    <definedName name="Limites_SFN3" localSheetId="125">#REF!</definedName>
    <definedName name="Limites_SFN3" localSheetId="128">#REF!</definedName>
    <definedName name="Limites_SFN3" localSheetId="129">#REF!</definedName>
    <definedName name="Limites_SFN3" localSheetId="132">#REF!</definedName>
    <definedName name="Limites_SFN3">#REF!</definedName>
    <definedName name="Limites_SFN4" localSheetId="15">#REF!</definedName>
    <definedName name="Limites_SFN4" localSheetId="4">#REF!</definedName>
    <definedName name="Limites_SFN4" localSheetId="17">#REF!</definedName>
    <definedName name="Limites_SFN4" localSheetId="18">#REF!</definedName>
    <definedName name="Limites_SFN4" localSheetId="20">#REF!</definedName>
    <definedName name="Limites_SFN4" localSheetId="21">#REF!</definedName>
    <definedName name="Limites_SFN4" localSheetId="50">#REF!</definedName>
    <definedName name="Limites_SFN4" localSheetId="53">#REF!</definedName>
    <definedName name="Limites_SFN4" localSheetId="82">#REF!</definedName>
    <definedName name="Limites_SFN4" localSheetId="126">#REF!</definedName>
    <definedName name="Limites_SFN4" localSheetId="127">#REF!</definedName>
    <definedName name="Limites_SFN4" localSheetId="130">#REF!</definedName>
    <definedName name="Limites_SFN4" localSheetId="131">#REF!</definedName>
    <definedName name="Limites_SFN4" localSheetId="125">#REF!</definedName>
    <definedName name="Limites_SFN4" localSheetId="128">#REF!</definedName>
    <definedName name="Limites_SFN4" localSheetId="129">#REF!</definedName>
    <definedName name="Limites_SFN4" localSheetId="132">#REF!</definedName>
    <definedName name="Limites_SFN4">#REF!</definedName>
    <definedName name="Limites_SFN5" localSheetId="15">#REF!</definedName>
    <definedName name="Limites_SFN5" localSheetId="4">#REF!</definedName>
    <definedName name="Limites_SFN5" localSheetId="17">#REF!</definedName>
    <definedName name="Limites_SFN5" localSheetId="18">#REF!</definedName>
    <definedName name="Limites_SFN5" localSheetId="20">#REF!</definedName>
    <definedName name="Limites_SFN5" localSheetId="21">#REF!</definedName>
    <definedName name="Limites_SFN5" localSheetId="50">#REF!</definedName>
    <definedName name="Limites_SFN5" localSheetId="53">#REF!</definedName>
    <definedName name="Limites_SFN5" localSheetId="82">#REF!</definedName>
    <definedName name="Limites_SFN5" localSheetId="126">#REF!</definedName>
    <definedName name="Limites_SFN5" localSheetId="127">#REF!</definedName>
    <definedName name="Limites_SFN5" localSheetId="130">#REF!</definedName>
    <definedName name="Limites_SFN5" localSheetId="131">#REF!</definedName>
    <definedName name="Limites_SFN5" localSheetId="125">#REF!</definedName>
    <definedName name="Limites_SFN5" localSheetId="128">#REF!</definedName>
    <definedName name="Limites_SFN5" localSheetId="129">#REF!</definedName>
    <definedName name="Limites_SFN5" localSheetId="132">#REF!</definedName>
    <definedName name="Limites_SFN5">#REF!</definedName>
    <definedName name="Limites1" localSheetId="15">#REF!</definedName>
    <definedName name="Limites1" localSheetId="4">#REF!</definedName>
    <definedName name="Limites1" localSheetId="17">#REF!</definedName>
    <definedName name="Limites1" localSheetId="18">#REF!</definedName>
    <definedName name="Limites1" localSheetId="20">#REF!</definedName>
    <definedName name="Limites1" localSheetId="21">#REF!</definedName>
    <definedName name="Limites1" localSheetId="50">#REF!</definedName>
    <definedName name="Limites1" localSheetId="53">#REF!</definedName>
    <definedName name="Limites1" localSheetId="82">#REF!</definedName>
    <definedName name="Limites1" localSheetId="126">#REF!</definedName>
    <definedName name="Limites1" localSheetId="127">#REF!</definedName>
    <definedName name="Limites1" localSheetId="130">#REF!</definedName>
    <definedName name="Limites1" localSheetId="131">#REF!</definedName>
    <definedName name="Limites1" localSheetId="125">#REF!</definedName>
    <definedName name="Limites1" localSheetId="128">#REF!</definedName>
    <definedName name="Limites1" localSheetId="129">#REF!</definedName>
    <definedName name="Limites1" localSheetId="132">#REF!</definedName>
    <definedName name="Limites1">#REF!</definedName>
    <definedName name="Limites2" localSheetId="15">#REF!</definedName>
    <definedName name="Limites2" localSheetId="4">#REF!</definedName>
    <definedName name="Limites2" localSheetId="17">#REF!</definedName>
    <definedName name="Limites2" localSheetId="18">#REF!</definedName>
    <definedName name="Limites2" localSheetId="20">#REF!</definedName>
    <definedName name="Limites2" localSheetId="21">#REF!</definedName>
    <definedName name="Limites2" localSheetId="50">#REF!</definedName>
    <definedName name="Limites2" localSheetId="53">#REF!</definedName>
    <definedName name="Limites2" localSheetId="82">#REF!</definedName>
    <definedName name="Limites2" localSheetId="126">#REF!</definedName>
    <definedName name="Limites2" localSheetId="127">#REF!</definedName>
    <definedName name="Limites2" localSheetId="130">#REF!</definedName>
    <definedName name="Limites2" localSheetId="131">#REF!</definedName>
    <definedName name="Limites2" localSheetId="125">#REF!</definedName>
    <definedName name="Limites2" localSheetId="128">#REF!</definedName>
    <definedName name="Limites2" localSheetId="129">#REF!</definedName>
    <definedName name="Limites2" localSheetId="132">#REF!</definedName>
    <definedName name="Limites2">#REF!</definedName>
    <definedName name="Limites3" localSheetId="15">#REF!</definedName>
    <definedName name="Limites3" localSheetId="4">#REF!</definedName>
    <definedName name="Limites3" localSheetId="17">#REF!</definedName>
    <definedName name="Limites3" localSheetId="18">#REF!</definedName>
    <definedName name="Limites3" localSheetId="20">#REF!</definedName>
    <definedName name="Limites3" localSheetId="21">#REF!</definedName>
    <definedName name="Limites3" localSheetId="50">#REF!</definedName>
    <definedName name="Limites3" localSheetId="53">#REF!</definedName>
    <definedName name="Limites3" localSheetId="82">#REF!</definedName>
    <definedName name="Limites3" localSheetId="126">#REF!</definedName>
    <definedName name="Limites3" localSheetId="127">#REF!</definedName>
    <definedName name="Limites3" localSheetId="130">#REF!</definedName>
    <definedName name="Limites3" localSheetId="131">#REF!</definedName>
    <definedName name="Limites3" localSheetId="125">#REF!</definedName>
    <definedName name="Limites3" localSheetId="128">#REF!</definedName>
    <definedName name="Limites3" localSheetId="129">#REF!</definedName>
    <definedName name="Limites3" localSheetId="132">#REF!</definedName>
    <definedName name="Limites3">#REF!</definedName>
    <definedName name="Limites4" localSheetId="15">#REF!</definedName>
    <definedName name="Limites4" localSheetId="4">#REF!</definedName>
    <definedName name="Limites4" localSheetId="17">#REF!</definedName>
    <definedName name="Limites4" localSheetId="18">#REF!</definedName>
    <definedName name="Limites4" localSheetId="20">#REF!</definedName>
    <definedName name="Limites4" localSheetId="21">#REF!</definedName>
    <definedName name="Limites4" localSheetId="50">#REF!</definedName>
    <definedName name="Limites4" localSheetId="53">#REF!</definedName>
    <definedName name="Limites4" localSheetId="82">#REF!</definedName>
    <definedName name="Limites4" localSheetId="126">#REF!</definedName>
    <definedName name="Limites4" localSheetId="127">#REF!</definedName>
    <definedName name="Limites4" localSheetId="130">#REF!</definedName>
    <definedName name="Limites4" localSheetId="131">#REF!</definedName>
    <definedName name="Limites4" localSheetId="125">#REF!</definedName>
    <definedName name="Limites4" localSheetId="128">#REF!</definedName>
    <definedName name="Limites4" localSheetId="129">#REF!</definedName>
    <definedName name="Limites4" localSheetId="132">#REF!</definedName>
    <definedName name="Limites4">#REF!</definedName>
    <definedName name="Limites5" localSheetId="15">#REF!</definedName>
    <definedName name="Limites5" localSheetId="4">#REF!</definedName>
    <definedName name="Limites5" localSheetId="17">#REF!</definedName>
    <definedName name="Limites5" localSheetId="18">#REF!</definedName>
    <definedName name="Limites5" localSheetId="20">#REF!</definedName>
    <definedName name="Limites5" localSheetId="21">#REF!</definedName>
    <definedName name="Limites5" localSheetId="50">#REF!</definedName>
    <definedName name="Limites5" localSheetId="53">#REF!</definedName>
    <definedName name="Limites5" localSheetId="82">#REF!</definedName>
    <definedName name="Limites5" localSheetId="126">#REF!</definedName>
    <definedName name="Limites5" localSheetId="127">#REF!</definedName>
    <definedName name="Limites5" localSheetId="130">#REF!</definedName>
    <definedName name="Limites5" localSheetId="131">#REF!</definedName>
    <definedName name="Limites5" localSheetId="125">#REF!</definedName>
    <definedName name="Limites5" localSheetId="128">#REF!</definedName>
    <definedName name="Limites5" localSheetId="129">#REF!</definedName>
    <definedName name="Limites5" localSheetId="132">#REF!</definedName>
    <definedName name="Limites5">#REF!</definedName>
    <definedName name="maiores_ativos1" localSheetId="15">#REF!</definedName>
    <definedName name="maiores_ativos1" localSheetId="4">#REF!</definedName>
    <definedName name="maiores_ativos1" localSheetId="17">#REF!</definedName>
    <definedName name="maiores_ativos1" localSheetId="18">#REF!</definedName>
    <definedName name="maiores_ativos1" localSheetId="20">#REF!</definedName>
    <definedName name="maiores_ativos1" localSheetId="21">#REF!</definedName>
    <definedName name="maiores_ativos1" localSheetId="50">#REF!</definedName>
    <definedName name="maiores_ativos1" localSheetId="53">#REF!</definedName>
    <definedName name="maiores_ativos1" localSheetId="82">#REF!</definedName>
    <definedName name="maiores_ativos1" localSheetId="126">#REF!</definedName>
    <definedName name="maiores_ativos1" localSheetId="127">#REF!</definedName>
    <definedName name="maiores_ativos1" localSheetId="130">#REF!</definedName>
    <definedName name="maiores_ativos1" localSheetId="131">#REF!</definedName>
    <definedName name="maiores_ativos1" localSheetId="125">#REF!</definedName>
    <definedName name="maiores_ativos1" localSheetId="128">#REF!</definedName>
    <definedName name="maiores_ativos1" localSheetId="129">#REF!</definedName>
    <definedName name="maiores_ativos1" localSheetId="132">#REF!</definedName>
    <definedName name="maiores_ativos1">#REF!</definedName>
    <definedName name="maiores_ativos2" localSheetId="15">#REF!</definedName>
    <definedName name="maiores_ativos2" localSheetId="4">#REF!</definedName>
    <definedName name="maiores_ativos2" localSheetId="17">#REF!</definedName>
    <definedName name="maiores_ativos2" localSheetId="18">#REF!</definedName>
    <definedName name="maiores_ativos2" localSheetId="20">#REF!</definedName>
    <definedName name="maiores_ativos2" localSheetId="21">#REF!</definedName>
    <definedName name="maiores_ativos2" localSheetId="50">#REF!</definedName>
    <definedName name="maiores_ativos2" localSheetId="53">#REF!</definedName>
    <definedName name="maiores_ativos2" localSheetId="82">#REF!</definedName>
    <definedName name="maiores_ativos2" localSheetId="126">#REF!</definedName>
    <definedName name="maiores_ativos2" localSheetId="127">#REF!</definedName>
    <definedName name="maiores_ativos2" localSheetId="130">#REF!</definedName>
    <definedName name="maiores_ativos2" localSheetId="131">#REF!</definedName>
    <definedName name="maiores_ativos2" localSheetId="125">#REF!</definedName>
    <definedName name="maiores_ativos2" localSheetId="128">#REF!</definedName>
    <definedName name="maiores_ativos2" localSheetId="129">#REF!</definedName>
    <definedName name="maiores_ativos2" localSheetId="132">#REF!</definedName>
    <definedName name="maiores_ativos2">#REF!</definedName>
    <definedName name="maiores_ativos3" localSheetId="15">#REF!</definedName>
    <definedName name="maiores_ativos3" localSheetId="4">#REF!</definedName>
    <definedName name="maiores_ativos3" localSheetId="17">#REF!</definedName>
    <definedName name="maiores_ativos3" localSheetId="18">#REF!</definedName>
    <definedName name="maiores_ativos3" localSheetId="20">#REF!</definedName>
    <definedName name="maiores_ativos3" localSheetId="21">#REF!</definedName>
    <definedName name="maiores_ativos3" localSheetId="50">#REF!</definedName>
    <definedName name="maiores_ativos3" localSheetId="53">#REF!</definedName>
    <definedName name="maiores_ativos3" localSheetId="82">#REF!</definedName>
    <definedName name="maiores_ativos3" localSheetId="126">#REF!</definedName>
    <definedName name="maiores_ativos3" localSheetId="127">#REF!</definedName>
    <definedName name="maiores_ativos3" localSheetId="130">#REF!</definedName>
    <definedName name="maiores_ativos3" localSheetId="131">#REF!</definedName>
    <definedName name="maiores_ativos3" localSheetId="125">#REF!</definedName>
    <definedName name="maiores_ativos3" localSheetId="128">#REF!</definedName>
    <definedName name="maiores_ativos3" localSheetId="129">#REF!</definedName>
    <definedName name="maiores_ativos3" localSheetId="132">#REF!</definedName>
    <definedName name="maiores_ativos3">#REF!</definedName>
    <definedName name="maiores_ativos4" localSheetId="15">#REF!</definedName>
    <definedName name="maiores_ativos4" localSheetId="4">#REF!</definedName>
    <definedName name="maiores_ativos4" localSheetId="17">#REF!</definedName>
    <definedName name="maiores_ativos4" localSheetId="18">#REF!</definedName>
    <definedName name="maiores_ativos4" localSheetId="20">#REF!</definedName>
    <definedName name="maiores_ativos4" localSheetId="21">#REF!</definedName>
    <definedName name="maiores_ativos4" localSheetId="50">#REF!</definedName>
    <definedName name="maiores_ativos4" localSheetId="53">#REF!</definedName>
    <definedName name="maiores_ativos4" localSheetId="82">#REF!</definedName>
    <definedName name="maiores_ativos4" localSheetId="126">#REF!</definedName>
    <definedName name="maiores_ativos4" localSheetId="127">#REF!</definedName>
    <definedName name="maiores_ativos4" localSheetId="130">#REF!</definedName>
    <definedName name="maiores_ativos4" localSheetId="131">#REF!</definedName>
    <definedName name="maiores_ativos4" localSheetId="125">#REF!</definedName>
    <definedName name="maiores_ativos4" localSheetId="128">#REF!</definedName>
    <definedName name="maiores_ativos4" localSheetId="129">#REF!</definedName>
    <definedName name="maiores_ativos4" localSheetId="132">#REF!</definedName>
    <definedName name="maiores_ativos4">#REF!</definedName>
    <definedName name="maiores_ativos5" localSheetId="15">#REF!</definedName>
    <definedName name="maiores_ativos5" localSheetId="4">#REF!</definedName>
    <definedName name="maiores_ativos5" localSheetId="17">#REF!</definedName>
    <definedName name="maiores_ativos5" localSheetId="18">#REF!</definedName>
    <definedName name="maiores_ativos5" localSheetId="20">#REF!</definedName>
    <definedName name="maiores_ativos5" localSheetId="21">#REF!</definedName>
    <definedName name="maiores_ativos5" localSheetId="50">#REF!</definedName>
    <definedName name="maiores_ativos5" localSheetId="53">#REF!</definedName>
    <definedName name="maiores_ativos5" localSheetId="82">#REF!</definedName>
    <definedName name="maiores_ativos5" localSheetId="126">#REF!</definedName>
    <definedName name="maiores_ativos5" localSheetId="127">#REF!</definedName>
    <definedName name="maiores_ativos5" localSheetId="130">#REF!</definedName>
    <definedName name="maiores_ativos5" localSheetId="131">#REF!</definedName>
    <definedName name="maiores_ativos5" localSheetId="125">#REF!</definedName>
    <definedName name="maiores_ativos5" localSheetId="128">#REF!</definedName>
    <definedName name="maiores_ativos5" localSheetId="129">#REF!</definedName>
    <definedName name="maiores_ativos5" localSheetId="132">#REF!</definedName>
    <definedName name="maiores_ativos5">#REF!</definedName>
    <definedName name="maiores_depositos1" localSheetId="15">#REF!</definedName>
    <definedName name="maiores_depositos1" localSheetId="4">#REF!</definedName>
    <definedName name="maiores_depositos1" localSheetId="17">#REF!</definedName>
    <definedName name="maiores_depositos1" localSheetId="18">#REF!</definedName>
    <definedName name="maiores_depositos1" localSheetId="20">#REF!</definedName>
    <definedName name="maiores_depositos1" localSheetId="21">#REF!</definedName>
    <definedName name="maiores_depositos1" localSheetId="50">#REF!</definedName>
    <definedName name="maiores_depositos1" localSheetId="53">#REF!</definedName>
    <definedName name="maiores_depositos1" localSheetId="82">#REF!</definedName>
    <definedName name="maiores_depositos1" localSheetId="126">#REF!</definedName>
    <definedName name="maiores_depositos1" localSheetId="127">#REF!</definedName>
    <definedName name="maiores_depositos1" localSheetId="130">#REF!</definedName>
    <definedName name="maiores_depositos1" localSheetId="131">#REF!</definedName>
    <definedName name="maiores_depositos1" localSheetId="125">#REF!</definedName>
    <definedName name="maiores_depositos1" localSheetId="128">#REF!</definedName>
    <definedName name="maiores_depositos1" localSheetId="129">#REF!</definedName>
    <definedName name="maiores_depositos1" localSheetId="132">#REF!</definedName>
    <definedName name="maiores_depositos1">#REF!</definedName>
    <definedName name="maiores_depositos2" localSheetId="15">#REF!</definedName>
    <definedName name="maiores_depositos2" localSheetId="4">#REF!</definedName>
    <definedName name="maiores_depositos2" localSheetId="17">#REF!</definedName>
    <definedName name="maiores_depositos2" localSheetId="18">#REF!</definedName>
    <definedName name="maiores_depositos2" localSheetId="20">#REF!</definedName>
    <definedName name="maiores_depositos2" localSheetId="21">#REF!</definedName>
    <definedName name="maiores_depositos2" localSheetId="50">#REF!</definedName>
    <definedName name="maiores_depositos2" localSheetId="53">#REF!</definedName>
    <definedName name="maiores_depositos2" localSheetId="82">#REF!</definedName>
    <definedName name="maiores_depositos2" localSheetId="126">#REF!</definedName>
    <definedName name="maiores_depositos2" localSheetId="127">#REF!</definedName>
    <definedName name="maiores_depositos2" localSheetId="130">#REF!</definedName>
    <definedName name="maiores_depositos2" localSheetId="131">#REF!</definedName>
    <definedName name="maiores_depositos2" localSheetId="125">#REF!</definedName>
    <definedName name="maiores_depositos2" localSheetId="128">#REF!</definedName>
    <definedName name="maiores_depositos2" localSheetId="129">#REF!</definedName>
    <definedName name="maiores_depositos2" localSheetId="132">#REF!</definedName>
    <definedName name="maiores_depositos2">#REF!</definedName>
    <definedName name="maiores_depositos3" localSheetId="15">#REF!</definedName>
    <definedName name="maiores_depositos3" localSheetId="4">#REF!</definedName>
    <definedName name="maiores_depositos3" localSheetId="17">#REF!</definedName>
    <definedName name="maiores_depositos3" localSheetId="18">#REF!</definedName>
    <definedName name="maiores_depositos3" localSheetId="20">#REF!</definedName>
    <definedName name="maiores_depositos3" localSheetId="21">#REF!</definedName>
    <definedName name="maiores_depositos3" localSheetId="50">#REF!</definedName>
    <definedName name="maiores_depositos3" localSheetId="53">#REF!</definedName>
    <definedName name="maiores_depositos3" localSheetId="82">#REF!</definedName>
    <definedName name="maiores_depositos3" localSheetId="126">#REF!</definedName>
    <definedName name="maiores_depositos3" localSheetId="127">#REF!</definedName>
    <definedName name="maiores_depositos3" localSheetId="130">#REF!</definedName>
    <definedName name="maiores_depositos3" localSheetId="131">#REF!</definedName>
    <definedName name="maiores_depositos3" localSheetId="125">#REF!</definedName>
    <definedName name="maiores_depositos3" localSheetId="128">#REF!</definedName>
    <definedName name="maiores_depositos3" localSheetId="129">#REF!</definedName>
    <definedName name="maiores_depositos3" localSheetId="132">#REF!</definedName>
    <definedName name="maiores_depositos3">#REF!</definedName>
    <definedName name="maiores_depositos4" localSheetId="15">#REF!</definedName>
    <definedName name="maiores_depositos4" localSheetId="4">#REF!</definedName>
    <definedName name="maiores_depositos4" localSheetId="17">#REF!</definedName>
    <definedName name="maiores_depositos4" localSheetId="18">#REF!</definedName>
    <definedName name="maiores_depositos4" localSheetId="20">#REF!</definedName>
    <definedName name="maiores_depositos4" localSheetId="21">#REF!</definedName>
    <definedName name="maiores_depositos4" localSheetId="50">#REF!</definedName>
    <definedName name="maiores_depositos4" localSheetId="53">#REF!</definedName>
    <definedName name="maiores_depositos4" localSheetId="82">#REF!</definedName>
    <definedName name="maiores_depositos4" localSheetId="126">#REF!</definedName>
    <definedName name="maiores_depositos4" localSheetId="127">#REF!</definedName>
    <definedName name="maiores_depositos4" localSheetId="130">#REF!</definedName>
    <definedName name="maiores_depositos4" localSheetId="131">#REF!</definedName>
    <definedName name="maiores_depositos4" localSheetId="125">#REF!</definedName>
    <definedName name="maiores_depositos4" localSheetId="128">#REF!</definedName>
    <definedName name="maiores_depositos4" localSheetId="129">#REF!</definedName>
    <definedName name="maiores_depositos4" localSheetId="132">#REF!</definedName>
    <definedName name="maiores_depositos4">#REF!</definedName>
    <definedName name="maiores_depositos5" localSheetId="15">#REF!</definedName>
    <definedName name="maiores_depositos5" localSheetId="4">#REF!</definedName>
    <definedName name="maiores_depositos5" localSheetId="17">#REF!</definedName>
    <definedName name="maiores_depositos5" localSheetId="18">#REF!</definedName>
    <definedName name="maiores_depositos5" localSheetId="20">#REF!</definedName>
    <definedName name="maiores_depositos5" localSheetId="21">#REF!</definedName>
    <definedName name="maiores_depositos5" localSheetId="50">#REF!</definedName>
    <definedName name="maiores_depositos5" localSheetId="53">#REF!</definedName>
    <definedName name="maiores_depositos5" localSheetId="82">#REF!</definedName>
    <definedName name="maiores_depositos5" localSheetId="126">#REF!</definedName>
    <definedName name="maiores_depositos5" localSheetId="127">#REF!</definedName>
    <definedName name="maiores_depositos5" localSheetId="130">#REF!</definedName>
    <definedName name="maiores_depositos5" localSheetId="131">#REF!</definedName>
    <definedName name="maiores_depositos5" localSheetId="125">#REF!</definedName>
    <definedName name="maiores_depositos5" localSheetId="128">#REF!</definedName>
    <definedName name="maiores_depositos5" localSheetId="129">#REF!</definedName>
    <definedName name="maiores_depositos5" localSheetId="132">#REF!</definedName>
    <definedName name="maiores_depositos5">#REF!</definedName>
    <definedName name="serie_limites" localSheetId="15">#REF!</definedName>
    <definedName name="serie_limites" localSheetId="4">#REF!</definedName>
    <definedName name="serie_limites" localSheetId="17">#REF!</definedName>
    <definedName name="serie_limites" localSheetId="18">#REF!</definedName>
    <definedName name="serie_limites" localSheetId="20">#REF!</definedName>
    <definedName name="serie_limites" localSheetId="21">#REF!</definedName>
    <definedName name="serie_limites" localSheetId="50">#REF!</definedName>
    <definedName name="serie_limites" localSheetId="53">#REF!</definedName>
    <definedName name="serie_limites" localSheetId="82">#REF!</definedName>
    <definedName name="serie_limites" localSheetId="126">#REF!</definedName>
    <definedName name="serie_limites" localSheetId="127">#REF!</definedName>
    <definedName name="serie_limites" localSheetId="130">#REF!</definedName>
    <definedName name="serie_limites" localSheetId="131">#REF!</definedName>
    <definedName name="serie_limites" localSheetId="125">#REF!</definedName>
    <definedName name="serie_limites" localSheetId="128">#REF!</definedName>
    <definedName name="serie_limites" localSheetId="129">#REF!</definedName>
    <definedName name="serie_limites" localSheetId="132">#REF!</definedName>
    <definedName name="serie_limites">#REF!</definedName>
    <definedName name="serie_limites1" localSheetId="15">#REF!</definedName>
    <definedName name="serie_limites1" localSheetId="4">#REF!</definedName>
    <definedName name="serie_limites1" localSheetId="17">#REF!</definedName>
    <definedName name="serie_limites1" localSheetId="18">#REF!</definedName>
    <definedName name="serie_limites1" localSheetId="20">#REF!</definedName>
    <definedName name="serie_limites1" localSheetId="21">#REF!</definedName>
    <definedName name="serie_limites1" localSheetId="50">#REF!</definedName>
    <definedName name="serie_limites1" localSheetId="53">#REF!</definedName>
    <definedName name="serie_limites1" localSheetId="82">#REF!</definedName>
    <definedName name="serie_limites1" localSheetId="126">#REF!</definedName>
    <definedName name="serie_limites1" localSheetId="127">#REF!</definedName>
    <definedName name="serie_limites1" localSheetId="130">#REF!</definedName>
    <definedName name="serie_limites1" localSheetId="131">#REF!</definedName>
    <definedName name="serie_limites1" localSheetId="125">#REF!</definedName>
    <definedName name="serie_limites1" localSheetId="128">#REF!</definedName>
    <definedName name="serie_limites1" localSheetId="129">#REF!</definedName>
    <definedName name="serie_limites1" localSheetId="132">#REF!</definedName>
    <definedName name="serie_limites1">#REF!</definedName>
    <definedName name="serie_limites2" localSheetId="15">#REF!</definedName>
    <definedName name="serie_limites2" localSheetId="4">#REF!</definedName>
    <definedName name="serie_limites2" localSheetId="17">#REF!</definedName>
    <definedName name="serie_limites2" localSheetId="18">#REF!</definedName>
    <definedName name="serie_limites2" localSheetId="20">#REF!</definedName>
    <definedName name="serie_limites2" localSheetId="21">#REF!</definedName>
    <definedName name="serie_limites2" localSheetId="50">#REF!</definedName>
    <definedName name="serie_limites2" localSheetId="53">#REF!</definedName>
    <definedName name="serie_limites2" localSheetId="82">#REF!</definedName>
    <definedName name="serie_limites2" localSheetId="126">#REF!</definedName>
    <definedName name="serie_limites2" localSheetId="127">#REF!</definedName>
    <definedName name="serie_limites2" localSheetId="130">#REF!</definedName>
    <definedName name="serie_limites2" localSheetId="131">#REF!</definedName>
    <definedName name="serie_limites2" localSheetId="125">#REF!</definedName>
    <definedName name="serie_limites2" localSheetId="128">#REF!</definedName>
    <definedName name="serie_limites2" localSheetId="129">#REF!</definedName>
    <definedName name="serie_limites2" localSheetId="132">#REF!</definedName>
    <definedName name="serie_limites2">#REF!</definedName>
    <definedName name="serie_limites3" localSheetId="15">#REF!</definedName>
    <definedName name="serie_limites3" localSheetId="4">#REF!</definedName>
    <definedName name="serie_limites3" localSheetId="17">#REF!</definedName>
    <definedName name="serie_limites3" localSheetId="18">#REF!</definedName>
    <definedName name="serie_limites3" localSheetId="20">#REF!</definedName>
    <definedName name="serie_limites3" localSheetId="21">#REF!</definedName>
    <definedName name="serie_limites3" localSheetId="50">#REF!</definedName>
    <definedName name="serie_limites3" localSheetId="53">#REF!</definedName>
    <definedName name="serie_limites3" localSheetId="82">#REF!</definedName>
    <definedName name="serie_limites3" localSheetId="126">#REF!</definedName>
    <definedName name="serie_limites3" localSheetId="127">#REF!</definedName>
    <definedName name="serie_limites3" localSheetId="130">#REF!</definedName>
    <definedName name="serie_limites3" localSheetId="131">#REF!</definedName>
    <definedName name="serie_limites3" localSheetId="125">#REF!</definedName>
    <definedName name="serie_limites3" localSheetId="128">#REF!</definedName>
    <definedName name="serie_limites3" localSheetId="129">#REF!</definedName>
    <definedName name="serie_limites3" localSheetId="132">#REF!</definedName>
    <definedName name="serie_limites3">#REF!</definedName>
    <definedName name="serie_limites4" localSheetId="15">#REF!</definedName>
    <definedName name="serie_limites4" localSheetId="4">#REF!</definedName>
    <definedName name="serie_limites4" localSheetId="17">#REF!</definedName>
    <definedName name="serie_limites4" localSheetId="18">#REF!</definedName>
    <definedName name="serie_limites4" localSheetId="20">#REF!</definedName>
    <definedName name="serie_limites4" localSheetId="21">#REF!</definedName>
    <definedName name="serie_limites4" localSheetId="50">#REF!</definedName>
    <definedName name="serie_limites4" localSheetId="53">#REF!</definedName>
    <definedName name="serie_limites4" localSheetId="82">#REF!</definedName>
    <definedName name="serie_limites4" localSheetId="126">#REF!</definedName>
    <definedName name="serie_limites4" localSheetId="127">#REF!</definedName>
    <definedName name="serie_limites4" localSheetId="130">#REF!</definedName>
    <definedName name="serie_limites4" localSheetId="131">#REF!</definedName>
    <definedName name="serie_limites4" localSheetId="125">#REF!</definedName>
    <definedName name="serie_limites4" localSheetId="128">#REF!</definedName>
    <definedName name="serie_limites4" localSheetId="129">#REF!</definedName>
    <definedName name="serie_limites4" localSheetId="132">#REF!</definedName>
    <definedName name="serie_limites4">#REF!</definedName>
    <definedName name="serie_limites5" localSheetId="15">#REF!</definedName>
    <definedName name="serie_limites5" localSheetId="4">#REF!</definedName>
    <definedName name="serie_limites5" localSheetId="17">#REF!</definedName>
    <definedName name="serie_limites5" localSheetId="18">#REF!</definedName>
    <definedName name="serie_limites5" localSheetId="20">#REF!</definedName>
    <definedName name="serie_limites5" localSheetId="21">#REF!</definedName>
    <definedName name="serie_limites5" localSheetId="50">#REF!</definedName>
    <definedName name="serie_limites5" localSheetId="53">#REF!</definedName>
    <definedName name="serie_limites5" localSheetId="82">#REF!</definedName>
    <definedName name="serie_limites5" localSheetId="126">#REF!</definedName>
    <definedName name="serie_limites5" localSheetId="127">#REF!</definedName>
    <definedName name="serie_limites5" localSheetId="130">#REF!</definedName>
    <definedName name="serie_limites5" localSheetId="131">#REF!</definedName>
    <definedName name="serie_limites5" localSheetId="125">#REF!</definedName>
    <definedName name="serie_limites5" localSheetId="128">#REF!</definedName>
    <definedName name="serie_limites5" localSheetId="129">#REF!</definedName>
    <definedName name="serie_limites5" localSheetId="132">#REF!</definedName>
    <definedName name="serie_limites5">#REF!</definedName>
    <definedName name="stress_alta_cred" localSheetId="15">#REF!</definedName>
    <definedName name="stress_alta_cred" localSheetId="4">#REF!</definedName>
    <definedName name="stress_alta_cred" localSheetId="17">#REF!</definedName>
    <definedName name="stress_alta_cred" localSheetId="18">#REF!</definedName>
    <definedName name="stress_alta_cred" localSheetId="20">#REF!</definedName>
    <definedName name="stress_alta_cred" localSheetId="21">#REF!</definedName>
    <definedName name="stress_alta_cred" localSheetId="50">#REF!</definedName>
    <definedName name="stress_alta_cred" localSheetId="53">#REF!</definedName>
    <definedName name="stress_alta_cred" localSheetId="82">#REF!</definedName>
    <definedName name="stress_alta_cred" localSheetId="126">#REF!</definedName>
    <definedName name="stress_alta_cred" localSheetId="127">#REF!</definedName>
    <definedName name="stress_alta_cred" localSheetId="130">#REF!</definedName>
    <definedName name="stress_alta_cred" localSheetId="131">#REF!</definedName>
    <definedName name="stress_alta_cred" localSheetId="125">#REF!</definedName>
    <definedName name="stress_alta_cred" localSheetId="128">#REF!</definedName>
    <definedName name="stress_alta_cred" localSheetId="129">#REF!</definedName>
    <definedName name="stress_alta_cred" localSheetId="132">#REF!</definedName>
    <definedName name="stress_alta_cred">#REF!</definedName>
    <definedName name="stress_alta_jc" localSheetId="15">#REF!</definedName>
    <definedName name="stress_alta_jc" localSheetId="4">#REF!</definedName>
    <definedName name="stress_alta_jc" localSheetId="17">#REF!</definedName>
    <definedName name="stress_alta_jc" localSheetId="18">#REF!</definedName>
    <definedName name="stress_alta_jc" localSheetId="20">#REF!</definedName>
    <definedName name="stress_alta_jc" localSheetId="21">#REF!</definedName>
    <definedName name="stress_alta_jc" localSheetId="50">#REF!</definedName>
    <definedName name="stress_alta_jc" localSheetId="53">#REF!</definedName>
    <definedName name="stress_alta_jc" localSheetId="82">#REF!</definedName>
    <definedName name="stress_alta_jc" localSheetId="126">#REF!</definedName>
    <definedName name="stress_alta_jc" localSheetId="127">#REF!</definedName>
    <definedName name="stress_alta_jc" localSheetId="130">#REF!</definedName>
    <definedName name="stress_alta_jc" localSheetId="131">#REF!</definedName>
    <definedName name="stress_alta_jc" localSheetId="125">#REF!</definedName>
    <definedName name="stress_alta_jc" localSheetId="128">#REF!</definedName>
    <definedName name="stress_alta_jc" localSheetId="129">#REF!</definedName>
    <definedName name="stress_alta_jc" localSheetId="132">#REF!</definedName>
    <definedName name="stress_alta_jc">#REF!</definedName>
    <definedName name="stress_alta_jc_cred" localSheetId="15">#REF!</definedName>
    <definedName name="stress_alta_jc_cred" localSheetId="4">#REF!</definedName>
    <definedName name="stress_alta_jc_cred" localSheetId="17">#REF!</definedName>
    <definedName name="stress_alta_jc_cred" localSheetId="18">#REF!</definedName>
    <definedName name="stress_alta_jc_cred" localSheetId="20">#REF!</definedName>
    <definedName name="stress_alta_jc_cred" localSheetId="21">#REF!</definedName>
    <definedName name="stress_alta_jc_cred" localSheetId="50">#REF!</definedName>
    <definedName name="stress_alta_jc_cred" localSheetId="53">#REF!</definedName>
    <definedName name="stress_alta_jc_cred" localSheetId="82">#REF!</definedName>
    <definedName name="stress_alta_jc_cred" localSheetId="126">#REF!</definedName>
    <definedName name="stress_alta_jc_cred" localSheetId="127">#REF!</definedName>
    <definedName name="stress_alta_jc_cred" localSheetId="130">#REF!</definedName>
    <definedName name="stress_alta_jc_cred" localSheetId="131">#REF!</definedName>
    <definedName name="stress_alta_jc_cred" localSheetId="125">#REF!</definedName>
    <definedName name="stress_alta_jc_cred" localSheetId="128">#REF!</definedName>
    <definedName name="stress_alta_jc_cred" localSheetId="129">#REF!</definedName>
    <definedName name="stress_alta_jc_cred" localSheetId="132">#REF!</definedName>
    <definedName name="stress_alta_jc_cred">#REF!</definedName>
    <definedName name="stress_baixa_jc" localSheetId="15">#REF!</definedName>
    <definedName name="stress_baixa_jc" localSheetId="4">#REF!</definedName>
    <definedName name="stress_baixa_jc" localSheetId="17">#REF!</definedName>
    <definedName name="stress_baixa_jc" localSheetId="18">#REF!</definedName>
    <definedName name="stress_baixa_jc" localSheetId="20">#REF!</definedName>
    <definedName name="stress_baixa_jc" localSheetId="21">#REF!</definedName>
    <definedName name="stress_baixa_jc" localSheetId="50">#REF!</definedName>
    <definedName name="stress_baixa_jc" localSheetId="53">#REF!</definedName>
    <definedName name="stress_baixa_jc" localSheetId="82">#REF!</definedName>
    <definedName name="stress_baixa_jc" localSheetId="126">#REF!</definedName>
    <definedName name="stress_baixa_jc" localSheetId="127">#REF!</definedName>
    <definedName name="stress_baixa_jc" localSheetId="130">#REF!</definedName>
    <definedName name="stress_baixa_jc" localSheetId="131">#REF!</definedName>
    <definedName name="stress_baixa_jc" localSheetId="125">#REF!</definedName>
    <definedName name="stress_baixa_jc" localSheetId="128">#REF!</definedName>
    <definedName name="stress_baixa_jc" localSheetId="129">#REF!</definedName>
    <definedName name="stress_baixa_jc" localSheetId="132">#REF!</definedName>
    <definedName name="stress_baixa_jc">#REF!</definedName>
    <definedName name="stress_quant_ifs" localSheetId="15">#REF!</definedName>
    <definedName name="stress_quant_ifs" localSheetId="4">#REF!</definedName>
    <definedName name="stress_quant_ifs" localSheetId="17">#REF!</definedName>
    <definedName name="stress_quant_ifs" localSheetId="18">#REF!</definedName>
    <definedName name="stress_quant_ifs" localSheetId="20">#REF!</definedName>
    <definedName name="stress_quant_ifs" localSheetId="21">#REF!</definedName>
    <definedName name="stress_quant_ifs" localSheetId="50">#REF!</definedName>
    <definedName name="stress_quant_ifs" localSheetId="53">#REF!</definedName>
    <definedName name="stress_quant_ifs" localSheetId="82">#REF!</definedName>
    <definedName name="stress_quant_ifs" localSheetId="126">#REF!</definedName>
    <definedName name="stress_quant_ifs" localSheetId="127">#REF!</definedName>
    <definedName name="stress_quant_ifs" localSheetId="130">#REF!</definedName>
    <definedName name="stress_quant_ifs" localSheetId="131">#REF!</definedName>
    <definedName name="stress_quant_ifs" localSheetId="125">#REF!</definedName>
    <definedName name="stress_quant_ifs" localSheetId="128">#REF!</definedName>
    <definedName name="stress_quant_ifs" localSheetId="129">#REF!</definedName>
    <definedName name="stress_quant_ifs" localSheetId="132">#REF!</definedName>
    <definedName name="stress_quant_ifs">#REF!</definedName>
    <definedName name="stress_situacao_inicial" localSheetId="15">#REF!</definedName>
    <definedName name="stress_situacao_inicial" localSheetId="4">#REF!</definedName>
    <definedName name="stress_situacao_inicial" localSheetId="17">#REF!</definedName>
    <definedName name="stress_situacao_inicial" localSheetId="18">#REF!</definedName>
    <definedName name="stress_situacao_inicial" localSheetId="20">#REF!</definedName>
    <definedName name="stress_situacao_inicial" localSheetId="21">#REF!</definedName>
    <definedName name="stress_situacao_inicial" localSheetId="50">#REF!</definedName>
    <definedName name="stress_situacao_inicial" localSheetId="53">#REF!</definedName>
    <definedName name="stress_situacao_inicial" localSheetId="82">#REF!</definedName>
    <definedName name="stress_situacao_inicial" localSheetId="126">#REF!</definedName>
    <definedName name="stress_situacao_inicial" localSheetId="127">#REF!</definedName>
    <definedName name="stress_situacao_inicial" localSheetId="130">#REF!</definedName>
    <definedName name="stress_situacao_inicial" localSheetId="131">#REF!</definedName>
    <definedName name="stress_situacao_inicial" localSheetId="125">#REF!</definedName>
    <definedName name="stress_situacao_inicial" localSheetId="128">#REF!</definedName>
    <definedName name="stress_situacao_inicial" localSheetId="129">#REF!</definedName>
    <definedName name="stress_situacao_inicial" localSheetId="132">#REF!</definedName>
    <definedName name="stress_situacao_inicial">#REF!</definedName>
    <definedName name="TESTE" localSheetId="15" hidden="1">#REF!</definedName>
    <definedName name="TESTE" localSheetId="4" hidden="1">#REF!</definedName>
    <definedName name="TESTE" localSheetId="36" hidden="1">#REF!</definedName>
    <definedName name="TESTE" localSheetId="38" hidden="1">#REF!</definedName>
    <definedName name="TESTE" localSheetId="39" hidden="1">#REF!</definedName>
    <definedName name="TESTE" localSheetId="48" hidden="1">#REF!</definedName>
    <definedName name="TESTE" localSheetId="50" hidden="1">#REF!</definedName>
    <definedName name="TESTE" localSheetId="53" hidden="1">#REF!</definedName>
    <definedName name="TESTE" localSheetId="40" hidden="1">#REF!</definedName>
    <definedName name="TESTE" localSheetId="42" hidden="1">#REF!</definedName>
    <definedName name="TESTE" localSheetId="46" hidden="1">#REF!</definedName>
    <definedName name="TESTE" localSheetId="47" hidden="1">#REF!</definedName>
    <definedName name="TESTE" localSheetId="67" hidden="1">#REF!</definedName>
    <definedName name="TESTE" localSheetId="68" hidden="1">#REF!</definedName>
    <definedName name="TESTE" localSheetId="69" hidden="1">#REF!</definedName>
    <definedName name="TESTE" localSheetId="70" hidden="1">#REF!</definedName>
    <definedName name="TESTE" localSheetId="82" hidden="1">#REF!</definedName>
    <definedName name="TESTE" localSheetId="78" hidden="1">#REF!</definedName>
    <definedName name="TESTE" localSheetId="79" hidden="1">#REF!</definedName>
    <definedName name="TESTE" localSheetId="89" hidden="1">#REF!</definedName>
    <definedName name="TESTE" localSheetId="97" hidden="1">#REF!</definedName>
    <definedName name="TESTE" localSheetId="99" hidden="1">#REF!</definedName>
    <definedName name="TESTE" localSheetId="126" hidden="1">#REF!</definedName>
    <definedName name="TESTE" localSheetId="127" hidden="1">#REF!</definedName>
    <definedName name="TESTE" localSheetId="130" hidden="1">#REF!</definedName>
    <definedName name="TESTE" localSheetId="131" hidden="1">#REF!</definedName>
    <definedName name="TESTE" localSheetId="71" hidden="1">#REF!</definedName>
    <definedName name="TESTE" localSheetId="72" hidden="1">#REF!</definedName>
    <definedName name="TESTE" localSheetId="73" hidden="1">#REF!</definedName>
    <definedName name="TESTE" localSheetId="74" hidden="1">#REF!</definedName>
    <definedName name="TESTE" localSheetId="125" hidden="1">#REF!</definedName>
    <definedName name="TESTE" localSheetId="128" hidden="1">#REF!</definedName>
    <definedName name="TESTE" localSheetId="129" hidden="1">#REF!</definedName>
    <definedName name="TESTE" localSheetId="132" hidden="1">#REF!</definedName>
    <definedName name="TESTE" hidden="1">#REF!</definedName>
    <definedName name="teste1" localSheetId="15" hidden="1">#REF!</definedName>
    <definedName name="teste1" localSheetId="4" hidden="1">#REF!</definedName>
    <definedName name="teste1" localSheetId="36" hidden="1">#REF!</definedName>
    <definedName name="teste1" localSheetId="38" hidden="1">#REF!</definedName>
    <definedName name="teste1" localSheetId="39" hidden="1">#REF!</definedName>
    <definedName name="teste1" localSheetId="48" hidden="1">#REF!</definedName>
    <definedName name="teste1" localSheetId="50" hidden="1">#REF!</definedName>
    <definedName name="teste1" localSheetId="53" hidden="1">#REF!</definedName>
    <definedName name="teste1" localSheetId="40" hidden="1">#REF!</definedName>
    <definedName name="teste1" localSheetId="42" hidden="1">#REF!</definedName>
    <definedName name="teste1" localSheetId="46" hidden="1">#REF!</definedName>
    <definedName name="teste1" localSheetId="47" hidden="1">#REF!</definedName>
    <definedName name="teste1" localSheetId="67" hidden="1">#REF!</definedName>
    <definedName name="teste1" localSheetId="68" hidden="1">#REF!</definedName>
    <definedName name="teste1" localSheetId="69" hidden="1">#REF!</definedName>
    <definedName name="teste1" localSheetId="70" hidden="1">#REF!</definedName>
    <definedName name="teste1" localSheetId="82" hidden="1">#REF!</definedName>
    <definedName name="teste1" localSheetId="78" hidden="1">#REF!</definedName>
    <definedName name="teste1" localSheetId="79" hidden="1">#REF!</definedName>
    <definedName name="teste1" localSheetId="89" hidden="1">#REF!</definedName>
    <definedName name="teste1" localSheetId="97" hidden="1">#REF!</definedName>
    <definedName name="teste1" localSheetId="99" hidden="1">#REF!</definedName>
    <definedName name="teste1" localSheetId="126" hidden="1">#REF!</definedName>
    <definedName name="teste1" localSheetId="127" hidden="1">#REF!</definedName>
    <definedName name="teste1" localSheetId="130" hidden="1">#REF!</definedName>
    <definedName name="teste1" localSheetId="131" hidden="1">#REF!</definedName>
    <definedName name="teste1" localSheetId="71" hidden="1">#REF!</definedName>
    <definedName name="teste1" localSheetId="72" hidden="1">#REF!</definedName>
    <definedName name="teste1" localSheetId="73" hidden="1">#REF!</definedName>
    <definedName name="teste1" localSheetId="74" hidden="1">#REF!</definedName>
    <definedName name="teste1" localSheetId="125" hidden="1">#REF!</definedName>
    <definedName name="teste1" localSheetId="128" hidden="1">#REF!</definedName>
    <definedName name="teste1" localSheetId="129" hidden="1">#REF!</definedName>
    <definedName name="teste1" localSheetId="132" hidden="1">#REF!</definedName>
    <definedName name="teste1" hidden="1">#REF!</definedName>
    <definedName name="x" localSheetId="15" hidden="1">#REF!</definedName>
    <definedName name="x" localSheetId="4" hidden="1">#REF!</definedName>
    <definedName name="x" localSheetId="36" hidden="1">#REF!</definedName>
    <definedName name="x" localSheetId="38" hidden="1">#REF!</definedName>
    <definedName name="x" localSheetId="39" hidden="1">#REF!</definedName>
    <definedName name="x" localSheetId="48" hidden="1">#REF!</definedName>
    <definedName name="x" localSheetId="50" hidden="1">#REF!</definedName>
    <definedName name="x" localSheetId="53" hidden="1">#REF!</definedName>
    <definedName name="x" localSheetId="40" hidden="1">#REF!</definedName>
    <definedName name="x" localSheetId="42" hidden="1">#REF!</definedName>
    <definedName name="x" localSheetId="46" hidden="1">#REF!</definedName>
    <definedName name="x" localSheetId="47" hidden="1">#REF!</definedName>
    <definedName name="x" localSheetId="67" hidden="1">#REF!</definedName>
    <definedName name="x" localSheetId="68" hidden="1">#REF!</definedName>
    <definedName name="x" localSheetId="69" hidden="1">#REF!</definedName>
    <definedName name="x" localSheetId="70" hidden="1">#REF!</definedName>
    <definedName name="x" localSheetId="82" hidden="1">#REF!</definedName>
    <definedName name="x" localSheetId="78" hidden="1">#REF!</definedName>
    <definedName name="x" localSheetId="79" hidden="1">#REF!</definedName>
    <definedName name="x" localSheetId="89" hidden="1">#REF!</definedName>
    <definedName name="x" localSheetId="97" hidden="1">#REF!</definedName>
    <definedName name="x" localSheetId="99" hidden="1">#REF!</definedName>
    <definedName name="x" localSheetId="126" hidden="1">#REF!</definedName>
    <definedName name="x" localSheetId="127" hidden="1">#REF!</definedName>
    <definedName name="x" localSheetId="130" hidden="1">#REF!</definedName>
    <definedName name="x" localSheetId="131" hidden="1">#REF!</definedName>
    <definedName name="x" localSheetId="71" hidden="1">#REF!</definedName>
    <definedName name="x" localSheetId="72" hidden="1">#REF!</definedName>
    <definedName name="x" localSheetId="73" hidden="1">#REF!</definedName>
    <definedName name="x" localSheetId="74" hidden="1">#REF!</definedName>
    <definedName name="x" localSheetId="125" hidden="1">#REF!</definedName>
    <definedName name="x" localSheetId="128" hidden="1">#REF!</definedName>
    <definedName name="x" localSheetId="129" hidden="1">#REF!</definedName>
    <definedName name="x" localSheetId="132" hidden="1">#REF!</definedName>
    <definedName name="x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804" l="1"/>
  <c r="G18" i="804"/>
  <c r="C13" i="803"/>
  <c r="B13" i="803"/>
  <c r="D13" i="803" s="1"/>
  <c r="D12" i="803"/>
  <c r="D11" i="803"/>
  <c r="D10" i="803"/>
  <c r="D9" i="803"/>
  <c r="N8" i="508"/>
  <c r="M8" i="508"/>
  <c r="J8" i="508"/>
  <c r="I8" i="508"/>
</calcChain>
</file>

<file path=xl/sharedStrings.xml><?xml version="1.0" encoding="utf-8"?>
<sst xmlns="http://schemas.openxmlformats.org/spreadsheetml/2006/main" count="4225" uniqueCount="1540">
  <si>
    <r>
      <rPr>
        <b/>
        <sz val="12"/>
        <rFont val="Arial"/>
        <family val="2"/>
      </rPr>
      <t>Título do documento:</t>
    </r>
    <r>
      <rPr>
        <sz val="12"/>
        <rFont val="Arial"/>
        <family val="2"/>
      </rPr>
      <t xml:space="preserve"> Relatório de Estabilidade Financeira (REF) – Anexo estatístico</t>
    </r>
  </si>
  <si>
    <r>
      <rPr>
        <b/>
        <sz val="12"/>
        <rFont val="Arial"/>
        <family val="2"/>
      </rPr>
      <t>Autor:</t>
    </r>
    <r>
      <rPr>
        <sz val="12"/>
        <rFont val="Arial"/>
        <family val="2"/>
      </rPr>
      <t xml:space="preserve"> Banco Central do Brasil (BC)</t>
    </r>
  </si>
  <si>
    <t>Publicado em maio de 2026</t>
  </si>
  <si>
    <t>Relatório de Estabilidade Financeira (REF) – Anexo estatístico – Maio de 2026</t>
  </si>
  <si>
    <t xml:space="preserve">Este documento é um anexo ao Relatório de Estabilidade Financeira (REF) de maio de 2026 e objetiva dar publicidade aos dados que suportaram a elaboração dos gráficos e das tabelas utilizados no documento. Os dados são apresentados de forma agregada; não há disponibilização de informações individuais das empresas. </t>
  </si>
  <si>
    <t>É permitida a reprodução dos dados desde que mencionada a fonte: Banco Central do Brasil – Relatório de Estabilidade Financeira, Volume 25, nº 1</t>
  </si>
  <si>
    <t>Contatos sobre este documento devem ser dirigidos a:</t>
  </si>
  <si>
    <t>Solicitação de informação ao Banco Central</t>
  </si>
  <si>
    <t>Gráficos e tabelas (na sequência em que aparecem no texto)</t>
  </si>
  <si>
    <t>Capítulo 1 – Avaliação dos Sistemas Financeiros Nacional e Internacional</t>
  </si>
  <si>
    <t>1.1 Mercados financeiros internacionais</t>
  </si>
  <si>
    <t>Gráfico 1.1.1 – Medidas de volatilidade e incerteza</t>
  </si>
  <si>
    <t>Gráfico 1.1.2 – Systemic Risk Analysis (SRisk) – SRisk/PIB (%)</t>
  </si>
  <si>
    <t>Gráfico 1.1.3 – Índices de condições financeiras</t>
  </si>
  <si>
    <t xml:space="preserve">Gráfico 1.1.4 – Indicador de apetite ao risco </t>
  </si>
  <si>
    <t>Gráfico 1.1.5 - Desempenho dos ativos desde o último REF</t>
  </si>
  <si>
    <t>Gráfico 1.1.6 – EUA - Juros de longo prazo</t>
  </si>
  <si>
    <t>Gráfico 1.1.7 – EUA - Emissões high-yield</t>
  </si>
  <si>
    <t>Gráfico 1.1.8 – EUA – Crédito às famílias – Atrasos acima de 90 dias - Parcela do total de empréstimos</t>
  </si>
  <si>
    <r>
      <t xml:space="preserve">Gráfico 1.1.9 – EUA –  Atrasos acima de 30 dias em </t>
    </r>
    <r>
      <rPr>
        <i/>
        <u/>
        <sz val="11"/>
        <color theme="10"/>
        <rFont val="Calibri"/>
        <family val="2"/>
      </rPr>
      <t xml:space="preserve">commercial mortgage backed securities </t>
    </r>
    <r>
      <rPr>
        <u/>
        <sz val="11"/>
        <color theme="10"/>
        <rFont val="Calibri"/>
        <family val="2"/>
      </rPr>
      <t>- Parcela do total de empréstimos</t>
    </r>
  </si>
  <si>
    <t>Gráfico 1.1.10 - China - Financiamento à economia - Taxa de variação anual</t>
  </si>
  <si>
    <t>Gráfico 1.1.11 - China - Empréstimos inadimplentes (%) e margem líquida de taxa de juros (%a.a.)</t>
  </si>
  <si>
    <t>Gráfico 1.1.12 – China - Incorporação imobiliária - Acumulado no ano</t>
  </si>
  <si>
    <t>Gráfico 1.1.13 – Adicional Contracíclico de Capital Principal (ACCP)</t>
  </si>
  <si>
    <t>1.2 Sistema Financeiro Nacional</t>
  </si>
  <si>
    <t>1.2.1 Liquidez</t>
  </si>
  <si>
    <t>Gráfico 1.2.1.1.a – Perfil de captação por instrumento – Sistema bancário</t>
  </si>
  <si>
    <t>Gráfico 1.2.1.1.b – Perfil de captação por instrumento – Sistema bancário - Percentual do total</t>
  </si>
  <si>
    <t>Gráfico 1.2.1.1.c – Captação líquida acumulada no ano (estimada)/Estoque do ano anterior (%)</t>
  </si>
  <si>
    <t>Gráfico 1.2.1.2.a - Estoque de captações por segmento</t>
  </si>
  <si>
    <t>Gráfico 1.2.1.2.b – Captação líquida acumulada no ano (estimada)/Estoque do ano anterior (%)</t>
  </si>
  <si>
    <t>Gráfico 1.2.1.3 – Perfil de captação por tipo de investidor – Sistema bancário</t>
  </si>
  <si>
    <t>Gráfico 1.2.1.4 - Taxas médias mensais de captação</t>
  </si>
  <si>
    <t>Gráfico 1.2.1.5 – Diferença das taxas médias mensais de captação em relação ao segmento S1 privado</t>
  </si>
  <si>
    <t>Gráfico 1.2.1.6 – Evolução do estoque de captações intermediadas</t>
  </si>
  <si>
    <t>Gráfico 1.2.1.7 – Captações intermediadas – Quantidade de IFs por dependência do emissor sobre as captações totais – Bancos</t>
  </si>
  <si>
    <t>Gráfico 1.2.1.8 - Estoque de captações intermediadas por segmento</t>
  </si>
  <si>
    <t>Gráfico 1.2.1.9 - Estoque de captações intermediadas por segmento - (% do total)</t>
  </si>
  <si>
    <t>Gráfico 1.2.1.10 - Captações líquidas intermediadas acumuladas por segmento</t>
  </si>
  <si>
    <t>Gráfico 1.2.1.11 - Estoque de captações intermediadas por plataforma</t>
  </si>
  <si>
    <t>Gráfico 1.2.1.12 - Indicadores regras FGC (valor e captação de referência)</t>
  </si>
  <si>
    <t>Gráfico 1.2.1.13 - Perfil das captações externas - Estoque mensal</t>
  </si>
  <si>
    <t>Gráfico 1.2.1.14 - Perfil do estoque das captações externas - Como percentual das captações totais</t>
  </si>
  <si>
    <t>Gráfico 1.2.1.15 - Linhas de crédito externas para exportação - Custo x taxas de referência</t>
  </si>
  <si>
    <t>Gráfico 1.2.1.16 - Evolução da liquidez do FGC</t>
  </si>
  <si>
    <t>Gráfico 1.2.1.17 - Dispersão do LCR - Máximo, mínimo e agregado</t>
  </si>
  <si>
    <t>Gráfico 1.2.1.18 – Índice de liquidez (IL) – Sistema bancário – Dados estatísticos de conglomerados individuais</t>
  </si>
  <si>
    <t>Gráfico 1.2.1.19 – Dispersão do Net Stable Funding Ratio (NSFR) – Máximo, mínimo e agregado</t>
  </si>
  <si>
    <t>Gráfico 1.2.1.20 – Índice de Liquidez Estrutural – Sistema bancário – Dados estatísticos de conglomerados individuais</t>
  </si>
  <si>
    <t>1.2.2 Crédito</t>
  </si>
  <si>
    <t>Gráfico 1.2.2.1 – Crédito amplo – Crescimento em doze meses</t>
  </si>
  <si>
    <t>Gráfico 1.2.2.2 - Mercado de capitais - Por instrumento</t>
  </si>
  <si>
    <t>Gráfico 1.2.2.3 – Hiato de crédito amplo/PIB</t>
  </si>
  <si>
    <t>Gráfico 1.2.2.4 - Rentabilidade e captação - Fundos de crédito privado (exceto fundos de infraestrutura/incentivados)</t>
  </si>
  <si>
    <t>Gráfico 1.2.2.5 – Indicadores econômico-financeiros (medianas) – empresas de capital aberto</t>
  </si>
  <si>
    <t>Gráfico 1.2.2.6 – Índice de cobertura de juros - Set/24 vs dez/25</t>
  </si>
  <si>
    <t>Gráfico 1.2.2.7 – Crédito bancário – Crescimento anual - Por porte de empresa</t>
  </si>
  <si>
    <t>Gráfico 1.2.2.8 – Score contratação – Por porte da empresa</t>
  </si>
  <si>
    <t>Gráfico 1.2.2.9 - Ativos problemáticos - Pessoas jurídicas</t>
  </si>
  <si>
    <t>Gráfico 1.2.2.10 - Probabilidade de default do estoque - Operações em curso normal - Por porte de empresa</t>
  </si>
  <si>
    <t>Gráfico 1.2.2.11 – Comprometimento de renda individual – Intervalo quartil – Com ajuste sazonal</t>
  </si>
  <si>
    <t>Gráfico 1.2.2.12 – Comprometimento de renda individual – Média aparada a 1% – Por modalidade – Com ajuste sazonal</t>
  </si>
  <si>
    <t>Gráfico 1.2.2.13 – Endividamento individual – Intervalo interquartil – Com ajuste sazonal</t>
  </si>
  <si>
    <t>Gráfico 1.2.2.15 – Crédito não consignado – Contribuição para a variação anual – Por tipo de garantia</t>
  </si>
  <si>
    <t>Gráfico 1.2.2.16 – Ativos problemáticos – Por modalidade</t>
  </si>
  <si>
    <t>Gráfico 1.2.2.17 – Ativos problemáticos – Por segmento</t>
  </si>
  <si>
    <t>Gráfico 1.2.2.18 - Probabilidade de default do estoque - Operações em curso normal - Por modalidade</t>
  </si>
  <si>
    <t>Gráfico 1.2.2.19 - Perda esperada e provisão - Por segmento</t>
  </si>
  <si>
    <t>1.2.3 Rentabilidade</t>
  </si>
  <si>
    <t>Gráfico 1.2.3.1 - Evolução do ROE dos segmentos do SFN - Acumulado nos últimos 12 meses</t>
  </si>
  <si>
    <t>Gráfico 1.2.3.2 - Dispersão do ROE - Acumulado nos últimos doze meses</t>
  </si>
  <si>
    <t>Gráfico 1.2.3.3 - Distribuição do ROE - Acumulado nos últimos doze meses</t>
  </si>
  <si>
    <t>Gráfico 1.2.3.4 – Margem de crédito – Componentes - Acumulado nos últimos doze meses</t>
  </si>
  <si>
    <t>Gráfico 1.2.3.5 - Custo com provisões - Acumulado nos últimos doze meses</t>
  </si>
  <si>
    <t>Gráfico 1.2.3.6 - Receita de serviços - Crescimento anual e decomposição dos fatores - Acumulado nos últimos doze meses</t>
  </si>
  <si>
    <t>Gráfico 1.2.3.7 - Despesas administrativas - Crescimento anual e decomposição dos fatores - Acumulado nos últimos doze meses</t>
  </si>
  <si>
    <t>Gráfico 1.2.3.8 - Índice de eficiência operacional -  Acumulado nos últimos doze meses</t>
  </si>
  <si>
    <t>1.2.4 Solvência</t>
  </si>
  <si>
    <t>Gráfico 1.2.4.1 – Evolução dos índices de capitalização</t>
  </si>
  <si>
    <t>Gráfico 1.2.4.2 – Variação do Índice de Basileia</t>
  </si>
  <si>
    <t>Gráfico 1.2.4.3 – Índice de adequação do PR – Distribuição de frequência ponderada por ativos</t>
  </si>
  <si>
    <t>Tabela 1.2.4.1 – Composição do RWA</t>
  </si>
  <si>
    <t>Tabela 1.2.4.2 – Estimativa de desenquadramento do capital mínimo por segmento</t>
  </si>
  <si>
    <t>Tabela 1.2.4.3 - IFs em que instrumentos de capital são determinantes para o atendimento aos requisitos prudenciais</t>
  </si>
  <si>
    <t>Tabela 1.2.4.4 - Detentores dos instrumentos de capital</t>
  </si>
  <si>
    <t>1.2.5 Testes de estresse de capital</t>
  </si>
  <si>
    <t>Gráfico 1.2.5.1 – Inflação</t>
  </si>
  <si>
    <t>Gráfico 1.2.5.2 – Câmbio</t>
  </si>
  <si>
    <t>Gráfico 1.2.5.3 – PIB – Variação</t>
  </si>
  <si>
    <t>Gráfico 1.2.5.4 – Desemprego</t>
  </si>
  <si>
    <t>Gráfico 1.2.5.5 – Selic</t>
  </si>
  <si>
    <r>
      <t xml:space="preserve">Gráfico 1.2.5.6 - Situação de capital - Cenário de crise de confiança - Dez/2025 </t>
    </r>
    <r>
      <rPr>
        <i/>
        <u/>
        <sz val="11"/>
        <color theme="10"/>
        <rFont val="Calibri"/>
        <family val="2"/>
      </rPr>
      <t>vs</t>
    </r>
    <r>
      <rPr>
        <u/>
        <sz val="11"/>
        <color theme="10"/>
        <rFont val="Calibri"/>
        <family val="2"/>
      </rPr>
      <t xml:space="preserve"> dez/2028</t>
    </r>
  </si>
  <si>
    <t>Gráfico 1.2.5.7 – Necessidade de capital (% PR)</t>
  </si>
  <si>
    <t>Gráfico 1.2.5.8 –  Análise de sensibilidade – Risco de crédito</t>
  </si>
  <si>
    <t>Gráfico 1.2.5.9 – Análise de sensibilidade – Risco de crédito imobiliário residencial</t>
  </si>
  <si>
    <t>Gráfico 1.2.5.10 – Distribuição de frequência para a saída de depositantes sobre os ativos líquidos</t>
  </si>
  <si>
    <t>Gráfico 1.2.5.11 – Distribuição de frequência para o estresse de mercado sobre os ativos líquidos</t>
  </si>
  <si>
    <r>
      <t xml:space="preserve">Gráfico 1.2.5.12 – Risco de </t>
    </r>
    <r>
      <rPr>
        <i/>
        <u/>
        <sz val="11"/>
        <color theme="10"/>
        <rFont val="Calibri"/>
        <family val="2"/>
      </rPr>
      <t xml:space="preserve">step–in </t>
    </r>
    <r>
      <rPr>
        <u/>
        <sz val="11"/>
        <color theme="10"/>
        <rFont val="Calibri"/>
        <family val="2"/>
      </rPr>
      <t>em fundos de investimentos – Suporte potencial como proporção do excesso de liquidez das Ifs gestoras de fundos segregado por faixa de IL</t>
    </r>
  </si>
  <si>
    <t>1.3 Pesquisa de Estabilidade Financeira</t>
  </si>
  <si>
    <t>Tabela 1.3.1 – PEF – Risco considerado mais importante pelas IFs</t>
  </si>
  <si>
    <t>Tabela 1.3.2 – PEF – Três riscos apontados pelas IFs</t>
  </si>
  <si>
    <t>Gráfico 1.3.3 – PEF – Impacto esperado médio</t>
  </si>
  <si>
    <t>Gráfico 1.3.4 – PEF – Riscos citados: probabilidade, impacto e frequência</t>
  </si>
  <si>
    <t>Gráfico 1.3.5 – PEF – Canais de transmissão de choque no SFN</t>
  </si>
  <si>
    <t>Gráfico 1.3.6 – PEF – Ciclo econômico</t>
  </si>
  <si>
    <t xml:space="preserve">Gráfico 1.3.7 – PEF – Ciclos financeiros </t>
  </si>
  <si>
    <t>Gráfico 1.3.8 – PEF – Índice de confiança na estabilidade do sistema financeiro</t>
  </si>
  <si>
    <t>Gráfico 1.3.9 – PEF – Expectativas e sugestões para o valor do Adicional Contracíclico de Capital Principal</t>
  </si>
  <si>
    <t>1.4 Infraestruturas do mercado financeiro</t>
  </si>
  <si>
    <t>Gráfico 1.4.1 – Potencial e necessidade de liquidez intradia</t>
  </si>
  <si>
    <t>Gráfico 1.4.2 – Necessidade de liquidez no contraturno</t>
  </si>
  <si>
    <t>Gráfico 1.4.3 – Pix interbancários (liquidados via SPI) e Pix intrabancários (liquidados na instituição)</t>
  </si>
  <si>
    <t>Gráfico 1.4.4 – Natureza de transações Pix no SPI – Percentual de transações - Dados mensais a cada seis meses</t>
  </si>
  <si>
    <t>Tabela 1.4.1 – Câmara B3 – Fatores Primitivos de Risco (FPR)</t>
  </si>
  <si>
    <t>Gráfico 1.4.5 – Câmara B3 – Estatísticas de acurácia do modelo de cálculo de margem</t>
  </si>
  <si>
    <r>
      <t xml:space="preserve">Gráfico 1.4.6 – Câmara B3 – </t>
    </r>
    <r>
      <rPr>
        <i/>
        <u/>
        <sz val="11"/>
        <color theme="10"/>
        <rFont val="Calibri"/>
        <family val="2"/>
      </rPr>
      <t>Backtesting</t>
    </r>
    <r>
      <rPr>
        <u/>
        <sz val="11"/>
        <color theme="10"/>
        <rFont val="Calibri"/>
        <family val="2"/>
      </rPr>
      <t xml:space="preserve"> de risco de crédito</t>
    </r>
  </si>
  <si>
    <r>
      <t xml:space="preserve">Gráfico 1.4.7 – Câmara de câmbio B3 – </t>
    </r>
    <r>
      <rPr>
        <i/>
        <u/>
        <sz val="11"/>
        <color theme="10"/>
        <rFont val="Calibri"/>
        <family val="2"/>
      </rPr>
      <t>Deficit</t>
    </r>
    <r>
      <rPr>
        <u/>
        <sz val="11"/>
        <color theme="10"/>
        <rFont val="Calibri"/>
        <family val="2"/>
      </rPr>
      <t xml:space="preserve"> de liquidez em R$</t>
    </r>
  </si>
  <si>
    <r>
      <t xml:space="preserve">Gráfico 1.4.8 – Câmara de câmbio B3 – </t>
    </r>
    <r>
      <rPr>
        <i/>
        <u/>
        <sz val="11"/>
        <color theme="10"/>
        <rFont val="Calibri"/>
        <family val="2"/>
      </rPr>
      <t>Deficit</t>
    </r>
    <r>
      <rPr>
        <u/>
        <sz val="11"/>
        <color theme="10"/>
        <rFont val="Calibri"/>
        <family val="2"/>
      </rPr>
      <t xml:space="preserve"> de liquidez em US$</t>
    </r>
  </si>
  <si>
    <t>Capítulo 2 – Temas selecionados</t>
  </si>
  <si>
    <r>
      <t xml:space="preserve">2.1 Decomposição do custo do crédito e do </t>
    </r>
    <r>
      <rPr>
        <b/>
        <i/>
        <sz val="12"/>
        <color theme="1"/>
        <rFont val="Arial"/>
        <family val="2"/>
      </rPr>
      <t>spread</t>
    </r>
  </si>
  <si>
    <t>Tabela 2.1.1 - Decomposição do ICC médio ajustado</t>
  </si>
  <si>
    <t>Gráfico 2.1.1 - ICC e seu spread</t>
  </si>
  <si>
    <t>Tabela 2.1.2 - Decomposição do ICC médio ajustado - Em proporção do ICC médio ajustado</t>
  </si>
  <si>
    <t>Gráfico 2.1.2 - Decomposição do ICC - Média de 2023 a 2025</t>
  </si>
  <si>
    <t>Tabela 2.1.3 - Decomposição do spread do ICC</t>
  </si>
  <si>
    <t>Tabela 2.1.4 - Decomposição do spread ICC - Em proporção do spread</t>
  </si>
  <si>
    <t>Gráfico 2.1.3 - Decomposição spread do ICC - Média de 2023 a 2025</t>
  </si>
  <si>
    <t>Tabela 2.1.5 - Decomposição do ICC por modalidade</t>
  </si>
  <si>
    <t>Gráfico 2.1.4 - Componentes do ICC - Crédito com recursos livres, direcionados e geral - Média de 2023 a 2025</t>
  </si>
  <si>
    <t>Tabela 2.1.A1 - Composição do ICC</t>
  </si>
  <si>
    <t>Tabela 2.1.A2 - Composição do ICC por modalidade - Média de 2023 a 2025</t>
  </si>
  <si>
    <t>2.2 Indicadores de concentração</t>
  </si>
  <si>
    <t>Tabela 2.2.1 – Síntese dos indicadores de concentração do SFN</t>
  </si>
  <si>
    <t>Gráfico 2.2,1 - Evolução dos agregados contábeis no segmento bancário</t>
  </si>
  <si>
    <t>Gráfico 2.2,2 - Evolução dos agregados contábeis no segmento não bancário</t>
  </si>
  <si>
    <t>Tabela 2.2.2 – Indicadores de concentração do saldo das operações de crédito do SFN, por mercado relevante</t>
  </si>
  <si>
    <t>Tabela 2.2.3 – Indicadores de concentração dos volumes financeiros de ações, mercadorias e futuros e de distribuição de produtos de investimento de varejo</t>
  </si>
  <si>
    <t>2.3 Intermediação Financeira não Bancária</t>
  </si>
  <si>
    <t>Tabela 2.3.1 – Composição do SFN amplo em Dez-24</t>
  </si>
  <si>
    <t>Gráfico 2.3.1 - Sistema Financeiro e participação do setor de intermediação financeira não bancária</t>
  </si>
  <si>
    <t>Tabela 2.3.2 – Composição da Narrow Measure no Brasil em Dez-24</t>
  </si>
  <si>
    <t>Tabela 2.3.3 – Estimativa de private credit no Brasil em Dez-24</t>
  </si>
  <si>
    <t>2.4 Documento de Riscos Social, Ambiental e Climático</t>
  </si>
  <si>
    <t>Gráfico 2.4.1 - Distribuição da carteira avliada por risco - Por nível de análise - Dezembro de 2025</t>
  </si>
  <si>
    <t>Gráfico 2.4.2 - Distribuição da carteira avliada por risco - Por dimensão de análise - Dezembro de 2025</t>
  </si>
  <si>
    <t>Gráfico 2.4.3 - Distribuição dos CNAE por riso modal - Moda entre as avaliações - Dezembro de 2025</t>
  </si>
  <si>
    <t>Gráfico 2.4.4 - Dispersão na avaliação de setores - Quantidade de Ifs avaliando x Dispersão das avaliações - Risco climático físico - Dezembro de 2025</t>
  </si>
  <si>
    <t>2.5 Pesquisa de Estabilidade Financeira - Riscos climáticos</t>
  </si>
  <si>
    <t>Tabela 2.5.1 - Materialização de riscos climáticos no ano anterior</t>
  </si>
  <si>
    <t>Gráfico 2.5.1 - Efeito dos riscos físicos agudos nos ativos das IFs no longo prazo (de cinco a trinta anos)</t>
  </si>
  <si>
    <t>Gráfico 2.5.2 - Efeito dos riscos físicos crônicos nos ativos das IFs no longo prazo (de cinco a trinta anos)</t>
  </si>
  <si>
    <t>Tabela 2.5.2 - Gerenciamento de risco climático de transição</t>
  </si>
  <si>
    <t>Tabela 2.5.3 - Impacto dos riscos climáticos de transição nos ativos das IFs</t>
  </si>
  <si>
    <t>Gráfico 2.5.3 - Canais de transmissão de riscos climáticos físicos para riscos financeiros</t>
  </si>
  <si>
    <t>Gráfico 2.5.4 - Canais de transmissão de riscos climáticos de transição para riscos financeiros</t>
  </si>
  <si>
    <t>Tabela 2.5.4 - Ações para mitigar o impacto de riscos climáticos</t>
  </si>
  <si>
    <t>2.6 Buffer neutro positivo: literatura e experiência internacional</t>
  </si>
  <si>
    <t>Gráfico 2.6.1 - Países que adotaram ACCP</t>
  </si>
  <si>
    <t>Tabela 2.6.2 – Países com ACCP em nível diferente do neutro</t>
  </si>
  <si>
    <t>Gráfico 2.6.2 - Ritmo de implantação do ACCPN</t>
  </si>
  <si>
    <t>Gráfico 1.1.1 – Medidas de volatilidade e incerteza (normalizadas desde 2018)</t>
  </si>
  <si>
    <t xml:space="preserve">Fonte: Policy Uncertainty - Bloomberg </t>
  </si>
  <si>
    <t> Desvios padrão </t>
  </si>
  <si>
    <t>Data</t>
  </si>
  <si>
    <t xml:space="preserve"> VIX </t>
  </si>
  <si>
    <t xml:space="preserve"> CVIX </t>
  </si>
  <si>
    <t xml:space="preserve"> MOVE </t>
  </si>
  <si>
    <t xml:space="preserve"> EPU </t>
  </si>
  <si>
    <t>Gráfico 1.1.2 – Systemic Risk Analysis (SRisk)</t>
  </si>
  <si>
    <t>Fonte: Bloomberg - Metodologia  própria</t>
  </si>
  <si>
    <t xml:space="preserve"> % PIB </t>
  </si>
  <si>
    <t>País</t>
  </si>
  <si>
    <t xml:space="preserve"> SRISK </t>
  </si>
  <si>
    <t xml:space="preserve"> (-) REF anterior </t>
  </si>
  <si>
    <t xml:space="preserve"> (+) REF anterior </t>
  </si>
  <si>
    <t>Japão</t>
  </si>
  <si>
    <t>Taiwan</t>
  </si>
  <si>
    <t>França</t>
  </si>
  <si>
    <t>China</t>
  </si>
  <si>
    <t>Suíça</t>
  </si>
  <si>
    <t>Canadá</t>
  </si>
  <si>
    <t>EME</t>
  </si>
  <si>
    <t>AVAN</t>
  </si>
  <si>
    <t>Colômbia</t>
  </si>
  <si>
    <t>Reino Unido</t>
  </si>
  <si>
    <t>Estados Unidos</t>
  </si>
  <si>
    <t>Chile</t>
  </si>
  <si>
    <t>Holanda</t>
  </si>
  <si>
    <t>Brasil</t>
  </si>
  <si>
    <t>Alemanha</t>
  </si>
  <si>
    <t>Espanha</t>
  </si>
  <si>
    <t>Áustria</t>
  </si>
  <si>
    <t>Índia</t>
  </si>
  <si>
    <t>México</t>
  </si>
  <si>
    <t>Catar</t>
  </si>
  <si>
    <t>Rússia</t>
  </si>
  <si>
    <t>Itália</t>
  </si>
  <si>
    <t>Arábia Saudita</t>
  </si>
  <si>
    <t>Argentina</t>
  </si>
  <si>
    <t xml:space="preserve"> -   </t>
  </si>
  <si>
    <t xml:space="preserve">Gráfico 1.1.3 – Índices de condições financeiras </t>
  </si>
  <si>
    <t xml:space="preserve">Fonte: Bloomberg </t>
  </si>
  <si>
    <t xml:space="preserve"> 18.4.2024 = 100 </t>
  </si>
  <si>
    <t xml:space="preserve"> Global </t>
  </si>
  <si>
    <t xml:space="preserve"> EUA </t>
  </si>
  <si>
    <t xml:space="preserve"> Japão </t>
  </si>
  <si>
    <t xml:space="preserve"> China </t>
  </si>
  <si>
    <t xml:space="preserve"> Área do Euro </t>
  </si>
  <si>
    <t xml:space="preserve"> Emergentes,
exceto China </t>
  </si>
  <si>
    <t>Fonte: Bloomberg, Reuters e Fed Saint Louis - Metodologia própria</t>
  </si>
  <si>
    <t> Desvios padrão  </t>
  </si>
  <si>
    <t xml:space="preserve"> Avançados </t>
  </si>
  <si>
    <t xml:space="preserve"> Latam </t>
  </si>
  <si>
    <t xml:space="preserve"> EM Ásia </t>
  </si>
  <si>
    <t>Gráfico 1.1.5 – Desempenho dos ativos desde o último REF*</t>
  </si>
  <si>
    <t>Fonte: Bloomberg, Refinitiv e Fed Saint Louis</t>
  </si>
  <si>
    <t xml:space="preserve"> Desvio-padrão** </t>
  </si>
  <si>
    <t>Ouro</t>
  </si>
  <si>
    <t>Petróleo</t>
  </si>
  <si>
    <t>Bitcoin</t>
  </si>
  <si>
    <t>Soja</t>
  </si>
  <si>
    <t>Trigo</t>
  </si>
  <si>
    <t>CDS EM</t>
  </si>
  <si>
    <t>Moedas EM</t>
  </si>
  <si>
    <t>Moedas AE</t>
  </si>
  <si>
    <t>DXY</t>
  </si>
  <si>
    <t>Yen</t>
  </si>
  <si>
    <t>BBG FX G10 Carry trade</t>
  </si>
  <si>
    <t>Municipal</t>
  </si>
  <si>
    <t>MBS</t>
  </si>
  <si>
    <t>ABS</t>
  </si>
  <si>
    <t>Spread BBB EM</t>
  </si>
  <si>
    <t>High Yield Corp Eurozone</t>
  </si>
  <si>
    <t>Spread BBB EUA</t>
  </si>
  <si>
    <t>IG Europa</t>
  </si>
  <si>
    <t>IG EUA</t>
  </si>
  <si>
    <t>Bund 10y</t>
  </si>
  <si>
    <t>Tips 5y</t>
  </si>
  <si>
    <t>EUA 10Y</t>
  </si>
  <si>
    <t>EUA 2Y</t>
  </si>
  <si>
    <t>Ibovespa</t>
  </si>
  <si>
    <t>MSCI EM</t>
  </si>
  <si>
    <t>Nasdaq</t>
  </si>
  <si>
    <t>S&amp;P 500</t>
  </si>
  <si>
    <t>MSCI AE</t>
  </si>
  <si>
    <t>Bolsa México</t>
  </si>
  <si>
    <t>Bolsa Colômbia</t>
  </si>
  <si>
    <t>Bolsa Chile</t>
  </si>
  <si>
    <t xml:space="preserve">Dados até 12/03/2026. Último REF 20/08/2025. </t>
  </si>
  <si>
    <t>**Normalizado para o número de dias na janela de análise.</t>
  </si>
  <si>
    <t xml:space="preserve"> % ao ano </t>
  </si>
  <si>
    <t xml:space="preserve"> 2 anos </t>
  </si>
  <si>
    <t xml:space="preserve"> 5 anos </t>
  </si>
  <si>
    <t xml:space="preserve"> 10 anos </t>
  </si>
  <si>
    <t>Fonte: SIFMA</t>
  </si>
  <si>
    <t>US$ bilhões</t>
  </si>
  <si>
    <t>Média 12 meses</t>
  </si>
  <si>
    <t>Emissões mensais</t>
  </si>
  <si>
    <t>Feb-21</t>
  </si>
  <si>
    <t>Apr-21</t>
  </si>
  <si>
    <t>May-21</t>
  </si>
  <si>
    <t>Aug-21</t>
  </si>
  <si>
    <t>Sep-21</t>
  </si>
  <si>
    <t>Oct-21</t>
  </si>
  <si>
    <t>Dec-21</t>
  </si>
  <si>
    <t>Feb-22</t>
  </si>
  <si>
    <t>Apr-22</t>
  </si>
  <si>
    <t>May-22</t>
  </si>
  <si>
    <t>Aug-22</t>
  </si>
  <si>
    <t>Sep-22</t>
  </si>
  <si>
    <t>Oct-22</t>
  </si>
  <si>
    <t>Dec-22</t>
  </si>
  <si>
    <t>Feb-23</t>
  </si>
  <si>
    <t>Apr-23</t>
  </si>
  <si>
    <t>May-23</t>
  </si>
  <si>
    <t>Aug-23</t>
  </si>
  <si>
    <t>Sep-23</t>
  </si>
  <si>
    <t>Oct-23</t>
  </si>
  <si>
    <t>Dec-23</t>
  </si>
  <si>
    <t>Feb-24</t>
  </si>
  <si>
    <t>Apr-24</t>
  </si>
  <si>
    <t>May-24</t>
  </si>
  <si>
    <t>Aug-24</t>
  </si>
  <si>
    <t>Sep-24</t>
  </si>
  <si>
    <t>Oct-24</t>
  </si>
  <si>
    <t>Dec-24</t>
  </si>
  <si>
    <t>Feb-25</t>
  </si>
  <si>
    <t>Apr-25</t>
  </si>
  <si>
    <t>May-25</t>
  </si>
  <si>
    <t>Aug-25</t>
  </si>
  <si>
    <t>Sep-25</t>
  </si>
  <si>
    <t>Oct-25</t>
  </si>
  <si>
    <t>Dec-25</t>
  </si>
  <si>
    <t>Feb-26</t>
  </si>
  <si>
    <t>Fonte: Fed NY</t>
  </si>
  <si>
    <t>Parcela total dos empréstimos (%)</t>
  </si>
  <si>
    <t>Trimestre</t>
  </si>
  <si>
    <t>Hipotecas</t>
  </si>
  <si>
    <t>Home equity</t>
  </si>
  <si>
    <t>Automóveis</t>
  </si>
  <si>
    <t>Cartão
de crédito</t>
  </si>
  <si>
    <t>Estudantil</t>
  </si>
  <si>
    <t>Outros</t>
  </si>
  <si>
    <t>4T 2005</t>
  </si>
  <si>
    <t>1T 2006</t>
  </si>
  <si>
    <t>2T 2006</t>
  </si>
  <si>
    <t>3T 2006</t>
  </si>
  <si>
    <t>4T 2006</t>
  </si>
  <si>
    <t>1T 2007</t>
  </si>
  <si>
    <t>2T 2007</t>
  </si>
  <si>
    <t>3T 2007</t>
  </si>
  <si>
    <t>4T 2007</t>
  </si>
  <si>
    <t>1T 2008</t>
  </si>
  <si>
    <t>2T 2008</t>
  </si>
  <si>
    <t>3T 2008</t>
  </si>
  <si>
    <t>4T 2008</t>
  </si>
  <si>
    <t>1T 2009</t>
  </si>
  <si>
    <t>2T 2009</t>
  </si>
  <si>
    <t>3T 2009</t>
  </si>
  <si>
    <t>4T 2009</t>
  </si>
  <si>
    <t>1T 2010</t>
  </si>
  <si>
    <t>2T 2010</t>
  </si>
  <si>
    <t>3T 2010</t>
  </si>
  <si>
    <t>4T 2010</t>
  </si>
  <si>
    <t>1T 2011</t>
  </si>
  <si>
    <t>2T 2011</t>
  </si>
  <si>
    <t>3T 2011</t>
  </si>
  <si>
    <t>4T 2011</t>
  </si>
  <si>
    <t>1T 2012</t>
  </si>
  <si>
    <t>2T 2012</t>
  </si>
  <si>
    <t>3T 2012</t>
  </si>
  <si>
    <t>4T 2012</t>
  </si>
  <si>
    <t>1T 2013</t>
  </si>
  <si>
    <t>2T 2013</t>
  </si>
  <si>
    <t>3T 2013</t>
  </si>
  <si>
    <t>4T 2013</t>
  </si>
  <si>
    <t>1T 2014</t>
  </si>
  <si>
    <t>2T 2014</t>
  </si>
  <si>
    <t>3T 2014</t>
  </si>
  <si>
    <t>4T 2014</t>
  </si>
  <si>
    <t>1T 2015</t>
  </si>
  <si>
    <t>2T 2015</t>
  </si>
  <si>
    <t>3T 2015</t>
  </si>
  <si>
    <t>4T 2015</t>
  </si>
  <si>
    <t>1T 2016</t>
  </si>
  <si>
    <t>2T 2016</t>
  </si>
  <si>
    <t>3T 2016</t>
  </si>
  <si>
    <t>4T 2016</t>
  </si>
  <si>
    <t>1T 2017</t>
  </si>
  <si>
    <t>2T 2017</t>
  </si>
  <si>
    <t>3T 2017</t>
  </si>
  <si>
    <t>4T 2017</t>
  </si>
  <si>
    <t>1T 2018</t>
  </si>
  <si>
    <t>2T 2018</t>
  </si>
  <si>
    <t>3T 2018</t>
  </si>
  <si>
    <t>4T 2018</t>
  </si>
  <si>
    <t>1T 2019</t>
  </si>
  <si>
    <t>2T 2019</t>
  </si>
  <si>
    <t>3T 2019</t>
  </si>
  <si>
    <t>4T 2019</t>
  </si>
  <si>
    <t>1T 2020</t>
  </si>
  <si>
    <t>2T 2020</t>
  </si>
  <si>
    <t>3T 2020</t>
  </si>
  <si>
    <t>4T 2020</t>
  </si>
  <si>
    <t>1T 2021</t>
  </si>
  <si>
    <t>2T 2021</t>
  </si>
  <si>
    <t>3T 2021</t>
  </si>
  <si>
    <t>4T 2021</t>
  </si>
  <si>
    <t>1T 2022</t>
  </si>
  <si>
    <t>2T 2022</t>
  </si>
  <si>
    <t>3T 2022</t>
  </si>
  <si>
    <t>4T 2022</t>
  </si>
  <si>
    <t>1T 2023</t>
  </si>
  <si>
    <t>2T 2023</t>
  </si>
  <si>
    <t>3T 2023</t>
  </si>
  <si>
    <t>4T 2023</t>
  </si>
  <si>
    <t>1T 2024</t>
  </si>
  <si>
    <t>2T 2024</t>
  </si>
  <si>
    <t>3T 2024</t>
  </si>
  <si>
    <t>4T 2024</t>
  </si>
  <si>
    <t>1T 2025</t>
  </si>
  <si>
    <t>2T 2025</t>
  </si>
  <si>
    <t>3T 2025</t>
  </si>
  <si>
    <t>4T 2025</t>
  </si>
  <si>
    <t>Gráfico 1.1.9 – EUA - Atrasos acima de 30 dias em Commercial Mortgage Backed Securities - Parcela do total de empréstimos</t>
  </si>
  <si>
    <t>Fonte: Trepp</t>
  </si>
  <si>
    <t xml:space="preserve">Industrial </t>
  </si>
  <si>
    <t>Hotel</t>
  </si>
  <si>
    <t xml:space="preserve">Multifamily </t>
  </si>
  <si>
    <t>Escritório</t>
  </si>
  <si>
    <t>Varejo</t>
  </si>
  <si>
    <t>Jan
2022</t>
  </si>
  <si>
    <t>Jan
2023</t>
  </si>
  <si>
    <t>Gráfico 1.1.10 - China - Financiamento à economia (Taxa de variação anual)</t>
  </si>
  <si>
    <t>Fonte: Bloomberg</t>
  </si>
  <si>
    <t>Total</t>
  </si>
  <si>
    <t>Empréstimos</t>
  </si>
  <si>
    <t>Emissão de títulos públicos</t>
  </si>
  <si>
    <t>Gráfico 1.1.11 - China - Empréstimos inadimplentes e margem líquida de taxa de juros</t>
  </si>
  <si>
    <t>Fonte: PBC</t>
  </si>
  <si>
    <t xml:space="preserve">% </t>
  </si>
  <si>
    <t>% ao ano</t>
  </si>
  <si>
    <t xml:space="preserve"> Empréstimos
inadimplentes</t>
  </si>
  <si>
    <t>Margem líquida
de taxa de juros</t>
  </si>
  <si>
    <t>Gráfico 1.1.12 – China - Incorporação imobiliária (acumulado no ano)</t>
  </si>
  <si>
    <t>Fonte: NBS</t>
  </si>
  <si>
    <t>RMB trilhões</t>
  </si>
  <si>
    <t>Investimento</t>
  </si>
  <si>
    <t>Vendas</t>
  </si>
  <si>
    <t>Fonte: BIS, ESRB, bancos centrais</t>
  </si>
  <si>
    <t>%</t>
  </si>
  <si>
    <t>Fator de preocupação*</t>
  </si>
  <si>
    <t>Noruega</t>
  </si>
  <si>
    <t>Residencial / CRE</t>
  </si>
  <si>
    <t>Islândia</t>
  </si>
  <si>
    <t>Dinamarca</t>
  </si>
  <si>
    <t>Bulgária</t>
  </si>
  <si>
    <t>Suécia</t>
  </si>
  <si>
    <t>CRE</t>
  </si>
  <si>
    <t>Croácia</t>
  </si>
  <si>
    <t>Residencial</t>
  </si>
  <si>
    <t>Polônia</t>
  </si>
  <si>
    <t>Macedônia Norte</t>
  </si>
  <si>
    <t>Armênia</t>
  </si>
  <si>
    <t>Eslováquia</t>
  </si>
  <si>
    <t>Irlanda</t>
  </si>
  <si>
    <t>Estônia</t>
  </si>
  <si>
    <t>Chipre</t>
  </si>
  <si>
    <t>Residencial/CRE</t>
  </si>
  <si>
    <t>Moldávia</t>
  </si>
  <si>
    <t>Rep. Checa</t>
  </si>
  <si>
    <t>Bélgica</t>
  </si>
  <si>
    <t>Nova Zelândia</t>
  </si>
  <si>
    <t>Romênia</t>
  </si>
  <si>
    <t>Austrália</t>
  </si>
  <si>
    <t>Coreia do Sul</t>
  </si>
  <si>
    <t>Lituânia</t>
  </si>
  <si>
    <t>Eslovênia</t>
  </si>
  <si>
    <t>Letônia</t>
  </si>
  <si>
    <t>África do Sul</t>
  </si>
  <si>
    <t>Geórgia</t>
  </si>
  <si>
    <t>Hungria</t>
  </si>
  <si>
    <t>Uruguai</t>
  </si>
  <si>
    <t>Montenegro</t>
  </si>
  <si>
    <t>Groelândia</t>
  </si>
  <si>
    <t>Portugal</t>
  </si>
  <si>
    <t>Hong Kong</t>
  </si>
  <si>
    <t>Luxemburgo</t>
  </si>
  <si>
    <t>Albânia</t>
  </si>
  <si>
    <t>Emir Árabes</t>
  </si>
  <si>
    <t>Grécia</t>
  </si>
  <si>
    <t>Sérvia</t>
  </si>
  <si>
    <t>Arzeibajão</t>
  </si>
  <si>
    <t>* Setor imobiliário residencial/comercial (CREs) são fatores de preocupação nos informes prudenciais analisados</t>
  </si>
  <si>
    <t>Gráfico 1.2.1.1.a – Perfil de captação por instrumento – sistema bancário</t>
  </si>
  <si>
    <t>Fontes: Banco Central do Brasil, [B]3 , CRT4, CERC, CSD-Br</t>
  </si>
  <si>
    <t>Depósitos a prazo</t>
  </si>
  <si>
    <t>Poupança</t>
  </si>
  <si>
    <t>Letras com isenção tributária (LCA/LCI)</t>
  </si>
  <si>
    <t>Captações externas</t>
  </si>
  <si>
    <t>Empréstimos e repasses</t>
  </si>
  <si>
    <t>Letras financeiras</t>
  </si>
  <si>
    <t>Depósitos judiciais</t>
  </si>
  <si>
    <t>Depósitos à vista</t>
  </si>
  <si>
    <t>Dívida subordinada</t>
  </si>
  <si>
    <t>Outros instrumentos</t>
  </si>
  <si>
    <t>Dez
2020</t>
  </si>
  <si>
    <t>Jun</t>
  </si>
  <si>
    <t>Dez
2021</t>
  </si>
  <si>
    <t>Dez
2022</t>
  </si>
  <si>
    <t>Dez
2023</t>
  </si>
  <si>
    <t>Dez
2024</t>
  </si>
  <si>
    <t>Dez
2025</t>
  </si>
  <si>
    <t>Gráfico 1.2.1.1.c – Captação líquida acumulada no ano (estimada)/Estoque do ano anterior</t>
  </si>
  <si>
    <t>R$</t>
  </si>
  <si>
    <t>Mês/ano</t>
  </si>
  <si>
    <t>S1 privados</t>
  </si>
  <si>
    <t>Públicos</t>
  </si>
  <si>
    <t>Digitais</t>
  </si>
  <si>
    <t>SNCC</t>
  </si>
  <si>
    <t>Demais IFs</t>
  </si>
  <si>
    <t>Gráfico 1.2.1.2.b – Captação líquida acumulada no ano (estimada)/Estoque do ano anterior</t>
  </si>
  <si>
    <t>PF</t>
  </si>
  <si>
    <t>PJ</t>
  </si>
  <si>
    <t>Institucionais</t>
  </si>
  <si>
    <t>Setor Público</t>
  </si>
  <si>
    <t>Não Residentes</t>
  </si>
  <si>
    <t>IFs</t>
  </si>
  <si>
    <t>Gráfico 1.2.1.4 – Taxas médias mensais de captação</t>
  </si>
  <si>
    <t>Fonte: [B]3 e Banco Central do Brasil – Metodologia própria</t>
  </si>
  <si>
    <t>% DI</t>
  </si>
  <si>
    <t>Ano/mês</t>
  </si>
  <si>
    <t>Segmento S1
- Privado</t>
  </si>
  <si>
    <t>Demais
IF's</t>
  </si>
  <si>
    <t xml:space="preserve">Gráfico 1.2.1.5 – Diferença das taxas médias mensais de captação em relação ao segmento S1 privado
</t>
  </si>
  <si>
    <r>
      <t>Fonte: [B]</t>
    </r>
    <r>
      <rPr>
        <vertAlign val="super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 xml:space="preserve"> e Banco Central do Brasil – Metodologia própria</t>
    </r>
  </si>
  <si>
    <t xml:space="preserve">Gráfico 1.2.1.6 – Evolução do estoque de captações intermediadas
</t>
  </si>
  <si>
    <t>Estoque
 Intermediado</t>
  </si>
  <si>
    <t>Jun
2022</t>
  </si>
  <si>
    <t>Jun
2023</t>
  </si>
  <si>
    <t>Jun
2024</t>
  </si>
  <si>
    <t>Jun
2025</t>
  </si>
  <si>
    <t xml:space="preserve">Gráfico 1.2.1.7 – Captações intermediadas – Quantidade de IFs por dependência do emissor sobre as captações totais – Bancos
</t>
  </si>
  <si>
    <t>20% -| 40%</t>
  </si>
  <si>
    <t>40% -| 60%</t>
  </si>
  <si>
    <t>60% -| 80%</t>
  </si>
  <si>
    <t>80% -| 100%</t>
  </si>
  <si>
    <t>Dez</t>
  </si>
  <si>
    <t>Fonte: Banco Central do Brasil – Metodologia própria</t>
  </si>
  <si>
    <t>Dados do gráfico</t>
  </si>
  <si>
    <t>Top 6</t>
  </si>
  <si>
    <t>Demais</t>
  </si>
  <si>
    <t>Rótulos de dados</t>
  </si>
  <si>
    <t>Gráfico 1.2.1.12 - Destnação de reursos - Cobertura FGC</t>
  </si>
  <si>
    <t>Categoria</t>
  </si>
  <si>
    <t>R$ bi</t>
  </si>
  <si>
    <t>Total  (não considera impostos)</t>
  </si>
  <si>
    <t>40,4</t>
  </si>
  <si>
    <t>Clientes Pagos</t>
  </si>
  <si>
    <t>37,7</t>
  </si>
  <si>
    <t>Clientes Não Pagos</t>
  </si>
  <si>
    <t>2,7</t>
  </si>
  <si>
    <t>Títulos Emitidos por IF's</t>
  </si>
  <si>
    <t>20,77</t>
  </si>
  <si>
    <t>Outros Títulos Privados</t>
  </si>
  <si>
    <t>1,47</t>
  </si>
  <si>
    <t>15,46</t>
  </si>
  <si>
    <t>Títulos Emitidos por IF's
Segmentos</t>
  </si>
  <si>
    <t>S1</t>
  </si>
  <si>
    <t>8,49</t>
  </si>
  <si>
    <t>S2</t>
  </si>
  <si>
    <t>5,03</t>
  </si>
  <si>
    <t>S3</t>
  </si>
  <si>
    <t>5,58</t>
  </si>
  <si>
    <t>S4 + S5</t>
  </si>
  <si>
    <t>1,67</t>
  </si>
  <si>
    <t>Gráfico 1.2.1.13 – Perfil das captações externas – Estoque mensal (USD bi)</t>
  </si>
  <si>
    <t>US$ bi</t>
  </si>
  <si>
    <t>(1) Estimativa de recursos financeiros que são captados no exterior pelas instituições financeiras, ingressam no país e não são diretamente associados a operações de comércio exterior ou empréstimos.</t>
  </si>
  <si>
    <t>(2) Estimativa de recursos financeiros que são captados no exterior pelas instituições financeiras, ingressam no país e são diretamente associados a operações de comércio exterior ou empréstimos.</t>
  </si>
  <si>
    <t>(3) Estimativa de recursos financeiros que são captados por agências e subsidiárias no exterior e utilizados em operações ativas no exterior .</t>
  </si>
  <si>
    <t xml:space="preserve">* Alteração da métrica "Captações externas mantidas no exterior versus captações totais" a partir do Relatório de setembro de 2015. Inclusão de captações em Depósitos Interfinanceiros pelas dependências dos bancos brasileiros no exterior e que são mantidos no exterior. O indicador foi recalculado desde o início da série. </t>
  </si>
  <si>
    <t>Gráfico 1.2.1.14 –  Perfil do estoque das captações externas – Como percentual das captações totais</t>
  </si>
  <si>
    <t>Fonte: Banco Central do Brasil</t>
  </si>
  <si>
    <t>(1) Estimativa de recursos financeiros que são captados no exterior pelas instituições financeiras, ingressam no país e não são diretamente associados a operações de comércio exterior ou empréstimos dividida pelas captações totais das instituições financeiras.</t>
  </si>
  <si>
    <t>(2) Estimativa de recursos financeiros que são captados no exterior pelas instituições financeiras, ingressam no país e são diretamente associados a operações de comércio exterior ou empréstimos dividida pelas captações totais das instituições financeiras.</t>
  </si>
  <si>
    <t>(3) Estimativa de recursos financeiros que são captados por agências e subsidiárias no exterior e utilizados em operações ativas no exterior dividida pelas captações totais das instituições financeiras.</t>
  </si>
  <si>
    <t>Gráfico 1.2.1.15 – Linhas de crédito externas para exportação - Custo x taxas de referência</t>
  </si>
  <si>
    <t>% a.a.</t>
  </si>
  <si>
    <t>Extragrupo 
Financeiro</t>
  </si>
  <si>
    <t>Intragrupo 
Financeiro</t>
  </si>
  <si>
    <t>Libor 6 meses – 
média mensal</t>
  </si>
  <si>
    <t>SOFR 6 meses – 
média mensal</t>
  </si>
  <si>
    <t>CDS 6 meses – 
média mensal</t>
  </si>
  <si>
    <t>Jun
2017</t>
  </si>
  <si>
    <t>Jul</t>
  </si>
  <si>
    <t>Ago</t>
  </si>
  <si>
    <t>Set</t>
  </si>
  <si>
    <t>Out</t>
  </si>
  <si>
    <t>Nov</t>
  </si>
  <si>
    <t>Jan</t>
  </si>
  <si>
    <t>Fev</t>
  </si>
  <si>
    <t>Mar
2018</t>
  </si>
  <si>
    <t>Abr</t>
  </si>
  <si>
    <t>Mai</t>
  </si>
  <si>
    <t>Mar
2019</t>
  </si>
  <si>
    <t>Mar
2020</t>
  </si>
  <si>
    <t>Mar
2021</t>
  </si>
  <si>
    <t>Mar</t>
  </si>
  <si>
    <t>Jan
2024</t>
  </si>
  <si>
    <t>Jan
2025</t>
  </si>
  <si>
    <t>Fonte: FGC</t>
  </si>
  <si>
    <t>Meta Liquidez Absoluta (2,5% elegíveis)</t>
  </si>
  <si>
    <t>Liquidez</t>
  </si>
  <si>
    <t>Meta Liquidez Relativa (2,5% elegíveis)</t>
  </si>
  <si>
    <t>Jan
2026</t>
  </si>
  <si>
    <t>Mar
(projetado)</t>
  </si>
  <si>
    <r>
      <t xml:space="preserve">Gráfico 1.2.1.16 - Dispersão do LCR - Máximo, mínimo e agregado </t>
    </r>
    <r>
      <rPr>
        <b/>
        <vertAlign val="superscript"/>
        <sz val="12"/>
        <rFont val="Arial"/>
        <family val="2"/>
      </rPr>
      <t>1/</t>
    </r>
  </si>
  <si>
    <t>LCR</t>
  </si>
  <si>
    <t xml:space="preserve"> Mínimo</t>
  </si>
  <si>
    <t>Agregado</t>
  </si>
  <si>
    <t xml:space="preserve"> Máximo </t>
  </si>
  <si>
    <t xml:space="preserve">Mínimo </t>
  </si>
  <si>
    <t xml:space="preserve"> regulamentar </t>
  </si>
  <si>
    <t>(1) Dados de LCRagregados dos bancos sujeitos ao cumprimento do LCR.</t>
  </si>
  <si>
    <r>
      <t>Gráfico 1.2.1.17 - Índice de Liquidez - Sistema Bancário - Dados estatísticos de conglomerados individuais</t>
    </r>
    <r>
      <rPr>
        <b/>
        <vertAlign val="superscript"/>
        <sz val="12"/>
        <rFont val="Arial"/>
        <family val="2"/>
      </rPr>
      <t>1/</t>
    </r>
  </si>
  <si>
    <t>Mediana</t>
  </si>
  <si>
    <t>Média</t>
  </si>
  <si>
    <t>P90</t>
  </si>
  <si>
    <t>P75</t>
  </si>
  <si>
    <t>P25</t>
  </si>
  <si>
    <t>P10</t>
  </si>
  <si>
    <t xml:space="preserve">1/O IL de cada IF está limitados ao valor correspondente ao percential 80% de cada mês. </t>
  </si>
  <si>
    <r>
      <t xml:space="preserve">Gráfico 1.2.1.18 - Dispersão do NSFR - Máximo, mínimo e agregado </t>
    </r>
    <r>
      <rPr>
        <b/>
        <vertAlign val="superscript"/>
        <sz val="12"/>
        <rFont val="Arial"/>
        <family val="2"/>
      </rPr>
      <t>1/</t>
    </r>
  </si>
  <si>
    <t xml:space="preserve"> ILE </t>
  </si>
  <si>
    <t>Gráfico 1.2.1.19 – Índice de Liquidez Estrutural 1/ – Sistema bancário – Dados estatísticos de conglomeradosindividuais</t>
  </si>
  <si>
    <t xml:space="preserve">1/O ILE de cada IF está limitados ao valor correspondente ao percential 80% de cada mês. </t>
  </si>
  <si>
    <t>Gráfico 1.2.2.1 – Crédito amplo – Crescimento em doze mees</t>
  </si>
  <si>
    <t>Fontes: B3, CERC, BCB e CVM. Metodologia própria do BCB.</t>
  </si>
  <si>
    <t>Mercado de capitais</t>
  </si>
  <si>
    <t>Pessoas
físicas</t>
  </si>
  <si>
    <t>Pessoas jurídicas</t>
  </si>
  <si>
    <t>Mercado
externo</t>
  </si>
  <si>
    <t>Gráfico 1.2.2.2 – Mercado de capitais – Por instrumento</t>
  </si>
  <si>
    <t>Fontes: B3, CERC e CVM. Metodologia própria do BCB.</t>
  </si>
  <si>
    <t>R$ bilhões</t>
  </si>
  <si>
    <t>Debêntures</t>
  </si>
  <si>
    <t>Notas comerciais</t>
  </si>
  <si>
    <t>FIDC</t>
  </si>
  <si>
    <t>CRA</t>
  </si>
  <si>
    <t>CRI</t>
  </si>
  <si>
    <t>CPR</t>
  </si>
  <si>
    <t>p.p.</t>
  </si>
  <si>
    <t>Mercado
de capitais</t>
  </si>
  <si>
    <t>Pessoas
jurídicas</t>
  </si>
  <si>
    <t>Fonte: BCB, CVM</t>
  </si>
  <si>
    <t>MM 5 dias
Capitação líquida
R$ bi</t>
  </si>
  <si>
    <t>Rentabilidade
Diária
DI</t>
  </si>
  <si>
    <t>MM 5 dias
Rentabilidade mediana
Fundos de crédito privado</t>
  </si>
  <si>
    <t>Gráfico 1.2.2.5 – Indicadores econômico-financeiros (medianas) – Empresas de capital aberto</t>
  </si>
  <si>
    <t>Fonte: Economática, com metodologia própria do BC</t>
  </si>
  <si>
    <t>Rentabilidade</t>
  </si>
  <si>
    <t>Índice de
cobertura de juros</t>
  </si>
  <si>
    <t>Dívida líquida/
EBITDA</t>
  </si>
  <si>
    <r>
      <t xml:space="preserve">Gráfico 1.2.2.6 – Índice de cobertura de juros - Set/24 </t>
    </r>
    <r>
      <rPr>
        <b/>
        <i/>
        <sz val="12"/>
        <color theme="1"/>
        <rFont val="Arial"/>
        <family val="2"/>
      </rPr>
      <t>vs</t>
    </r>
    <r>
      <rPr>
        <b/>
        <sz val="12"/>
        <color theme="1"/>
        <rFont val="Arial"/>
        <family val="2"/>
      </rPr>
      <t xml:space="preserve"> dez/25</t>
    </r>
  </si>
  <si>
    <t>Setor</t>
  </si>
  <si>
    <t>Energia</t>
  </si>
  <si>
    <t>Petroquímico</t>
  </si>
  <si>
    <t>Transportes</t>
  </si>
  <si>
    <t>Saúde, Saneamento e Educação</t>
  </si>
  <si>
    <t>Criação de Animais</t>
  </si>
  <si>
    <t>Siderurgia e Metalurgia</t>
  </si>
  <si>
    <t>Serviços</t>
  </si>
  <si>
    <t>Papel e Celulose</t>
  </si>
  <si>
    <t>Sucroalcooleiro</t>
  </si>
  <si>
    <t>Construção, Madeira e Móveis</t>
  </si>
  <si>
    <t>Telecomunicações</t>
  </si>
  <si>
    <t>Químico, Farmacêutico e Higiene</t>
  </si>
  <si>
    <t>Atividades Financeiras</t>
  </si>
  <si>
    <t>Mídia e Lazer</t>
  </si>
  <si>
    <t>Têxtil e Couros</t>
  </si>
  <si>
    <t>Eletroeletrônico</t>
  </si>
  <si>
    <t>Automotivo</t>
  </si>
  <si>
    <t>Alimentos</t>
  </si>
  <si>
    <t>Agricultura</t>
  </si>
  <si>
    <t>Máquinas e Equipamentos</t>
  </si>
  <si>
    <t>Acima de 100</t>
  </si>
  <si>
    <t>Bebidas e Fumo</t>
  </si>
  <si>
    <t>Gráfico 1.2.2.7 – Crédito bancário –  Crescimento anual - Por porte de empresa</t>
  </si>
  <si>
    <t>Mês</t>
  </si>
  <si>
    <t>Microempresas</t>
  </si>
  <si>
    <t>Empresas Pequenas  </t>
  </si>
  <si>
    <t>Empresas Médias</t>
  </si>
  <si>
    <t>Empresas Grandes</t>
  </si>
  <si>
    <t>Gráfico 1.2.2.8 – Score contratação – Por porte de empresa</t>
  </si>
  <si>
    <t>Micro</t>
  </si>
  <si>
    <t>Pequena</t>
  </si>
  <si>
    <t>Grande</t>
  </si>
  <si>
    <t>Gráfico 1.2.2.9 – Ativos problemáticos – Por porte de empresa</t>
  </si>
  <si>
    <t>Pequenas</t>
  </si>
  <si>
    <t>Médias</t>
  </si>
  <si>
    <t>Grandes</t>
  </si>
  <si>
    <t>Gráfico 1.2.2.11 – Comprometimento de renda individual – Intervalo interquartil – Com ajuste sazonal</t>
  </si>
  <si>
    <t>Primeiro
quartil</t>
  </si>
  <si>
    <t>Terceiro
quartil</t>
  </si>
  <si>
    <t>Média
aparada a 1%</t>
  </si>
  <si>
    <t>Comprometimento de renda das famílias –
SGS 29034</t>
  </si>
  <si>
    <t>Habitacional</t>
  </si>
  <si>
    <t>Consignado</t>
  </si>
  <si>
    <t>Veículos</t>
  </si>
  <si>
    <t>Não
consignado</t>
  </si>
  <si>
    <t>Outros
créditos</t>
  </si>
  <si>
    <t>Endividamento
das famílias –
SGS 29037</t>
  </si>
  <si>
    <t>Rural e agroindustrial</t>
  </si>
  <si>
    <t>Saque-aniversário
FGTS</t>
  </si>
  <si>
    <t>Garantia
não fidejussória</t>
  </si>
  <si>
    <t>Garantia fidejussória
ou sem garantia</t>
  </si>
  <si>
    <t>Não
Consignado</t>
  </si>
  <si>
    <t>Rural e
agroindustrial</t>
  </si>
  <si>
    <t>Cartão de
crédito</t>
  </si>
  <si>
    <t>Público</t>
  </si>
  <si>
    <t>Privado</t>
  </si>
  <si>
    <t>Digital</t>
  </si>
  <si>
    <t>Gráfico 1.2.2.18 – Probabilidade de default do estoque – Operações em curso normal – Por modalidade</t>
  </si>
  <si>
    <t>Segmento</t>
  </si>
  <si>
    <t>Provisão Estimada</t>
  </si>
  <si>
    <t>Provisão Constituída</t>
  </si>
  <si>
    <t>Cobertura</t>
  </si>
  <si>
    <t>Privados S1</t>
  </si>
  <si>
    <t>Gráfico 1.2.3.1 - Evolução do ROE dos segmentos do SFN</t>
  </si>
  <si>
    <t>SFN</t>
  </si>
  <si>
    <t>Ke</t>
  </si>
  <si>
    <t>Privados</t>
  </si>
  <si>
    <t>ANO_MES</t>
  </si>
  <si>
    <t>CoE_BRL_Min</t>
  </si>
  <si>
    <t>CoE_BRL_Max</t>
  </si>
  <si>
    <t>2020-12</t>
  </si>
  <si>
    <t>2021-03</t>
  </si>
  <si>
    <t>2021-06</t>
  </si>
  <si>
    <t>2021-09</t>
  </si>
  <si>
    <t>2021-12</t>
  </si>
  <si>
    <t>2022-03</t>
  </si>
  <si>
    <t>2022-06</t>
  </si>
  <si>
    <t>2022-09</t>
  </si>
  <si>
    <t>2022-12</t>
  </si>
  <si>
    <t>2023-03</t>
  </si>
  <si>
    <t>2023-06</t>
  </si>
  <si>
    <t>2023-09</t>
  </si>
  <si>
    <t>2023-12</t>
  </si>
  <si>
    <t>2024-03</t>
  </si>
  <si>
    <t>2024-06</t>
  </si>
  <si>
    <t>2024-09</t>
  </si>
  <si>
    <t>2024-12</t>
  </si>
  <si>
    <t>2025-03</t>
  </si>
  <si>
    <t>2025-06</t>
  </si>
  <si>
    <t>2025-09</t>
  </si>
  <si>
    <t>2025-12</t>
  </si>
  <si>
    <t>Gráfico 1.2.3.2 – Dispersão do ROE</t>
  </si>
  <si>
    <t>Acumulado em 12 meses</t>
  </si>
  <si>
    <t>Limite inferior</t>
  </si>
  <si>
    <t>Box 1</t>
  </si>
  <si>
    <t>Box 2</t>
  </si>
  <si>
    <t>Box 3</t>
  </si>
  <si>
    <t>Limite superior</t>
  </si>
  <si>
    <t>Gráfico1.2.3.3 - Distribuição do ROE - Acumulado nos últimos doze meses</t>
  </si>
  <si>
    <t>ATA  período 1</t>
  </si>
  <si>
    <t>ATA  período 2</t>
  </si>
  <si>
    <t>ROE&lt;0</t>
  </si>
  <si>
    <t>0&lt;ROE&lt;5</t>
  </si>
  <si>
    <t>5&lt;ROE&lt;10</t>
  </si>
  <si>
    <t>10&lt;ROE&lt;15</t>
  </si>
  <si>
    <t>15&lt;ROE&lt;20</t>
  </si>
  <si>
    <t>ROE&gt;20</t>
  </si>
  <si>
    <t>Capítulo 1: Panorama do Sistema bancário</t>
  </si>
  <si>
    <t>Gráfico 1.2.3.4 – Margem de crédito – Sistema bancário - Componentes - Acumulado nos últimos doze meses</t>
  </si>
  <si>
    <t>Últimos 12 meses findos em</t>
  </si>
  <si>
    <t>Retorno do crédito</t>
  </si>
  <si>
    <t>Custo de captação</t>
  </si>
  <si>
    <t>Margem de crédito</t>
  </si>
  <si>
    <t>Margem de crédito
ajustada ao risco</t>
  </si>
  <si>
    <t>Selic</t>
  </si>
  <si>
    <t>S1
Privados</t>
  </si>
  <si>
    <t>Demais
IFs</t>
  </si>
  <si>
    <t>Digitais
(esquerda)</t>
  </si>
  <si>
    <t>Gráfico 1.2.3.6 - Receita de serviços - SFN - Crescimento anual e contribuição dos fatores - Acumulado nos últimos doze meses</t>
  </si>
  <si>
    <t>Tarifas</t>
  </si>
  <si>
    <t>Administração</t>
  </si>
  <si>
    <t xml:space="preserve">Mercado </t>
  </si>
  <si>
    <t>Corretagem/</t>
  </si>
  <si>
    <t>Consórcios</t>
  </si>
  <si>
    <t>Pagamentos</t>
  </si>
  <si>
    <t>Outras</t>
  </si>
  <si>
    <t>de fundos</t>
  </si>
  <si>
    <t>de Capitais</t>
  </si>
  <si>
    <t>custódia</t>
  </si>
  <si>
    <t>Dez
2019</t>
  </si>
  <si>
    <t>Gráfico 1.2.3.7 - Despesas administrativas - SFN - Crescimento anual e contribuição dos fatores - Acumulado nos últimos doze meses</t>
  </si>
  <si>
    <t>Despesas Administrativas</t>
  </si>
  <si>
    <t>Pessoal</t>
  </si>
  <si>
    <t>IPCA</t>
  </si>
  <si>
    <t>Gráfico 1.2.4.1 - Evolução dos índices de capitalização</t>
  </si>
  <si>
    <t>Sistema</t>
  </si>
  <si>
    <t>ICP (1)</t>
  </si>
  <si>
    <t>INI (2)</t>
  </si>
  <si>
    <t>IB (3)</t>
  </si>
  <si>
    <t>RA (4)</t>
  </si>
  <si>
    <t xml:space="preserve">Jun
</t>
  </si>
  <si>
    <t>(2) Obtido pela divisão da soma das contas 103 e 1101 pela soma das contas 900 e 2000 do DLO.</t>
  </si>
  <si>
    <t>(3) Obtido pela divisão da soma das contas 101 e 1101 pela soma das contas 900 e 2000 do DLO.</t>
  </si>
  <si>
    <t>Gráfico 1.2.4.2: Variação do Índice de Basileia</t>
  </si>
  <si>
    <t>Valores Absolutos</t>
  </si>
  <si>
    <t>Variações</t>
  </si>
  <si>
    <t>Contribuições</t>
  </si>
  <si>
    <t>Índice de Basileia (%)</t>
  </si>
  <si>
    <t>Patrimônio de Referência</t>
  </si>
  <si>
    <t>Lucro líquido do semestre</t>
  </si>
  <si>
    <t>Capital social, reservas e lucros acumulados</t>
  </si>
  <si>
    <t>Ajustes prudenciais</t>
  </si>
  <si>
    <t>Capital de Nível 2</t>
  </si>
  <si>
    <t>RWA</t>
  </si>
  <si>
    <t>RWA - Operações relacionadas a crédito</t>
  </si>
  <si>
    <t>RWA - TVM</t>
  </si>
  <si>
    <t>RWA de crédito - Outros</t>
  </si>
  <si>
    <t>Gráfico 1.2.4.3: Índice de adequação do PR – Distribuição de frequência ponderada por ativos</t>
  </si>
  <si>
    <t>Faixa de IB</t>
  </si>
  <si>
    <t>Quantidade
de IFs</t>
  </si>
  <si>
    <t>Participação (1) nos 
ativos (2) do sistema (%)</t>
  </si>
  <si>
    <t>Quantidade
de Ifs</t>
  </si>
  <si>
    <t>Participação (1) nos
ativos do sistema (%)</t>
  </si>
  <si>
    <t>&lt; 1,0</t>
  </si>
  <si>
    <t>1 - 1,2</t>
  </si>
  <si>
    <t>1,2 - 1,5</t>
  </si>
  <si>
    <t>1,5 - 2,0</t>
  </si>
  <si>
    <t>&gt; 2,0</t>
  </si>
  <si>
    <t>TOTAL</t>
  </si>
  <si>
    <t>(1) Os percentuais referem-se à participação dos ativos totais ajustados (ATA) das instituições que se enquadram no respectivo intervalo de Índice de Basileia em relação ao ATA do sistema bancário.</t>
  </si>
  <si>
    <t>Fonte:Banco Central do Brasil</t>
  </si>
  <si>
    <t>Tipo Controle</t>
  </si>
  <si>
    <t xml:space="preserve">Lucro Líquido Contábil </t>
  </si>
  <si>
    <t>2º Sem
2024</t>
  </si>
  <si>
    <t>1º Sem
2025</t>
  </si>
  <si>
    <t>2º Sem
2025</t>
  </si>
  <si>
    <t>Capital Principal</t>
  </si>
  <si>
    <t>Instrumentos elegíveis ao Capital Complementar</t>
  </si>
  <si>
    <t>Instrumentos Elegíveis ao Capital de Nível II</t>
  </si>
  <si>
    <t xml:space="preserve">Fundos constitucionais </t>
  </si>
  <si>
    <t>(%) Capital Principal / Patrimônio de Referência</t>
  </si>
  <si>
    <t>Variação (%) Dez/Jun</t>
  </si>
  <si>
    <t>Variação (%)</t>
  </si>
  <si>
    <t>(%)</t>
  </si>
  <si>
    <t>RWA Total</t>
  </si>
  <si>
    <t>RWA de Crédito</t>
  </si>
  <si>
    <t>Operações relacionadas a crédito</t>
  </si>
  <si>
    <t>Arrendamento mercantil</t>
  </si>
  <si>
    <t>Aplicações interfinanceiras</t>
  </si>
  <si>
    <t>Títulos e valores mobiliários</t>
  </si>
  <si>
    <t>Derivativos</t>
  </si>
  <si>
    <t>Permanente</t>
  </si>
  <si>
    <t>Crédito tributário</t>
  </si>
  <si>
    <t>RWA de Mercado</t>
  </si>
  <si>
    <t>RWA Operacional</t>
  </si>
  <si>
    <t>RWA Serviços de Pagamento</t>
  </si>
  <si>
    <t>Data de desenquadramento</t>
  </si>
  <si>
    <t>Cooperativas de Crédito</t>
  </si>
  <si>
    <t>Instituições de Pagamento</t>
  </si>
  <si>
    <t>Sociedade de Crédito Direto</t>
  </si>
  <si>
    <t xml:space="preserve">Administradora de Consórcio                                 </t>
  </si>
  <si>
    <t>Sociedade Distribuidora de TVM</t>
  </si>
  <si>
    <t>Sociedade Corretora de Câmbio</t>
  </si>
  <si>
    <t>Sociedade de Crédito, Financiamento e Investimento</t>
  </si>
  <si>
    <t>Sociedade de Crédito ao Microempreendedor</t>
  </si>
  <si>
    <t>Sociedade Corretora de TVM</t>
  </si>
  <si>
    <t>Sociedade de Empréstimo entre Pessoas</t>
  </si>
  <si>
    <t>Banco Múltiplo</t>
  </si>
  <si>
    <t>Banco Comercial</t>
  </si>
  <si>
    <t>Banco de Câmbio</t>
  </si>
  <si>
    <t>Banco de Investimento</t>
  </si>
  <si>
    <t>Companhia Hipotecária</t>
  </si>
  <si>
    <t xml:space="preserve">Sociedade de Arrendamento Mercantil                         </t>
  </si>
  <si>
    <t>Banco Comercial Estrangeiro - Filial no país</t>
  </si>
  <si>
    <t xml:space="preserve">Confederação de Serviços                                    </t>
  </si>
  <si>
    <t>IFs que necessitam de instrumentos de capital</t>
  </si>
  <si>
    <t xml:space="preserve">Total </t>
  </si>
  <si>
    <t>Percentual</t>
  </si>
  <si>
    <t>prudencial</t>
  </si>
  <si>
    <t>de Ifs</t>
  </si>
  <si>
    <t>S4</t>
  </si>
  <si>
    <t>Descrição</t>
  </si>
  <si>
    <t>SALDO CAPITAL</t>
  </si>
  <si>
    <t>Fundos de Investimento</t>
  </si>
  <si>
    <t>Concentrado</t>
  </si>
  <si>
    <t>Mesmo Grupo</t>
  </si>
  <si>
    <t>Invest. Qualificados</t>
  </si>
  <si>
    <t>Não Qualificados</t>
  </si>
  <si>
    <t>Terceiros</t>
  </si>
  <si>
    <t>Pulverizado</t>
  </si>
  <si>
    <t>Detentores Diretos</t>
  </si>
  <si>
    <t>Pessoa Física</t>
  </si>
  <si>
    <t>Pessoa Jurídica</t>
  </si>
  <si>
    <t>Encarteirados</t>
  </si>
  <si>
    <t>Boxe – Descrição dos cenários utilizados no teste de estresse macroeconômico</t>
  </si>
  <si>
    <t>Cenário</t>
  </si>
  <si>
    <t>Q1</t>
  </si>
  <si>
    <t>Q2</t>
  </si>
  <si>
    <t>Q3</t>
  </si>
  <si>
    <t>Q4</t>
  </si>
  <si>
    <t>Inflação</t>
  </si>
  <si>
    <t>Cenário Base</t>
  </si>
  <si>
    <t>Recessão aguda</t>
  </si>
  <si>
    <t>Crise de confiança</t>
  </si>
  <si>
    <t>Meta de Inflação</t>
  </si>
  <si>
    <t>PIB</t>
  </si>
  <si>
    <t>Câmbio</t>
  </si>
  <si>
    <t>Desemprego (ajustado sazonalmente)</t>
  </si>
  <si>
    <t>Gráfico 1.2.5.6 - Situação de capital - Cenário de crise de confiança - Dez/2025 vs Dez/2028</t>
  </si>
  <si>
    <t>contagem de IFs</t>
  </si>
  <si>
    <t> % de ativos</t>
  </si>
  <si>
    <t>Insolventes</t>
  </si>
  <si>
    <t>Desenquadrados</t>
  </si>
  <si>
    <t>Restrições</t>
  </si>
  <si>
    <t>10,5 - 14</t>
  </si>
  <si>
    <t>14 - 16</t>
  </si>
  <si>
    <t>16 - 18</t>
  </si>
  <si>
    <t>&gt; 18</t>
  </si>
  <si>
    <t>NC Recessão aguda</t>
  </si>
  <si>
    <t>NC Crise de confiança</t>
  </si>
  <si>
    <t>Gráfico 1.2.5.8: Análise de sensibilidade – Risco de crédito</t>
  </si>
  <si>
    <t>Data base: Dezembro/2025</t>
  </si>
  <si>
    <t>% do capital total</t>
  </si>
  <si>
    <t>Ativos
problemáticos</t>
  </si>
  <si>
    <t>Índice de
Basileia</t>
  </si>
  <si>
    <t>Necessidade
de capital</t>
  </si>
  <si>
    <t>IFs
desenquadradas</t>
  </si>
  <si>
    <t>IFs
em insolvência</t>
  </si>
  <si>
    <t>(1)</t>
  </si>
  <si>
    <t>(1) Para definições, ver anexo Conceitos e Metodologias - Estresse de Capital</t>
  </si>
  <si>
    <t>Gráfico 1.2.5.9: Análise de sensibilidade – Risco de crédito imobiliário residencial</t>
  </si>
  <si>
    <t>Queda no preço
dos imóveis
(1)</t>
  </si>
  <si>
    <t>Índice de
Basileia
(1)</t>
  </si>
  <si>
    <t>Necessidade
de capital
(1)</t>
  </si>
  <si>
    <t>IFs
desenquadradas
(1)</t>
  </si>
  <si>
    <t>IFs em
insolvência
(1)</t>
  </si>
  <si>
    <t>Gráfico 1.2.5.10 - Distribuição de frequência para a saída de depositantes sobre os ativos Líquidos</t>
  </si>
  <si>
    <t xml:space="preserve"> Junho 2025</t>
  </si>
  <si>
    <t xml:space="preserve"> Dezembro 2025</t>
  </si>
  <si>
    <t>Estresse de Mercado/
Ativos Líquidos</t>
  </si>
  <si>
    <t>Participação nos ativos do sistema (%)</t>
  </si>
  <si>
    <t>(2)</t>
  </si>
  <si>
    <t>Até 5,0%</t>
  </si>
  <si>
    <t>De 5% a 25%</t>
  </si>
  <si>
    <t>De 25% a 50%</t>
  </si>
  <si>
    <t>De 50% a 75%</t>
  </si>
  <si>
    <t>De 75% a 100%</t>
  </si>
  <si>
    <t>Maior que 100%</t>
  </si>
  <si>
    <t>(2) Os percentuais referem-se à participação da soma dos ativos das instituições que se enquadram no respectivo intervalo de EM/AL em relação ao total de ativos do sistema bancário.</t>
  </si>
  <si>
    <t>Gráfico 1.2.5.11 - Distribuição de frequência para o estresse de mercado sobre os ativos Líquidos</t>
  </si>
  <si>
    <t>IL &lt; 1,0</t>
  </si>
  <si>
    <t>1,0 ≤  IL &lt; 1,5</t>
  </si>
  <si>
    <t>IL ≥ 1,5</t>
  </si>
  <si>
    <t>Suporte Estimado
(base dez.2013 = 100)</t>
  </si>
  <si>
    <t>Excesso Liquidez IFs
(base dez.2013 = 100)</t>
  </si>
  <si>
    <t>Capítulo 1 – Avaliação dos sistemas financeiros Nacional e Internacional</t>
  </si>
  <si>
    <t>Frequência (%)</t>
  </si>
  <si>
    <t>Probabilidade</t>
  </si>
  <si>
    <t>Impacto</t>
  </si>
  <si>
    <t>Risco</t>
  </si>
  <si>
    <t>Ago 2025</t>
  </si>
  <si>
    <t>Nov 2025</t>
  </si>
  <si>
    <t>Fev 2026</t>
  </si>
  <si>
    <t>Riscos fiscais</t>
  </si>
  <si>
    <t>Médio-Alta</t>
  </si>
  <si>
    <t>Alto</t>
  </si>
  <si>
    <t>Inadimplência e atividade</t>
  </si>
  <si>
    <t>Cenário internacional</t>
  </si>
  <si>
    <t>Risco de mercado</t>
  </si>
  <si>
    <t>Médio-Baixa</t>
  </si>
  <si>
    <t>Médio</t>
  </si>
  <si>
    <t>Riscos exclusivamente políticos</t>
  </si>
  <si>
    <t>Alta</t>
  </si>
  <si>
    <t>Frequência média (citações/IF)</t>
  </si>
  <si>
    <t>Risco operacional</t>
  </si>
  <si>
    <t>Nível da taxa de juros doméstica</t>
  </si>
  <si>
    <t>2017-T1</t>
  </si>
  <si>
    <t>2017-T2</t>
  </si>
  <si>
    <t>2017-T3</t>
  </si>
  <si>
    <t>2018-T1</t>
  </si>
  <si>
    <t>2018-T2</t>
  </si>
  <si>
    <t>2018-T3</t>
  </si>
  <si>
    <t>2018-T4</t>
  </si>
  <si>
    <t>2019-T1</t>
  </si>
  <si>
    <t>2019-T2</t>
  </si>
  <si>
    <t>2019-T3</t>
  </si>
  <si>
    <t>2019-T4</t>
  </si>
  <si>
    <t>2020-T1</t>
  </si>
  <si>
    <t>2020-T2</t>
  </si>
  <si>
    <t>2020-T3</t>
  </si>
  <si>
    <t>2020-T4</t>
  </si>
  <si>
    <t>2021-T1</t>
  </si>
  <si>
    <t>2021-T2</t>
  </si>
  <si>
    <t>2021-T3</t>
  </si>
  <si>
    <t>2021-T4</t>
  </si>
  <si>
    <t>2022-T1</t>
  </si>
  <si>
    <t>2022-T2</t>
  </si>
  <si>
    <t>2022-T3</t>
  </si>
  <si>
    <t>2022-T4</t>
  </si>
  <si>
    <t>2023-T1</t>
  </si>
  <si>
    <t>2023-T2</t>
  </si>
  <si>
    <t>2023-T3</t>
  </si>
  <si>
    <t>2023-T4</t>
  </si>
  <si>
    <t>2024-T1</t>
  </si>
  <si>
    <t>2024-T2</t>
  </si>
  <si>
    <t>2024-T3</t>
  </si>
  <si>
    <t>2024-T4</t>
  </si>
  <si>
    <t>2025-T1</t>
  </si>
  <si>
    <t>2025-T2</t>
  </si>
  <si>
    <t>2025-T3</t>
  </si>
  <si>
    <t>2025-T4</t>
  </si>
  <si>
    <t>2026-T1</t>
  </si>
  <si>
    <t>Ago/2025</t>
  </si>
  <si>
    <t>Frequência</t>
  </si>
  <si>
    <t>Inflação doméstica</t>
  </si>
  <si>
    <t>Nov/2025</t>
  </si>
  <si>
    <t>Fev/2026</t>
  </si>
  <si>
    <t>Contágio mercados e IFs</t>
  </si>
  <si>
    <t>Congelamento de liquidez</t>
  </si>
  <si>
    <t>Aumento de aversão ao risco</t>
  </si>
  <si>
    <t>Queda de confiança de depositantes</t>
  </si>
  <si>
    <t>Fase</t>
  </si>
  <si>
    <t>2025 T3</t>
  </si>
  <si>
    <t>2025 T4</t>
  </si>
  <si>
    <t>2026 T1</t>
  </si>
  <si>
    <t>Expansão</t>
  </si>
  <si>
    <t>Boom (Pico)</t>
  </si>
  <si>
    <t>Contração</t>
  </si>
  <si>
    <t>Recessão</t>
  </si>
  <si>
    <t>Depressão (Vale)</t>
  </si>
  <si>
    <t>Recuperação</t>
  </si>
  <si>
    <t>Hiato Crédito/PIB</t>
  </si>
  <si>
    <t>Elevado com tendência de alta</t>
  </si>
  <si>
    <t>Elevado e estável</t>
  </si>
  <si>
    <t>Elevado com tendência de queda</t>
  </si>
  <si>
    <t>Baixo com tendência de queda</t>
  </si>
  <si>
    <t>Baixo e estável</t>
  </si>
  <si>
    <t>Baixo com tendência de alta</t>
  </si>
  <si>
    <t>Disposição das IFs para tomar riscos</t>
  </si>
  <si>
    <t>Grau de alavancagem de famílias</t>
  </si>
  <si>
    <t>Grau de alavancagem de empresas</t>
  </si>
  <si>
    <t>Acesso a funding e meios de liquidez</t>
  </si>
  <si>
    <t>Preço de ativos em relação aos fundamentos da economia</t>
  </si>
  <si>
    <t>Distribuição relativa das percepções de confiança</t>
  </si>
  <si>
    <t>Índice de confiança</t>
  </si>
  <si>
    <t>Percepção</t>
  </si>
  <si>
    <t>de confiança</t>
  </si>
  <si>
    <t>Sem Confiança</t>
  </si>
  <si>
    <t>Pouca Confiança</t>
  </si>
  <si>
    <t>Razoável Confiança</t>
  </si>
  <si>
    <t>Muita Confiança</t>
  </si>
  <si>
    <t xml:space="preserve">Completa Confiança </t>
  </si>
  <si>
    <t>Gráfico 1.3.9 – PEF – Expectativas para o valor do Adicional Contracíclico de Capital Principal</t>
  </si>
  <si>
    <t>Expectativa para valor do Adicional Contracíclico de Capital Principal</t>
  </si>
  <si>
    <t>Manter</t>
  </si>
  <si>
    <t>Elevar 0,25 p.p.</t>
  </si>
  <si>
    <t>Elevar 1,25 p.p.</t>
  </si>
  <si>
    <t>Não responderam</t>
  </si>
  <si>
    <t>Sugestão para o valor do Adicional Contracíclico de Capital Principal</t>
  </si>
  <si>
    <t>Reservas no
início do dia</t>
  </si>
  <si>
    <t>Títulos
livres</t>
  </si>
  <si>
    <t>Compulsórios</t>
  </si>
  <si>
    <t>Necessidade efetiva
de liquidez</t>
  </si>
  <si>
    <t>Jul
2025</t>
  </si>
  <si>
    <t>data_i</t>
  </si>
  <si>
    <t>data_f</t>
  </si>
  <si>
    <t>Bloco</t>
  </si>
  <si>
    <t>Freqüência</t>
  </si>
  <si>
    <t>&lt;= 25%</t>
  </si>
  <si>
    <t>&lt;= 50%</t>
  </si>
  <si>
    <t>&lt;= 70%</t>
  </si>
  <si>
    <t>&lt;= 80%</t>
  </si>
  <si>
    <t>&lt;= 90%</t>
  </si>
  <si>
    <t>&gt; 90%</t>
  </si>
  <si>
    <t>Gráfico 1.4.3 – Transações Pix dentro e fora do SPI</t>
  </si>
  <si>
    <t>Quantidade
no SPI</t>
  </si>
  <si>
    <t>Quantidade fora
do SPI</t>
  </si>
  <si>
    <t>Gráfico 1.4.4 – Natureza de transações Pix no SPI – Percentual de transações</t>
  </si>
  <si>
    <t>P2P</t>
  </si>
  <si>
    <t>P2B</t>
  </si>
  <si>
    <t>B2P</t>
  </si>
  <si>
    <t>B2B</t>
  </si>
  <si>
    <t>P2G</t>
  </si>
  <si>
    <t>B2G</t>
  </si>
  <si>
    <t>G2B</t>
  </si>
  <si>
    <t>G2P</t>
  </si>
  <si>
    <t>G2G</t>
  </si>
  <si>
    <t>Tabela 1.4.1 – Câmara B3 – Fatores Primitivos de Risco</t>
  </si>
  <si>
    <t>Discriminação</t>
  </si>
  <si>
    <t>Baixa</t>
  </si>
  <si>
    <t>Ibovespa à vista</t>
  </si>
  <si>
    <t>Dólar à vista</t>
  </si>
  <si>
    <t>Pré 42</t>
  </si>
  <si>
    <t>Pré 126</t>
  </si>
  <si>
    <t>Pré 252</t>
  </si>
  <si>
    <t>Pré 756</t>
  </si>
  <si>
    <t>DDI 180</t>
  </si>
  <si>
    <t>DDI 360</t>
  </si>
  <si>
    <t>DDI 1080</t>
  </si>
  <si>
    <t>Gráfico 1.4.5 – Câmara B3 – Estatísticas de acurácia do modelo de cálculo de margem 1/</t>
  </si>
  <si>
    <t>Alpha</t>
  </si>
  <si>
    <r>
      <t xml:space="preserve">Gráfico 1.4.6 –  Câmara B3 – </t>
    </r>
    <r>
      <rPr>
        <b/>
        <i/>
        <sz val="12"/>
        <color theme="1"/>
        <rFont val="Arial"/>
        <family val="2"/>
      </rPr>
      <t>Backtesting</t>
    </r>
    <r>
      <rPr>
        <b/>
        <sz val="12"/>
        <color theme="1"/>
        <rFont val="Arial"/>
        <family val="2"/>
      </rPr>
      <t xml:space="preserve"> de risco de crédito</t>
    </r>
  </si>
  <si>
    <t>FLI</t>
  </si>
  <si>
    <t>RFL</t>
  </si>
  <si>
    <r>
      <t xml:space="preserve">Gráfico 1.4.7 – Câmara de Câmbio B3 – </t>
    </r>
    <r>
      <rPr>
        <b/>
        <i/>
        <sz val="12"/>
        <color theme="1"/>
        <rFont val="Arial"/>
        <family val="2"/>
      </rPr>
      <t>Deficit</t>
    </r>
    <r>
      <rPr>
        <b/>
        <sz val="12"/>
        <color theme="1"/>
        <rFont val="Arial"/>
        <family val="2"/>
      </rPr>
      <t> de liquidez em R$</t>
    </r>
  </si>
  <si>
    <t>Falha de um
membro da câmara</t>
  </si>
  <si>
    <t>Falha de dois
membros da câmara</t>
  </si>
  <si>
    <r>
      <t xml:space="preserve">Gráfico 1.4.8 – Câmara de Câmbio B3 – </t>
    </r>
    <r>
      <rPr>
        <b/>
        <i/>
        <sz val="12"/>
        <color theme="1"/>
        <rFont val="Arial"/>
        <family val="2"/>
      </rPr>
      <t>Deficit </t>
    </r>
    <r>
      <rPr>
        <b/>
        <sz val="12"/>
        <color theme="1"/>
        <rFont val="Arial"/>
        <family val="2"/>
      </rPr>
      <t>de liquidez em US$</t>
    </r>
  </si>
  <si>
    <t>Falha de um membro
da câmara</t>
  </si>
  <si>
    <t>Fonte: Banco Central do Brasil</t>
  </si>
  <si>
    <t>1 - Custo de captação</t>
  </si>
  <si>
    <t>2 - Inadimplência</t>
  </si>
  <si>
    <t>3 - Despesas administrativas</t>
  </si>
  <si>
    <t>4 - Tributos e FGC</t>
  </si>
  <si>
    <t>5 - Margem financeira do ICC</t>
  </si>
  <si>
    <t>ICC médio ajustado (1 + 2 + 3 + 4 + 5)</t>
  </si>
  <si>
    <t>ICC</t>
  </si>
  <si>
    <t>Spread do ICC</t>
  </si>
  <si>
    <t xml:space="preserve">2 - Inadimplência </t>
  </si>
  <si>
    <t xml:space="preserve">3 - Despesas administrativas </t>
  </si>
  <si>
    <t xml:space="preserve">4 - Tributos e FGC </t>
  </si>
  <si>
    <t xml:space="preserve">5 - Margem financeira do ICC </t>
  </si>
  <si>
    <t xml:space="preserve">Inadimplência </t>
  </si>
  <si>
    <t xml:space="preserve">Despesas administrativas </t>
  </si>
  <si>
    <t xml:space="preserve">Tributos e FGC </t>
  </si>
  <si>
    <t xml:space="preserve">Margem financeira do ICC </t>
  </si>
  <si>
    <r>
      <t xml:space="preserve">Tabela 2.1.3 - Decomposição do </t>
    </r>
    <r>
      <rPr>
        <b/>
        <i/>
        <sz val="12"/>
        <color theme="1"/>
        <rFont val="Arial"/>
        <family val="2"/>
      </rPr>
      <t>spread</t>
    </r>
    <r>
      <rPr>
        <b/>
        <sz val="12"/>
        <color theme="1"/>
        <rFont val="Arial"/>
        <family val="2"/>
      </rPr>
      <t xml:space="preserve"> do ICC</t>
    </r>
  </si>
  <si>
    <t>1 -  Inadimplência</t>
  </si>
  <si>
    <t>2 -  Despesas administrativas</t>
  </si>
  <si>
    <t>3 -  Tributos e FGC</t>
  </si>
  <si>
    <t>4 -  Margem financeira do ICC</t>
  </si>
  <si>
    <t>Spread do ICC (1 + 2 + 3 + 4)</t>
  </si>
  <si>
    <r>
      <t xml:space="preserve">Tabela 2.1.4 - Decomposição do </t>
    </r>
    <r>
      <rPr>
        <b/>
        <i/>
        <sz val="12"/>
        <color theme="1"/>
        <rFont val="Arial"/>
        <family val="2"/>
      </rPr>
      <t xml:space="preserve">spread </t>
    </r>
    <r>
      <rPr>
        <b/>
        <sz val="12"/>
        <color theme="1"/>
        <rFont val="Arial"/>
        <family val="2"/>
      </rPr>
      <t xml:space="preserve">ICC - Em proporção do </t>
    </r>
    <r>
      <rPr>
        <b/>
        <i/>
        <sz val="12"/>
        <color theme="1"/>
        <rFont val="Arial"/>
        <family val="2"/>
      </rPr>
      <t>spread</t>
    </r>
  </si>
  <si>
    <r>
      <t xml:space="preserve">Gráfico 2.1.3 - Decomposição </t>
    </r>
    <r>
      <rPr>
        <b/>
        <i/>
        <sz val="12"/>
        <color theme="1"/>
        <rFont val="Arial"/>
        <family val="2"/>
      </rPr>
      <t xml:space="preserve">spread </t>
    </r>
    <r>
      <rPr>
        <b/>
        <sz val="12"/>
        <color theme="1"/>
        <rFont val="Arial"/>
        <family val="2"/>
      </rPr>
      <t>do ICC - Média de 2023 a 2025</t>
    </r>
  </si>
  <si>
    <t>Livre</t>
  </si>
  <si>
    <t>Direcionado</t>
  </si>
  <si>
    <t>Geral</t>
  </si>
  <si>
    <t> p.p.</t>
  </si>
  <si>
    <t>Direcionados</t>
  </si>
  <si>
    <t>ICC médio ajustado</t>
  </si>
  <si>
    <t>Inadimplência</t>
  </si>
  <si>
    <t>Despesas administrativas</t>
  </si>
  <si>
    <t>Tributos e FGC</t>
  </si>
  <si>
    <t>Margem financeira do ICC</t>
  </si>
  <si>
    <t xml:space="preserve">  A.1 - ICC médio</t>
  </si>
  <si>
    <t xml:space="preserve">  A.2 - Ajuste por método de capitalização</t>
  </si>
  <si>
    <t>A - ICC médio ajustado (A.1 - A.2)</t>
  </si>
  <si>
    <t xml:space="preserve">  B.1 - Custo de captação de recursos</t>
  </si>
  <si>
    <t xml:space="preserve">  B.2 - Ajuste por método de capitalização</t>
  </si>
  <si>
    <t>B - Custo de captação de recursos ajustado (B.1 - B.2)</t>
  </si>
  <si>
    <t>C - Spread (A - B)</t>
  </si>
  <si>
    <t>D - Despesa de FGC</t>
  </si>
  <si>
    <t>E - IOF</t>
  </si>
  <si>
    <t>F - Contribuições ao PIS e Cofins</t>
  </si>
  <si>
    <t>G - Despesas administrativas</t>
  </si>
  <si>
    <t>H - Estimativa de perda</t>
  </si>
  <si>
    <t>I - Juros não recebidos de operações com atraso igual ou acima de 60 dias</t>
  </si>
  <si>
    <t>J - Descontos concedidos</t>
  </si>
  <si>
    <t xml:space="preserve">  K.1 - Parcela de juros sobre o capital próprio recebida por acionistas</t>
  </si>
  <si>
    <t xml:space="preserve">  K.2 - IRRF incidente sobre juros sobre o capital próprio </t>
  </si>
  <si>
    <t>K - Despesa de juros sobre o capital próprio (K.1 + K.2)</t>
  </si>
  <si>
    <t>L - Margem do ICC antes de IR e CSLL (C - D - E - F - G - H - I - J - K)</t>
  </si>
  <si>
    <t>M - IR e CSLL</t>
  </si>
  <si>
    <t>N - Margem financeira do ICC (L - M + K.1)</t>
  </si>
  <si>
    <t>Fonte: IF_data</t>
  </si>
  <si>
    <t>Ativos totais</t>
  </si>
  <si>
    <t>Depósitos totais</t>
  </si>
  <si>
    <t>Operações de crédito</t>
  </si>
  <si>
    <t>Participação por segmento (%)</t>
  </si>
  <si>
    <t>b1 + b2</t>
  </si>
  <si>
    <t>b3</t>
  </si>
  <si>
    <t>b4</t>
  </si>
  <si>
    <t>n1+n2</t>
  </si>
  <si>
    <t>n4</t>
  </si>
  <si>
    <t>Participação por tipo de controle (%)</t>
  </si>
  <si>
    <t>Indicadores de concentração</t>
  </si>
  <si>
    <t>IHHn</t>
  </si>
  <si>
    <t>E.N.</t>
  </si>
  <si>
    <t>RC4 (%)</t>
  </si>
  <si>
    <t>Participação da 4 maiores instituições (%)</t>
  </si>
  <si>
    <t>CEF (15)</t>
  </si>
  <si>
    <t>CEF (15.1)</t>
  </si>
  <si>
    <t>BB (15)</t>
  </si>
  <si>
    <t>BB (15.5)</t>
  </si>
  <si>
    <t>BB (15.4)</t>
  </si>
  <si>
    <t>CEF (14.4)</t>
  </si>
  <si>
    <t>CEF (19.6)</t>
  </si>
  <si>
    <t>CEF (19.7)</t>
  </si>
  <si>
    <t>CEF (19.2)</t>
  </si>
  <si>
    <t>BB (14.9)</t>
  </si>
  <si>
    <t>CEF (14.7)</t>
  </si>
  <si>
    <t>ITAU (15.1)</t>
  </si>
  <si>
    <t>CEF (14.6)</t>
  </si>
  <si>
    <t>BB (14.3)</t>
  </si>
  <si>
    <t>BB (16.4)</t>
  </si>
  <si>
    <t>BB (16.5)</t>
  </si>
  <si>
    <t>ITAU (13.8)</t>
  </si>
  <si>
    <t>ITAU (13.6)</t>
  </si>
  <si>
    <t>ITAU (13)</t>
  </si>
  <si>
    <t>CEF (13.9)</t>
  </si>
  <si>
    <t>ITAU (14.5)</t>
  </si>
  <si>
    <t>ITAU (14)</t>
  </si>
  <si>
    <t>ITAU (11.5)</t>
  </si>
  <si>
    <t>ITAU (11.2)</t>
  </si>
  <si>
    <t>BRADESCO (11.3)</t>
  </si>
  <si>
    <t>BRADESCO (11.6)</t>
  </si>
  <si>
    <t>BRADESCO (11.1)</t>
  </si>
  <si>
    <t>BRADESCO (11.4)</t>
  </si>
  <si>
    <t>BRADESCO (13.4)</t>
  </si>
  <si>
    <t>BRADESCO (12.6)</t>
  </si>
  <si>
    <t>BRADESCO (12.5)</t>
  </si>
  <si>
    <t>BRADESCO (10.3)</t>
  </si>
  <si>
    <t>BRADESCO (10.4)</t>
  </si>
  <si>
    <t>Gráfico 2.4.1 – Evolução dos agregados contábeis do segmento bancário</t>
  </si>
  <si>
    <t>MACROSSEGMENTO</t>
  </si>
  <si>
    <t>Ano</t>
  </si>
  <si>
    <t>Gráfico 2.4.2 – Evolução dos agregados contábeis do segmento não bancário</t>
  </si>
  <si>
    <t>n1 + n2</t>
  </si>
  <si>
    <t>Fonte: SCR</t>
  </si>
  <si>
    <t>Índices de concentração</t>
  </si>
  <si>
    <t>Mercados relevantes</t>
  </si>
  <si>
    <t>Equivalente Número (E.N.)</t>
  </si>
  <si>
    <t>IF efetivas2/</t>
  </si>
  <si>
    <t>Financiamentos rurais e agro (PF + PJ)1/</t>
  </si>
  <si>
    <t>Financiamentos habitacionais (PF + PJ)1/</t>
  </si>
  <si>
    <t>Financiamentos de infraestrutura e desenvolvimento (PJ)1/</t>
  </si>
  <si>
    <t>Operações com recebíveis (PJ)</t>
  </si>
  <si>
    <t>Capital de giro (PJ)</t>
  </si>
  <si>
    <t>Crédito pessoal com consignação em folha (PF)</t>
  </si>
  <si>
    <t>Crédito pessoal sem consignação em folha (PF)</t>
  </si>
  <si>
    <t>Financiamento de veículos (PF)</t>
  </si>
  <si>
    <t>Cartão de crédito (PF + PJ)</t>
  </si>
  <si>
    <t>Cheque especial (PF + PJ)</t>
  </si>
  <si>
    <t>1/ Considerou-se, ao contrário dos demais mercados relevantes, além dos recursos livres, os recursos direcionados.</t>
  </si>
  <si>
    <t xml:space="preserve">2/ Nota: apenas IFs com participação maior do que 0,1% na carteira ativa total de crédito. </t>
  </si>
  <si>
    <t>Fonte: B3 e ANBIMA</t>
  </si>
  <si>
    <t>IF efetivas</t>
  </si>
  <si>
    <t>Corretagem - mercadorias e futuros</t>
  </si>
  <si>
    <t>Corretagem - ações</t>
  </si>
  <si>
    <t>Distribuição de produtos de investimento</t>
  </si>
  <si>
    <t>Fontes: BC, CVM, SUSEP, PREVIC e B3. Metodologia própria.</t>
  </si>
  <si>
    <t>Componente</t>
  </si>
  <si>
    <t>Ativos Fin.
(R$ bi)</t>
  </si>
  <si>
    <t>Regulador</t>
  </si>
  <si>
    <t>Outros Intermediários Financeiros</t>
  </si>
  <si>
    <t xml:space="preserve">   Fundos de investimento</t>
  </si>
  <si>
    <t>CVM</t>
  </si>
  <si>
    <t xml:space="preserve">         Fundos de cota</t>
  </si>
  <si>
    <t xml:space="preserve">         Fundos não cota</t>
  </si>
  <si>
    <t xml:space="preserve">   Securitizadoras</t>
  </si>
  <si>
    <t xml:space="preserve">   Corretoras, distribuidoras, leasings, SCD</t>
  </si>
  <si>
    <t>BC</t>
  </si>
  <si>
    <t xml:space="preserve">   Entidades de Capitalização</t>
  </si>
  <si>
    <t>SUSEP</t>
  </si>
  <si>
    <t xml:space="preserve">   B3</t>
  </si>
  <si>
    <t>BC/CVM</t>
  </si>
  <si>
    <t>Seguradoras e Fundos de Pensão</t>
  </si>
  <si>
    <t xml:space="preserve">   Seguradoras e resseguradoras</t>
  </si>
  <si>
    <t xml:space="preserve">   Entidades Abertas de Previdência Complementar</t>
  </si>
  <si>
    <t xml:space="preserve">   Entidades Fechadas de Previdência Complementar</t>
  </si>
  <si>
    <t>PREVIC</t>
  </si>
  <si>
    <t>Auxiliares Financeiros</t>
  </si>
  <si>
    <t xml:space="preserve">   IPs e SEPs</t>
  </si>
  <si>
    <t>Subtotal IFNB</t>
  </si>
  <si>
    <t>Captadores de depósitos</t>
  </si>
  <si>
    <t xml:space="preserve">   Bancos</t>
  </si>
  <si>
    <t xml:space="preserve">   Cooperativas e financeiras</t>
  </si>
  <si>
    <t>Instituições Financeiras Públicas</t>
  </si>
  <si>
    <t xml:space="preserve">   Bancos e ag. Desenvolvimento</t>
  </si>
  <si>
    <t>Banco Central</t>
  </si>
  <si>
    <t>IFNB/SFN Amplo</t>
  </si>
  <si>
    <t>IFNB/PIB</t>
  </si>
  <si>
    <t>Gráfico 2.3.1 - Comparação internacional do setor de intermediação financeira não bancária</t>
  </si>
  <si>
    <t>Fonte: Relatório Global Monitoring Report on Nonbank Financial Intermediation 2025, disponível em https://www.fsb.org/2025/12/global-monitoring-report-on-nonbank-financial-intermediation-2025/</t>
  </si>
  <si>
    <t>Componentes SFN Amplo/Jurisdição</t>
  </si>
  <si>
    <t>KY</t>
  </si>
  <si>
    <t>LU</t>
  </si>
  <si>
    <t>IE</t>
  </si>
  <si>
    <t>NL</t>
  </si>
  <si>
    <t>US</t>
  </si>
  <si>
    <t>CA</t>
  </si>
  <si>
    <t>CH</t>
  </si>
  <si>
    <t>CL</t>
  </si>
  <si>
    <t>KR</t>
  </si>
  <si>
    <t>ZA</t>
  </si>
  <si>
    <t>AU</t>
  </si>
  <si>
    <t>UK</t>
  </si>
  <si>
    <t>BR</t>
  </si>
  <si>
    <t>MX</t>
  </si>
  <si>
    <t>BE</t>
  </si>
  <si>
    <t>DE</t>
  </si>
  <si>
    <t>IT</t>
  </si>
  <si>
    <t>IN</t>
  </si>
  <si>
    <t>AR</t>
  </si>
  <si>
    <t>JP</t>
  </si>
  <si>
    <t>FR</t>
  </si>
  <si>
    <t>SG</t>
  </si>
  <si>
    <t>ES</t>
  </si>
  <si>
    <t>CN</t>
  </si>
  <si>
    <t>HK</t>
  </si>
  <si>
    <t>TR</t>
  </si>
  <si>
    <t>ID</t>
  </si>
  <si>
    <t>SA</t>
  </si>
  <si>
    <t>Seg. e Fundos Pens.</t>
  </si>
  <si>
    <t>Inst. Fin. Públicas</t>
  </si>
  <si>
    <t>NBFI</t>
  </si>
  <si>
    <t>Fontes: BC, CVM, SUSEP. Metodologia própria.</t>
  </si>
  <si>
    <t>Narrow Measure</t>
  </si>
  <si>
    <t xml:space="preserve">Entidades/Atividades </t>
  </si>
  <si>
    <t xml:space="preserve">Ativo Financeiro (R$ bi) </t>
  </si>
  <si>
    <t xml:space="preserve">CVM </t>
  </si>
  <si>
    <t>Fundos de investimentos 
sujeitos a corrida</t>
  </si>
  <si>
    <t>Fundos Renda Fixa e Multimercado abertos que são não cotas, não consolidados em conglomerados bancários e não exclusivos.</t>
  </si>
  <si>
    <t xml:space="preserve">Securitização de crédito com transformação de risco de crédito </t>
  </si>
  <si>
    <t>FIDCs não cotas e não consolidados em conglomerados bancários, exceto Petrobrás e Vale.</t>
  </si>
  <si>
    <t>Facilitação de crédito</t>
  </si>
  <si>
    <t xml:space="preserve"> Seguros de crédito em seguradoras. </t>
  </si>
  <si>
    <t>Intermediação dependente
de funding de curto prazo</t>
  </si>
  <si>
    <t>Corretoras e distribuidoras não consolidadas em conglomerados bancários.</t>
  </si>
  <si>
    <t>Crédito dependente de funding
de curto prazo</t>
  </si>
  <si>
    <t>Leasings não consolidados em conglomerados bancários e Sociedade de Crédito ao Microempreendedor.</t>
  </si>
  <si>
    <t>Total Narrow Measure (NM)</t>
  </si>
  <si>
    <t xml:space="preserve">NM/SFN Amplo </t>
  </si>
  <si>
    <t>Fontes: BC, CVM, Anbima, B3. Metodologia própria</t>
  </si>
  <si>
    <t>Instrumento</t>
  </si>
  <si>
    <t>Estimativa (R$ bi)</t>
  </si>
  <si>
    <t>Títulos e instrumentos securitizados</t>
  </si>
  <si>
    <t>Direitos creditórios em FIDCs</t>
  </si>
  <si>
    <t>(-) dupla contagem em títulos e instrumentos securitizados</t>
  </si>
  <si>
    <t>% crédito amplo</t>
  </si>
  <si>
    <t>"Pior risco"</t>
  </si>
  <si>
    <t>Risco médio</t>
  </si>
  <si>
    <t>Cliente</t>
  </si>
  <si>
    <t>Operação</t>
  </si>
  <si>
    <t>DRSAC</t>
  </si>
  <si>
    <t>Baixo</t>
  </si>
  <si>
    <t>Dimensão de risco</t>
  </si>
  <si>
    <t>Social</t>
  </si>
  <si>
    <t>Ambiental</t>
  </si>
  <si>
    <t>Cli. Físico</t>
  </si>
  <si>
    <t>Cli. de Transição</t>
  </si>
  <si>
    <t>Gráfico 2.4.3 - Distribuição dos CNAE por risco modal - Moda entre as avaliações - Dezembro de 2025</t>
  </si>
  <si>
    <t>Agropecuária</t>
  </si>
  <si>
    <t>Indústria</t>
  </si>
  <si>
    <t>Indefinido</t>
  </si>
  <si>
    <t>1_baixo</t>
  </si>
  <si>
    <t>2_medio</t>
  </si>
  <si>
    <t>3_alto</t>
  </si>
  <si>
    <t>4_indefinido</t>
  </si>
  <si>
    <t>Tabela 2.5.1 – Materialização de riscos climáticos no ano anterior</t>
  </si>
  <si>
    <t>Respostas em %</t>
  </si>
  <si>
    <t>Pesquisa de 2025</t>
  </si>
  <si>
    <t>Pesquisa de 2026</t>
  </si>
  <si>
    <t>Sim</t>
  </si>
  <si>
    <t>Não/Não respondeu</t>
  </si>
  <si>
    <t>Gráfico 2.5.1 – Efeito dos riscos físicos agudos nos ativos das IFs no longo prazo (de cinco a trinta anos)</t>
  </si>
  <si>
    <t>Risco climático físico agudo</t>
  </si>
  <si>
    <t>Probabilidade Média Ponderada (%)</t>
  </si>
  <si>
    <t>Impacto Médio Ponderado (%)</t>
  </si>
  <si>
    <t>Impacto Esperado Médio Ponderado (%)</t>
  </si>
  <si>
    <t>Seca</t>
  </si>
  <si>
    <t>Inundações</t>
  </si>
  <si>
    <t>Tempestades</t>
  </si>
  <si>
    <t>Incêndios</t>
  </si>
  <si>
    <t>Geadas</t>
  </si>
  <si>
    <t>Gráfico 2.5.2 – Efeito dos riscos físicos crônicos nos ativos das IFs no longo prazo (de cinco a trinta anos)</t>
  </si>
  <si>
    <t>Risco climático físico crônico</t>
  </si>
  <si>
    <t>Mudança pluvial ou temperatura</t>
  </si>
  <si>
    <t>Escassez de rec. naturais</t>
  </si>
  <si>
    <t>Assoreamento de rios</t>
  </si>
  <si>
    <t>Desertificação</t>
  </si>
  <si>
    <t>Elevação nível do mar</t>
  </si>
  <si>
    <t>Tabela 2.5.2 – Gerenciamento de risco climático de transição</t>
  </si>
  <si>
    <t>Gerencia risco transição?</t>
  </si>
  <si>
    <t>Prazo (em anos)</t>
  </si>
  <si>
    <t>Desvio padrão</t>
  </si>
  <si>
    <t>-</t>
  </si>
  <si>
    <t>Longo Prazo</t>
  </si>
  <si>
    <t>Médio Prazo</t>
  </si>
  <si>
    <t>Curto Prazo</t>
  </si>
  <si>
    <t xml:space="preserve">Não </t>
  </si>
  <si>
    <t>Tabela 2.5.3 – Impacto dos riscos climáticos de transição nos ativos das IFs</t>
  </si>
  <si>
    <t>Horizonte</t>
  </si>
  <si>
    <t>% ativos da IF</t>
  </si>
  <si>
    <t>N respostas</t>
  </si>
  <si>
    <t>Parcela</t>
  </si>
  <si>
    <t>Curto prazo</t>
  </si>
  <si>
    <t>Muito baixo</t>
  </si>
  <si>
    <t>&lt;0,1%</t>
  </si>
  <si>
    <t>0,1-1%</t>
  </si>
  <si>
    <t>Moderado</t>
  </si>
  <si>
    <t>1-5%</t>
  </si>
  <si>
    <t>5-10%</t>
  </si>
  <si>
    <t>Muito alto</t>
  </si>
  <si>
    <t>&gt;10%</t>
  </si>
  <si>
    <t>Médio prazo</t>
  </si>
  <si>
    <t>Longo prazo</t>
  </si>
  <si>
    <t>Gráfico 2.5.3 – Canais de transmissão de riscos climáticos físicos para riscos financeiros</t>
  </si>
  <si>
    <t>Número de citações</t>
  </si>
  <si>
    <t>Canal de transmissão</t>
  </si>
  <si>
    <t>Risco financeiro</t>
  </si>
  <si>
    <t>Canal e risco</t>
  </si>
  <si>
    <t>Canal</t>
  </si>
  <si>
    <t>Aumento custo/consumo de energia</t>
  </si>
  <si>
    <t>Outros riscos financeiros</t>
  </si>
  <si>
    <t>Risco de crédito (inadimplência)</t>
  </si>
  <si>
    <t>Risco de mercado (reprecificação de commodities, ações, etc)</t>
  </si>
  <si>
    <t>Danos ou reprecificação de ativos de famílias e empresas</t>
  </si>
  <si>
    <t>Risco de crédito (depreciação de colateral)</t>
  </si>
  <si>
    <t>Deterioração do cenário macroeconômico</t>
  </si>
  <si>
    <t>Mudanças nos preços devido a mudanças estruturais ou choques de oferta</t>
  </si>
  <si>
    <t>Risco operacional (interrupção na cadeia de abastecimento)</t>
  </si>
  <si>
    <t>Outros canais de transmissão</t>
  </si>
  <si>
    <t>Perda de produtividade de empresas por interrupção de negócios ou ociosidade de ativos</t>
  </si>
  <si>
    <t>Perda/redução de renda das famílias</t>
  </si>
  <si>
    <t>Redução da produtividade do setor agrícola</t>
  </si>
  <si>
    <t>Gráfico 2.5.4 – Canais de transmissão de riscos climáticos de transição para riscos financeiros</t>
  </si>
  <si>
    <t>Alterações na oferta e na demanda</t>
  </si>
  <si>
    <t>Aumento de custos devido a políticas/regulações para economia de baixo carbono</t>
  </si>
  <si>
    <t>Risco de liquidez (risco de refinanciamento)</t>
  </si>
  <si>
    <t>Aumento de custos/investimentos devido a novas tecnologias</t>
  </si>
  <si>
    <t>Barreiras de mercado devido a mudanças regulatórias e políticas internacionais</t>
  </si>
  <si>
    <t>Mudanças nos hábitos dos consumidores</t>
  </si>
  <si>
    <t>Tabela 2.5.4 – Ações para mitigar impacto de riscos climáticos</t>
  </si>
  <si>
    <t>Dimensões/foco ação</t>
  </si>
  <si>
    <t>% IFs</t>
  </si>
  <si>
    <t>Governança e cultura</t>
  </si>
  <si>
    <t>Atividades próprias</t>
  </si>
  <si>
    <t>Metodologias em análise</t>
  </si>
  <si>
    <t>Metodologias implementadas</t>
  </si>
  <si>
    <t>Impacto e definição de metas</t>
  </si>
  <si>
    <t>Alinhamento</t>
  </si>
  <si>
    <t>Integra iniciativas sustentáveis</t>
  </si>
  <si>
    <t>Downstream</t>
  </si>
  <si>
    <t>Clientes</t>
  </si>
  <si>
    <t>Upstream</t>
  </si>
  <si>
    <t>Fornecedores</t>
  </si>
  <si>
    <t>Sociedade</t>
  </si>
  <si>
    <t>Stakeholders</t>
  </si>
  <si>
    <t xml:space="preserve">Nível de maturidade (Soma das </t>
  </si>
  <si>
    <t>dimensões - varia de 0 a 1)</t>
  </si>
  <si>
    <t>Média simples</t>
  </si>
  <si>
    <t>Média ponderada pelos ativos</t>
  </si>
  <si>
    <t xml:space="preserve">Memo: </t>
  </si>
  <si>
    <t>IFs com pelo menos 1 ação</t>
  </si>
  <si>
    <t>IFs que não relataram ações</t>
  </si>
  <si>
    <t>Fonte: </t>
  </si>
  <si>
    <t>Fontes: BIS, ESRB e autoridades jurisdicionais.</t>
  </si>
  <si>
    <t>Período</t>
  </si>
  <si>
    <t xml:space="preserve">*Dinamarca e Coreia do Sul possuem o ACCPN na essência, mas sem definição de forma explícita. </t>
  </si>
  <si>
    <t>BCBS</t>
  </si>
  <si>
    <t>Países</t>
  </si>
  <si>
    <t>ACCP Comef 63</t>
  </si>
  <si>
    <t>Neutro R63</t>
  </si>
  <si>
    <t>ACCP</t>
  </si>
  <si>
    <t>ACCP Neutro Positivo</t>
  </si>
  <si>
    <t>X</t>
  </si>
  <si>
    <t>Albania</t>
  </si>
  <si>
    <t>Russia</t>
  </si>
  <si>
    <t>n/a</t>
  </si>
  <si>
    <t>*Dinamarca</t>
  </si>
  <si>
    <t>*Coreia do Sul</t>
  </si>
  <si>
    <t>Sites dos BCs e Autoridades de cada Jurisdição com base na amostra analisada na 64ª Reunião do Comef.</t>
  </si>
  <si>
    <t>Jurisdição  </t>
  </si>
  <si>
    <t>ACCPi  </t>
  </si>
  <si>
    <t>Diferença </t>
  </si>
  <si>
    <t>Justificativas para diferença entre nível ACCP e neutro  </t>
  </si>
  <si>
    <t>(p.p.) </t>
  </si>
  <si>
    <t>Armênia </t>
  </si>
  <si>
    <t>1,75% </t>
  </si>
  <si>
    <t>1,50%  </t>
  </si>
  <si>
    <t>0,25  </t>
  </si>
  <si>
    <t>Em 2024, elevou o ACCP para 1,75% (0,25 p.p. acima do neutro), com testes de estresse que indicaram necessidade de capital adicional na fase atual do ciclo. </t>
  </si>
  <si>
    <t>Estônia </t>
  </si>
  <si>
    <t>1,50% </t>
  </si>
  <si>
    <t>1,00%  </t>
  </si>
  <si>
    <t>0,50  </t>
  </si>
  <si>
    <t>Em 2022, avaliou que o crescimento do crédito aumentou os riscos do ciclo financeiro. Nesse contexto, aumentou o ACCP para 1,5%, 0,50 p.p. acima do neutro. </t>
  </si>
  <si>
    <t>Chipre  </t>
  </si>
  <si>
    <t>0,50%  </t>
  </si>
  <si>
    <t>1,00  </t>
  </si>
  <si>
    <t>Entre 2023 e 2025, elevou o ACCP para 1,5% (1 p.p. acima do neutro) diante do aumento dos riscos sistêmicos cíclicos e potenciais impactos macroeconômicos e reputacionais. </t>
  </si>
  <si>
    <t>Rep. Checa </t>
  </si>
  <si>
    <t>1,25% </t>
  </si>
  <si>
    <t>Entre 2021 e 2022, elevou o ACCP para 2,5%, acima do nível neutro, devido aos riscos acumulados e incertezas no ciclo. Desde junho/23, vem reduzindo gradualmente o adicional diante da queda contínua dos riscos nos balanços bancários </t>
  </si>
  <si>
    <t>Hong Kong  </t>
  </si>
  <si>
    <t>-0,50  </t>
  </si>
  <si>
    <t>Em 2024, reduziu 0,5 p.p. no ACCP para um nível abaixo do neutro de 1%, citando incertezas no ambiente econômico externo e local e setores da economia doméstica, em particular as PMEs que ainda enfrentam desafios em suas operações comerciais. </t>
  </si>
  <si>
    <t>Chile </t>
  </si>
  <si>
    <t>0,50% </t>
  </si>
  <si>
    <t>1,00% </t>
  </si>
  <si>
    <t>Em 2026, pretende convergir para o nível neutro de 1%, desde que as condições macrofinanceiras permitam e haja um período de pelo menos um ano para sua implementação.  </t>
  </si>
  <si>
    <t>BIS, ESRB e Autoridades jurisdicionais.</t>
  </si>
  <si>
    <t>Pace</t>
  </si>
  <si>
    <t>2 aumentos de 1 pp</t>
  </si>
  <si>
    <t>21/22</t>
  </si>
  <si>
    <t>22/23</t>
  </si>
  <si>
    <t>24/25</t>
  </si>
  <si>
    <t>Redução gradual desde jun/23</t>
  </si>
  <si>
    <t>23/?</t>
  </si>
  <si>
    <t>Neutro apenas em 2028</t>
  </si>
  <si>
    <t>2 aumentos de 0,5 pp</t>
  </si>
  <si>
    <t>26/?</t>
  </si>
  <si>
    <t>Gráfico 1.2.2.14 – Carteira ativa – Variação anual – Por grupo de modalidade</t>
  </si>
  <si>
    <t>Menor risco</t>
  </si>
  <si>
    <t>Maior risco</t>
  </si>
  <si>
    <t xml:space="preserve"> Nominal
(b1/b2)</t>
  </si>
  <si>
    <t>Líquida
(SFN - * )</t>
  </si>
  <si>
    <t>Segmento S1 -
Privado</t>
  </si>
  <si>
    <t>Demais IFs
(excluídas IFs liquidadas)</t>
  </si>
  <si>
    <t>(3)*</t>
  </si>
  <si>
    <t>Mantidas no exterior</t>
  </si>
  <si>
    <t>ingressadas no Brasil</t>
  </si>
  <si>
    <t>Recursos livres (1)</t>
  </si>
  <si>
    <t>Vinculadas ao comércio exterior (2)</t>
  </si>
  <si>
    <t xml:space="preserve">ingressadas no Brasil </t>
  </si>
  <si>
    <r>
      <t xml:space="preserve">* Alteração da métrica "Captações externas mantidas no exterior </t>
    </r>
    <r>
      <rPr>
        <i/>
        <sz val="12"/>
        <color theme="1"/>
        <rFont val="Arial"/>
        <family val="2"/>
      </rPr>
      <t>vs</t>
    </r>
    <r>
      <rPr>
        <sz val="12"/>
        <color theme="1"/>
        <rFont val="Arial"/>
        <family val="2"/>
      </rPr>
      <t xml:space="preserve"> captações totais" a partir do Relatório de setembro de 2015. Inclusão de captações em Depósitos Interfinanceiros pelas dependências dos bancos brasileiros no exterior e que são mantidos no exterior. O indicador foi recalculado desde o início da série. </t>
    </r>
  </si>
  <si>
    <r>
      <t xml:space="preserve">(recursos livres </t>
    </r>
    <r>
      <rPr>
        <b/>
        <i/>
        <sz val="12"/>
        <color theme="1"/>
        <rFont val="Arial"/>
        <family val="2"/>
      </rPr>
      <t xml:space="preserve">vs
</t>
    </r>
    <r>
      <rPr>
        <b/>
        <sz val="12"/>
        <color theme="1"/>
        <rFont val="Arial"/>
        <family val="2"/>
      </rPr>
      <t>captações totais)</t>
    </r>
  </si>
  <si>
    <r>
      <t xml:space="preserve">Captações externas </t>
    </r>
    <r>
      <rPr>
        <b/>
        <i/>
        <sz val="12"/>
        <color theme="1"/>
        <rFont val="Arial"/>
        <family val="2"/>
      </rPr>
      <t xml:space="preserve">vs
</t>
    </r>
    <r>
      <rPr>
        <b/>
        <sz val="12"/>
        <color theme="1"/>
        <rFont val="Arial"/>
        <family val="2"/>
      </rPr>
      <t>captações totais)</t>
    </r>
  </si>
  <si>
    <r>
      <t xml:space="preserve">Mantidas no exterior </t>
    </r>
    <r>
      <rPr>
        <b/>
        <i/>
        <sz val="12"/>
        <color theme="1"/>
        <rFont val="Arial"/>
        <family val="2"/>
      </rPr>
      <t xml:space="preserve">vs
</t>
    </r>
    <r>
      <rPr>
        <b/>
        <sz val="12"/>
        <color theme="1"/>
        <rFont val="Arial"/>
        <family val="2"/>
      </rPr>
      <t>captações totais</t>
    </r>
  </si>
  <si>
    <t>Liquidez em relação
aos elegíveis</t>
  </si>
  <si>
    <t>Máximo</t>
  </si>
  <si>
    <t>Mínimo</t>
  </si>
  <si>
    <t>Regulamentar</t>
  </si>
  <si>
    <t>NSFR</t>
  </si>
  <si>
    <t xml:space="preserve"> Mínimo </t>
  </si>
  <si>
    <t>1/ Dados de NSFR e ILE agregados dos bancos sujeitos ao cumprimento do NSFR. Conforme Resolução nº 4.616, de 30 de novembro de 2017, o cumprimento do NSFR é obrigatório para as IFs do Segmento S1, nos termos do art. 2º da Resolução nº 4.553, de 30 de janeiro de 2017. Em dezembro de 2019, o Segmento S1 englobava 6 IFs.</t>
  </si>
  <si>
    <t>(USD)</t>
  </si>
  <si>
    <t>Dívida total bruta</t>
  </si>
  <si>
    <t>(R$ bilhões)</t>
  </si>
  <si>
    <t>ICJ mediano</t>
  </si>
  <si>
    <t>Demais
Privados</t>
  </si>
  <si>
    <t>(1) Para definição de Capital Principal, ver Resolução nº 4.955, de 2021. Obtido por meio do
quociente entre a soma das linhas 104 e 1101 e a soma das linhas 900 e 2000 do Documento de Limites Operacionais (DLO).</t>
  </si>
  <si>
    <t>(4) Obtido por meio do quociente das contas 108 e 141, do DLO. Considera bancos comerciais,
múltiplos (BM), de câmbio e de investimentos, e caixa econômica, pertencentes aos segmentos S1 e S2, conforme Resolução 4.615/17</t>
  </si>
  <si>
    <t>Gráfico 1.2.4.4 – Retenção de lucros por controle</t>
  </si>
  <si>
    <t>Gráfico 1.2.4.5 – Estrutura de capital</t>
  </si>
  <si>
    <t xml:space="preserve">Distribuição
de Resultados </t>
  </si>
  <si>
    <t>(%) Retenção
de lucros
(esquerda)</t>
  </si>
  <si>
    <t>Gráfico 1.2.4.4 - Retenção de lucro por controle</t>
  </si>
  <si>
    <t>Gráfico 1.2.4.5 - Estrutura do capital</t>
  </si>
  <si>
    <r>
      <t>Fonte: [B]</t>
    </r>
    <r>
      <rPr>
        <vertAlign val="superscript"/>
        <sz val="12"/>
        <rFont val="Arial"/>
        <family val="2"/>
      </rPr>
      <t>3</t>
    </r>
    <r>
      <rPr>
        <sz val="12"/>
        <rFont val="Arial"/>
        <family val="2"/>
      </rPr>
      <t xml:space="preserve"> e Banco Central do Brasil – Metodologia própria</t>
    </r>
  </si>
  <si>
    <t>Valor
(R$ milhões)</t>
  </si>
  <si>
    <t>(1) Os valores referem-se ao nº de instituições que se enquadram no respectivo intervalo de estresse de mercado (EM)/
ativos líquidos (AL).  Para definição de Estresse de Mercado(EM) ver anexo "Conceitos e Metodologias".</t>
  </si>
  <si>
    <t>(1) Os valores referem-se ao nº de instituições que se enquadram no respectivo intervalo de estresse de mercado (EM)/
ativos líquidos (AL). Para definição de Estresse de Mercado(EM) ver anexo "Conceitos e Metodologias".</t>
  </si>
  <si>
    <t>(2) Os percentuais referem-se à participação da soma dos ativos das instituições que se enquadram no respectivo intervalo de EM/
AL em relação ao total de ativos do sistema bancário.</t>
  </si>
  <si>
    <r>
      <t xml:space="preserve">Gráfico 1.2.5.12 - Risco de </t>
    </r>
    <r>
      <rPr>
        <b/>
        <i/>
        <sz val="12"/>
        <color theme="1"/>
        <rFont val="Arial"/>
        <family val="2"/>
      </rPr>
      <t>step–in</t>
    </r>
    <r>
      <rPr>
        <b/>
        <sz val="12"/>
        <color theme="1"/>
        <rFont val="Arial"/>
        <family val="2"/>
      </rPr>
      <t xml:space="preserve"> em fundos de investimento – Suporte potencial como proporção do excesso de liquidez das IFs segregado por faixa de IL</t>
    </r>
  </si>
  <si>
    <t>Riscos
fiscais</t>
  </si>
  <si>
    <t>Riscos
políticos</t>
  </si>
  <si>
    <t>Outros
riscos</t>
  </si>
  <si>
    <t>Queda
de preços</t>
  </si>
  <si>
    <t>Fuga
de capitais</t>
  </si>
  <si>
    <r>
      <t xml:space="preserve">Downgrade
de </t>
    </r>
    <r>
      <rPr>
        <b/>
        <i/>
        <sz val="12"/>
        <rFont val="Arial"/>
        <family val="2"/>
      </rPr>
      <t>rating</t>
    </r>
  </si>
  <si>
    <t>Físico</t>
  </si>
  <si>
    <t>Transição</t>
  </si>
  <si>
    <t>Dispersão
(Shannon)</t>
  </si>
  <si>
    <t>Quantidade
de avaliações</t>
  </si>
  <si>
    <t>Risco
modal</t>
  </si>
  <si>
    <t>ACCPi</t>
  </si>
  <si>
    <t>Neutro   </t>
  </si>
  <si>
    <t>Os escopos das análises variam de acordo com a regulação e a disponibilidade de dados, dentre outros, buscando sempre a maior abrangência possível para avaliações mais fidedignas de riscos.</t>
  </si>
  <si>
    <t>% jan/28</t>
  </si>
  <si>
    <t>S1 Privados</t>
  </si>
  <si>
    <t>LL</t>
  </si>
  <si>
    <t>PLA</t>
  </si>
  <si>
    <t>ROE</t>
  </si>
  <si>
    <t>Os dados não incluem as sobras e suas respectivas distribuições pelas cooperativas de crédito.</t>
  </si>
  <si>
    <t>* Os dados relativos ao SFN contemplam todas as instituições do sistema, exceto os conglomerados prudenciais do Banco Master e do Banco BRB, que foram excluídos de todas as séries para fins de comparabilidade.</t>
  </si>
  <si>
    <t>186.711.212.560 </t>
  </si>
  <si>
    <t>196.577.873.956 </t>
  </si>
  <si>
    <t>193.193.775.609 </t>
  </si>
  <si>
    <t>232.366.667.371 </t>
  </si>
  <si>
    <t>255.290.152.904 </t>
  </si>
  <si>
    <r>
      <t>Faixa Ke</t>
    </r>
    <r>
      <rPr>
        <b/>
        <vertAlign val="superscript"/>
        <sz val="12"/>
        <rFont val="Arial"/>
        <family val="2"/>
      </rPr>
      <t>1/</t>
    </r>
  </si>
  <si>
    <t>Últimos 12 meses
findos 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</si>
</sst>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2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General_)"/>
    <numFmt numFmtId="166" formatCode="0.0"/>
    <numFmt numFmtId="167" formatCode="0.0%"/>
    <numFmt numFmtId="168" formatCode="0.00000"/>
    <numFmt numFmtId="169" formatCode="0.0000"/>
    <numFmt numFmtId="170" formatCode="0.0000%"/>
    <numFmt numFmtId="171" formatCode="yyyy\-mm\-dd;@"/>
    <numFmt numFmtId="172" formatCode="[&gt;0]General"/>
    <numFmt numFmtId="173" formatCode="&quot;Yes&quot;;[Red]&quot;No&quot;"/>
    <numFmt numFmtId="174" formatCode="#\ ###\ ###\ ##0\ "/>
    <numFmt numFmtId="175" formatCode="#,#00"/>
    <numFmt numFmtId="176" formatCode="%#,#00"/>
    <numFmt numFmtId="177" formatCode="#.##000"/>
    <numFmt numFmtId="178" formatCode="#,"/>
    <numFmt numFmtId="179" formatCode="_(* #,##0.0_);_(* \(#,##0.0\);_(* &quot;-&quot;??_);_(@_)"/>
    <numFmt numFmtId="180" formatCode="_-* #,##0_-;\-* #,##0_-;_-* &quot;-&quot;??_-;_-@_-"/>
    <numFmt numFmtId="181" formatCode="#,##0.0"/>
    <numFmt numFmtId="182" formatCode="_-* #,##0.0_-;\-* #,##0.0_-;_-* &quot;-&quot;??_-;_-@_-"/>
    <numFmt numFmtId="183" formatCode="[$-416]mmm\-yy;@"/>
    <numFmt numFmtId="184" formatCode="[$-409]mmm\-yy;@"/>
    <numFmt numFmtId="185" formatCode="0.000"/>
    <numFmt numFmtId="186" formatCode="#,##0_ ;[Red]\-#,##0\ "/>
    <numFmt numFmtId="187" formatCode="_(* #,##0_);_(* \(#,##0\);_(* &quot;-&quot;??_);_(@_)"/>
    <numFmt numFmtId="188" formatCode="#,##0\ &quot;Esc.&quot;;\-#,##0\ &quot;Esc.&quot;"/>
    <numFmt numFmtId="189" formatCode="dd/mm/yy;@"/>
    <numFmt numFmtId="190" formatCode="_([$€-2]* #,##0.00_);_([$€-2]* \(#,##0.00\);_([$€-2]* &quot;-&quot;??_)"/>
    <numFmt numFmtId="191" formatCode="_ [$€-2]* #,##0.00_ ;_ [$€-2]* \-#,##0.00_ ;_ [$€-2]* &quot;-&quot;??_ "/>
    <numFmt numFmtId="192" formatCode="#,##0.00\ &quot;Esc.&quot;;\-#,##0.00\ &quot;Esc.&quot;"/>
    <numFmt numFmtId="193" formatCode="_-* #,##0.00\ &quot;€&quot;_-;\-* #,##0.00\ &quot;€&quot;_-;_-* &quot;-&quot;??\ &quot;€&quot;_-;_-@_-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&quot;$&quot;#,##0_);[Red]\(&quot;$&quot;#,##0\)"/>
    <numFmt numFmtId="197" formatCode="&quot;$&quot;#,##0.00_);[Red]\(&quot;$&quot;#,##0.00\)"/>
    <numFmt numFmtId="198" formatCode="_(* #,##0.0_);_(* \(#,##0.0\);_(* &quot;-&quot;?_);_(@_)"/>
    <numFmt numFmtId="199" formatCode="0.00_)"/>
    <numFmt numFmtId="200" formatCode="#,##0.00\ &quot;Esc.&quot;;[Red]\-#,##0.00\ &quot;Esc.&quot;"/>
    <numFmt numFmtId="201" formatCode="#,##0_);\(#,##0\);\-"/>
    <numFmt numFmtId="202" formatCode="0.0000000000000000000000000"/>
    <numFmt numFmtId="203" formatCode="_-* #,##0\ &quot;Esc.&quot;_-;\-* #,##0\ &quot;Esc.&quot;_-;_-* &quot;-&quot;\ &quot;Esc.&quot;_-;_-@_-"/>
    <numFmt numFmtId="204" formatCode="#,##0.00_ ;[Red]\-#,##0.00\ "/>
    <numFmt numFmtId="205" formatCode="0.00_ ;[Red]\-0.00\ "/>
    <numFmt numFmtId="206" formatCode="#,##0.00000000"/>
    <numFmt numFmtId="207" formatCode="_-* #,##0.000_-;\-* #,##0.000_-;_-* &quot;-&quot;??_-;_-@_-"/>
    <numFmt numFmtId="208" formatCode="0.0%;\-0.0%;0.0%"/>
    <numFmt numFmtId="209" formatCode="_-* #,##0.000000_-;\-* #,##0.000000_-;_-* &quot;-&quot;??_-;_-@_-"/>
    <numFmt numFmtId="210" formatCode="mmm\.yy"/>
    <numFmt numFmtId="211" formatCode="0.0000000"/>
    <numFmt numFmtId="212" formatCode="0.000000"/>
    <numFmt numFmtId="213" formatCode="[$-416]mmm/yyyy;@"/>
  </numFmts>
  <fonts count="213">
    <font>
      <sz val="11"/>
      <color theme="1"/>
      <name val="Book Antiqua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7"/>
      <name val="Times New Roman"/>
      <family val="1"/>
    </font>
    <font>
      <sz val="9"/>
      <color indexed="8"/>
      <name val="Bitstream Vera Sans Mono"/>
      <family val="2"/>
    </font>
    <font>
      <sz val="12"/>
      <name val="Times New Roman"/>
      <family val="1"/>
    </font>
    <font>
      <b/>
      <sz val="10"/>
      <name val="Arial"/>
      <family val="2"/>
    </font>
    <font>
      <b/>
      <sz val="12"/>
      <name val="Arial"/>
      <family val="2"/>
    </font>
    <font>
      <sz val="10"/>
      <color indexed="10"/>
      <name val="Arial"/>
      <family val="2"/>
    </font>
    <font>
      <sz val="10"/>
      <name val="Times New Roman"/>
      <family val="1"/>
    </font>
    <font>
      <sz val="10"/>
      <color indexed="8"/>
      <name val="Arial"/>
      <family val="2"/>
    </font>
    <font>
      <sz val="11"/>
      <name val="돋움"/>
      <family val="3"/>
      <charset val="129"/>
    </font>
    <font>
      <sz val="9"/>
      <name val="굴림"/>
      <family val="3"/>
      <charset val="129"/>
    </font>
    <font>
      <sz val="10"/>
      <name val="돋움체"/>
      <family val="3"/>
      <charset val="129"/>
    </font>
    <font>
      <sz val="10"/>
      <name val="Courier"/>
      <family val="3"/>
    </font>
    <font>
      <sz val="7"/>
      <name val="SwitzerlandLight"/>
    </font>
    <font>
      <b/>
      <sz val="10"/>
      <color indexed="8"/>
      <name val="Verdana"/>
      <family val="2"/>
    </font>
    <font>
      <sz val="11"/>
      <color indexed="8"/>
      <name val="Verdana"/>
      <family val="2"/>
    </font>
    <font>
      <b/>
      <sz val="13"/>
      <color indexed="9"/>
      <name val="Verdana"/>
      <family val="2"/>
    </font>
    <font>
      <b/>
      <sz val="10"/>
      <color indexed="54"/>
      <name val="Verdana"/>
      <family val="2"/>
    </font>
    <font>
      <sz val="11"/>
      <color indexed="8"/>
      <name val="Arial"/>
      <family val="2"/>
    </font>
    <font>
      <sz val="10"/>
      <name val="MS Sans Serif"/>
      <family val="2"/>
    </font>
    <font>
      <b/>
      <sz val="14"/>
      <name val="Times New Roman"/>
      <family val="1"/>
    </font>
    <font>
      <sz val="10"/>
      <color indexed="8"/>
      <name val="Times New Roman"/>
      <family val="2"/>
    </font>
    <font>
      <u/>
      <sz val="10"/>
      <color indexed="12"/>
      <name val="Arial"/>
      <family val="2"/>
    </font>
    <font>
      <sz val="8"/>
      <name val="SwitzerlandLight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1"/>
      <color theme="1"/>
      <name val="Book Antiqua"/>
      <family val="2"/>
      <scheme val="minor"/>
    </font>
    <font>
      <sz val="10"/>
      <color theme="1"/>
      <name val="Times New Roman"/>
      <family val="2"/>
    </font>
    <font>
      <sz val="10"/>
      <color theme="1"/>
      <name val="Arial"/>
      <family val="2"/>
    </font>
    <font>
      <sz val="11"/>
      <color theme="0"/>
      <name val="Book Antiqua"/>
      <family val="2"/>
      <scheme val="minor"/>
    </font>
    <font>
      <sz val="10"/>
      <color theme="0"/>
      <name val="Times New Roman"/>
      <family val="2"/>
    </font>
    <font>
      <sz val="10"/>
      <color theme="0"/>
      <name val="Arial"/>
      <family val="2"/>
    </font>
    <font>
      <sz val="11"/>
      <color rgb="FF006100"/>
      <name val="Book Antiqua"/>
      <family val="2"/>
      <scheme val="minor"/>
    </font>
    <font>
      <sz val="10"/>
      <color rgb="FF006100"/>
      <name val="Times New Roman"/>
      <family val="2"/>
    </font>
    <font>
      <sz val="10"/>
      <color rgb="FF006100"/>
      <name val="Arial"/>
      <family val="2"/>
    </font>
    <font>
      <b/>
      <sz val="11"/>
      <color rgb="FFFA7D00"/>
      <name val="Book Antiqua"/>
      <family val="2"/>
      <scheme val="minor"/>
    </font>
    <font>
      <b/>
      <sz val="10"/>
      <color rgb="FFFA7D00"/>
      <name val="Times New Roman"/>
      <family val="2"/>
    </font>
    <font>
      <b/>
      <sz val="10"/>
      <color rgb="FFFA7D00"/>
      <name val="Arial"/>
      <family val="2"/>
    </font>
    <font>
      <b/>
      <sz val="11"/>
      <color theme="0"/>
      <name val="Book Antiqua"/>
      <family val="2"/>
      <scheme val="minor"/>
    </font>
    <font>
      <b/>
      <sz val="10"/>
      <color theme="0"/>
      <name val="Times New Roman"/>
      <family val="2"/>
    </font>
    <font>
      <b/>
      <sz val="10"/>
      <color theme="0"/>
      <name val="Arial"/>
      <family val="2"/>
    </font>
    <font>
      <sz val="11"/>
      <color rgb="FFFA7D00"/>
      <name val="Book Antiqua"/>
      <family val="2"/>
      <scheme val="minor"/>
    </font>
    <font>
      <sz val="10"/>
      <color rgb="FFFA7D00"/>
      <name val="Times New Roman"/>
      <family val="2"/>
    </font>
    <font>
      <sz val="10"/>
      <color rgb="FFFA7D00"/>
      <name val="Arial"/>
      <family val="2"/>
    </font>
    <font>
      <sz val="11"/>
      <color theme="1"/>
      <name val="Book Antiqua"/>
      <family val="2"/>
      <charset val="129"/>
      <scheme val="minor"/>
    </font>
    <font>
      <sz val="11"/>
      <color rgb="FF3F3F76"/>
      <name val="Book Antiqua"/>
      <family val="2"/>
      <scheme val="minor"/>
    </font>
    <font>
      <sz val="10"/>
      <color rgb="FF3F3F76"/>
      <name val="Times New Roman"/>
      <family val="2"/>
    </font>
    <font>
      <sz val="10"/>
      <color rgb="FF3F3F76"/>
      <name val="Arial"/>
      <family val="2"/>
    </font>
    <font>
      <u/>
      <sz val="11"/>
      <color theme="10"/>
      <name val="Calibri"/>
      <family val="2"/>
    </font>
    <font>
      <u/>
      <sz val="11"/>
      <color theme="10"/>
      <name val="Book Antiqua"/>
      <family val="2"/>
      <scheme val="minor"/>
    </font>
    <font>
      <u/>
      <sz val="11"/>
      <color theme="10"/>
      <name val="Arial"/>
      <family val="2"/>
    </font>
    <font>
      <sz val="11"/>
      <color rgb="FF9C0006"/>
      <name val="Book Antiqua"/>
      <family val="2"/>
      <scheme val="minor"/>
    </font>
    <font>
      <sz val="10"/>
      <color rgb="FF9C0006"/>
      <name val="Times New Roman"/>
      <family val="2"/>
    </font>
    <font>
      <sz val="10"/>
      <color rgb="FF9C0006"/>
      <name val="Arial"/>
      <family val="2"/>
    </font>
    <font>
      <sz val="11"/>
      <color rgb="FF9C6500"/>
      <name val="Book Antiqua"/>
      <family val="2"/>
      <scheme val="minor"/>
    </font>
    <font>
      <sz val="10"/>
      <color rgb="FF9C6500"/>
      <name val="Times New Roman"/>
      <family val="2"/>
    </font>
    <font>
      <sz val="10"/>
      <color rgb="FF9C6500"/>
      <name val="Arial"/>
      <family val="2"/>
    </font>
    <font>
      <sz val="9"/>
      <color theme="1"/>
      <name val="Bitstream Vera Sans Mono"/>
      <family val="2"/>
    </font>
    <font>
      <sz val="11"/>
      <color theme="1"/>
      <name val="Times New Roman"/>
      <family val="2"/>
    </font>
    <font>
      <sz val="8"/>
      <color theme="1"/>
      <name val="Times New Roman"/>
      <family val="2"/>
    </font>
    <font>
      <b/>
      <sz val="11"/>
      <color rgb="FF3F3F3F"/>
      <name val="Book Antiqua"/>
      <family val="2"/>
      <scheme val="minor"/>
    </font>
    <font>
      <b/>
      <sz val="10"/>
      <color rgb="FF3F3F3F"/>
      <name val="Times New Roman"/>
      <family val="2"/>
    </font>
    <font>
      <b/>
      <sz val="10"/>
      <color rgb="FF3F3F3F"/>
      <name val="Arial"/>
      <family val="2"/>
    </font>
    <font>
      <sz val="11"/>
      <color rgb="FFFF0000"/>
      <name val="Book Antiqua"/>
      <family val="2"/>
      <scheme val="minor"/>
    </font>
    <font>
      <sz val="10"/>
      <color rgb="FFFF0000"/>
      <name val="Times New Roman"/>
      <family val="2"/>
    </font>
    <font>
      <sz val="10"/>
      <color rgb="FFFF0000"/>
      <name val="Arial"/>
      <family val="2"/>
    </font>
    <font>
      <i/>
      <sz val="11"/>
      <color rgb="FF7F7F7F"/>
      <name val="Book Antiqua"/>
      <family val="2"/>
      <scheme val="minor"/>
    </font>
    <font>
      <i/>
      <sz val="10"/>
      <color rgb="FF7F7F7F"/>
      <name val="Times New Roman"/>
      <family val="2"/>
    </font>
    <font>
      <i/>
      <sz val="10"/>
      <color rgb="FF7F7F7F"/>
      <name val="Arial"/>
      <family val="2"/>
    </font>
    <font>
      <b/>
      <sz val="18"/>
      <color theme="3"/>
      <name val="Lucida Sans"/>
      <family val="2"/>
      <scheme val="major"/>
    </font>
    <font>
      <b/>
      <sz val="15"/>
      <color theme="3"/>
      <name val="Book Antiqua"/>
      <family val="2"/>
      <scheme val="minor"/>
    </font>
    <font>
      <b/>
      <sz val="15"/>
      <color theme="3"/>
      <name val="Times New Roman"/>
      <family val="2"/>
    </font>
    <font>
      <b/>
      <sz val="15"/>
      <color theme="3"/>
      <name val="Arial"/>
      <family val="2"/>
    </font>
    <font>
      <b/>
      <sz val="13"/>
      <color theme="3"/>
      <name val="Book Antiqua"/>
      <family val="2"/>
      <scheme val="minor"/>
    </font>
    <font>
      <b/>
      <sz val="13"/>
      <color theme="3"/>
      <name val="Times New Roman"/>
      <family val="2"/>
    </font>
    <font>
      <b/>
      <sz val="13"/>
      <color theme="3"/>
      <name val="Arial"/>
      <family val="2"/>
    </font>
    <font>
      <b/>
      <sz val="11"/>
      <color theme="3"/>
      <name val="Book Antiqua"/>
      <family val="2"/>
      <scheme val="minor"/>
    </font>
    <font>
      <b/>
      <sz val="11"/>
      <color theme="3"/>
      <name val="Times New Roman"/>
      <family val="2"/>
    </font>
    <font>
      <b/>
      <sz val="11"/>
      <color theme="3"/>
      <name val="Arial"/>
      <family val="2"/>
    </font>
    <font>
      <b/>
      <sz val="11"/>
      <color theme="1"/>
      <name val="Book Antiqua"/>
      <family val="2"/>
      <scheme val="minor"/>
    </font>
    <font>
      <b/>
      <sz val="10"/>
      <color theme="1"/>
      <name val="Times New Roman"/>
      <family val="2"/>
    </font>
    <font>
      <b/>
      <sz val="10"/>
      <color theme="1"/>
      <name val="Arial"/>
      <family val="2"/>
    </font>
    <font>
      <sz val="11"/>
      <color theme="1"/>
      <name val="Book Antiqua"/>
      <family val="3"/>
      <charset val="129"/>
      <scheme val="minor"/>
    </font>
    <font>
      <sz val="11"/>
      <name val="Book Antiqua"/>
      <family val="2"/>
      <scheme val="minor"/>
    </font>
    <font>
      <sz val="11"/>
      <color rgb="FF000000"/>
      <name val="Calibri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sz val="12"/>
      <name val="Arial"/>
      <family val="2"/>
    </font>
    <font>
      <sz val="11"/>
      <name val="Arial"/>
      <family val="2"/>
    </font>
    <font>
      <u/>
      <sz val="12"/>
      <color theme="10"/>
      <name val="Arial"/>
      <family val="2"/>
    </font>
    <font>
      <b/>
      <u/>
      <sz val="12"/>
      <color theme="1"/>
      <name val="Arial"/>
      <family val="2"/>
    </font>
    <font>
      <b/>
      <i/>
      <sz val="12"/>
      <color theme="1"/>
      <name val="Arial"/>
      <family val="2"/>
    </font>
    <font>
      <sz val="11"/>
      <color rgb="FF000000"/>
      <name val="Calibri"/>
      <family val="2"/>
    </font>
    <font>
      <sz val="8"/>
      <name val="Book Antiqua"/>
      <family val="2"/>
      <scheme val="minor"/>
    </font>
    <font>
      <sz val="12"/>
      <color rgb="FF000000"/>
      <name val="Arial"/>
      <family val="2"/>
    </font>
    <font>
      <sz val="10"/>
      <color theme="1"/>
      <name val="Calibri"/>
      <family val="2"/>
    </font>
    <font>
      <b/>
      <sz val="12"/>
      <color rgb="FF000000"/>
      <name val="Arial"/>
      <family val="2"/>
    </font>
    <font>
      <vertAlign val="superscript"/>
      <sz val="12"/>
      <color theme="1"/>
      <name val="Arial"/>
      <family val="2"/>
    </font>
    <font>
      <sz val="12"/>
      <color theme="0"/>
      <name val="Arial"/>
      <family val="2"/>
    </font>
    <font>
      <sz val="12"/>
      <color theme="1"/>
      <name val="Book Antiqua"/>
      <family val="2"/>
      <scheme val="minor"/>
    </font>
    <font>
      <b/>
      <sz val="12"/>
      <color theme="1"/>
      <name val="Book Antiqua"/>
      <family val="2"/>
      <scheme val="minor"/>
    </font>
    <font>
      <sz val="8"/>
      <name val="Arial"/>
      <family val="2"/>
    </font>
    <font>
      <sz val="11"/>
      <color theme="1"/>
      <name val="Arial"/>
      <family val="2"/>
    </font>
    <font>
      <b/>
      <sz val="20"/>
      <name val="Arial"/>
      <family val="2"/>
    </font>
    <font>
      <sz val="12"/>
      <color indexed="8"/>
      <name val="Arial"/>
      <family val="2"/>
    </font>
    <font>
      <sz val="10"/>
      <color indexed="9"/>
      <name val="Arial"/>
      <family val="2"/>
    </font>
    <font>
      <sz val="10"/>
      <color rgb="FFAA322F"/>
      <name val="Arial"/>
      <family val="2"/>
    </font>
    <font>
      <sz val="10"/>
      <color indexed="17"/>
      <name val="Arial"/>
      <family val="2"/>
    </font>
    <font>
      <sz val="10"/>
      <color indexed="8"/>
      <name val="Arial"/>
      <family val="2"/>
      <charset val="1"/>
    </font>
    <font>
      <sz val="8"/>
      <color indexed="8"/>
      <name val="Arial"/>
      <family val="2"/>
    </font>
    <font>
      <sz val="12"/>
      <color indexed="9"/>
      <name val="Arial"/>
      <family val="2"/>
    </font>
    <font>
      <sz val="11"/>
      <color indexed="31"/>
      <name val="Calibri"/>
      <family val="2"/>
    </font>
    <font>
      <sz val="11"/>
      <color indexed="9"/>
      <name val="Calibri"/>
      <family val="2"/>
    </font>
    <font>
      <b/>
      <sz val="16"/>
      <color indexed="10"/>
      <name val="Times New Roman"/>
      <family val="1"/>
    </font>
    <font>
      <sz val="12"/>
      <color indexed="20"/>
      <name val="Arial"/>
      <family val="2"/>
    </font>
    <font>
      <sz val="11"/>
      <color indexed="20"/>
      <name val="Calibri"/>
      <family val="2"/>
    </font>
    <font>
      <sz val="12"/>
      <name val="Tms Rmn"/>
    </font>
    <font>
      <sz val="11"/>
      <color indexed="17"/>
      <name val="Calibri"/>
      <family val="2"/>
    </font>
    <font>
      <b/>
      <sz val="8"/>
      <color indexed="52"/>
      <name val="Arial"/>
      <family val="2"/>
    </font>
    <font>
      <b/>
      <sz val="12"/>
      <color indexed="52"/>
      <name val="Arial"/>
      <family val="2"/>
    </font>
    <font>
      <b/>
      <sz val="11"/>
      <color indexed="52"/>
      <name val="Calibri"/>
      <family val="2"/>
    </font>
    <font>
      <b/>
      <sz val="10"/>
      <color indexed="52"/>
      <name val="Arial"/>
      <family val="2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sz val="11"/>
      <color indexed="52"/>
      <name val="Calibri"/>
      <family val="2"/>
    </font>
    <font>
      <sz val="10"/>
      <color indexed="52"/>
      <name val="Arial"/>
      <family val="2"/>
    </font>
    <font>
      <b/>
      <sz val="8"/>
      <color indexed="9"/>
      <name val="Arial"/>
      <family val="2"/>
    </font>
    <font>
      <b/>
      <sz val="12"/>
      <color indexed="9"/>
      <name val="Arial"/>
      <family val="2"/>
    </font>
    <font>
      <sz val="9"/>
      <name val="Arial"/>
      <family val="2"/>
    </font>
    <font>
      <sz val="10"/>
      <name val="Trebuchet MS"/>
      <family val="2"/>
    </font>
    <font>
      <sz val="10"/>
      <color indexed="22"/>
      <name val="MS Sans Serif"/>
      <family val="2"/>
    </font>
    <font>
      <sz val="8"/>
      <color indexed="12"/>
      <name val="Arial"/>
      <family val="2"/>
    </font>
    <font>
      <sz val="10"/>
      <name val="Tahoma"/>
      <family val="2"/>
    </font>
    <font>
      <sz val="11"/>
      <color indexed="62"/>
      <name val="Calibri"/>
      <family val="2"/>
    </font>
    <font>
      <u/>
      <sz val="10"/>
      <color indexed="36"/>
      <name val="Arial"/>
      <family val="2"/>
    </font>
    <font>
      <sz val="8"/>
      <color indexed="17"/>
      <name val="Arial"/>
      <family val="2"/>
    </font>
    <font>
      <sz val="12"/>
      <color indexed="50"/>
      <name val="Times New Roman"/>
      <family val="1"/>
    </font>
    <font>
      <sz val="8"/>
      <color indexed="62"/>
      <name val="Arial"/>
      <family val="2"/>
    </font>
    <font>
      <sz val="8"/>
      <color indexed="52"/>
      <name val="Arial"/>
      <family val="2"/>
    </font>
    <font>
      <sz val="12"/>
      <color indexed="12"/>
      <name val="Times New Roman"/>
      <family val="1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color indexed="8"/>
      <name val="Calibri"/>
      <family val="2"/>
    </font>
    <font>
      <b/>
      <sz val="8"/>
      <color indexed="63"/>
      <name val="Arial"/>
      <family val="2"/>
    </font>
    <font>
      <b/>
      <sz val="11"/>
      <color indexed="63"/>
      <name val="Calibri"/>
      <family val="2"/>
    </font>
    <font>
      <b/>
      <sz val="10"/>
      <name val="Tahoma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8"/>
      <color indexed="10"/>
      <name val="Arial"/>
      <family val="2"/>
    </font>
    <font>
      <b/>
      <sz val="20"/>
      <name val="Segoe UI"/>
      <family val="2"/>
    </font>
    <font>
      <b/>
      <sz val="13"/>
      <color indexed="56"/>
      <name val="Arial"/>
      <family val="2"/>
    </font>
    <font>
      <b/>
      <sz val="13"/>
      <name val="Segoe UI"/>
      <family val="2"/>
    </font>
    <font>
      <sz val="10"/>
      <name val="Segoe UI"/>
      <family val="2"/>
    </font>
    <font>
      <sz val="11"/>
      <color rgb="FF000000"/>
      <name val="Calibri"/>
      <family val="2"/>
    </font>
    <font>
      <b/>
      <vertAlign val="superscript"/>
      <sz val="12"/>
      <name val="Arial"/>
      <family val="2"/>
    </font>
    <font>
      <i/>
      <u/>
      <sz val="11"/>
      <color theme="10"/>
      <name val="Calibri"/>
      <family val="2"/>
    </font>
    <font>
      <b/>
      <sz val="12"/>
      <color rgb="FF606060"/>
      <name val="Arial"/>
      <family val="2"/>
    </font>
    <font>
      <sz val="12"/>
      <color rgb="FF606060"/>
      <name val="Arial"/>
      <family val="2"/>
    </font>
    <font>
      <b/>
      <i/>
      <sz val="12"/>
      <name val="Arial"/>
      <family val="2"/>
    </font>
    <font>
      <sz val="11"/>
      <name val="Aptos Narrow"/>
      <family val="2"/>
    </font>
    <font>
      <b/>
      <sz val="11"/>
      <name val="Book Antiqua"/>
      <family val="2"/>
      <scheme val="minor"/>
    </font>
    <font>
      <b/>
      <u/>
      <sz val="12"/>
      <name val="Arial"/>
      <family val="2"/>
    </font>
    <font>
      <i/>
      <sz val="12"/>
      <name val="Arial"/>
      <family val="2"/>
    </font>
    <font>
      <sz val="12"/>
      <name val="Book Antiqua"/>
      <family val="2"/>
      <scheme val="minor"/>
    </font>
    <font>
      <b/>
      <sz val="12"/>
      <name val="Book Antiqua"/>
      <family val="2"/>
      <scheme val="minor"/>
    </font>
    <font>
      <sz val="12"/>
      <color rgb="FF393939"/>
      <name val="Arial"/>
      <family val="2"/>
    </font>
    <font>
      <b/>
      <sz val="12"/>
      <color rgb="FF393939"/>
      <name val="Arial"/>
      <family val="2"/>
    </font>
    <font>
      <sz val="12"/>
      <color theme="1"/>
      <name val="Aptos"/>
      <family val="2"/>
    </font>
    <font>
      <u/>
      <sz val="12"/>
      <name val="Arial"/>
      <family val="2"/>
    </font>
    <font>
      <i/>
      <sz val="12"/>
      <color theme="1"/>
      <name val="Arial"/>
      <family val="2"/>
    </font>
    <font>
      <vertAlign val="superscript"/>
      <sz val="12"/>
      <name val="Arial"/>
      <family val="2"/>
    </font>
    <font>
      <b/>
      <sz val="12"/>
      <name val="Times New Roman"/>
      <family val="1"/>
    </font>
    <font>
      <b/>
      <sz val="9"/>
      <name val="Arial"/>
      <family val="2"/>
    </font>
    <font>
      <sz val="11"/>
      <name val="Times New Roman"/>
      <family val="1"/>
    </font>
    <font>
      <b/>
      <sz val="11"/>
      <name val="Arial"/>
      <family val="2"/>
    </font>
  </fonts>
  <fills count="9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3"/>
        <b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mediumGray">
        <fgColor indexed="45"/>
        <bgColor indexed="9"/>
      </patternFill>
    </fill>
    <fill>
      <patternFill patternType="lightGray">
        <fgColor indexed="45"/>
        <bgColor indexed="9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5D6D2"/>
        <bgColor indexed="64"/>
      </patternFill>
    </fill>
    <fill>
      <patternFill patternType="solid">
        <fgColor rgb="FFF6E082"/>
        <bgColor indexed="64"/>
      </patternFill>
    </fill>
    <fill>
      <patternFill patternType="solid">
        <fgColor rgb="FFF6E082"/>
        <bgColor indexed="45"/>
      </patternFill>
    </fill>
    <fill>
      <patternFill patternType="solid">
        <fgColor rgb="FFEEAF00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0.39994506668294322"/>
        <bgColor indexed="45"/>
      </patternFill>
    </fill>
    <fill>
      <patternFill patternType="solid">
        <fgColor indexed="31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26"/>
        <bgColor indexed="64"/>
      </patternFill>
    </fill>
    <fill>
      <patternFill patternType="solid">
        <fgColor indexed="55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3"/>
        <bgColor indexed="45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2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EAA121"/>
        <bgColor indexed="64"/>
      </patternFill>
    </fill>
    <fill>
      <patternFill patternType="solid">
        <fgColor rgb="FFFFEC72"/>
        <bgColor indexed="64"/>
      </patternFill>
    </fill>
    <fill>
      <patternFill patternType="solid">
        <fgColor rgb="FFFFEC72"/>
        <bgColor indexed="45"/>
      </patternFill>
    </fill>
    <fill>
      <patternFill patternType="solid">
        <fgColor rgb="FFFFFFFF"/>
        <bgColor indexed="64"/>
      </patternFill>
    </fill>
  </fills>
  <borders count="664">
    <border>
      <left/>
      <right/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FFBCBDBC"/>
      </left>
      <right style="thin">
        <color rgb="FFBCBDBC"/>
      </right>
      <top style="thin">
        <color rgb="FFBCBDBC"/>
      </top>
      <bottom style="thin">
        <color rgb="FFBCBDBC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rgb="FFBCBDBC"/>
      </left>
      <right style="thin">
        <color rgb="FFBCBDBC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dotted">
        <color theme="1" tint="0.499984740745262"/>
      </top>
      <bottom/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/>
      <bottom style="dotted">
        <color theme="1" tint="0.499984740745262"/>
      </bottom>
      <diagonal/>
    </border>
    <border>
      <left/>
      <right/>
      <top style="dotted">
        <color theme="1" tint="0.499984740745262"/>
      </top>
      <bottom style="thin">
        <color theme="1" tint="0.499984740745262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22028">
    <xf numFmtId="0" fontId="0" fillId="0" borderId="0"/>
    <xf numFmtId="0" fontId="30" fillId="0" borderId="0">
      <alignment vertical="top"/>
    </xf>
    <xf numFmtId="0" fontId="57" fillId="14" borderId="0" applyNumberFormat="0" applyBorder="0" applyAlignment="0" applyProtection="0"/>
    <xf numFmtId="0" fontId="57" fillId="14" borderId="0" applyNumberFormat="0" applyBorder="0" applyAlignment="0" applyProtection="0"/>
    <xf numFmtId="0" fontId="58" fillId="14" borderId="0" applyNumberFormat="0" applyBorder="0" applyAlignment="0" applyProtection="0"/>
    <xf numFmtId="0" fontId="59" fillId="14" borderId="0" applyNumberFormat="0" applyBorder="0" applyAlignment="0" applyProtection="0"/>
    <xf numFmtId="0" fontId="57" fillId="15" borderId="0" applyNumberFormat="0" applyBorder="0" applyAlignment="0" applyProtection="0"/>
    <xf numFmtId="0" fontId="57" fillId="15" borderId="0" applyNumberFormat="0" applyBorder="0" applyAlignment="0" applyProtection="0"/>
    <xf numFmtId="0" fontId="58" fillId="15" borderId="0" applyNumberFormat="0" applyBorder="0" applyAlignment="0" applyProtection="0"/>
    <xf numFmtId="0" fontId="59" fillId="15" borderId="0" applyNumberFormat="0" applyBorder="0" applyAlignment="0" applyProtection="0"/>
    <xf numFmtId="0" fontId="57" fillId="16" borderId="0" applyNumberFormat="0" applyBorder="0" applyAlignment="0" applyProtection="0"/>
    <xf numFmtId="0" fontId="57" fillId="16" borderId="0" applyNumberFormat="0" applyBorder="0" applyAlignment="0" applyProtection="0"/>
    <xf numFmtId="0" fontId="58" fillId="16" borderId="0" applyNumberFormat="0" applyBorder="0" applyAlignment="0" applyProtection="0"/>
    <xf numFmtId="0" fontId="59" fillId="16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8" fillId="17" borderId="0" applyNumberFormat="0" applyBorder="0" applyAlignment="0" applyProtection="0"/>
    <xf numFmtId="0" fontId="59" fillId="17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8" fillId="18" borderId="0" applyNumberFormat="0" applyBorder="0" applyAlignment="0" applyProtection="0"/>
    <xf numFmtId="0" fontId="59" fillId="18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58" fillId="19" borderId="0" applyNumberFormat="0" applyBorder="0" applyAlignment="0" applyProtection="0"/>
    <xf numFmtId="0" fontId="59" fillId="19" borderId="0" applyNumberFormat="0" applyBorder="0" applyAlignment="0" applyProtection="0"/>
    <xf numFmtId="0" fontId="57" fillId="20" borderId="0" applyNumberFormat="0" applyBorder="0" applyAlignment="0" applyProtection="0"/>
    <xf numFmtId="0" fontId="57" fillId="20" borderId="0" applyNumberFormat="0" applyBorder="0" applyAlignment="0" applyProtection="0"/>
    <xf numFmtId="0" fontId="58" fillId="20" borderId="0" applyNumberFormat="0" applyBorder="0" applyAlignment="0" applyProtection="0"/>
    <xf numFmtId="0" fontId="59" fillId="20" borderId="0" applyNumberFormat="0" applyBorder="0" applyAlignment="0" applyProtection="0"/>
    <xf numFmtId="0" fontId="57" fillId="21" borderId="0" applyNumberFormat="0" applyBorder="0" applyAlignment="0" applyProtection="0"/>
    <xf numFmtId="0" fontId="57" fillId="21" borderId="0" applyNumberFormat="0" applyBorder="0" applyAlignment="0" applyProtection="0"/>
    <xf numFmtId="0" fontId="58" fillId="21" borderId="0" applyNumberFormat="0" applyBorder="0" applyAlignment="0" applyProtection="0"/>
    <xf numFmtId="0" fontId="59" fillId="21" borderId="0" applyNumberFormat="0" applyBorder="0" applyAlignment="0" applyProtection="0"/>
    <xf numFmtId="0" fontId="57" fillId="22" borderId="0" applyNumberFormat="0" applyBorder="0" applyAlignment="0" applyProtection="0"/>
    <xf numFmtId="0" fontId="57" fillId="22" borderId="0" applyNumberFormat="0" applyBorder="0" applyAlignment="0" applyProtection="0"/>
    <xf numFmtId="0" fontId="58" fillId="22" borderId="0" applyNumberFormat="0" applyBorder="0" applyAlignment="0" applyProtection="0"/>
    <xf numFmtId="0" fontId="59" fillId="22" borderId="0" applyNumberFormat="0" applyBorder="0" applyAlignment="0" applyProtection="0"/>
    <xf numFmtId="0" fontId="57" fillId="23" borderId="0" applyNumberFormat="0" applyBorder="0" applyAlignment="0" applyProtection="0"/>
    <xf numFmtId="0" fontId="57" fillId="23" borderId="0" applyNumberFormat="0" applyBorder="0" applyAlignment="0" applyProtection="0"/>
    <xf numFmtId="0" fontId="58" fillId="23" borderId="0" applyNumberFormat="0" applyBorder="0" applyAlignment="0" applyProtection="0"/>
    <xf numFmtId="0" fontId="59" fillId="23" borderId="0" applyNumberFormat="0" applyBorder="0" applyAlignment="0" applyProtection="0"/>
    <xf numFmtId="0" fontId="57" fillId="24" borderId="0" applyNumberFormat="0" applyBorder="0" applyAlignment="0" applyProtection="0"/>
    <xf numFmtId="0" fontId="57" fillId="24" borderId="0" applyNumberFormat="0" applyBorder="0" applyAlignment="0" applyProtection="0"/>
    <xf numFmtId="0" fontId="58" fillId="24" borderId="0" applyNumberFormat="0" applyBorder="0" applyAlignment="0" applyProtection="0"/>
    <xf numFmtId="0" fontId="59" fillId="24" borderId="0" applyNumberFormat="0" applyBorder="0" applyAlignment="0" applyProtection="0"/>
    <xf numFmtId="0" fontId="57" fillId="25" borderId="0" applyNumberFormat="0" applyBorder="0" applyAlignment="0" applyProtection="0"/>
    <xf numFmtId="0" fontId="57" fillId="25" borderId="0" applyNumberFormat="0" applyBorder="0" applyAlignment="0" applyProtection="0"/>
    <xf numFmtId="0" fontId="58" fillId="25" borderId="0" applyNumberFormat="0" applyBorder="0" applyAlignment="0" applyProtection="0"/>
    <xf numFmtId="0" fontId="59" fillId="25" borderId="0" applyNumberFormat="0" applyBorder="0" applyAlignment="0" applyProtection="0"/>
    <xf numFmtId="0" fontId="60" fillId="26" borderId="0" applyNumberFormat="0" applyBorder="0" applyAlignment="0" applyProtection="0"/>
    <xf numFmtId="0" fontId="60" fillId="26" borderId="0" applyNumberFormat="0" applyBorder="0" applyAlignment="0" applyProtection="0"/>
    <xf numFmtId="0" fontId="61" fillId="26" borderId="0" applyNumberFormat="0" applyBorder="0" applyAlignment="0" applyProtection="0"/>
    <xf numFmtId="0" fontId="62" fillId="26" borderId="0" applyNumberFormat="0" applyBorder="0" applyAlignment="0" applyProtection="0"/>
    <xf numFmtId="0" fontId="60" fillId="27" borderId="0" applyNumberFormat="0" applyBorder="0" applyAlignment="0" applyProtection="0"/>
    <xf numFmtId="0" fontId="60" fillId="27" borderId="0" applyNumberFormat="0" applyBorder="0" applyAlignment="0" applyProtection="0"/>
    <xf numFmtId="0" fontId="61" fillId="27" borderId="0" applyNumberFormat="0" applyBorder="0" applyAlignment="0" applyProtection="0"/>
    <xf numFmtId="0" fontId="62" fillId="27" borderId="0" applyNumberFormat="0" applyBorder="0" applyAlignment="0" applyProtection="0"/>
    <xf numFmtId="0" fontId="60" fillId="28" borderId="0" applyNumberFormat="0" applyBorder="0" applyAlignment="0" applyProtection="0"/>
    <xf numFmtId="0" fontId="60" fillId="28" borderId="0" applyNumberFormat="0" applyBorder="0" applyAlignment="0" applyProtection="0"/>
    <xf numFmtId="0" fontId="61" fillId="28" borderId="0" applyNumberFormat="0" applyBorder="0" applyAlignment="0" applyProtection="0"/>
    <xf numFmtId="0" fontId="62" fillId="28" borderId="0" applyNumberFormat="0" applyBorder="0" applyAlignment="0" applyProtection="0"/>
    <xf numFmtId="0" fontId="60" fillId="29" borderId="0" applyNumberFormat="0" applyBorder="0" applyAlignment="0" applyProtection="0"/>
    <xf numFmtId="0" fontId="60" fillId="29" borderId="0" applyNumberFormat="0" applyBorder="0" applyAlignment="0" applyProtection="0"/>
    <xf numFmtId="0" fontId="61" fillId="29" borderId="0" applyNumberFormat="0" applyBorder="0" applyAlignment="0" applyProtection="0"/>
    <xf numFmtId="0" fontId="62" fillId="29" borderId="0" applyNumberFormat="0" applyBorder="0" applyAlignment="0" applyProtection="0"/>
    <xf numFmtId="0" fontId="60" fillId="30" borderId="0" applyNumberFormat="0" applyBorder="0" applyAlignment="0" applyProtection="0"/>
    <xf numFmtId="0" fontId="60" fillId="30" borderId="0" applyNumberFormat="0" applyBorder="0" applyAlignment="0" applyProtection="0"/>
    <xf numFmtId="0" fontId="61" fillId="30" borderId="0" applyNumberFormat="0" applyBorder="0" applyAlignment="0" applyProtection="0"/>
    <xf numFmtId="0" fontId="62" fillId="30" borderId="0" applyNumberFormat="0" applyBorder="0" applyAlignment="0" applyProtection="0"/>
    <xf numFmtId="0" fontId="60" fillId="31" borderId="0" applyNumberFormat="0" applyBorder="0" applyAlignment="0" applyProtection="0"/>
    <xf numFmtId="0" fontId="60" fillId="31" borderId="0" applyNumberFormat="0" applyBorder="0" applyAlignment="0" applyProtection="0"/>
    <xf numFmtId="0" fontId="61" fillId="31" borderId="0" applyNumberFormat="0" applyBorder="0" applyAlignment="0" applyProtection="0"/>
    <xf numFmtId="0" fontId="62" fillId="31" borderId="0" applyNumberFormat="0" applyBorder="0" applyAlignment="0" applyProtection="0"/>
    <xf numFmtId="165" fontId="43" fillId="0" borderId="1"/>
    <xf numFmtId="165" fontId="54" fillId="0" borderId="0">
      <alignment vertical="top"/>
    </xf>
    <xf numFmtId="174" fontId="44" fillId="0" borderId="2"/>
    <xf numFmtId="165" fontId="32" fillId="0" borderId="0">
      <alignment horizontal="right"/>
    </xf>
    <xf numFmtId="165" fontId="32" fillId="0" borderId="0">
      <alignment horizontal="right"/>
    </xf>
    <xf numFmtId="165" fontId="32" fillId="0" borderId="0">
      <alignment horizontal="left"/>
    </xf>
    <xf numFmtId="0" fontId="63" fillId="32" borderId="0" applyNumberFormat="0" applyBorder="0" applyAlignment="0" applyProtection="0"/>
    <xf numFmtId="0" fontId="64" fillId="32" borderId="0" applyNumberFormat="0" applyBorder="0" applyAlignment="0" applyProtection="0"/>
    <xf numFmtId="0" fontId="65" fillId="32" borderId="0" applyNumberFormat="0" applyBorder="0" applyAlignment="0" applyProtection="0"/>
    <xf numFmtId="0" fontId="66" fillId="33" borderId="9" applyNumberFormat="0" applyAlignment="0" applyProtection="0"/>
    <xf numFmtId="0" fontId="66" fillId="33" borderId="9" applyNumberFormat="0" applyAlignment="0" applyProtection="0"/>
    <xf numFmtId="0" fontId="67" fillId="33" borderId="9" applyNumberFormat="0" applyAlignment="0" applyProtection="0"/>
    <xf numFmtId="0" fontId="68" fillId="33" borderId="9" applyNumberFormat="0" applyAlignment="0" applyProtection="0"/>
    <xf numFmtId="0" fontId="69" fillId="34" borderId="10" applyNumberFormat="0" applyAlignment="0" applyProtection="0"/>
    <xf numFmtId="0" fontId="70" fillId="34" borderId="10" applyNumberFormat="0" applyAlignment="0" applyProtection="0"/>
    <xf numFmtId="0" fontId="71" fillId="34" borderId="10" applyNumberFormat="0" applyAlignment="0" applyProtection="0"/>
    <xf numFmtId="0" fontId="72" fillId="0" borderId="11" applyNumberFormat="0" applyFill="0" applyAlignment="0" applyProtection="0"/>
    <xf numFmtId="0" fontId="73" fillId="0" borderId="11" applyNumberFormat="0" applyFill="0" applyAlignment="0" applyProtection="0"/>
    <xf numFmtId="0" fontId="74" fillId="0" borderId="11" applyNumberFormat="0" applyFill="0" applyAlignment="0" applyProtection="0"/>
    <xf numFmtId="3" fontId="37" fillId="2" borderId="3" applyFont="0" applyFill="0" applyProtection="0">
      <alignment horizontal="right" vertical="center"/>
    </xf>
    <xf numFmtId="1" fontId="45" fillId="2" borderId="3">
      <alignment horizontal="right" vertical="center"/>
    </xf>
    <xf numFmtId="0" fontId="45" fillId="3" borderId="3">
      <alignment horizontal="center" vertical="center"/>
    </xf>
    <xf numFmtId="1" fontId="45" fillId="2" borderId="3">
      <alignment horizontal="right" vertical="center"/>
    </xf>
    <xf numFmtId="0" fontId="30" fillId="2" borderId="0"/>
    <xf numFmtId="0" fontId="46" fillId="2" borderId="3"/>
    <xf numFmtId="0" fontId="47" fillId="4" borderId="3">
      <alignment horizontal="left" vertical="center"/>
    </xf>
    <xf numFmtId="0" fontId="47" fillId="4" borderId="3">
      <alignment horizontal="left" vertical="center"/>
    </xf>
    <xf numFmtId="0" fontId="48" fillId="2" borderId="3">
      <alignment horizontal="left" vertical="center"/>
    </xf>
    <xf numFmtId="0" fontId="49" fillId="2" borderId="4"/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164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64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0" fillId="0" borderId="0"/>
    <xf numFmtId="0" fontId="55" fillId="0" borderId="0">
      <protection locked="0"/>
    </xf>
    <xf numFmtId="0" fontId="60" fillId="35" borderId="0" applyNumberFormat="0" applyBorder="0" applyAlignment="0" applyProtection="0"/>
    <xf numFmtId="0" fontId="60" fillId="35" borderId="0" applyNumberFormat="0" applyBorder="0" applyAlignment="0" applyProtection="0"/>
    <xf numFmtId="0" fontId="61" fillId="35" borderId="0" applyNumberFormat="0" applyBorder="0" applyAlignment="0" applyProtection="0"/>
    <xf numFmtId="0" fontId="62" fillId="35" borderId="0" applyNumberFormat="0" applyBorder="0" applyAlignment="0" applyProtection="0"/>
    <xf numFmtId="0" fontId="60" fillId="36" borderId="0" applyNumberFormat="0" applyBorder="0" applyAlignment="0" applyProtection="0"/>
    <xf numFmtId="0" fontId="60" fillId="36" borderId="0" applyNumberFormat="0" applyBorder="0" applyAlignment="0" applyProtection="0"/>
    <xf numFmtId="0" fontId="61" fillId="36" borderId="0" applyNumberFormat="0" applyBorder="0" applyAlignment="0" applyProtection="0"/>
    <xf numFmtId="0" fontId="62" fillId="36" borderId="0" applyNumberFormat="0" applyBorder="0" applyAlignment="0" applyProtection="0"/>
    <xf numFmtId="0" fontId="60" fillId="37" borderId="0" applyNumberFormat="0" applyBorder="0" applyAlignment="0" applyProtection="0"/>
    <xf numFmtId="0" fontId="60" fillId="37" borderId="0" applyNumberFormat="0" applyBorder="0" applyAlignment="0" applyProtection="0"/>
    <xf numFmtId="0" fontId="61" fillId="37" borderId="0" applyNumberFormat="0" applyBorder="0" applyAlignment="0" applyProtection="0"/>
    <xf numFmtId="0" fontId="62" fillId="37" borderId="0" applyNumberFormat="0" applyBorder="0" applyAlignment="0" applyProtection="0"/>
    <xf numFmtId="0" fontId="60" fillId="38" borderId="0" applyNumberFormat="0" applyBorder="0" applyAlignment="0" applyProtection="0"/>
    <xf numFmtId="0" fontId="60" fillId="38" borderId="0" applyNumberFormat="0" applyBorder="0" applyAlignment="0" applyProtection="0"/>
    <xf numFmtId="0" fontId="61" fillId="38" borderId="0" applyNumberFormat="0" applyBorder="0" applyAlignment="0" applyProtection="0"/>
    <xf numFmtId="0" fontId="62" fillId="38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1" fillId="39" borderId="0" applyNumberFormat="0" applyBorder="0" applyAlignment="0" applyProtection="0"/>
    <xf numFmtId="0" fontId="62" fillId="39" borderId="0" applyNumberFormat="0" applyBorder="0" applyAlignment="0" applyProtection="0"/>
    <xf numFmtId="0" fontId="60" fillId="40" borderId="0" applyNumberFormat="0" applyBorder="0" applyAlignment="0" applyProtection="0"/>
    <xf numFmtId="0" fontId="60" fillId="40" borderId="0" applyNumberFormat="0" applyBorder="0" applyAlignment="0" applyProtection="0"/>
    <xf numFmtId="0" fontId="61" fillId="40" borderId="0" applyNumberFormat="0" applyBorder="0" applyAlignment="0" applyProtection="0"/>
    <xf numFmtId="0" fontId="62" fillId="40" borderId="0" applyNumberFormat="0" applyBorder="0" applyAlignment="0" applyProtection="0"/>
    <xf numFmtId="0" fontId="76" fillId="41" borderId="9" applyNumberFormat="0" applyAlignment="0" applyProtection="0"/>
    <xf numFmtId="0" fontId="77" fillId="41" borderId="9" applyNumberFormat="0" applyAlignment="0" applyProtection="0"/>
    <xf numFmtId="0" fontId="78" fillId="41" borderId="9" applyNumberFormat="0" applyAlignment="0" applyProtection="0"/>
    <xf numFmtId="175" fontId="55" fillId="0" borderId="0">
      <protection locked="0"/>
    </xf>
    <xf numFmtId="0" fontId="30" fillId="3" borderId="3" applyNumberFormat="0" applyFont="0" applyBorder="0" applyProtection="0">
      <alignment horizontal="center" vertical="center"/>
    </xf>
    <xf numFmtId="0" fontId="35" fillId="2" borderId="5" applyFont="0" applyBorder="0">
      <alignment horizontal="center" wrapText="1"/>
    </xf>
    <xf numFmtId="3" fontId="30" fillId="5" borderId="3" applyFont="0" applyProtection="0">
      <alignment horizontal="right" vertical="center"/>
    </xf>
    <xf numFmtId="10" fontId="30" fillId="5" borderId="3" applyFont="0" applyProtection="0">
      <alignment horizontal="right" vertical="center"/>
    </xf>
    <xf numFmtId="9" fontId="30" fillId="5" borderId="3" applyFont="0" applyProtection="0">
      <alignment horizontal="right" vertical="center"/>
    </xf>
    <xf numFmtId="0" fontId="30" fillId="5" borderId="5" applyNumberFormat="0" applyFont="0" applyBorder="0" applyProtection="0">
      <alignment horizontal="left" vertical="center"/>
    </xf>
    <xf numFmtId="0" fontId="79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/>
    <xf numFmtId="0" fontId="53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82" fillId="42" borderId="0" applyNumberFormat="0" applyBorder="0" applyAlignment="0" applyProtection="0"/>
    <xf numFmtId="0" fontId="82" fillId="42" borderId="0" applyNumberFormat="0" applyBorder="0" applyAlignment="0" applyProtection="0"/>
    <xf numFmtId="0" fontId="83" fillId="42" borderId="0" applyNumberFormat="0" applyBorder="0" applyAlignment="0" applyProtection="0"/>
    <xf numFmtId="0" fontId="84" fillId="42" borderId="0" applyNumberFormat="0" applyBorder="0" applyAlignment="0" applyProtection="0"/>
    <xf numFmtId="171" fontId="30" fillId="6" borderId="3" applyFont="0">
      <alignment vertical="center"/>
      <protection locked="0"/>
    </xf>
    <xf numFmtId="3" fontId="30" fillId="6" borderId="3" applyFont="0">
      <alignment horizontal="right" vertical="center"/>
      <protection locked="0"/>
    </xf>
    <xf numFmtId="166" fontId="30" fillId="6" borderId="3" applyFont="0">
      <alignment horizontal="right" vertical="center"/>
      <protection locked="0"/>
    </xf>
    <xf numFmtId="169" fontId="30" fillId="7" borderId="3" applyFont="0">
      <alignment vertical="center"/>
      <protection locked="0"/>
    </xf>
    <xf numFmtId="10" fontId="30" fillId="6" borderId="3" applyFont="0">
      <alignment horizontal="right" vertical="center"/>
      <protection locked="0"/>
    </xf>
    <xf numFmtId="9" fontId="30" fillId="6" borderId="6" applyFont="0">
      <alignment horizontal="right" vertical="center"/>
      <protection locked="0"/>
    </xf>
    <xf numFmtId="170" fontId="30" fillId="6" borderId="3" applyFont="0">
      <alignment horizontal="right" vertical="center"/>
      <protection locked="0"/>
    </xf>
    <xf numFmtId="167" fontId="30" fillId="6" borderId="6" applyFont="0">
      <alignment horizontal="right" vertical="center"/>
      <protection locked="0"/>
    </xf>
    <xf numFmtId="0" fontId="30" fillId="6" borderId="3" applyFont="0">
      <alignment horizontal="center" vertical="center" wrapText="1"/>
      <protection locked="0"/>
    </xf>
    <xf numFmtId="49" fontId="30" fillId="6" borderId="3" applyFont="0">
      <alignment vertical="center"/>
      <protection locked="0"/>
    </xf>
    <xf numFmtId="0" fontId="85" fillId="43" borderId="0" applyNumberFormat="0" applyBorder="0" applyAlignment="0" applyProtection="0"/>
    <xf numFmtId="0" fontId="85" fillId="43" borderId="0" applyNumberFormat="0" applyBorder="0" applyAlignment="0" applyProtection="0"/>
    <xf numFmtId="0" fontId="86" fillId="43" borderId="0" applyNumberFormat="0" applyBorder="0" applyAlignment="0" applyProtection="0"/>
    <xf numFmtId="0" fontId="87" fillId="43" borderId="0" applyNumberFormat="0" applyBorder="0" applyAlignment="0" applyProtection="0"/>
    <xf numFmtId="0" fontId="58" fillId="0" borderId="0"/>
    <xf numFmtId="0" fontId="30" fillId="0" borderId="0"/>
    <xf numFmtId="0" fontId="30" fillId="0" borderId="0"/>
    <xf numFmtId="0" fontId="30" fillId="0" borderId="0"/>
    <xf numFmtId="0" fontId="39" fillId="0" borderId="0"/>
    <xf numFmtId="0" fontId="30" fillId="0" borderId="0"/>
    <xf numFmtId="0" fontId="30" fillId="0" borderId="0"/>
    <xf numFmtId="0" fontId="58" fillId="0" borderId="0"/>
    <xf numFmtId="0" fontId="30" fillId="0" borderId="0"/>
    <xf numFmtId="0" fontId="30" fillId="0" borderId="0"/>
    <xf numFmtId="0" fontId="30" fillId="0" borderId="0"/>
    <xf numFmtId="0" fontId="88" fillId="0" borderId="0"/>
    <xf numFmtId="0" fontId="30" fillId="0" borderId="0"/>
    <xf numFmtId="0" fontId="57" fillId="0" borderId="0"/>
    <xf numFmtId="0" fontId="30" fillId="0" borderId="0"/>
    <xf numFmtId="0" fontId="30" fillId="0" borderId="0"/>
    <xf numFmtId="165" fontId="30" fillId="0" borderId="0">
      <alignment vertical="center"/>
    </xf>
    <xf numFmtId="0" fontId="30" fillId="0" borderId="0"/>
    <xf numFmtId="0" fontId="38" fillId="0" borderId="0">
      <alignment vertical="top"/>
    </xf>
    <xf numFmtId="0" fontId="30" fillId="0" borderId="0"/>
    <xf numFmtId="0" fontId="30" fillId="0" borderId="0"/>
    <xf numFmtId="0" fontId="5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7" fillId="0" borderId="0"/>
    <xf numFmtId="0" fontId="89" fillId="0" borderId="0"/>
    <xf numFmtId="0" fontId="89" fillId="0" borderId="0"/>
    <xf numFmtId="0" fontId="30" fillId="0" borderId="0"/>
    <xf numFmtId="0" fontId="75" fillId="0" borderId="0">
      <alignment vertical="center"/>
    </xf>
    <xf numFmtId="0" fontId="30" fillId="0" borderId="0"/>
    <xf numFmtId="0" fontId="30" fillId="0" borderId="0"/>
    <xf numFmtId="165" fontId="30" fillId="0" borderId="0"/>
    <xf numFmtId="0" fontId="38" fillId="0" borderId="0"/>
    <xf numFmtId="165" fontId="30" fillId="0" borderId="0"/>
    <xf numFmtId="165" fontId="30" fillId="0" borderId="0"/>
    <xf numFmtId="165" fontId="30" fillId="0" borderId="0"/>
    <xf numFmtId="165" fontId="30" fillId="0" borderId="0"/>
    <xf numFmtId="0" fontId="57" fillId="0" borderId="0"/>
    <xf numFmtId="0" fontId="58" fillId="0" borderId="0"/>
    <xf numFmtId="0" fontId="59" fillId="0" borderId="0"/>
    <xf numFmtId="0" fontId="59" fillId="0" borderId="0"/>
    <xf numFmtId="165" fontId="30" fillId="0" borderId="0"/>
    <xf numFmtId="165" fontId="30" fillId="0" borderId="0"/>
    <xf numFmtId="165" fontId="30" fillId="0" borderId="0"/>
    <xf numFmtId="165" fontId="30" fillId="0" borderId="0"/>
    <xf numFmtId="165" fontId="30" fillId="0" borderId="0"/>
    <xf numFmtId="0" fontId="59" fillId="0" borderId="0"/>
    <xf numFmtId="0" fontId="38" fillId="0" borderId="0"/>
    <xf numFmtId="165" fontId="30" fillId="0" borderId="0"/>
    <xf numFmtId="165" fontId="30" fillId="0" borderId="0"/>
    <xf numFmtId="0" fontId="30" fillId="0" borderId="0"/>
    <xf numFmtId="0" fontId="58" fillId="0" borderId="0"/>
    <xf numFmtId="0" fontId="89" fillId="0" borderId="0"/>
    <xf numFmtId="0" fontId="59" fillId="0" borderId="0"/>
    <xf numFmtId="0" fontId="57" fillId="0" borderId="0"/>
    <xf numFmtId="0" fontId="30" fillId="0" borderId="0"/>
    <xf numFmtId="0" fontId="57" fillId="0" borderId="0"/>
    <xf numFmtId="0" fontId="30" fillId="0" borderId="0"/>
    <xf numFmtId="0" fontId="30" fillId="0" borderId="0"/>
    <xf numFmtId="0" fontId="30" fillId="0" borderId="0"/>
    <xf numFmtId="0" fontId="57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9" fillId="0" borderId="0"/>
    <xf numFmtId="0" fontId="31" fillId="0" borderId="0"/>
    <xf numFmtId="0" fontId="31" fillId="0" borderId="0"/>
    <xf numFmtId="0" fontId="30" fillId="0" borderId="0"/>
    <xf numFmtId="0" fontId="89" fillId="0" borderId="0"/>
    <xf numFmtId="0" fontId="57" fillId="0" borderId="0"/>
    <xf numFmtId="0" fontId="30" fillId="0" borderId="0"/>
    <xf numFmtId="0" fontId="57" fillId="0" borderId="0"/>
    <xf numFmtId="0" fontId="90" fillId="0" borderId="0"/>
    <xf numFmtId="0" fontId="59" fillId="0" borderId="0"/>
    <xf numFmtId="0" fontId="58" fillId="0" borderId="0"/>
    <xf numFmtId="0" fontId="59" fillId="44" borderId="12" applyNumberFormat="0" applyFont="0" applyAlignment="0" applyProtection="0"/>
    <xf numFmtId="0" fontId="52" fillId="44" borderId="12" applyNumberFormat="0" applyFont="0" applyAlignment="0" applyProtection="0"/>
    <xf numFmtId="0" fontId="52" fillId="44" borderId="12" applyNumberFormat="0" applyFont="0" applyAlignment="0" applyProtection="0"/>
    <xf numFmtId="3" fontId="30" fillId="8" borderId="3" applyFont="0">
      <alignment horizontal="right" vertical="center"/>
      <protection locked="0"/>
    </xf>
    <xf numFmtId="166" fontId="30" fillId="8" borderId="3" applyFont="0">
      <alignment horizontal="right" vertical="center"/>
      <protection locked="0"/>
    </xf>
    <xf numFmtId="10" fontId="30" fillId="8" borderId="3" applyFont="0">
      <alignment horizontal="right" vertical="center"/>
      <protection locked="0"/>
    </xf>
    <xf numFmtId="9" fontId="30" fillId="8" borderId="3" applyFont="0">
      <alignment horizontal="right" vertical="center"/>
      <protection locked="0"/>
    </xf>
    <xf numFmtId="170" fontId="30" fillId="8" borderId="3" applyFont="0">
      <alignment horizontal="right" vertical="center"/>
      <protection locked="0"/>
    </xf>
    <xf numFmtId="167" fontId="30" fillId="8" borderId="6" applyFont="0">
      <alignment horizontal="right" vertical="center"/>
      <protection locked="0"/>
    </xf>
    <xf numFmtId="0" fontId="30" fillId="8" borderId="3" applyFont="0">
      <alignment horizontal="center" vertical="center" wrapText="1"/>
      <protection locked="0"/>
    </xf>
    <xf numFmtId="0" fontId="30" fillId="8" borderId="3" applyNumberFormat="0" applyFont="0">
      <alignment horizontal="center" vertical="center" wrapText="1"/>
      <protection locked="0"/>
    </xf>
    <xf numFmtId="176" fontId="55" fillId="0" borderId="0">
      <protection locked="0"/>
    </xf>
    <xf numFmtId="177" fontId="55" fillId="0" borderId="0">
      <protection locked="0"/>
    </xf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39" fillId="0" borderId="0" applyFont="0" applyFill="0" applyBorder="0" applyAlignment="0" applyProtection="0"/>
    <xf numFmtId="3" fontId="30" fillId="9" borderId="3" applyFont="0">
      <alignment horizontal="right" vertical="center"/>
      <protection locked="0"/>
    </xf>
    <xf numFmtId="174" fontId="32" fillId="0" borderId="0"/>
    <xf numFmtId="0" fontId="91" fillId="33" borderId="13" applyNumberFormat="0" applyAlignment="0" applyProtection="0"/>
    <xf numFmtId="0" fontId="91" fillId="33" borderId="13" applyNumberFormat="0" applyAlignment="0" applyProtection="0"/>
    <xf numFmtId="0" fontId="92" fillId="33" borderId="13" applyNumberFormat="0" applyAlignment="0" applyProtection="0"/>
    <xf numFmtId="0" fontId="93" fillId="33" borderId="13" applyNumberFormat="0" applyAlignment="0" applyProtection="0"/>
    <xf numFmtId="38" fontId="50" fillId="0" borderId="0" applyFont="0" applyFill="0" applyBorder="0" applyAlignment="0" applyProtection="0"/>
    <xf numFmtId="164" fontId="3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9" fillId="0" borderId="0" applyFont="0" applyFill="0" applyBorder="0" applyAlignment="0" applyProtection="0"/>
    <xf numFmtId="164" fontId="30" fillId="0" borderId="0" applyFont="0" applyFill="0" applyBorder="0" applyAlignment="0" applyProtection="0"/>
    <xf numFmtId="43" fontId="58" fillId="0" borderId="0" applyFont="0" applyFill="0" applyBorder="0" applyAlignment="0" applyProtection="0"/>
    <xf numFmtId="164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8" fillId="0" borderId="0" applyFont="0" applyFill="0" applyBorder="0" applyAlignment="0" applyProtection="0"/>
    <xf numFmtId="164" fontId="57" fillId="0" borderId="0" applyFont="0" applyFill="0" applyBorder="0" applyAlignment="0" applyProtection="0"/>
    <xf numFmtId="43" fontId="5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9" fillId="0" borderId="0" applyFont="0" applyFill="0" applyBorder="0" applyAlignment="0" applyProtection="0"/>
    <xf numFmtId="164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7" fillId="0" borderId="0" applyFont="0" applyFill="0" applyBorder="0" applyAlignment="0" applyProtection="0"/>
    <xf numFmtId="164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64" fontId="57" fillId="0" borderId="0" applyFont="0" applyFill="0" applyBorder="0" applyAlignment="0" applyProtection="0"/>
    <xf numFmtId="43" fontId="89" fillId="0" borderId="0" applyFont="0" applyFill="0" applyBorder="0" applyAlignment="0" applyProtection="0"/>
    <xf numFmtId="164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7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164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59" fillId="0" borderId="0" applyFont="0" applyFill="0" applyBorder="0" applyAlignment="0" applyProtection="0"/>
    <xf numFmtId="164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9" fillId="0" borderId="0" applyFont="0" applyFill="0" applyBorder="0" applyAlignment="0" applyProtection="0"/>
    <xf numFmtId="173" fontId="30" fillId="2" borderId="3" applyFont="0">
      <alignment horizontal="center" vertical="center"/>
    </xf>
    <xf numFmtId="3" fontId="30" fillId="2" borderId="3" applyFont="0">
      <alignment horizontal="right" vertical="center"/>
    </xf>
    <xf numFmtId="168" fontId="30" fillId="2" borderId="3" applyFont="0">
      <alignment horizontal="right" vertical="center"/>
    </xf>
    <xf numFmtId="166" fontId="30" fillId="2" borderId="3" applyFont="0">
      <alignment horizontal="right" vertical="center"/>
    </xf>
    <xf numFmtId="10" fontId="30" fillId="2" borderId="3" applyFont="0">
      <alignment horizontal="right" vertical="center"/>
    </xf>
    <xf numFmtId="9" fontId="30" fillId="2" borderId="3" applyFont="0">
      <alignment horizontal="right" vertical="center"/>
    </xf>
    <xf numFmtId="172" fontId="30" fillId="2" borderId="3" applyFont="0">
      <alignment horizontal="center" vertical="center" wrapText="1"/>
    </xf>
    <xf numFmtId="0" fontId="39" fillId="0" borderId="0">
      <alignment vertical="top"/>
    </xf>
    <xf numFmtId="171" fontId="30" fillId="10" borderId="3" applyFont="0">
      <alignment vertical="center"/>
    </xf>
    <xf numFmtId="1" fontId="30" fillId="10" borderId="3" applyFont="0">
      <alignment horizontal="right" vertical="center"/>
    </xf>
    <xf numFmtId="169" fontId="30" fillId="10" borderId="3" applyFont="0">
      <alignment vertical="center"/>
    </xf>
    <xf numFmtId="9" fontId="30" fillId="10" borderId="3" applyFont="0">
      <alignment horizontal="right" vertical="center"/>
    </xf>
    <xf numFmtId="170" fontId="30" fillId="10" borderId="3" applyFont="0">
      <alignment horizontal="right" vertical="center"/>
    </xf>
    <xf numFmtId="10" fontId="30" fillId="10" borderId="3" applyFont="0">
      <alignment horizontal="right" vertical="center"/>
    </xf>
    <xf numFmtId="0" fontId="30" fillId="10" borderId="3" applyFont="0">
      <alignment horizontal="center" vertical="center" wrapText="1"/>
    </xf>
    <xf numFmtId="49" fontId="30" fillId="10" borderId="3" applyFont="0">
      <alignment vertical="center"/>
    </xf>
    <xf numFmtId="169" fontId="30" fillId="11" borderId="3" applyFont="0">
      <alignment vertical="center"/>
    </xf>
    <xf numFmtId="9" fontId="30" fillId="11" borderId="3" applyFont="0">
      <alignment horizontal="right" vertical="center"/>
    </xf>
    <xf numFmtId="171" fontId="30" fillId="12" borderId="3">
      <alignment vertical="center"/>
    </xf>
    <xf numFmtId="169" fontId="30" fillId="13" borderId="3" applyFont="0">
      <alignment horizontal="right" vertical="center"/>
    </xf>
    <xf numFmtId="1" fontId="30" fillId="13" borderId="3" applyFont="0">
      <alignment horizontal="right" vertical="center"/>
    </xf>
    <xf numFmtId="169" fontId="30" fillId="13" borderId="3" applyFont="0">
      <alignment vertical="center"/>
    </xf>
    <xf numFmtId="166" fontId="30" fillId="13" borderId="3" applyFont="0">
      <alignment vertical="center"/>
    </xf>
    <xf numFmtId="10" fontId="30" fillId="13" borderId="3" applyFont="0">
      <alignment horizontal="right" vertical="center"/>
    </xf>
    <xf numFmtId="9" fontId="30" fillId="13" borderId="3" applyFont="0">
      <alignment horizontal="right" vertical="center"/>
    </xf>
    <xf numFmtId="170" fontId="30" fillId="13" borderId="3" applyFont="0">
      <alignment horizontal="right" vertical="center"/>
    </xf>
    <xf numFmtId="10" fontId="30" fillId="13" borderId="7" applyFont="0">
      <alignment horizontal="right" vertical="center"/>
    </xf>
    <xf numFmtId="0" fontId="30" fillId="13" borderId="3" applyFont="0">
      <alignment horizontal="center" vertical="center" wrapText="1"/>
    </xf>
    <xf numFmtId="49" fontId="30" fillId="13" borderId="3" applyFont="0">
      <alignment vertical="center"/>
    </xf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165" fontId="51" fillId="0" borderId="8"/>
    <xf numFmtId="0" fontId="100" fillId="0" borderId="0" applyNumberFormat="0" applyFill="0" applyBorder="0" applyAlignment="0" applyProtection="0"/>
    <xf numFmtId="0" fontId="101" fillId="0" borderId="14" applyNumberFormat="0" applyFill="0" applyAlignment="0" applyProtection="0"/>
    <xf numFmtId="0" fontId="101" fillId="0" borderId="14" applyNumberFormat="0" applyFill="0" applyAlignment="0" applyProtection="0"/>
    <xf numFmtId="0" fontId="102" fillId="0" borderId="14" applyNumberFormat="0" applyFill="0" applyAlignment="0" applyProtection="0"/>
    <xf numFmtId="0" fontId="103" fillId="0" borderId="14" applyNumberFormat="0" applyFill="0" applyAlignment="0" applyProtection="0"/>
    <xf numFmtId="0" fontId="104" fillId="0" borderId="15" applyNumberFormat="0" applyFill="0" applyAlignment="0" applyProtection="0"/>
    <xf numFmtId="0" fontId="104" fillId="0" borderId="15" applyNumberFormat="0" applyFill="0" applyAlignment="0" applyProtection="0"/>
    <xf numFmtId="0" fontId="105" fillId="0" borderId="15" applyNumberFormat="0" applyFill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7" fillId="0" borderId="16" applyNumberFormat="0" applyFill="0" applyAlignment="0" applyProtection="0"/>
    <xf numFmtId="0" fontId="108" fillId="0" borderId="16" applyNumberFormat="0" applyFill="0" applyAlignment="0" applyProtection="0"/>
    <xf numFmtId="0" fontId="109" fillId="0" borderId="16" applyNumberFormat="0" applyFill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165" fontId="51" fillId="0" borderId="8"/>
    <xf numFmtId="178" fontId="56" fillId="0" borderId="0">
      <protection locked="0"/>
    </xf>
    <xf numFmtId="178" fontId="56" fillId="0" borderId="0">
      <protection locked="0"/>
    </xf>
    <xf numFmtId="0" fontId="110" fillId="0" borderId="17" applyNumberFormat="0" applyFill="0" applyAlignment="0" applyProtection="0"/>
    <xf numFmtId="0" fontId="110" fillId="0" borderId="17" applyNumberFormat="0" applyFill="0" applyAlignment="0" applyProtection="0"/>
    <xf numFmtId="0" fontId="111" fillId="0" borderId="17" applyNumberFormat="0" applyFill="0" applyAlignment="0" applyProtection="0"/>
    <xf numFmtId="0" fontId="112" fillId="0" borderId="17" applyNumberFormat="0" applyFill="0" applyAlignment="0" applyProtection="0"/>
    <xf numFmtId="43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4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57" fillId="0" borderId="0" applyFont="0" applyFill="0" applyBorder="0" applyAlignment="0" applyProtection="0"/>
    <xf numFmtId="164" fontId="57" fillId="0" borderId="0" applyFont="0" applyFill="0" applyBorder="0" applyAlignment="0" applyProtection="0"/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42" fillId="0" borderId="0"/>
    <xf numFmtId="0" fontId="29" fillId="0" borderId="0"/>
    <xf numFmtId="43" fontId="29" fillId="0" borderId="0" applyFont="0" applyFill="0" applyBorder="0" applyAlignment="0" applyProtection="0"/>
    <xf numFmtId="164" fontId="57" fillId="0" borderId="0" applyFont="0" applyFill="0" applyBorder="0" applyAlignment="0" applyProtection="0"/>
    <xf numFmtId="0" fontId="57" fillId="0" borderId="0"/>
    <xf numFmtId="164" fontId="57" fillId="0" borderId="0" applyFont="0" applyFill="0" applyBorder="0" applyAlignment="0" applyProtection="0"/>
    <xf numFmtId="164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164" fontId="57" fillId="0" borderId="0" applyFont="0" applyFill="0" applyBorder="0" applyAlignment="0" applyProtection="0"/>
    <xf numFmtId="0" fontId="28" fillId="0" borderId="0"/>
    <xf numFmtId="0" fontId="57" fillId="0" borderId="0"/>
    <xf numFmtId="0" fontId="30" fillId="0" borderId="0"/>
    <xf numFmtId="0" fontId="50" fillId="0" borderId="0"/>
    <xf numFmtId="0" fontId="27" fillId="0" borderId="0"/>
    <xf numFmtId="0" fontId="26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57" fillId="0" borderId="0"/>
    <xf numFmtId="0" fontId="24" fillId="0" borderId="0"/>
    <xf numFmtId="43" fontId="24" fillId="0" borderId="0" applyFont="0" applyFill="0" applyBorder="0" applyAlignment="0" applyProtection="0"/>
    <xf numFmtId="9" fontId="115" fillId="0" borderId="0" applyFont="0" applyFill="0" applyBorder="0" applyAlignment="0" applyProtection="0"/>
    <xf numFmtId="0" fontId="23" fillId="0" borderId="0"/>
    <xf numFmtId="0" fontId="22" fillId="0" borderId="0"/>
    <xf numFmtId="43" fontId="22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164" fontId="5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7" fillId="0" borderId="0"/>
    <xf numFmtId="0" fontId="124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43" fontId="57" fillId="0" borderId="0" applyFont="0" applyFill="0" applyBorder="0" applyAlignment="0" applyProtection="0"/>
    <xf numFmtId="0" fontId="57" fillId="0" borderId="0"/>
    <xf numFmtId="9" fontId="57" fillId="0" borderId="0" applyFont="0" applyFill="0" applyBorder="0" applyAlignment="0" applyProtection="0"/>
    <xf numFmtId="0" fontId="127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44" borderId="12" applyNumberFormat="0" applyFont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11" fillId="0" borderId="0"/>
    <xf numFmtId="43" fontId="1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43" fontId="5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5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5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10" fontId="30" fillId="86" borderId="594" applyFont="0">
      <alignment horizontal="right" vertical="center"/>
    </xf>
    <xf numFmtId="0" fontId="10" fillId="18" borderId="0" applyNumberFormat="0" applyBorder="0" applyAlignment="0" applyProtection="0"/>
    <xf numFmtId="0" fontId="165" fillId="59" borderId="547" applyNumberFormat="0" applyAlignment="0" applyProtection="0"/>
    <xf numFmtId="0" fontId="10" fillId="19" borderId="0" applyNumberFormat="0" applyBorder="0" applyAlignment="0" applyProtection="0"/>
    <xf numFmtId="165" fontId="51" fillId="0" borderId="405"/>
    <xf numFmtId="9" fontId="30" fillId="6" borderId="261" applyFont="0">
      <alignment horizontal="right" vertical="center"/>
      <protection locked="0"/>
    </xf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165" fontId="51" fillId="0" borderId="119"/>
    <xf numFmtId="0" fontId="10" fillId="23" borderId="0" applyNumberFormat="0" applyBorder="0" applyAlignment="0" applyProtection="0"/>
    <xf numFmtId="167" fontId="30" fillId="6" borderId="261" applyFont="0">
      <alignment horizontal="right" vertical="center"/>
      <protection locked="0"/>
    </xf>
    <xf numFmtId="10" fontId="30" fillId="53" borderId="357" applyFont="0">
      <alignment horizontal="right" vertical="center"/>
    </xf>
    <xf numFmtId="0" fontId="10" fillId="24" borderId="0" applyNumberFormat="0" applyBorder="0" applyAlignment="0" applyProtection="0"/>
    <xf numFmtId="0" fontId="165" fillId="59" borderId="264" applyNumberFormat="0" applyAlignment="0" applyProtection="0"/>
    <xf numFmtId="0" fontId="31" fillId="57" borderId="360" applyNumberFormat="0" applyFont="0" applyAlignment="0" applyProtection="0"/>
    <xf numFmtId="0" fontId="10" fillId="25" borderId="0" applyNumberFormat="0" applyBorder="0" applyAlignment="0" applyProtection="0"/>
    <xf numFmtId="0" fontId="177" fillId="64" borderId="451" applyNumberFormat="0" applyAlignment="0" applyProtection="0"/>
    <xf numFmtId="43" fontId="57" fillId="0" borderId="0" applyFont="0" applyFill="0" applyBorder="0" applyAlignment="0" applyProtection="0"/>
    <xf numFmtId="0" fontId="151" fillId="64" borderId="449" applyNumberFormat="0" applyAlignment="0" applyProtection="0"/>
    <xf numFmtId="0" fontId="152" fillId="64" borderId="547" applyNumberFormat="0" applyAlignment="0" applyProtection="0"/>
    <xf numFmtId="0" fontId="31" fillId="57" borderId="499" applyNumberFormat="0" applyFont="0" applyAlignment="0" applyProtection="0"/>
    <xf numFmtId="0" fontId="185" fillId="0" borderId="313" applyNumberFormat="0" applyFill="0" applyAlignment="0" applyProtection="0"/>
    <xf numFmtId="0" fontId="185" fillId="0" borderId="501" applyNumberFormat="0" applyFill="0" applyAlignment="0" applyProtection="0"/>
    <xf numFmtId="0" fontId="35" fillId="45" borderId="379" applyFont="0" applyBorder="0">
      <alignment horizontal="center" wrapText="1"/>
    </xf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185" fillId="0" borderId="501" applyNumberFormat="0" applyFill="0" applyAlignment="0" applyProtection="0"/>
    <xf numFmtId="167" fontId="30" fillId="8" borderId="446" applyFont="0">
      <alignment horizontal="right" vertical="center"/>
      <protection locked="0"/>
    </xf>
    <xf numFmtId="0" fontId="30" fillId="57" borderId="216" applyNumberFormat="0" applyFont="0" applyAlignment="0" applyProtection="0"/>
    <xf numFmtId="0" fontId="31" fillId="57" borderId="216" applyNumberFormat="0" applyFont="0" applyAlignment="0" applyProtection="0"/>
    <xf numFmtId="10" fontId="30" fillId="53" borderId="302" applyFont="0">
      <alignment horizontal="right" vertical="center"/>
    </xf>
    <xf numFmtId="0" fontId="35" fillId="45" borderId="210" applyFont="0" applyBorder="0">
      <alignment horizontal="center" wrapText="1"/>
    </xf>
    <xf numFmtId="0" fontId="177" fillId="64" borderId="598" applyNumberFormat="0" applyAlignment="0" applyProtection="0"/>
    <xf numFmtId="0" fontId="135" fillId="2" borderId="22" applyNumberFormat="0" applyFill="0" applyBorder="0" applyAlignment="0" applyProtection="0">
      <alignment horizontal="left"/>
    </xf>
    <xf numFmtId="0" fontId="36" fillId="0" borderId="0" applyNumberFormat="0" applyFill="0" applyBorder="0" applyAlignment="0" applyProtection="0"/>
    <xf numFmtId="167" fontId="30" fillId="8" borderId="71" applyFont="0">
      <alignment horizontal="right" vertical="center"/>
      <protection locked="0"/>
    </xf>
    <xf numFmtId="0" fontId="35" fillId="45" borderId="210" applyFont="0" applyBorder="0">
      <alignment horizontal="center" wrapText="1"/>
    </xf>
    <xf numFmtId="0" fontId="165" fillId="59" borderId="264" applyNumberFormat="0" applyAlignment="0" applyProtection="0"/>
    <xf numFmtId="0" fontId="10" fillId="44" borderId="12" applyNumberFormat="0" applyFont="0" applyAlignment="0" applyProtection="0"/>
    <xf numFmtId="10" fontId="30" fillId="86" borderId="594" applyFont="0">
      <alignment horizontal="right" vertical="center"/>
    </xf>
    <xf numFmtId="10" fontId="30" fillId="13" borderId="262" applyFont="0">
      <alignment horizontal="right" vertical="center"/>
    </xf>
    <xf numFmtId="0" fontId="35" fillId="2" borderId="259" applyFont="0" applyBorder="0">
      <alignment horizontal="center" wrapText="1"/>
    </xf>
    <xf numFmtId="165" fontId="51" fillId="0" borderId="497"/>
    <xf numFmtId="0" fontId="35" fillId="45" borderId="156" applyFont="0" applyBorder="0">
      <alignment horizontal="center" wrapText="1"/>
    </xf>
    <xf numFmtId="10" fontId="30" fillId="53" borderId="262" applyFont="0">
      <alignment horizontal="right" vertical="center"/>
    </xf>
    <xf numFmtId="0" fontId="10" fillId="0" borderId="0"/>
    <xf numFmtId="0" fontId="10" fillId="0" borderId="0"/>
    <xf numFmtId="0" fontId="10" fillId="0" borderId="0"/>
    <xf numFmtId="0" fontId="177" fillId="64" borderId="266" applyNumberFormat="0" applyAlignment="0" applyProtection="0"/>
    <xf numFmtId="0" fontId="10" fillId="0" borderId="0"/>
    <xf numFmtId="0" fontId="35" fillId="2" borderId="259" applyFont="0" applyBorder="0">
      <alignment horizontal="center" wrapText="1"/>
    </xf>
    <xf numFmtId="0" fontId="169" fillId="59" borderId="547" applyNumberFormat="0" applyAlignment="0" applyProtection="0"/>
    <xf numFmtId="0" fontId="10" fillId="0" borderId="0"/>
    <xf numFmtId="0" fontId="30" fillId="5" borderId="354" applyNumberFormat="0" applyFont="0" applyBorder="0" applyProtection="0">
      <alignment horizontal="left" vertical="center"/>
    </xf>
    <xf numFmtId="167" fontId="30" fillId="6" borderId="71" applyFont="0">
      <alignment horizontal="right" vertical="center"/>
      <protection locked="0"/>
    </xf>
    <xf numFmtId="9" fontId="30" fillId="6" borderId="71" applyFont="0">
      <alignment horizontal="right" vertical="center"/>
      <protection locked="0"/>
    </xf>
    <xf numFmtId="0" fontId="10" fillId="0" borderId="0"/>
    <xf numFmtId="0" fontId="10" fillId="44" borderId="12" applyNumberFormat="0" applyFont="0" applyAlignment="0" applyProtection="0"/>
    <xf numFmtId="0" fontId="35" fillId="45" borderId="259" applyFont="0" applyBorder="0">
      <alignment horizontal="center" wrapText="1"/>
    </xf>
    <xf numFmtId="0" fontId="30" fillId="5" borderId="69" applyNumberFormat="0" applyFont="0" applyBorder="0" applyProtection="0">
      <alignment horizontal="left" vertical="center"/>
    </xf>
    <xf numFmtId="10" fontId="30" fillId="53" borderId="158" applyFont="0">
      <alignment horizontal="right" vertical="center"/>
    </xf>
    <xf numFmtId="0" fontId="31" fillId="57" borderId="360" applyNumberFormat="0" applyFont="0" applyAlignment="0" applyProtection="0"/>
    <xf numFmtId="0" fontId="177" fillId="64" borderId="168" applyNumberFormat="0" applyAlignment="0" applyProtection="0"/>
    <xf numFmtId="0" fontId="177" fillId="64" borderId="168" applyNumberFormat="0" applyAlignment="0" applyProtection="0"/>
    <xf numFmtId="9" fontId="10" fillId="0" borderId="0" applyFont="0" applyFill="0" applyBorder="0" applyAlignment="0" applyProtection="0"/>
    <xf numFmtId="0" fontId="141" fillId="57" borderId="167" applyNumberFormat="0" applyFont="0" applyAlignment="0" applyProtection="0"/>
    <xf numFmtId="0" fontId="31" fillId="57" borderId="167" applyNumberFormat="0" applyFont="0" applyAlignment="0" applyProtection="0"/>
    <xf numFmtId="0" fontId="31" fillId="57" borderId="167" applyNumberFormat="0" applyFont="0" applyAlignment="0" applyProtection="0"/>
    <xf numFmtId="0" fontId="30" fillId="57" borderId="167" applyNumberFormat="0" applyFont="0" applyAlignment="0" applyProtection="0"/>
    <xf numFmtId="9" fontId="10" fillId="0" borderId="0" applyFont="0" applyFill="0" applyBorder="0" applyAlignment="0" applyProtection="0"/>
    <xf numFmtId="0" fontId="31" fillId="57" borderId="597" applyNumberFormat="0" applyFont="0" applyAlignment="0" applyProtection="0"/>
    <xf numFmtId="0" fontId="152" fillId="64" borderId="596" applyNumberFormat="0" applyAlignment="0" applyProtection="0"/>
    <xf numFmtId="167" fontId="30" fillId="6" borderId="356" applyFont="0">
      <alignment horizontal="right" vertical="center"/>
      <protection locked="0"/>
    </xf>
    <xf numFmtId="10" fontId="30" fillId="53" borderId="447" applyFont="0">
      <alignment horizontal="right" vertical="center"/>
    </xf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165" fillId="59" borderId="596" applyNumberFormat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89" fillId="0" borderId="0" applyFont="0" applyFill="0" applyBorder="0" applyAlignment="0" applyProtection="0"/>
    <xf numFmtId="10" fontId="30" fillId="86" borderId="545" applyFont="0">
      <alignment horizontal="right" vertical="center"/>
    </xf>
    <xf numFmtId="43" fontId="30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0" fontId="177" fillId="64" borderId="451" applyNumberFormat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9" fontId="30" fillId="6" borderId="544" applyFont="0">
      <alignment horizontal="right" vertical="center"/>
      <protection locked="0"/>
    </xf>
    <xf numFmtId="43" fontId="30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53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1" fillId="64" borderId="264" applyNumberFormat="0" applyAlignment="0" applyProtection="0"/>
    <xf numFmtId="0" fontId="141" fillId="57" borderId="548" applyNumberFormat="0" applyFont="0" applyAlignment="0" applyProtection="0"/>
    <xf numFmtId="0" fontId="31" fillId="57" borderId="548" applyNumberFormat="0" applyFon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2" fillId="64" borderId="449" applyNumberFormat="0" applyAlignment="0" applyProtection="0"/>
    <xf numFmtId="0" fontId="152" fillId="64" borderId="547" applyNumberFormat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57" fillId="0" borderId="0" applyFont="0" applyFill="0" applyBorder="0" applyAlignment="0" applyProtection="0"/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10" fillId="0" borderId="0"/>
    <xf numFmtId="43" fontId="10" fillId="0" borderId="0" applyFont="0" applyFill="0" applyBorder="0" applyAlignment="0" applyProtection="0"/>
    <xf numFmtId="0" fontId="35" fillId="45" borderId="379" applyFont="0" applyBorder="0">
      <alignment horizontal="center"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52" fillId="64" borderId="498" applyNumberFormat="0" applyAlignment="0" applyProtection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0" fontId="30" fillId="53" borderId="158" applyFont="0">
      <alignment horizontal="right" vertical="center"/>
    </xf>
    <xf numFmtId="43" fontId="57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30" fillId="0" borderId="0">
      <alignment vertical="center"/>
    </xf>
    <xf numFmtId="0" fontId="1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30" fillId="0" borderId="0">
      <alignment vertical="center"/>
    </xf>
    <xf numFmtId="0" fontId="30" fillId="0" borderId="0">
      <alignment vertical="top"/>
    </xf>
    <xf numFmtId="0" fontId="30" fillId="0" borderId="0">
      <alignment vertical="center"/>
    </xf>
    <xf numFmtId="0" fontId="30" fillId="2" borderId="3">
      <alignment horizontal="center" vertical="center"/>
    </xf>
    <xf numFmtId="0" fontId="50" fillId="0" borderId="0"/>
    <xf numFmtId="0" fontId="30" fillId="3" borderId="3" applyNumberFormat="0" applyFont="0" applyBorder="0">
      <alignment horizontal="center" vertical="center"/>
    </xf>
    <xf numFmtId="0" fontId="30" fillId="3" borderId="3" applyNumberFormat="0" applyFont="0" applyBorder="0">
      <alignment horizontal="center" vertical="center"/>
    </xf>
    <xf numFmtId="0" fontId="30" fillId="3" borderId="3" applyNumberFormat="0" applyFont="0" applyBorder="0" applyProtection="0">
      <alignment horizontal="center" vertical="center"/>
    </xf>
    <xf numFmtId="0" fontId="30" fillId="3" borderId="3" applyNumberFormat="0" applyFont="0" applyBorder="0" applyProtection="0">
      <alignment horizontal="center" vertical="center"/>
    </xf>
    <xf numFmtId="0" fontId="30" fillId="3" borderId="3" applyNumberFormat="0" applyFont="0" applyBorder="0">
      <alignment horizontal="center" vertical="center"/>
    </xf>
    <xf numFmtId="0" fontId="30" fillId="3" borderId="3" applyNumberFormat="0" applyFont="0" applyBorder="0" applyProtection="0">
      <alignment horizontal="center" vertical="center"/>
    </xf>
    <xf numFmtId="0" fontId="30" fillId="0" borderId="0">
      <alignment vertical="center"/>
    </xf>
    <xf numFmtId="0" fontId="10" fillId="0" borderId="0"/>
    <xf numFmtId="0" fontId="30" fillId="0" borderId="0">
      <alignment vertical="center"/>
    </xf>
    <xf numFmtId="0" fontId="10" fillId="0" borderId="0"/>
    <xf numFmtId="0" fontId="30" fillId="0" borderId="0">
      <alignment vertical="center"/>
    </xf>
    <xf numFmtId="0" fontId="30" fillId="0" borderId="0"/>
    <xf numFmtId="0" fontId="30" fillId="0" borderId="0">
      <alignment vertical="center"/>
    </xf>
    <xf numFmtId="0" fontId="30" fillId="0" borderId="0"/>
    <xf numFmtId="0" fontId="30" fillId="0" borderId="0"/>
    <xf numFmtId="0" fontId="30" fillId="0" borderId="0">
      <alignment vertical="center"/>
    </xf>
    <xf numFmtId="9" fontId="1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43" fontId="30" fillId="0" borderId="0" applyFont="0" applyFill="0" applyBorder="0" applyAlignment="0" applyProtection="0"/>
    <xf numFmtId="0" fontId="135" fillId="2" borderId="22" applyNumberFormat="0" applyFill="0" applyBorder="0" applyAlignment="0" applyProtection="0">
      <alignment horizontal="left"/>
    </xf>
    <xf numFmtId="0" fontId="36" fillId="0" borderId="0" applyNumberForma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57" fillId="0" borderId="0"/>
    <xf numFmtId="43" fontId="30" fillId="0" borderId="0" applyFont="0" applyFill="0" applyBorder="0" applyAlignment="0" applyProtection="0"/>
    <xf numFmtId="3" fontId="138" fillId="2" borderId="3" applyFill="0" applyProtection="0">
      <alignment horizontal="right" vertical="center"/>
    </xf>
    <xf numFmtId="0" fontId="30" fillId="48" borderId="3" applyNumberFormat="0" applyFont="0" applyBorder="0">
      <alignment horizontal="center" vertical="center"/>
    </xf>
    <xf numFmtId="3" fontId="30" fillId="51" borderId="24" applyFont="0" applyProtection="0">
      <alignment horizontal="right" vertical="center"/>
    </xf>
    <xf numFmtId="10" fontId="30" fillId="51" borderId="24" applyFont="0" applyProtection="0">
      <alignment horizontal="right" vertical="center"/>
    </xf>
    <xf numFmtId="9" fontId="30" fillId="51" borderId="24" applyFont="0" applyProtection="0">
      <alignment horizontal="right" vertical="center"/>
    </xf>
    <xf numFmtId="0" fontId="30" fillId="51" borderId="24" applyNumberFormat="0" applyFont="0" applyProtection="0">
      <alignment horizontal="left" vertical="center"/>
    </xf>
    <xf numFmtId="171" fontId="30" fillId="49" borderId="24" applyFont="0">
      <alignment vertical="center"/>
      <protection locked="0"/>
    </xf>
    <xf numFmtId="3" fontId="30" fillId="49" borderId="24" applyFont="0">
      <alignment horizontal="right" vertical="center"/>
      <protection locked="0"/>
    </xf>
    <xf numFmtId="166" fontId="30" fillId="49" borderId="24" applyFont="0">
      <alignment horizontal="right" vertical="center"/>
      <protection locked="0"/>
    </xf>
    <xf numFmtId="169" fontId="30" fillId="50" borderId="24" applyFont="0">
      <alignment vertical="center"/>
      <protection locked="0"/>
    </xf>
    <xf numFmtId="10" fontId="30" fillId="49" borderId="24" applyFont="0">
      <alignment horizontal="right" vertical="center"/>
      <protection locked="0"/>
    </xf>
    <xf numFmtId="9" fontId="30" fillId="49" borderId="24" applyFont="0">
      <alignment horizontal="right" vertical="center"/>
      <protection locked="0"/>
    </xf>
    <xf numFmtId="170" fontId="30" fillId="49" borderId="24" applyFont="0">
      <alignment horizontal="right" vertical="center"/>
      <protection locked="0"/>
    </xf>
    <xf numFmtId="167" fontId="30" fillId="49" borderId="24" applyFont="0">
      <alignment horizontal="right" vertical="center"/>
      <protection locked="0"/>
    </xf>
    <xf numFmtId="0" fontId="30" fillId="49" borderId="24" applyFont="0">
      <alignment horizontal="center" vertical="center" wrapText="1"/>
      <protection locked="0"/>
    </xf>
    <xf numFmtId="49" fontId="30" fillId="49" borderId="24" applyFont="0">
      <alignment vertical="center"/>
      <protection locked="0"/>
    </xf>
    <xf numFmtId="3" fontId="30" fillId="52" borderId="24" applyFont="0">
      <alignment horizontal="right" vertical="center"/>
      <protection locked="0"/>
    </xf>
    <xf numFmtId="166" fontId="30" fillId="52" borderId="24" applyFont="0">
      <alignment horizontal="right" vertical="center"/>
      <protection locked="0"/>
    </xf>
    <xf numFmtId="10" fontId="30" fillId="52" borderId="24" applyFont="0">
      <alignment horizontal="right" vertical="center"/>
      <protection locked="0"/>
    </xf>
    <xf numFmtId="9" fontId="30" fillId="52" borderId="24" applyFont="0">
      <alignment horizontal="right" vertical="center"/>
      <protection locked="0"/>
    </xf>
    <xf numFmtId="170" fontId="30" fillId="52" borderId="24" applyFont="0">
      <alignment horizontal="right" vertical="center"/>
      <protection locked="0"/>
    </xf>
    <xf numFmtId="167" fontId="30" fillId="52" borderId="24" applyFont="0">
      <alignment horizontal="right" vertical="center"/>
      <protection locked="0"/>
    </xf>
    <xf numFmtId="0" fontId="30" fillId="52" borderId="24" applyFont="0">
      <alignment horizontal="center" vertical="center" wrapText="1"/>
      <protection locked="0"/>
    </xf>
    <xf numFmtId="0" fontId="30" fillId="52" borderId="24" applyNumberFormat="0" applyFont="0">
      <alignment horizontal="center" vertical="center" wrapText="1"/>
      <protection locked="0"/>
    </xf>
    <xf numFmtId="171" fontId="30" fillId="54" borderId="3">
      <alignment vertical="center"/>
    </xf>
    <xf numFmtId="169" fontId="30" fillId="53" borderId="3" applyFont="0">
      <alignment horizontal="right" vertical="center"/>
    </xf>
    <xf numFmtId="1" fontId="30" fillId="53" borderId="3" applyFont="0">
      <alignment horizontal="right" vertical="center"/>
    </xf>
    <xf numFmtId="169" fontId="30" fillId="53" borderId="3" applyFont="0">
      <alignment vertical="center"/>
    </xf>
    <xf numFmtId="166" fontId="30" fillId="53" borderId="3" applyFont="0">
      <alignment vertical="center"/>
    </xf>
    <xf numFmtId="10" fontId="30" fillId="53" borderId="3" applyFont="0">
      <alignment horizontal="right" vertical="center"/>
    </xf>
    <xf numFmtId="9" fontId="30" fillId="53" borderId="3" applyFont="0">
      <alignment horizontal="right" vertical="center"/>
    </xf>
    <xf numFmtId="170" fontId="30" fillId="53" borderId="3" applyFont="0">
      <alignment horizontal="right" vertical="center"/>
    </xf>
    <xf numFmtId="10" fontId="30" fillId="53" borderId="7" applyFont="0">
      <alignment horizontal="right" vertical="center"/>
    </xf>
    <xf numFmtId="0" fontId="30" fillId="53" borderId="3" applyFont="0">
      <alignment horizontal="center" vertical="center" wrapText="1"/>
    </xf>
    <xf numFmtId="49" fontId="30" fillId="53" borderId="3" applyFont="0">
      <alignment vertical="center"/>
    </xf>
    <xf numFmtId="0" fontId="138" fillId="0" borderId="0" applyNumberFormat="0" applyFill="0" applyBorder="0" applyAlignment="0" applyProtection="0"/>
    <xf numFmtId="49" fontId="30" fillId="13" borderId="3" applyFont="0">
      <alignment vertical="center"/>
    </xf>
    <xf numFmtId="1" fontId="30" fillId="13" borderId="3" applyFont="0">
      <alignment horizontal="right" vertical="center"/>
    </xf>
    <xf numFmtId="0" fontId="30" fillId="13" borderId="3" applyFont="0">
      <alignment horizontal="center" vertical="center" wrapText="1"/>
    </xf>
    <xf numFmtId="169" fontId="30" fillId="13" borderId="3" applyFont="0">
      <alignment vertical="center"/>
    </xf>
    <xf numFmtId="171" fontId="30" fillId="12" borderId="3">
      <alignment vertical="center"/>
    </xf>
    <xf numFmtId="3" fontId="30" fillId="49" borderId="24" applyFont="0">
      <alignment horizontal="right" vertical="center"/>
      <protection locked="0"/>
    </xf>
    <xf numFmtId="43" fontId="30" fillId="0" borderId="0" applyFont="0" applyFill="0" applyBorder="0" applyAlignment="0" applyProtection="0">
      <alignment vertical="center"/>
    </xf>
    <xf numFmtId="0" fontId="138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49" fontId="30" fillId="6" borderId="3" applyFont="0">
      <alignment vertical="center"/>
      <protection locked="0"/>
    </xf>
    <xf numFmtId="0" fontId="30" fillId="0" borderId="0">
      <alignment vertical="center"/>
    </xf>
    <xf numFmtId="171" fontId="30" fillId="6" borderId="3" applyFont="0">
      <alignment vertical="center"/>
      <protection locked="0"/>
    </xf>
    <xf numFmtId="3" fontId="30" fillId="6" borderId="3" applyFont="0">
      <alignment horizontal="right" vertical="center"/>
      <protection locked="0"/>
    </xf>
    <xf numFmtId="0" fontId="30" fillId="0" borderId="0">
      <alignment vertical="center"/>
    </xf>
    <xf numFmtId="3" fontId="30" fillId="2" borderId="3" applyFont="0">
      <alignment horizontal="right" vertical="center"/>
    </xf>
    <xf numFmtId="0" fontId="30" fillId="48" borderId="3" applyNumberFormat="0" applyFont="0" applyBorder="0">
      <alignment horizontal="center" vertical="center"/>
    </xf>
    <xf numFmtId="168" fontId="30" fillId="2" borderId="3" applyFont="0">
      <alignment horizontal="right" vertical="center"/>
    </xf>
    <xf numFmtId="0" fontId="138" fillId="0" borderId="0" applyNumberFormat="0" applyFill="0" applyBorder="0" applyAlignment="0" applyProtection="0"/>
    <xf numFmtId="3" fontId="30" fillId="52" borderId="24" applyFont="0">
      <alignment horizontal="right" vertical="center"/>
      <protection locked="0"/>
    </xf>
    <xf numFmtId="0" fontId="30" fillId="51" borderId="24" applyNumberFormat="0" applyFont="0" applyProtection="0">
      <alignment horizontal="left" vertical="center"/>
    </xf>
    <xf numFmtId="3" fontId="30" fillId="51" borderId="24" applyFont="0" applyProtection="0">
      <alignment horizontal="right" vertical="center"/>
    </xf>
    <xf numFmtId="9" fontId="30" fillId="51" borderId="24" applyFont="0" applyProtection="0">
      <alignment horizontal="right" vertical="center"/>
    </xf>
    <xf numFmtId="0" fontId="103" fillId="0" borderId="14" applyNumberFormat="0" applyFill="0" applyAlignment="0" applyProtection="0"/>
    <xf numFmtId="0" fontId="134" fillId="0" borderId="0"/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9" fillId="0" borderId="0">
      <alignment vertical="top"/>
    </xf>
    <xf numFmtId="0" fontId="39" fillId="0" borderId="0">
      <alignment vertical="top"/>
    </xf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9" fillId="0" borderId="0">
      <alignment vertical="top"/>
    </xf>
    <xf numFmtId="0" fontId="39" fillId="0" borderId="0">
      <alignment vertical="top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87" fontId="30" fillId="0" borderId="0" applyNumberFormat="0" applyFill="0" applyBorder="0">
      <alignment vertical="top"/>
    </xf>
    <xf numFmtId="187" fontId="30" fillId="0" borderId="0" applyNumberFormat="0" applyFill="0" applyBorder="0">
      <alignment vertical="top"/>
    </xf>
    <xf numFmtId="187" fontId="30" fillId="0" borderId="0" applyNumberFormat="0" applyFill="0" applyBorder="0">
      <alignment vertical="top"/>
    </xf>
    <xf numFmtId="187" fontId="30" fillId="0" borderId="0" applyNumberFormat="0" applyFill="0" applyBorder="0">
      <alignment vertical="top"/>
    </xf>
    <xf numFmtId="187" fontId="30" fillId="0" borderId="0" applyNumberFormat="0" applyFill="0" applyBorder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40" fillId="0" borderId="0">
      <alignment vertical="top"/>
    </xf>
    <xf numFmtId="187" fontId="30" fillId="0" borderId="0" applyNumberFormat="0" applyFill="0" applyBorder="0">
      <alignment vertical="top"/>
    </xf>
    <xf numFmtId="187" fontId="30" fillId="0" borderId="0" applyNumberFormat="0" applyFill="0" applyBorder="0">
      <alignment vertical="top"/>
    </xf>
    <xf numFmtId="187" fontId="30" fillId="0" borderId="0" applyNumberFormat="0" applyFill="0" applyBorder="0">
      <alignment vertical="top"/>
    </xf>
    <xf numFmtId="187" fontId="30" fillId="0" borderId="0" applyNumberFormat="0" applyFill="0" applyBorder="0">
      <alignment vertical="top"/>
    </xf>
    <xf numFmtId="187" fontId="30" fillId="0" borderId="0" applyNumberFormat="0" applyFill="0" applyBorder="0">
      <alignment vertical="top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9" fillId="0" borderId="0">
      <alignment vertical="top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9" fillId="0" borderId="0">
      <alignment vertical="top"/>
    </xf>
    <xf numFmtId="0" fontId="39" fillId="0" borderId="0">
      <alignment vertical="top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9" fillId="0" borderId="0">
      <alignment vertical="top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9" fillId="0" borderId="0">
      <alignment vertical="top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9" fillId="0" borderId="0">
      <alignment vertical="top"/>
    </xf>
    <xf numFmtId="0" fontId="39" fillId="0" borderId="0">
      <alignment vertical="top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39" fillId="0" borderId="0">
      <alignment vertical="top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36" fillId="55" borderId="0" applyNumberFormat="0" applyBorder="0" applyAlignment="0" applyProtection="0"/>
    <xf numFmtId="0" fontId="136" fillId="55" borderId="0" applyNumberFormat="0" applyBorder="0" applyAlignment="0" applyProtection="0"/>
    <xf numFmtId="0" fontId="136" fillId="55" borderId="0" applyNumberFormat="0" applyBorder="0" applyAlignment="0" applyProtection="0"/>
    <xf numFmtId="0" fontId="136" fillId="55" borderId="0" applyNumberFormat="0" applyBorder="0" applyAlignment="0" applyProtection="0"/>
    <xf numFmtId="0" fontId="136" fillId="55" borderId="0" applyNumberFormat="0" applyBorder="0" applyAlignment="0" applyProtection="0"/>
    <xf numFmtId="0" fontId="136" fillId="55" borderId="0" applyNumberFormat="0" applyBorder="0" applyAlignment="0" applyProtection="0"/>
    <xf numFmtId="0" fontId="136" fillId="55" borderId="0" applyNumberFormat="0" applyBorder="0" applyAlignment="0" applyProtection="0"/>
    <xf numFmtId="0" fontId="136" fillId="55" borderId="0" applyNumberFormat="0" applyBorder="0" applyAlignment="0" applyProtection="0"/>
    <xf numFmtId="0" fontId="31" fillId="56" borderId="0" applyNumberFormat="0" applyBorder="0" applyAlignment="0" applyProtection="0"/>
    <xf numFmtId="0" fontId="136" fillId="58" borderId="0" applyNumberFormat="0" applyBorder="0" applyAlignment="0" applyProtection="0"/>
    <xf numFmtId="0" fontId="136" fillId="58" borderId="0" applyNumberFormat="0" applyBorder="0" applyAlignment="0" applyProtection="0"/>
    <xf numFmtId="0" fontId="136" fillId="58" borderId="0" applyNumberFormat="0" applyBorder="0" applyAlignment="0" applyProtection="0"/>
    <xf numFmtId="0" fontId="136" fillId="58" borderId="0" applyNumberFormat="0" applyBorder="0" applyAlignment="0" applyProtection="0"/>
    <xf numFmtId="0" fontId="136" fillId="58" borderId="0" applyNumberFormat="0" applyBorder="0" applyAlignment="0" applyProtection="0"/>
    <xf numFmtId="0" fontId="136" fillId="58" borderId="0" applyNumberFormat="0" applyBorder="0" applyAlignment="0" applyProtection="0"/>
    <xf numFmtId="0" fontId="136" fillId="58" borderId="0" applyNumberFormat="0" applyBorder="0" applyAlignment="0" applyProtection="0"/>
    <xf numFmtId="0" fontId="136" fillId="58" borderId="0" applyNumberFormat="0" applyBorder="0" applyAlignment="0" applyProtection="0"/>
    <xf numFmtId="0" fontId="31" fillId="59" borderId="0" applyNumberFormat="0" applyBorder="0" applyAlignment="0" applyProtection="0"/>
    <xf numFmtId="0" fontId="136" fillId="60" borderId="0" applyNumberFormat="0" applyBorder="0" applyAlignment="0" applyProtection="0"/>
    <xf numFmtId="0" fontId="136" fillId="60" borderId="0" applyNumberFormat="0" applyBorder="0" applyAlignment="0" applyProtection="0"/>
    <xf numFmtId="0" fontId="136" fillId="60" borderId="0" applyNumberFormat="0" applyBorder="0" applyAlignment="0" applyProtection="0"/>
    <xf numFmtId="0" fontId="136" fillId="60" borderId="0" applyNumberFormat="0" applyBorder="0" applyAlignment="0" applyProtection="0"/>
    <xf numFmtId="0" fontId="136" fillId="60" borderId="0" applyNumberFormat="0" applyBorder="0" applyAlignment="0" applyProtection="0"/>
    <xf numFmtId="0" fontId="136" fillId="60" borderId="0" applyNumberFormat="0" applyBorder="0" applyAlignment="0" applyProtection="0"/>
    <xf numFmtId="0" fontId="136" fillId="60" borderId="0" applyNumberFormat="0" applyBorder="0" applyAlignment="0" applyProtection="0"/>
    <xf numFmtId="0" fontId="136" fillId="60" borderId="0" applyNumberFormat="0" applyBorder="0" applyAlignment="0" applyProtection="0"/>
    <xf numFmtId="0" fontId="31" fillId="57" borderId="0" applyNumberFormat="0" applyBorder="0" applyAlignment="0" applyProtection="0"/>
    <xf numFmtId="0" fontId="136" fillId="61" borderId="0" applyNumberFormat="0" applyBorder="0" applyAlignment="0" applyProtection="0"/>
    <xf numFmtId="0" fontId="136" fillId="61" borderId="0" applyNumberFormat="0" applyBorder="0" applyAlignment="0" applyProtection="0"/>
    <xf numFmtId="0" fontId="136" fillId="61" borderId="0" applyNumberFormat="0" applyBorder="0" applyAlignment="0" applyProtection="0"/>
    <xf numFmtId="0" fontId="136" fillId="61" borderId="0" applyNumberFormat="0" applyBorder="0" applyAlignment="0" applyProtection="0"/>
    <xf numFmtId="0" fontId="136" fillId="61" borderId="0" applyNumberFormat="0" applyBorder="0" applyAlignment="0" applyProtection="0"/>
    <xf numFmtId="0" fontId="136" fillId="61" borderId="0" applyNumberFormat="0" applyBorder="0" applyAlignment="0" applyProtection="0"/>
    <xf numFmtId="0" fontId="136" fillId="61" borderId="0" applyNumberFormat="0" applyBorder="0" applyAlignment="0" applyProtection="0"/>
    <xf numFmtId="0" fontId="136" fillId="61" borderId="0" applyNumberFormat="0" applyBorder="0" applyAlignment="0" applyProtection="0"/>
    <xf numFmtId="0" fontId="31" fillId="56" borderId="0" applyNumberFormat="0" applyBorder="0" applyAlignment="0" applyProtection="0"/>
    <xf numFmtId="0" fontId="136" fillId="62" borderId="0" applyNumberFormat="0" applyBorder="0" applyAlignment="0" applyProtection="0"/>
    <xf numFmtId="0" fontId="136" fillId="62" borderId="0" applyNumberFormat="0" applyBorder="0" applyAlignment="0" applyProtection="0"/>
    <xf numFmtId="0" fontId="136" fillId="62" borderId="0" applyNumberFormat="0" applyBorder="0" applyAlignment="0" applyProtection="0"/>
    <xf numFmtId="0" fontId="136" fillId="62" borderId="0" applyNumberFormat="0" applyBorder="0" applyAlignment="0" applyProtection="0"/>
    <xf numFmtId="0" fontId="136" fillId="62" borderId="0" applyNumberFormat="0" applyBorder="0" applyAlignment="0" applyProtection="0"/>
    <xf numFmtId="0" fontId="136" fillId="62" borderId="0" applyNumberFormat="0" applyBorder="0" applyAlignment="0" applyProtection="0"/>
    <xf numFmtId="0" fontId="136" fillId="62" borderId="0" applyNumberFormat="0" applyBorder="0" applyAlignment="0" applyProtection="0"/>
    <xf numFmtId="0" fontId="136" fillId="62" borderId="0" applyNumberFormat="0" applyBorder="0" applyAlignment="0" applyProtection="0"/>
    <xf numFmtId="0" fontId="31" fillId="62" borderId="0" applyNumberFormat="0" applyBorder="0" applyAlignment="0" applyProtection="0"/>
    <xf numFmtId="0" fontId="136" fillId="59" borderId="0" applyNumberFormat="0" applyBorder="0" applyAlignment="0" applyProtection="0"/>
    <xf numFmtId="0" fontId="136" fillId="59" borderId="0" applyNumberFormat="0" applyBorder="0" applyAlignment="0" applyProtection="0"/>
    <xf numFmtId="0" fontId="136" fillId="59" borderId="0" applyNumberFormat="0" applyBorder="0" applyAlignment="0" applyProtection="0"/>
    <xf numFmtId="0" fontId="136" fillId="59" borderId="0" applyNumberFormat="0" applyBorder="0" applyAlignment="0" applyProtection="0"/>
    <xf numFmtId="0" fontId="136" fillId="59" borderId="0" applyNumberFormat="0" applyBorder="0" applyAlignment="0" applyProtection="0"/>
    <xf numFmtId="0" fontId="136" fillId="59" borderId="0" applyNumberFormat="0" applyBorder="0" applyAlignment="0" applyProtection="0"/>
    <xf numFmtId="0" fontId="136" fillId="59" borderId="0" applyNumberFormat="0" applyBorder="0" applyAlignment="0" applyProtection="0"/>
    <xf numFmtId="0" fontId="136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9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9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9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9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60" borderId="0" applyNumberFormat="0" applyBorder="0" applyAlignment="0" applyProtection="0"/>
    <xf numFmtId="0" fontId="31" fillId="60" borderId="0" applyNumberFormat="0" applyBorder="0" applyAlignment="0" applyProtection="0"/>
    <xf numFmtId="0" fontId="31" fillId="60" borderId="0" applyNumberFormat="0" applyBorder="0" applyAlignment="0" applyProtection="0"/>
    <xf numFmtId="0" fontId="31" fillId="60" borderId="0" applyNumberFormat="0" applyBorder="0" applyAlignment="0" applyProtection="0"/>
    <xf numFmtId="0" fontId="31" fillId="60" borderId="0" applyNumberFormat="0" applyBorder="0" applyAlignment="0" applyProtection="0"/>
    <xf numFmtId="0" fontId="31" fillId="60" borderId="0" applyNumberFormat="0" applyBorder="0" applyAlignment="0" applyProtection="0"/>
    <xf numFmtId="0" fontId="31" fillId="60" borderId="0" applyNumberFormat="0" applyBorder="0" applyAlignment="0" applyProtection="0"/>
    <xf numFmtId="0" fontId="31" fillId="60" borderId="0" applyNumberFormat="0" applyBorder="0" applyAlignment="0" applyProtection="0"/>
    <xf numFmtId="0" fontId="31" fillId="60" borderId="0" applyNumberFormat="0" applyBorder="0" applyAlignment="0" applyProtection="0"/>
    <xf numFmtId="0" fontId="31" fillId="60" borderId="0" applyNumberFormat="0" applyBorder="0" applyAlignment="0" applyProtection="0"/>
    <xf numFmtId="0" fontId="31" fillId="60" borderId="0" applyNumberFormat="0" applyBorder="0" applyAlignment="0" applyProtection="0"/>
    <xf numFmtId="0" fontId="31" fillId="60" borderId="0" applyNumberFormat="0" applyBorder="0" applyAlignment="0" applyProtection="0"/>
    <xf numFmtId="0" fontId="31" fillId="60" borderId="0" applyNumberFormat="0" applyBorder="0" applyAlignment="0" applyProtection="0"/>
    <xf numFmtId="0" fontId="31" fillId="60" borderId="0" applyNumberFormat="0" applyBorder="0" applyAlignment="0" applyProtection="0"/>
    <xf numFmtId="0" fontId="39" fillId="60" borderId="0" applyNumberFormat="0" applyBorder="0" applyAlignment="0" applyProtection="0"/>
    <xf numFmtId="0" fontId="31" fillId="60" borderId="0" applyNumberFormat="0" applyBorder="0" applyAlignment="0" applyProtection="0"/>
    <xf numFmtId="0" fontId="31" fillId="60" borderId="0" applyNumberFormat="0" applyBorder="0" applyAlignment="0" applyProtection="0"/>
    <xf numFmtId="0" fontId="31" fillId="60" borderId="0" applyNumberFormat="0" applyBorder="0" applyAlignment="0" applyProtection="0"/>
    <xf numFmtId="0" fontId="31" fillId="60" borderId="0" applyNumberFormat="0" applyBorder="0" applyAlignment="0" applyProtection="0"/>
    <xf numFmtId="0" fontId="31" fillId="60" borderId="0" applyNumberFormat="0" applyBorder="0" applyAlignment="0" applyProtection="0"/>
    <xf numFmtId="0" fontId="31" fillId="60" borderId="0" applyNumberFormat="0" applyBorder="0" applyAlignment="0" applyProtection="0"/>
    <xf numFmtId="0" fontId="31" fillId="60" borderId="0" applyNumberFormat="0" applyBorder="0" applyAlignment="0" applyProtection="0"/>
    <xf numFmtId="0" fontId="31" fillId="60" borderId="0" applyNumberFormat="0" applyBorder="0" applyAlignment="0" applyProtection="0"/>
    <xf numFmtId="0" fontId="31" fillId="60" borderId="0" applyNumberFormat="0" applyBorder="0" applyAlignment="0" applyProtection="0"/>
    <xf numFmtId="0" fontId="31" fillId="60" borderId="0" applyNumberFormat="0" applyBorder="0" applyAlignment="0" applyProtection="0"/>
    <xf numFmtId="0" fontId="31" fillId="60" borderId="0" applyNumberFormat="0" applyBorder="0" applyAlignment="0" applyProtection="0"/>
    <xf numFmtId="0" fontId="31" fillId="60" borderId="0" applyNumberFormat="0" applyBorder="0" applyAlignment="0" applyProtection="0"/>
    <xf numFmtId="0" fontId="39" fillId="60" borderId="0" applyNumberFormat="0" applyBorder="0" applyAlignment="0" applyProtection="0"/>
    <xf numFmtId="0" fontId="31" fillId="60" borderId="0" applyNumberFormat="0" applyBorder="0" applyAlignment="0" applyProtection="0"/>
    <xf numFmtId="0" fontId="31" fillId="60" borderId="0" applyNumberFormat="0" applyBorder="0" applyAlignment="0" applyProtection="0"/>
    <xf numFmtId="0" fontId="31" fillId="60" borderId="0" applyNumberFormat="0" applyBorder="0" applyAlignment="0" applyProtection="0"/>
    <xf numFmtId="0" fontId="31" fillId="60" borderId="0" applyNumberFormat="0" applyBorder="0" applyAlignment="0" applyProtection="0"/>
    <xf numFmtId="0" fontId="31" fillId="60" borderId="0" applyNumberFormat="0" applyBorder="0" applyAlignment="0" applyProtection="0"/>
    <xf numFmtId="0" fontId="31" fillId="60" borderId="0" applyNumberFormat="0" applyBorder="0" applyAlignment="0" applyProtection="0"/>
    <xf numFmtId="0" fontId="31" fillId="60" borderId="0" applyNumberFormat="0" applyBorder="0" applyAlignment="0" applyProtection="0"/>
    <xf numFmtId="0" fontId="31" fillId="60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9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9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9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9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9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9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36" fillId="63" borderId="0" applyNumberFormat="0" applyBorder="0" applyAlignment="0" applyProtection="0"/>
    <xf numFmtId="0" fontId="136" fillId="63" borderId="0" applyNumberFormat="0" applyBorder="0" applyAlignment="0" applyProtection="0"/>
    <xf numFmtId="0" fontId="136" fillId="63" borderId="0" applyNumberFormat="0" applyBorder="0" applyAlignment="0" applyProtection="0"/>
    <xf numFmtId="0" fontId="136" fillId="63" borderId="0" applyNumberFormat="0" applyBorder="0" applyAlignment="0" applyProtection="0"/>
    <xf numFmtId="0" fontId="136" fillId="63" borderId="0" applyNumberFormat="0" applyBorder="0" applyAlignment="0" applyProtection="0"/>
    <xf numFmtId="0" fontId="136" fillId="63" borderId="0" applyNumberFormat="0" applyBorder="0" applyAlignment="0" applyProtection="0"/>
    <xf numFmtId="0" fontId="136" fillId="63" borderId="0" applyNumberFormat="0" applyBorder="0" applyAlignment="0" applyProtection="0"/>
    <xf numFmtId="0" fontId="136" fillId="63" borderId="0" applyNumberFormat="0" applyBorder="0" applyAlignment="0" applyProtection="0"/>
    <xf numFmtId="0" fontId="31" fillId="64" borderId="0" applyNumberFormat="0" applyBorder="0" applyAlignment="0" applyProtection="0"/>
    <xf numFmtId="0" fontId="136" fillId="65" borderId="0" applyNumberFormat="0" applyBorder="0" applyAlignment="0" applyProtection="0"/>
    <xf numFmtId="0" fontId="136" fillId="65" borderId="0" applyNumberFormat="0" applyBorder="0" applyAlignment="0" applyProtection="0"/>
    <xf numFmtId="0" fontId="136" fillId="65" borderId="0" applyNumberFormat="0" applyBorder="0" applyAlignment="0" applyProtection="0"/>
    <xf numFmtId="0" fontId="136" fillId="65" borderId="0" applyNumberFormat="0" applyBorder="0" applyAlignment="0" applyProtection="0"/>
    <xf numFmtId="0" fontId="136" fillId="65" borderId="0" applyNumberFormat="0" applyBorder="0" applyAlignment="0" applyProtection="0"/>
    <xf numFmtId="0" fontId="136" fillId="65" borderId="0" applyNumberFormat="0" applyBorder="0" applyAlignment="0" applyProtection="0"/>
    <xf numFmtId="0" fontId="136" fillId="65" borderId="0" applyNumberFormat="0" applyBorder="0" applyAlignment="0" applyProtection="0"/>
    <xf numFmtId="0" fontId="136" fillId="65" borderId="0" applyNumberFormat="0" applyBorder="0" applyAlignment="0" applyProtection="0"/>
    <xf numFmtId="0" fontId="31" fillId="65" borderId="0" applyNumberFormat="0" applyBorder="0" applyAlignment="0" applyProtection="0"/>
    <xf numFmtId="0" fontId="136" fillId="66" borderId="0" applyNumberFormat="0" applyBorder="0" applyAlignment="0" applyProtection="0"/>
    <xf numFmtId="0" fontId="136" fillId="66" borderId="0" applyNumberFormat="0" applyBorder="0" applyAlignment="0" applyProtection="0"/>
    <xf numFmtId="0" fontId="136" fillId="66" borderId="0" applyNumberFormat="0" applyBorder="0" applyAlignment="0" applyProtection="0"/>
    <xf numFmtId="0" fontId="136" fillId="66" borderId="0" applyNumberFormat="0" applyBorder="0" applyAlignment="0" applyProtection="0"/>
    <xf numFmtId="0" fontId="136" fillId="66" borderId="0" applyNumberFormat="0" applyBorder="0" applyAlignment="0" applyProtection="0"/>
    <xf numFmtId="0" fontId="136" fillId="66" borderId="0" applyNumberFormat="0" applyBorder="0" applyAlignment="0" applyProtection="0"/>
    <xf numFmtId="0" fontId="136" fillId="66" borderId="0" applyNumberFormat="0" applyBorder="0" applyAlignment="0" applyProtection="0"/>
    <xf numFmtId="0" fontId="136" fillId="66" borderId="0" applyNumberFormat="0" applyBorder="0" applyAlignment="0" applyProtection="0"/>
    <xf numFmtId="0" fontId="31" fillId="67" borderId="0" applyNumberFormat="0" applyBorder="0" applyAlignment="0" applyProtection="0"/>
    <xf numFmtId="0" fontId="136" fillId="61" borderId="0" applyNumberFormat="0" applyBorder="0" applyAlignment="0" applyProtection="0"/>
    <xf numFmtId="0" fontId="136" fillId="61" borderId="0" applyNumberFormat="0" applyBorder="0" applyAlignment="0" applyProtection="0"/>
    <xf numFmtId="0" fontId="136" fillId="61" borderId="0" applyNumberFormat="0" applyBorder="0" applyAlignment="0" applyProtection="0"/>
    <xf numFmtId="0" fontId="136" fillId="61" borderId="0" applyNumberFormat="0" applyBorder="0" applyAlignment="0" applyProtection="0"/>
    <xf numFmtId="0" fontId="136" fillId="61" borderId="0" applyNumberFormat="0" applyBorder="0" applyAlignment="0" applyProtection="0"/>
    <xf numFmtId="0" fontId="136" fillId="61" borderId="0" applyNumberFormat="0" applyBorder="0" applyAlignment="0" applyProtection="0"/>
    <xf numFmtId="0" fontId="136" fillId="61" borderId="0" applyNumberFormat="0" applyBorder="0" applyAlignment="0" applyProtection="0"/>
    <xf numFmtId="0" fontId="136" fillId="61" borderId="0" applyNumberFormat="0" applyBorder="0" applyAlignment="0" applyProtection="0"/>
    <xf numFmtId="0" fontId="31" fillId="64" borderId="0" applyNumberFormat="0" applyBorder="0" applyAlignment="0" applyProtection="0"/>
    <xf numFmtId="0" fontId="136" fillId="63" borderId="0" applyNumberFormat="0" applyBorder="0" applyAlignment="0" applyProtection="0"/>
    <xf numFmtId="0" fontId="136" fillId="63" borderId="0" applyNumberFormat="0" applyBorder="0" applyAlignment="0" applyProtection="0"/>
    <xf numFmtId="0" fontId="136" fillId="63" borderId="0" applyNumberFormat="0" applyBorder="0" applyAlignment="0" applyProtection="0"/>
    <xf numFmtId="0" fontId="136" fillId="63" borderId="0" applyNumberFormat="0" applyBorder="0" applyAlignment="0" applyProtection="0"/>
    <xf numFmtId="0" fontId="136" fillId="63" borderId="0" applyNumberFormat="0" applyBorder="0" applyAlignment="0" applyProtection="0"/>
    <xf numFmtId="0" fontId="136" fillId="63" borderId="0" applyNumberFormat="0" applyBorder="0" applyAlignment="0" applyProtection="0"/>
    <xf numFmtId="0" fontId="136" fillId="63" borderId="0" applyNumberFormat="0" applyBorder="0" applyAlignment="0" applyProtection="0"/>
    <xf numFmtId="0" fontId="136" fillId="63" borderId="0" applyNumberFormat="0" applyBorder="0" applyAlignment="0" applyProtection="0"/>
    <xf numFmtId="0" fontId="31" fillId="63" borderId="0" applyNumberFormat="0" applyBorder="0" applyAlignment="0" applyProtection="0"/>
    <xf numFmtId="0" fontId="136" fillId="68" borderId="0" applyNumberFormat="0" applyBorder="0" applyAlignment="0" applyProtection="0"/>
    <xf numFmtId="0" fontId="136" fillId="68" borderId="0" applyNumberFormat="0" applyBorder="0" applyAlignment="0" applyProtection="0"/>
    <xf numFmtId="0" fontId="136" fillId="68" borderId="0" applyNumberFormat="0" applyBorder="0" applyAlignment="0" applyProtection="0"/>
    <xf numFmtId="0" fontId="136" fillId="68" borderId="0" applyNumberFormat="0" applyBorder="0" applyAlignment="0" applyProtection="0"/>
    <xf numFmtId="0" fontId="136" fillId="68" borderId="0" applyNumberFormat="0" applyBorder="0" applyAlignment="0" applyProtection="0"/>
    <xf numFmtId="0" fontId="136" fillId="68" borderId="0" applyNumberFormat="0" applyBorder="0" applyAlignment="0" applyProtection="0"/>
    <xf numFmtId="0" fontId="136" fillId="68" borderId="0" applyNumberFormat="0" applyBorder="0" applyAlignment="0" applyProtection="0"/>
    <xf numFmtId="0" fontId="136" fillId="68" borderId="0" applyNumberFormat="0" applyBorder="0" applyAlignment="0" applyProtection="0"/>
    <xf numFmtId="0" fontId="31" fillId="59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9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9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9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9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9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9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9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9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9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9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9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9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142" fillId="69" borderId="0" applyNumberFormat="0" applyBorder="0" applyAlignment="0" applyProtection="0"/>
    <xf numFmtId="0" fontId="142" fillId="69" borderId="0" applyNumberFormat="0" applyBorder="0" applyAlignment="0" applyProtection="0"/>
    <xf numFmtId="0" fontId="142" fillId="69" borderId="0" applyNumberFormat="0" applyBorder="0" applyAlignment="0" applyProtection="0"/>
    <xf numFmtId="0" fontId="142" fillId="69" borderId="0" applyNumberFormat="0" applyBorder="0" applyAlignment="0" applyProtection="0"/>
    <xf numFmtId="0" fontId="142" fillId="69" borderId="0" applyNumberFormat="0" applyBorder="0" applyAlignment="0" applyProtection="0"/>
    <xf numFmtId="0" fontId="142" fillId="69" borderId="0" applyNumberFormat="0" applyBorder="0" applyAlignment="0" applyProtection="0"/>
    <xf numFmtId="0" fontId="142" fillId="69" borderId="0" applyNumberFormat="0" applyBorder="0" applyAlignment="0" applyProtection="0"/>
    <xf numFmtId="0" fontId="142" fillId="69" borderId="0" applyNumberFormat="0" applyBorder="0" applyAlignment="0" applyProtection="0"/>
    <xf numFmtId="0" fontId="143" fillId="70" borderId="0" applyNumberFormat="0" applyBorder="0" applyAlignment="0" applyProtection="0"/>
    <xf numFmtId="0" fontId="142" fillId="65" borderId="0" applyNumberFormat="0" applyBorder="0" applyAlignment="0" applyProtection="0"/>
    <xf numFmtId="0" fontId="142" fillId="65" borderId="0" applyNumberFormat="0" applyBorder="0" applyAlignment="0" applyProtection="0"/>
    <xf numFmtId="0" fontId="142" fillId="65" borderId="0" applyNumberFormat="0" applyBorder="0" applyAlignment="0" applyProtection="0"/>
    <xf numFmtId="0" fontId="142" fillId="65" borderId="0" applyNumberFormat="0" applyBorder="0" applyAlignment="0" applyProtection="0"/>
    <xf numFmtId="0" fontId="142" fillId="65" borderId="0" applyNumberFormat="0" applyBorder="0" applyAlignment="0" applyProtection="0"/>
    <xf numFmtId="0" fontId="142" fillId="65" borderId="0" applyNumberFormat="0" applyBorder="0" applyAlignment="0" applyProtection="0"/>
    <xf numFmtId="0" fontId="142" fillId="65" borderId="0" applyNumberFormat="0" applyBorder="0" applyAlignment="0" applyProtection="0"/>
    <xf numFmtId="0" fontId="142" fillId="65" borderId="0" applyNumberFormat="0" applyBorder="0" applyAlignment="0" applyProtection="0"/>
    <xf numFmtId="0" fontId="143" fillId="65" borderId="0" applyNumberFormat="0" applyBorder="0" applyAlignment="0" applyProtection="0"/>
    <xf numFmtId="0" fontId="142" fillId="66" borderId="0" applyNumberFormat="0" applyBorder="0" applyAlignment="0" applyProtection="0"/>
    <xf numFmtId="0" fontId="142" fillId="66" borderId="0" applyNumberFormat="0" applyBorder="0" applyAlignment="0" applyProtection="0"/>
    <xf numFmtId="0" fontId="142" fillId="66" borderId="0" applyNumberFormat="0" applyBorder="0" applyAlignment="0" applyProtection="0"/>
    <xf numFmtId="0" fontId="142" fillId="66" borderId="0" applyNumberFormat="0" applyBorder="0" applyAlignment="0" applyProtection="0"/>
    <xf numFmtId="0" fontId="142" fillId="66" borderId="0" applyNumberFormat="0" applyBorder="0" applyAlignment="0" applyProtection="0"/>
    <xf numFmtId="0" fontId="142" fillId="66" borderId="0" applyNumberFormat="0" applyBorder="0" applyAlignment="0" applyProtection="0"/>
    <xf numFmtId="0" fontId="142" fillId="66" borderId="0" applyNumberFormat="0" applyBorder="0" applyAlignment="0" applyProtection="0"/>
    <xf numFmtId="0" fontId="142" fillId="66" borderId="0" applyNumberFormat="0" applyBorder="0" applyAlignment="0" applyProtection="0"/>
    <xf numFmtId="0" fontId="143" fillId="67" borderId="0" applyNumberFormat="0" applyBorder="0" applyAlignment="0" applyProtection="0"/>
    <xf numFmtId="0" fontId="142" fillId="72" borderId="0" applyNumberFormat="0" applyBorder="0" applyAlignment="0" applyProtection="0"/>
    <xf numFmtId="0" fontId="142" fillId="72" borderId="0" applyNumberFormat="0" applyBorder="0" applyAlignment="0" applyProtection="0"/>
    <xf numFmtId="0" fontId="142" fillId="72" borderId="0" applyNumberFormat="0" applyBorder="0" applyAlignment="0" applyProtection="0"/>
    <xf numFmtId="0" fontId="142" fillId="72" borderId="0" applyNumberFormat="0" applyBorder="0" applyAlignment="0" applyProtection="0"/>
    <xf numFmtId="0" fontId="142" fillId="72" borderId="0" applyNumberFormat="0" applyBorder="0" applyAlignment="0" applyProtection="0"/>
    <xf numFmtId="0" fontId="142" fillId="72" borderId="0" applyNumberFormat="0" applyBorder="0" applyAlignment="0" applyProtection="0"/>
    <xf numFmtId="0" fontId="142" fillId="72" borderId="0" applyNumberFormat="0" applyBorder="0" applyAlignment="0" applyProtection="0"/>
    <xf numFmtId="0" fontId="142" fillId="72" borderId="0" applyNumberFormat="0" applyBorder="0" applyAlignment="0" applyProtection="0"/>
    <xf numFmtId="0" fontId="143" fillId="64" borderId="0" applyNumberFormat="0" applyBorder="0" applyAlignment="0" applyProtection="0"/>
    <xf numFmtId="0" fontId="142" fillId="70" borderId="0" applyNumberFormat="0" applyBorder="0" applyAlignment="0" applyProtection="0"/>
    <xf numFmtId="0" fontId="142" fillId="70" borderId="0" applyNumberFormat="0" applyBorder="0" applyAlignment="0" applyProtection="0"/>
    <xf numFmtId="0" fontId="142" fillId="70" borderId="0" applyNumberFormat="0" applyBorder="0" applyAlignment="0" applyProtection="0"/>
    <xf numFmtId="0" fontId="142" fillId="70" borderId="0" applyNumberFormat="0" applyBorder="0" applyAlignment="0" applyProtection="0"/>
    <xf numFmtId="0" fontId="142" fillId="70" borderId="0" applyNumberFormat="0" applyBorder="0" applyAlignment="0" applyProtection="0"/>
    <xf numFmtId="0" fontId="142" fillId="70" borderId="0" applyNumberFormat="0" applyBorder="0" applyAlignment="0" applyProtection="0"/>
    <xf numFmtId="0" fontId="142" fillId="70" borderId="0" applyNumberFormat="0" applyBorder="0" applyAlignment="0" applyProtection="0"/>
    <xf numFmtId="0" fontId="142" fillId="70" borderId="0" applyNumberFormat="0" applyBorder="0" applyAlignment="0" applyProtection="0"/>
    <xf numFmtId="0" fontId="143" fillId="70" borderId="0" applyNumberFormat="0" applyBorder="0" applyAlignment="0" applyProtection="0"/>
    <xf numFmtId="0" fontId="142" fillId="73" borderId="0" applyNumberFormat="0" applyBorder="0" applyAlignment="0" applyProtection="0"/>
    <xf numFmtId="0" fontId="142" fillId="73" borderId="0" applyNumberFormat="0" applyBorder="0" applyAlignment="0" applyProtection="0"/>
    <xf numFmtId="0" fontId="142" fillId="73" borderId="0" applyNumberFormat="0" applyBorder="0" applyAlignment="0" applyProtection="0"/>
    <xf numFmtId="0" fontId="142" fillId="73" borderId="0" applyNumberFormat="0" applyBorder="0" applyAlignment="0" applyProtection="0"/>
    <xf numFmtId="0" fontId="142" fillId="73" borderId="0" applyNumberFormat="0" applyBorder="0" applyAlignment="0" applyProtection="0"/>
    <xf numFmtId="0" fontId="142" fillId="73" borderId="0" applyNumberFormat="0" applyBorder="0" applyAlignment="0" applyProtection="0"/>
    <xf numFmtId="0" fontId="142" fillId="73" borderId="0" applyNumberFormat="0" applyBorder="0" applyAlignment="0" applyProtection="0"/>
    <xf numFmtId="0" fontId="142" fillId="73" borderId="0" applyNumberFormat="0" applyBorder="0" applyAlignment="0" applyProtection="0"/>
    <xf numFmtId="0" fontId="143" fillId="59" borderId="0" applyNumberFormat="0" applyBorder="0" applyAlignment="0" applyProtection="0"/>
    <xf numFmtId="0" fontId="144" fillId="69" borderId="0" applyNumberFormat="0" applyBorder="0" applyAlignment="0" applyProtection="0"/>
    <xf numFmtId="0" fontId="144" fillId="69" borderId="0" applyNumberFormat="0" applyBorder="0" applyAlignment="0" applyProtection="0"/>
    <xf numFmtId="0" fontId="144" fillId="69" borderId="0" applyNumberFormat="0" applyBorder="0" applyAlignment="0" applyProtection="0"/>
    <xf numFmtId="0" fontId="144" fillId="69" borderId="0" applyNumberFormat="0" applyBorder="0" applyAlignment="0" applyProtection="0"/>
    <xf numFmtId="0" fontId="144" fillId="69" borderId="0" applyNumberFormat="0" applyBorder="0" applyAlignment="0" applyProtection="0"/>
    <xf numFmtId="0" fontId="144" fillId="69" borderId="0" applyNumberFormat="0" applyBorder="0" applyAlignment="0" applyProtection="0"/>
    <xf numFmtId="0" fontId="144" fillId="69" borderId="0" applyNumberFormat="0" applyBorder="0" applyAlignment="0" applyProtection="0"/>
    <xf numFmtId="0" fontId="144" fillId="69" borderId="0" applyNumberFormat="0" applyBorder="0" applyAlignment="0" applyProtection="0"/>
    <xf numFmtId="0" fontId="144" fillId="69" borderId="0" applyNumberFormat="0" applyBorder="0" applyAlignment="0" applyProtection="0"/>
    <xf numFmtId="0" fontId="144" fillId="69" borderId="0" applyNumberFormat="0" applyBorder="0" applyAlignment="0" applyProtection="0"/>
    <xf numFmtId="0" fontId="144" fillId="69" borderId="0" applyNumberFormat="0" applyBorder="0" applyAlignment="0" applyProtection="0"/>
    <xf numFmtId="0" fontId="144" fillId="69" borderId="0" applyNumberFormat="0" applyBorder="0" applyAlignment="0" applyProtection="0"/>
    <xf numFmtId="0" fontId="144" fillId="69" borderId="0" applyNumberFormat="0" applyBorder="0" applyAlignment="0" applyProtection="0"/>
    <xf numFmtId="0" fontId="144" fillId="69" borderId="0" applyNumberFormat="0" applyBorder="0" applyAlignment="0" applyProtection="0"/>
    <xf numFmtId="0" fontId="137" fillId="69" borderId="0" applyNumberFormat="0" applyBorder="0" applyAlignment="0" applyProtection="0"/>
    <xf numFmtId="0" fontId="144" fillId="69" borderId="0" applyNumberFormat="0" applyBorder="0" applyAlignment="0" applyProtection="0"/>
    <xf numFmtId="0" fontId="144" fillId="69" borderId="0" applyNumberFormat="0" applyBorder="0" applyAlignment="0" applyProtection="0"/>
    <xf numFmtId="0" fontId="144" fillId="69" borderId="0" applyNumberFormat="0" applyBorder="0" applyAlignment="0" applyProtection="0"/>
    <xf numFmtId="0" fontId="144" fillId="69" borderId="0" applyNumberFormat="0" applyBorder="0" applyAlignment="0" applyProtection="0"/>
    <xf numFmtId="0" fontId="144" fillId="69" borderId="0" applyNumberFormat="0" applyBorder="0" applyAlignment="0" applyProtection="0"/>
    <xf numFmtId="0" fontId="144" fillId="69" borderId="0" applyNumberFormat="0" applyBorder="0" applyAlignment="0" applyProtection="0"/>
    <xf numFmtId="0" fontId="144" fillId="69" borderId="0" applyNumberFormat="0" applyBorder="0" applyAlignment="0" applyProtection="0"/>
    <xf numFmtId="0" fontId="144" fillId="69" borderId="0" applyNumberFormat="0" applyBorder="0" applyAlignment="0" applyProtection="0"/>
    <xf numFmtId="0" fontId="144" fillId="69" borderId="0" applyNumberFormat="0" applyBorder="0" applyAlignment="0" applyProtection="0"/>
    <xf numFmtId="0" fontId="144" fillId="69" borderId="0" applyNumberFormat="0" applyBorder="0" applyAlignment="0" applyProtection="0"/>
    <xf numFmtId="0" fontId="144" fillId="69" borderId="0" applyNumberFormat="0" applyBorder="0" applyAlignment="0" applyProtection="0"/>
    <xf numFmtId="0" fontId="144" fillId="69" borderId="0" applyNumberFormat="0" applyBorder="0" applyAlignment="0" applyProtection="0"/>
    <xf numFmtId="0" fontId="137" fillId="69" borderId="0" applyNumberFormat="0" applyBorder="0" applyAlignment="0" applyProtection="0"/>
    <xf numFmtId="0" fontId="144" fillId="69" borderId="0" applyNumberFormat="0" applyBorder="0" applyAlignment="0" applyProtection="0"/>
    <xf numFmtId="0" fontId="144" fillId="69" borderId="0" applyNumberFormat="0" applyBorder="0" applyAlignment="0" applyProtection="0"/>
    <xf numFmtId="0" fontId="144" fillId="69" borderId="0" applyNumberFormat="0" applyBorder="0" applyAlignment="0" applyProtection="0"/>
    <xf numFmtId="0" fontId="144" fillId="69" borderId="0" applyNumberFormat="0" applyBorder="0" applyAlignment="0" applyProtection="0"/>
    <xf numFmtId="0" fontId="144" fillId="69" borderId="0" applyNumberFormat="0" applyBorder="0" applyAlignment="0" applyProtection="0"/>
    <xf numFmtId="0" fontId="144" fillId="69" borderId="0" applyNumberFormat="0" applyBorder="0" applyAlignment="0" applyProtection="0"/>
    <xf numFmtId="0" fontId="144" fillId="69" borderId="0" applyNumberFormat="0" applyBorder="0" applyAlignment="0" applyProtection="0"/>
    <xf numFmtId="0" fontId="144" fillId="69" borderId="0" applyNumberFormat="0" applyBorder="0" applyAlignment="0" applyProtection="0"/>
    <xf numFmtId="0" fontId="144" fillId="65" borderId="0" applyNumberFormat="0" applyBorder="0" applyAlignment="0" applyProtection="0"/>
    <xf numFmtId="0" fontId="144" fillId="65" borderId="0" applyNumberFormat="0" applyBorder="0" applyAlignment="0" applyProtection="0"/>
    <xf numFmtId="0" fontId="144" fillId="65" borderId="0" applyNumberFormat="0" applyBorder="0" applyAlignment="0" applyProtection="0"/>
    <xf numFmtId="0" fontId="144" fillId="65" borderId="0" applyNumberFormat="0" applyBorder="0" applyAlignment="0" applyProtection="0"/>
    <xf numFmtId="0" fontId="144" fillId="65" borderId="0" applyNumberFormat="0" applyBorder="0" applyAlignment="0" applyProtection="0"/>
    <xf numFmtId="0" fontId="144" fillId="65" borderId="0" applyNumberFormat="0" applyBorder="0" applyAlignment="0" applyProtection="0"/>
    <xf numFmtId="0" fontId="144" fillId="65" borderId="0" applyNumberFormat="0" applyBorder="0" applyAlignment="0" applyProtection="0"/>
    <xf numFmtId="0" fontId="144" fillId="65" borderId="0" applyNumberFormat="0" applyBorder="0" applyAlignment="0" applyProtection="0"/>
    <xf numFmtId="0" fontId="144" fillId="65" borderId="0" applyNumberFormat="0" applyBorder="0" applyAlignment="0" applyProtection="0"/>
    <xf numFmtId="0" fontId="144" fillId="65" borderId="0" applyNumberFormat="0" applyBorder="0" applyAlignment="0" applyProtection="0"/>
    <xf numFmtId="0" fontId="144" fillId="65" borderId="0" applyNumberFormat="0" applyBorder="0" applyAlignment="0" applyProtection="0"/>
    <xf numFmtId="0" fontId="144" fillId="65" borderId="0" applyNumberFormat="0" applyBorder="0" applyAlignment="0" applyProtection="0"/>
    <xf numFmtId="0" fontId="144" fillId="65" borderId="0" applyNumberFormat="0" applyBorder="0" applyAlignment="0" applyProtection="0"/>
    <xf numFmtId="0" fontId="144" fillId="65" borderId="0" applyNumberFormat="0" applyBorder="0" applyAlignment="0" applyProtection="0"/>
    <xf numFmtId="0" fontId="137" fillId="65" borderId="0" applyNumberFormat="0" applyBorder="0" applyAlignment="0" applyProtection="0"/>
    <xf numFmtId="0" fontId="144" fillId="65" borderId="0" applyNumberFormat="0" applyBorder="0" applyAlignment="0" applyProtection="0"/>
    <xf numFmtId="0" fontId="144" fillId="65" borderId="0" applyNumberFormat="0" applyBorder="0" applyAlignment="0" applyProtection="0"/>
    <xf numFmtId="0" fontId="144" fillId="65" borderId="0" applyNumberFormat="0" applyBorder="0" applyAlignment="0" applyProtection="0"/>
    <xf numFmtId="0" fontId="144" fillId="65" borderId="0" applyNumberFormat="0" applyBorder="0" applyAlignment="0" applyProtection="0"/>
    <xf numFmtId="0" fontId="144" fillId="65" borderId="0" applyNumberFormat="0" applyBorder="0" applyAlignment="0" applyProtection="0"/>
    <xf numFmtId="0" fontId="144" fillId="65" borderId="0" applyNumberFormat="0" applyBorder="0" applyAlignment="0" applyProtection="0"/>
    <xf numFmtId="0" fontId="144" fillId="65" borderId="0" applyNumberFormat="0" applyBorder="0" applyAlignment="0" applyProtection="0"/>
    <xf numFmtId="0" fontId="144" fillId="65" borderId="0" applyNumberFormat="0" applyBorder="0" applyAlignment="0" applyProtection="0"/>
    <xf numFmtId="0" fontId="144" fillId="65" borderId="0" applyNumberFormat="0" applyBorder="0" applyAlignment="0" applyProtection="0"/>
    <xf numFmtId="0" fontId="144" fillId="65" borderId="0" applyNumberFormat="0" applyBorder="0" applyAlignment="0" applyProtection="0"/>
    <xf numFmtId="0" fontId="144" fillId="65" borderId="0" applyNumberFormat="0" applyBorder="0" applyAlignment="0" applyProtection="0"/>
    <xf numFmtId="0" fontId="144" fillId="65" borderId="0" applyNumberFormat="0" applyBorder="0" applyAlignment="0" applyProtection="0"/>
    <xf numFmtId="0" fontId="137" fillId="65" borderId="0" applyNumberFormat="0" applyBorder="0" applyAlignment="0" applyProtection="0"/>
    <xf numFmtId="0" fontId="144" fillId="65" borderId="0" applyNumberFormat="0" applyBorder="0" applyAlignment="0" applyProtection="0"/>
    <xf numFmtId="0" fontId="144" fillId="65" borderId="0" applyNumberFormat="0" applyBorder="0" applyAlignment="0" applyProtection="0"/>
    <xf numFmtId="0" fontId="144" fillId="65" borderId="0" applyNumberFormat="0" applyBorder="0" applyAlignment="0" applyProtection="0"/>
    <xf numFmtId="0" fontId="144" fillId="65" borderId="0" applyNumberFormat="0" applyBorder="0" applyAlignment="0" applyProtection="0"/>
    <xf numFmtId="0" fontId="144" fillId="65" borderId="0" applyNumberFormat="0" applyBorder="0" applyAlignment="0" applyProtection="0"/>
    <xf numFmtId="0" fontId="144" fillId="65" borderId="0" applyNumberFormat="0" applyBorder="0" applyAlignment="0" applyProtection="0"/>
    <xf numFmtId="0" fontId="144" fillId="65" borderId="0" applyNumberFormat="0" applyBorder="0" applyAlignment="0" applyProtection="0"/>
    <xf numFmtId="0" fontId="144" fillId="65" borderId="0" applyNumberFormat="0" applyBorder="0" applyAlignment="0" applyProtection="0"/>
    <xf numFmtId="0" fontId="144" fillId="66" borderId="0" applyNumberFormat="0" applyBorder="0" applyAlignment="0" applyProtection="0"/>
    <xf numFmtId="0" fontId="144" fillId="66" borderId="0" applyNumberFormat="0" applyBorder="0" applyAlignment="0" applyProtection="0"/>
    <xf numFmtId="0" fontId="144" fillId="66" borderId="0" applyNumberFormat="0" applyBorder="0" applyAlignment="0" applyProtection="0"/>
    <xf numFmtId="0" fontId="144" fillId="66" borderId="0" applyNumberFormat="0" applyBorder="0" applyAlignment="0" applyProtection="0"/>
    <xf numFmtId="0" fontId="144" fillId="66" borderId="0" applyNumberFormat="0" applyBorder="0" applyAlignment="0" applyProtection="0"/>
    <xf numFmtId="0" fontId="144" fillId="66" borderId="0" applyNumberFormat="0" applyBorder="0" applyAlignment="0" applyProtection="0"/>
    <xf numFmtId="0" fontId="144" fillId="66" borderId="0" applyNumberFormat="0" applyBorder="0" applyAlignment="0" applyProtection="0"/>
    <xf numFmtId="0" fontId="144" fillId="66" borderId="0" applyNumberFormat="0" applyBorder="0" applyAlignment="0" applyProtection="0"/>
    <xf numFmtId="0" fontId="144" fillId="66" borderId="0" applyNumberFormat="0" applyBorder="0" applyAlignment="0" applyProtection="0"/>
    <xf numFmtId="0" fontId="144" fillId="66" borderId="0" applyNumberFormat="0" applyBorder="0" applyAlignment="0" applyProtection="0"/>
    <xf numFmtId="0" fontId="144" fillId="66" borderId="0" applyNumberFormat="0" applyBorder="0" applyAlignment="0" applyProtection="0"/>
    <xf numFmtId="0" fontId="144" fillId="66" borderId="0" applyNumberFormat="0" applyBorder="0" applyAlignment="0" applyProtection="0"/>
    <xf numFmtId="0" fontId="144" fillId="66" borderId="0" applyNumberFormat="0" applyBorder="0" applyAlignment="0" applyProtection="0"/>
    <xf numFmtId="0" fontId="144" fillId="66" borderId="0" applyNumberFormat="0" applyBorder="0" applyAlignment="0" applyProtection="0"/>
    <xf numFmtId="0" fontId="137" fillId="66" borderId="0" applyNumberFormat="0" applyBorder="0" applyAlignment="0" applyProtection="0"/>
    <xf numFmtId="0" fontId="144" fillId="66" borderId="0" applyNumberFormat="0" applyBorder="0" applyAlignment="0" applyProtection="0"/>
    <xf numFmtId="0" fontId="144" fillId="66" borderId="0" applyNumberFormat="0" applyBorder="0" applyAlignment="0" applyProtection="0"/>
    <xf numFmtId="0" fontId="144" fillId="66" borderId="0" applyNumberFormat="0" applyBorder="0" applyAlignment="0" applyProtection="0"/>
    <xf numFmtId="0" fontId="144" fillId="66" borderId="0" applyNumberFormat="0" applyBorder="0" applyAlignment="0" applyProtection="0"/>
    <xf numFmtId="0" fontId="144" fillId="66" borderId="0" applyNumberFormat="0" applyBorder="0" applyAlignment="0" applyProtection="0"/>
    <xf numFmtId="0" fontId="144" fillId="66" borderId="0" applyNumberFormat="0" applyBorder="0" applyAlignment="0" applyProtection="0"/>
    <xf numFmtId="0" fontId="144" fillId="66" borderId="0" applyNumberFormat="0" applyBorder="0" applyAlignment="0" applyProtection="0"/>
    <xf numFmtId="0" fontId="144" fillId="66" borderId="0" applyNumberFormat="0" applyBorder="0" applyAlignment="0" applyProtection="0"/>
    <xf numFmtId="0" fontId="144" fillId="66" borderId="0" applyNumberFormat="0" applyBorder="0" applyAlignment="0" applyProtection="0"/>
    <xf numFmtId="0" fontId="144" fillId="66" borderId="0" applyNumberFormat="0" applyBorder="0" applyAlignment="0" applyProtection="0"/>
    <xf numFmtId="0" fontId="144" fillId="66" borderId="0" applyNumberFormat="0" applyBorder="0" applyAlignment="0" applyProtection="0"/>
    <xf numFmtId="0" fontId="144" fillId="66" borderId="0" applyNumberFormat="0" applyBorder="0" applyAlignment="0" applyProtection="0"/>
    <xf numFmtId="0" fontId="137" fillId="66" borderId="0" applyNumberFormat="0" applyBorder="0" applyAlignment="0" applyProtection="0"/>
    <xf numFmtId="0" fontId="144" fillId="66" borderId="0" applyNumberFormat="0" applyBorder="0" applyAlignment="0" applyProtection="0"/>
    <xf numFmtId="0" fontId="144" fillId="66" borderId="0" applyNumberFormat="0" applyBorder="0" applyAlignment="0" applyProtection="0"/>
    <xf numFmtId="0" fontId="144" fillId="66" borderId="0" applyNumberFormat="0" applyBorder="0" applyAlignment="0" applyProtection="0"/>
    <xf numFmtId="0" fontId="144" fillId="66" borderId="0" applyNumberFormat="0" applyBorder="0" applyAlignment="0" applyProtection="0"/>
    <xf numFmtId="0" fontId="144" fillId="66" borderId="0" applyNumberFormat="0" applyBorder="0" applyAlignment="0" applyProtection="0"/>
    <xf numFmtId="0" fontId="144" fillId="66" borderId="0" applyNumberFormat="0" applyBorder="0" applyAlignment="0" applyProtection="0"/>
    <xf numFmtId="0" fontId="144" fillId="66" borderId="0" applyNumberFormat="0" applyBorder="0" applyAlignment="0" applyProtection="0"/>
    <xf numFmtId="0" fontId="144" fillId="66" borderId="0" applyNumberFormat="0" applyBorder="0" applyAlignment="0" applyProtection="0"/>
    <xf numFmtId="0" fontId="144" fillId="72" borderId="0" applyNumberFormat="0" applyBorder="0" applyAlignment="0" applyProtection="0"/>
    <xf numFmtId="0" fontId="144" fillId="72" borderId="0" applyNumberFormat="0" applyBorder="0" applyAlignment="0" applyProtection="0"/>
    <xf numFmtId="0" fontId="144" fillId="72" borderId="0" applyNumberFormat="0" applyBorder="0" applyAlignment="0" applyProtection="0"/>
    <xf numFmtId="0" fontId="144" fillId="72" borderId="0" applyNumberFormat="0" applyBorder="0" applyAlignment="0" applyProtection="0"/>
    <xf numFmtId="0" fontId="144" fillId="72" borderId="0" applyNumberFormat="0" applyBorder="0" applyAlignment="0" applyProtection="0"/>
    <xf numFmtId="0" fontId="144" fillId="72" borderId="0" applyNumberFormat="0" applyBorder="0" applyAlignment="0" applyProtection="0"/>
    <xf numFmtId="0" fontId="144" fillId="72" borderId="0" applyNumberFormat="0" applyBorder="0" applyAlignment="0" applyProtection="0"/>
    <xf numFmtId="0" fontId="144" fillId="72" borderId="0" applyNumberFormat="0" applyBorder="0" applyAlignment="0" applyProtection="0"/>
    <xf numFmtId="0" fontId="144" fillId="72" borderId="0" applyNumberFormat="0" applyBorder="0" applyAlignment="0" applyProtection="0"/>
    <xf numFmtId="0" fontId="144" fillId="72" borderId="0" applyNumberFormat="0" applyBorder="0" applyAlignment="0" applyProtection="0"/>
    <xf numFmtId="0" fontId="144" fillId="72" borderId="0" applyNumberFormat="0" applyBorder="0" applyAlignment="0" applyProtection="0"/>
    <xf numFmtId="0" fontId="144" fillId="72" borderId="0" applyNumberFormat="0" applyBorder="0" applyAlignment="0" applyProtection="0"/>
    <xf numFmtId="0" fontId="144" fillId="72" borderId="0" applyNumberFormat="0" applyBorder="0" applyAlignment="0" applyProtection="0"/>
    <xf numFmtId="0" fontId="144" fillId="72" borderId="0" applyNumberFormat="0" applyBorder="0" applyAlignment="0" applyProtection="0"/>
    <xf numFmtId="0" fontId="137" fillId="72" borderId="0" applyNumberFormat="0" applyBorder="0" applyAlignment="0" applyProtection="0"/>
    <xf numFmtId="0" fontId="144" fillId="72" borderId="0" applyNumberFormat="0" applyBorder="0" applyAlignment="0" applyProtection="0"/>
    <xf numFmtId="0" fontId="144" fillId="72" borderId="0" applyNumberFormat="0" applyBorder="0" applyAlignment="0" applyProtection="0"/>
    <xf numFmtId="0" fontId="144" fillId="72" borderId="0" applyNumberFormat="0" applyBorder="0" applyAlignment="0" applyProtection="0"/>
    <xf numFmtId="0" fontId="144" fillId="72" borderId="0" applyNumberFormat="0" applyBorder="0" applyAlignment="0" applyProtection="0"/>
    <xf numFmtId="0" fontId="144" fillId="72" borderId="0" applyNumberFormat="0" applyBorder="0" applyAlignment="0" applyProtection="0"/>
    <xf numFmtId="0" fontId="144" fillId="72" borderId="0" applyNumberFormat="0" applyBorder="0" applyAlignment="0" applyProtection="0"/>
    <xf numFmtId="0" fontId="144" fillId="72" borderId="0" applyNumberFormat="0" applyBorder="0" applyAlignment="0" applyProtection="0"/>
    <xf numFmtId="0" fontId="144" fillId="72" borderId="0" applyNumberFormat="0" applyBorder="0" applyAlignment="0" applyProtection="0"/>
    <xf numFmtId="0" fontId="144" fillId="72" borderId="0" applyNumberFormat="0" applyBorder="0" applyAlignment="0" applyProtection="0"/>
    <xf numFmtId="0" fontId="144" fillId="72" borderId="0" applyNumberFormat="0" applyBorder="0" applyAlignment="0" applyProtection="0"/>
    <xf numFmtId="0" fontId="144" fillId="72" borderId="0" applyNumberFormat="0" applyBorder="0" applyAlignment="0" applyProtection="0"/>
    <xf numFmtId="0" fontId="144" fillId="72" borderId="0" applyNumberFormat="0" applyBorder="0" applyAlignment="0" applyProtection="0"/>
    <xf numFmtId="0" fontId="137" fillId="72" borderId="0" applyNumberFormat="0" applyBorder="0" applyAlignment="0" applyProtection="0"/>
    <xf numFmtId="0" fontId="144" fillId="72" borderId="0" applyNumberFormat="0" applyBorder="0" applyAlignment="0" applyProtection="0"/>
    <xf numFmtId="0" fontId="144" fillId="72" borderId="0" applyNumberFormat="0" applyBorder="0" applyAlignment="0" applyProtection="0"/>
    <xf numFmtId="0" fontId="144" fillId="72" borderId="0" applyNumberFormat="0" applyBorder="0" applyAlignment="0" applyProtection="0"/>
    <xf numFmtId="0" fontId="144" fillId="72" borderId="0" applyNumberFormat="0" applyBorder="0" applyAlignment="0" applyProtection="0"/>
    <xf numFmtId="0" fontId="144" fillId="72" borderId="0" applyNumberFormat="0" applyBorder="0" applyAlignment="0" applyProtection="0"/>
    <xf numFmtId="0" fontId="144" fillId="72" borderId="0" applyNumberFormat="0" applyBorder="0" applyAlignment="0" applyProtection="0"/>
    <xf numFmtId="0" fontId="144" fillId="72" borderId="0" applyNumberFormat="0" applyBorder="0" applyAlignment="0" applyProtection="0"/>
    <xf numFmtId="0" fontId="144" fillId="72" borderId="0" applyNumberFormat="0" applyBorder="0" applyAlignment="0" applyProtection="0"/>
    <xf numFmtId="0" fontId="144" fillId="70" borderId="0" applyNumberFormat="0" applyBorder="0" applyAlignment="0" applyProtection="0"/>
    <xf numFmtId="0" fontId="144" fillId="70" borderId="0" applyNumberFormat="0" applyBorder="0" applyAlignment="0" applyProtection="0"/>
    <xf numFmtId="0" fontId="144" fillId="70" borderId="0" applyNumberFormat="0" applyBorder="0" applyAlignment="0" applyProtection="0"/>
    <xf numFmtId="0" fontId="144" fillId="70" borderId="0" applyNumberFormat="0" applyBorder="0" applyAlignment="0" applyProtection="0"/>
    <xf numFmtId="0" fontId="144" fillId="70" borderId="0" applyNumberFormat="0" applyBorder="0" applyAlignment="0" applyProtection="0"/>
    <xf numFmtId="0" fontId="144" fillId="70" borderId="0" applyNumberFormat="0" applyBorder="0" applyAlignment="0" applyProtection="0"/>
    <xf numFmtId="0" fontId="144" fillId="70" borderId="0" applyNumberFormat="0" applyBorder="0" applyAlignment="0" applyProtection="0"/>
    <xf numFmtId="0" fontId="144" fillId="70" borderId="0" applyNumberFormat="0" applyBorder="0" applyAlignment="0" applyProtection="0"/>
    <xf numFmtId="0" fontId="144" fillId="70" borderId="0" applyNumberFormat="0" applyBorder="0" applyAlignment="0" applyProtection="0"/>
    <xf numFmtId="0" fontId="144" fillId="70" borderId="0" applyNumberFormat="0" applyBorder="0" applyAlignment="0" applyProtection="0"/>
    <xf numFmtId="0" fontId="144" fillId="70" borderId="0" applyNumberFormat="0" applyBorder="0" applyAlignment="0" applyProtection="0"/>
    <xf numFmtId="0" fontId="144" fillId="70" borderId="0" applyNumberFormat="0" applyBorder="0" applyAlignment="0" applyProtection="0"/>
    <xf numFmtId="0" fontId="144" fillId="70" borderId="0" applyNumberFormat="0" applyBorder="0" applyAlignment="0" applyProtection="0"/>
    <xf numFmtId="0" fontId="144" fillId="70" borderId="0" applyNumberFormat="0" applyBorder="0" applyAlignment="0" applyProtection="0"/>
    <xf numFmtId="0" fontId="137" fillId="70" borderId="0" applyNumberFormat="0" applyBorder="0" applyAlignment="0" applyProtection="0"/>
    <xf numFmtId="0" fontId="144" fillId="70" borderId="0" applyNumberFormat="0" applyBorder="0" applyAlignment="0" applyProtection="0"/>
    <xf numFmtId="0" fontId="144" fillId="70" borderId="0" applyNumberFormat="0" applyBorder="0" applyAlignment="0" applyProtection="0"/>
    <xf numFmtId="0" fontId="144" fillId="70" borderId="0" applyNumberFormat="0" applyBorder="0" applyAlignment="0" applyProtection="0"/>
    <xf numFmtId="0" fontId="144" fillId="70" borderId="0" applyNumberFormat="0" applyBorder="0" applyAlignment="0" applyProtection="0"/>
    <xf numFmtId="0" fontId="144" fillId="70" borderId="0" applyNumberFormat="0" applyBorder="0" applyAlignment="0" applyProtection="0"/>
    <xf numFmtId="0" fontId="144" fillId="70" borderId="0" applyNumberFormat="0" applyBorder="0" applyAlignment="0" applyProtection="0"/>
    <xf numFmtId="0" fontId="144" fillId="70" borderId="0" applyNumberFormat="0" applyBorder="0" applyAlignment="0" applyProtection="0"/>
    <xf numFmtId="0" fontId="144" fillId="70" borderId="0" applyNumberFormat="0" applyBorder="0" applyAlignment="0" applyProtection="0"/>
    <xf numFmtId="0" fontId="144" fillId="70" borderId="0" applyNumberFormat="0" applyBorder="0" applyAlignment="0" applyProtection="0"/>
    <xf numFmtId="0" fontId="144" fillId="70" borderId="0" applyNumberFormat="0" applyBorder="0" applyAlignment="0" applyProtection="0"/>
    <xf numFmtId="0" fontId="144" fillId="70" borderId="0" applyNumberFormat="0" applyBorder="0" applyAlignment="0" applyProtection="0"/>
    <xf numFmtId="0" fontId="144" fillId="70" borderId="0" applyNumberFormat="0" applyBorder="0" applyAlignment="0" applyProtection="0"/>
    <xf numFmtId="0" fontId="137" fillId="70" borderId="0" applyNumberFormat="0" applyBorder="0" applyAlignment="0" applyProtection="0"/>
    <xf numFmtId="0" fontId="144" fillId="70" borderId="0" applyNumberFormat="0" applyBorder="0" applyAlignment="0" applyProtection="0"/>
    <xf numFmtId="0" fontId="144" fillId="70" borderId="0" applyNumberFormat="0" applyBorder="0" applyAlignment="0" applyProtection="0"/>
    <xf numFmtId="0" fontId="144" fillId="70" borderId="0" applyNumberFormat="0" applyBorder="0" applyAlignment="0" applyProtection="0"/>
    <xf numFmtId="0" fontId="144" fillId="70" borderId="0" applyNumberFormat="0" applyBorder="0" applyAlignment="0" applyProtection="0"/>
    <xf numFmtId="0" fontId="144" fillId="70" borderId="0" applyNumberFormat="0" applyBorder="0" applyAlignment="0" applyProtection="0"/>
    <xf numFmtId="0" fontId="144" fillId="70" borderId="0" applyNumberFormat="0" applyBorder="0" applyAlignment="0" applyProtection="0"/>
    <xf numFmtId="0" fontId="144" fillId="70" borderId="0" applyNumberFormat="0" applyBorder="0" applyAlignment="0" applyProtection="0"/>
    <xf numFmtId="0" fontId="144" fillId="70" borderId="0" applyNumberFormat="0" applyBorder="0" applyAlignment="0" applyProtection="0"/>
    <xf numFmtId="0" fontId="144" fillId="73" borderId="0" applyNumberFormat="0" applyBorder="0" applyAlignment="0" applyProtection="0"/>
    <xf numFmtId="0" fontId="144" fillId="73" borderId="0" applyNumberFormat="0" applyBorder="0" applyAlignment="0" applyProtection="0"/>
    <xf numFmtId="0" fontId="144" fillId="73" borderId="0" applyNumberFormat="0" applyBorder="0" applyAlignment="0" applyProtection="0"/>
    <xf numFmtId="0" fontId="144" fillId="73" borderId="0" applyNumberFormat="0" applyBorder="0" applyAlignment="0" applyProtection="0"/>
    <xf numFmtId="0" fontId="144" fillId="73" borderId="0" applyNumberFormat="0" applyBorder="0" applyAlignment="0" applyProtection="0"/>
    <xf numFmtId="0" fontId="144" fillId="73" borderId="0" applyNumberFormat="0" applyBorder="0" applyAlignment="0" applyProtection="0"/>
    <xf numFmtId="0" fontId="144" fillId="73" borderId="0" applyNumberFormat="0" applyBorder="0" applyAlignment="0" applyProtection="0"/>
    <xf numFmtId="0" fontId="144" fillId="73" borderId="0" applyNumberFormat="0" applyBorder="0" applyAlignment="0" applyProtection="0"/>
    <xf numFmtId="0" fontId="144" fillId="73" borderId="0" applyNumberFormat="0" applyBorder="0" applyAlignment="0" applyProtection="0"/>
    <xf numFmtId="0" fontId="144" fillId="73" borderId="0" applyNumberFormat="0" applyBorder="0" applyAlignment="0" applyProtection="0"/>
    <xf numFmtId="0" fontId="144" fillId="73" borderId="0" applyNumberFormat="0" applyBorder="0" applyAlignment="0" applyProtection="0"/>
    <xf numFmtId="0" fontId="144" fillId="73" borderId="0" applyNumberFormat="0" applyBorder="0" applyAlignment="0" applyProtection="0"/>
    <xf numFmtId="0" fontId="144" fillId="73" borderId="0" applyNumberFormat="0" applyBorder="0" applyAlignment="0" applyProtection="0"/>
    <xf numFmtId="0" fontId="144" fillId="73" borderId="0" applyNumberFormat="0" applyBorder="0" applyAlignment="0" applyProtection="0"/>
    <xf numFmtId="0" fontId="137" fillId="73" borderId="0" applyNumberFormat="0" applyBorder="0" applyAlignment="0" applyProtection="0"/>
    <xf numFmtId="0" fontId="144" fillId="73" borderId="0" applyNumberFormat="0" applyBorder="0" applyAlignment="0" applyProtection="0"/>
    <xf numFmtId="0" fontId="144" fillId="73" borderId="0" applyNumberFormat="0" applyBorder="0" applyAlignment="0" applyProtection="0"/>
    <xf numFmtId="0" fontId="144" fillId="73" borderId="0" applyNumberFormat="0" applyBorder="0" applyAlignment="0" applyProtection="0"/>
    <xf numFmtId="0" fontId="144" fillId="73" borderId="0" applyNumberFormat="0" applyBorder="0" applyAlignment="0" applyProtection="0"/>
    <xf numFmtId="0" fontId="144" fillId="73" borderId="0" applyNumberFormat="0" applyBorder="0" applyAlignment="0" applyProtection="0"/>
    <xf numFmtId="0" fontId="144" fillId="73" borderId="0" applyNumberFormat="0" applyBorder="0" applyAlignment="0" applyProtection="0"/>
    <xf numFmtId="0" fontId="144" fillId="73" borderId="0" applyNumberFormat="0" applyBorder="0" applyAlignment="0" applyProtection="0"/>
    <xf numFmtId="0" fontId="144" fillId="73" borderId="0" applyNumberFormat="0" applyBorder="0" applyAlignment="0" applyProtection="0"/>
    <xf numFmtId="0" fontId="144" fillId="73" borderId="0" applyNumberFormat="0" applyBorder="0" applyAlignment="0" applyProtection="0"/>
    <xf numFmtId="0" fontId="144" fillId="73" borderId="0" applyNumberFormat="0" applyBorder="0" applyAlignment="0" applyProtection="0"/>
    <xf numFmtId="0" fontId="144" fillId="73" borderId="0" applyNumberFormat="0" applyBorder="0" applyAlignment="0" applyProtection="0"/>
    <xf numFmtId="0" fontId="144" fillId="73" borderId="0" applyNumberFormat="0" applyBorder="0" applyAlignment="0" applyProtection="0"/>
    <xf numFmtId="0" fontId="137" fillId="73" borderId="0" applyNumberFormat="0" applyBorder="0" applyAlignment="0" applyProtection="0"/>
    <xf numFmtId="0" fontId="144" fillId="73" borderId="0" applyNumberFormat="0" applyBorder="0" applyAlignment="0" applyProtection="0"/>
    <xf numFmtId="0" fontId="144" fillId="73" borderId="0" applyNumberFormat="0" applyBorder="0" applyAlignment="0" applyProtection="0"/>
    <xf numFmtId="0" fontId="144" fillId="73" borderId="0" applyNumberFormat="0" applyBorder="0" applyAlignment="0" applyProtection="0"/>
    <xf numFmtId="0" fontId="144" fillId="73" borderId="0" applyNumberFormat="0" applyBorder="0" applyAlignment="0" applyProtection="0"/>
    <xf numFmtId="0" fontId="144" fillId="73" borderId="0" applyNumberFormat="0" applyBorder="0" applyAlignment="0" applyProtection="0"/>
    <xf numFmtId="0" fontId="144" fillId="73" borderId="0" applyNumberFormat="0" applyBorder="0" applyAlignment="0" applyProtection="0"/>
    <xf numFmtId="0" fontId="144" fillId="73" borderId="0" applyNumberFormat="0" applyBorder="0" applyAlignment="0" applyProtection="0"/>
    <xf numFmtId="0" fontId="144" fillId="73" borderId="0" applyNumberFormat="0" applyBorder="0" applyAlignment="0" applyProtection="0"/>
    <xf numFmtId="0" fontId="142" fillId="71" borderId="0" applyNumberFormat="0" applyBorder="0" applyAlignment="0" applyProtection="0"/>
    <xf numFmtId="0" fontId="142" fillId="71" borderId="0" applyNumberFormat="0" applyBorder="0" applyAlignment="0" applyProtection="0"/>
    <xf numFmtId="0" fontId="142" fillId="71" borderId="0" applyNumberFormat="0" applyBorder="0" applyAlignment="0" applyProtection="0"/>
    <xf numFmtId="0" fontId="142" fillId="71" borderId="0" applyNumberFormat="0" applyBorder="0" applyAlignment="0" applyProtection="0"/>
    <xf numFmtId="0" fontId="142" fillId="71" borderId="0" applyNumberFormat="0" applyBorder="0" applyAlignment="0" applyProtection="0"/>
    <xf numFmtId="0" fontId="142" fillId="71" borderId="0" applyNumberFormat="0" applyBorder="0" applyAlignment="0" applyProtection="0"/>
    <xf numFmtId="0" fontId="142" fillId="71" borderId="0" applyNumberFormat="0" applyBorder="0" applyAlignment="0" applyProtection="0"/>
    <xf numFmtId="0" fontId="142" fillId="71" borderId="0" applyNumberFormat="0" applyBorder="0" applyAlignment="0" applyProtection="0"/>
    <xf numFmtId="0" fontId="143" fillId="70" borderId="0" applyNumberFormat="0" applyBorder="0" applyAlignment="0" applyProtection="0"/>
    <xf numFmtId="0" fontId="142" fillId="74" borderId="0" applyNumberFormat="0" applyBorder="0" applyAlignment="0" applyProtection="0"/>
    <xf numFmtId="0" fontId="142" fillId="74" borderId="0" applyNumberFormat="0" applyBorder="0" applyAlignment="0" applyProtection="0"/>
    <xf numFmtId="0" fontId="142" fillId="74" borderId="0" applyNumberFormat="0" applyBorder="0" applyAlignment="0" applyProtection="0"/>
    <xf numFmtId="0" fontId="142" fillId="74" borderId="0" applyNumberFormat="0" applyBorder="0" applyAlignment="0" applyProtection="0"/>
    <xf numFmtId="0" fontId="142" fillId="74" borderId="0" applyNumberFormat="0" applyBorder="0" applyAlignment="0" applyProtection="0"/>
    <xf numFmtId="0" fontId="142" fillId="74" borderId="0" applyNumberFormat="0" applyBorder="0" applyAlignment="0" applyProtection="0"/>
    <xf numFmtId="0" fontId="142" fillId="74" borderId="0" applyNumberFormat="0" applyBorder="0" applyAlignment="0" applyProtection="0"/>
    <xf numFmtId="0" fontId="142" fillId="74" borderId="0" applyNumberFormat="0" applyBorder="0" applyAlignment="0" applyProtection="0"/>
    <xf numFmtId="0" fontId="143" fillId="74" borderId="0" applyNumberFormat="0" applyBorder="0" applyAlignment="0" applyProtection="0"/>
    <xf numFmtId="0" fontId="142" fillId="75" borderId="0" applyNumberFormat="0" applyBorder="0" applyAlignment="0" applyProtection="0"/>
    <xf numFmtId="0" fontId="142" fillId="75" borderId="0" applyNumberFormat="0" applyBorder="0" applyAlignment="0" applyProtection="0"/>
    <xf numFmtId="0" fontId="142" fillId="75" borderId="0" applyNumberFormat="0" applyBorder="0" applyAlignment="0" applyProtection="0"/>
    <xf numFmtId="0" fontId="142" fillId="75" borderId="0" applyNumberFormat="0" applyBorder="0" applyAlignment="0" applyProtection="0"/>
    <xf numFmtId="0" fontId="142" fillId="75" borderId="0" applyNumberFormat="0" applyBorder="0" applyAlignment="0" applyProtection="0"/>
    <xf numFmtId="0" fontId="142" fillId="75" borderId="0" applyNumberFormat="0" applyBorder="0" applyAlignment="0" applyProtection="0"/>
    <xf numFmtId="0" fontId="142" fillId="75" borderId="0" applyNumberFormat="0" applyBorder="0" applyAlignment="0" applyProtection="0"/>
    <xf numFmtId="0" fontId="142" fillId="75" borderId="0" applyNumberFormat="0" applyBorder="0" applyAlignment="0" applyProtection="0"/>
    <xf numFmtId="0" fontId="143" fillId="75" borderId="0" applyNumberFormat="0" applyBorder="0" applyAlignment="0" applyProtection="0"/>
    <xf numFmtId="0" fontId="142" fillId="72" borderId="0" applyNumberFormat="0" applyBorder="0" applyAlignment="0" applyProtection="0"/>
    <xf numFmtId="0" fontId="142" fillId="72" borderId="0" applyNumberFormat="0" applyBorder="0" applyAlignment="0" applyProtection="0"/>
    <xf numFmtId="0" fontId="142" fillId="72" borderId="0" applyNumberFormat="0" applyBorder="0" applyAlignment="0" applyProtection="0"/>
    <xf numFmtId="0" fontId="142" fillId="72" borderId="0" applyNumberFormat="0" applyBorder="0" applyAlignment="0" applyProtection="0"/>
    <xf numFmtId="0" fontId="142" fillId="72" borderId="0" applyNumberFormat="0" applyBorder="0" applyAlignment="0" applyProtection="0"/>
    <xf numFmtId="0" fontId="142" fillId="72" borderId="0" applyNumberFormat="0" applyBorder="0" applyAlignment="0" applyProtection="0"/>
    <xf numFmtId="0" fontId="142" fillId="72" borderId="0" applyNumberFormat="0" applyBorder="0" applyAlignment="0" applyProtection="0"/>
    <xf numFmtId="0" fontId="142" fillId="72" borderId="0" applyNumberFormat="0" applyBorder="0" applyAlignment="0" applyProtection="0"/>
    <xf numFmtId="0" fontId="143" fillId="76" borderId="0" applyNumberFormat="0" applyBorder="0" applyAlignment="0" applyProtection="0"/>
    <xf numFmtId="0" fontId="142" fillId="70" borderId="0" applyNumberFormat="0" applyBorder="0" applyAlignment="0" applyProtection="0"/>
    <xf numFmtId="0" fontId="142" fillId="70" borderId="0" applyNumberFormat="0" applyBorder="0" applyAlignment="0" applyProtection="0"/>
    <xf numFmtId="0" fontId="142" fillId="70" borderId="0" applyNumberFormat="0" applyBorder="0" applyAlignment="0" applyProtection="0"/>
    <xf numFmtId="0" fontId="142" fillId="70" borderId="0" applyNumberFormat="0" applyBorder="0" applyAlignment="0" applyProtection="0"/>
    <xf numFmtId="0" fontId="142" fillId="70" borderId="0" applyNumberFormat="0" applyBorder="0" applyAlignment="0" applyProtection="0"/>
    <xf numFmtId="0" fontId="142" fillId="70" borderId="0" applyNumberFormat="0" applyBorder="0" applyAlignment="0" applyProtection="0"/>
    <xf numFmtId="0" fontId="142" fillId="70" borderId="0" applyNumberFormat="0" applyBorder="0" applyAlignment="0" applyProtection="0"/>
    <xf numFmtId="0" fontId="142" fillId="70" borderId="0" applyNumberFormat="0" applyBorder="0" applyAlignment="0" applyProtection="0"/>
    <xf numFmtId="0" fontId="143" fillId="70" borderId="0" applyNumberFormat="0" applyBorder="0" applyAlignment="0" applyProtection="0"/>
    <xf numFmtId="0" fontId="142" fillId="77" borderId="0" applyNumberFormat="0" applyBorder="0" applyAlignment="0" applyProtection="0"/>
    <xf numFmtId="0" fontId="142" fillId="77" borderId="0" applyNumberFormat="0" applyBorder="0" applyAlignment="0" applyProtection="0"/>
    <xf numFmtId="0" fontId="142" fillId="77" borderId="0" applyNumberFormat="0" applyBorder="0" applyAlignment="0" applyProtection="0"/>
    <xf numFmtId="0" fontId="142" fillId="77" borderId="0" applyNumberFormat="0" applyBorder="0" applyAlignment="0" applyProtection="0"/>
    <xf numFmtId="0" fontId="142" fillId="77" borderId="0" applyNumberFormat="0" applyBorder="0" applyAlignment="0" applyProtection="0"/>
    <xf numFmtId="0" fontId="142" fillId="77" borderId="0" applyNumberFormat="0" applyBorder="0" applyAlignment="0" applyProtection="0"/>
    <xf numFmtId="0" fontId="142" fillId="77" borderId="0" applyNumberFormat="0" applyBorder="0" applyAlignment="0" applyProtection="0"/>
    <xf numFmtId="0" fontId="142" fillId="77" borderId="0" applyNumberFormat="0" applyBorder="0" applyAlignment="0" applyProtection="0"/>
    <xf numFmtId="0" fontId="143" fillId="77" borderId="0" applyNumberFormat="0" applyBorder="0" applyAlignment="0" applyProtection="0"/>
    <xf numFmtId="165" fontId="145" fillId="0" borderId="0">
      <alignment horizontal="centerContinuous"/>
    </xf>
    <xf numFmtId="39" fontId="34" fillId="0" borderId="0" applyBorder="0"/>
    <xf numFmtId="0" fontId="43" fillId="0" borderId="1"/>
    <xf numFmtId="0" fontId="35" fillId="78" borderId="0" applyNumberFormat="0" applyFont="0" applyAlignment="0" applyProtection="0">
      <protection locked="0"/>
    </xf>
    <xf numFmtId="0" fontId="146" fillId="58" borderId="0" applyNumberFormat="0" applyBorder="0" applyAlignment="0" applyProtection="0"/>
    <xf numFmtId="0" fontId="146" fillId="58" borderId="0" applyNumberFormat="0" applyBorder="0" applyAlignment="0" applyProtection="0"/>
    <xf numFmtId="0" fontId="146" fillId="58" borderId="0" applyNumberFormat="0" applyBorder="0" applyAlignment="0" applyProtection="0"/>
    <xf numFmtId="0" fontId="146" fillId="58" borderId="0" applyNumberFormat="0" applyBorder="0" applyAlignment="0" applyProtection="0"/>
    <xf numFmtId="0" fontId="146" fillId="58" borderId="0" applyNumberFormat="0" applyBorder="0" applyAlignment="0" applyProtection="0"/>
    <xf numFmtId="0" fontId="146" fillId="58" borderId="0" applyNumberFormat="0" applyBorder="0" applyAlignment="0" applyProtection="0"/>
    <xf numFmtId="0" fontId="146" fillId="58" borderId="0" applyNumberFormat="0" applyBorder="0" applyAlignment="0" applyProtection="0"/>
    <xf numFmtId="0" fontId="146" fillId="58" borderId="0" applyNumberFormat="0" applyBorder="0" applyAlignment="0" applyProtection="0"/>
    <xf numFmtId="0" fontId="147" fillId="58" borderId="0" applyNumberFormat="0" applyBorder="0" applyAlignment="0" applyProtection="0"/>
    <xf numFmtId="0" fontId="14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Protection="0">
      <alignment horizontal="right"/>
    </xf>
    <xf numFmtId="188" fontId="30" fillId="0" borderId="2"/>
    <xf numFmtId="0" fontId="44" fillId="0" borderId="2"/>
    <xf numFmtId="0" fontId="44" fillId="0" borderId="2"/>
    <xf numFmtId="0" fontId="32" fillId="0" borderId="0">
      <alignment horizontal="left"/>
    </xf>
    <xf numFmtId="0" fontId="32" fillId="0" borderId="0">
      <alignment horizontal="left"/>
    </xf>
    <xf numFmtId="0" fontId="149" fillId="60" borderId="0" applyNumberFormat="0" applyBorder="0" applyAlignment="0" applyProtection="0"/>
    <xf numFmtId="0" fontId="149" fillId="60" borderId="0" applyNumberFormat="0" applyBorder="0" applyAlignment="0" applyProtection="0"/>
    <xf numFmtId="0" fontId="149" fillId="60" borderId="0" applyNumberFormat="0" applyBorder="0" applyAlignment="0" applyProtection="0"/>
    <xf numFmtId="0" fontId="149" fillId="60" borderId="0" applyNumberFormat="0" applyBorder="0" applyAlignment="0" applyProtection="0"/>
    <xf numFmtId="0" fontId="149" fillId="60" borderId="0" applyNumberFormat="0" applyBorder="0" applyAlignment="0" applyProtection="0"/>
    <xf numFmtId="0" fontId="149" fillId="60" borderId="0" applyNumberFormat="0" applyBorder="0" applyAlignment="0" applyProtection="0"/>
    <xf numFmtId="0" fontId="149" fillId="60" borderId="0" applyNumberFormat="0" applyBorder="0" applyAlignment="0" applyProtection="0"/>
    <xf numFmtId="0" fontId="149" fillId="60" borderId="0" applyNumberFormat="0" applyBorder="0" applyAlignment="0" applyProtection="0"/>
    <xf numFmtId="0" fontId="149" fillId="60" borderId="0" applyNumberFormat="0" applyBorder="0" applyAlignment="0" applyProtection="0"/>
    <xf numFmtId="0" fontId="149" fillId="60" borderId="0" applyNumberFormat="0" applyBorder="0" applyAlignment="0" applyProtection="0"/>
    <xf numFmtId="0" fontId="149" fillId="60" borderId="0" applyNumberFormat="0" applyBorder="0" applyAlignment="0" applyProtection="0"/>
    <xf numFmtId="0" fontId="149" fillId="60" borderId="0" applyNumberFormat="0" applyBorder="0" applyAlignment="0" applyProtection="0"/>
    <xf numFmtId="0" fontId="149" fillId="60" borderId="0" applyNumberFormat="0" applyBorder="0" applyAlignment="0" applyProtection="0"/>
    <xf numFmtId="0" fontId="149" fillId="60" borderId="0" applyNumberFormat="0" applyBorder="0" applyAlignment="0" applyProtection="0"/>
    <xf numFmtId="0" fontId="139" fillId="60" borderId="0" applyNumberFormat="0" applyBorder="0" applyAlignment="0" applyProtection="0"/>
    <xf numFmtId="0" fontId="149" fillId="60" borderId="0" applyNumberFormat="0" applyBorder="0" applyAlignment="0" applyProtection="0"/>
    <xf numFmtId="0" fontId="149" fillId="60" borderId="0" applyNumberFormat="0" applyBorder="0" applyAlignment="0" applyProtection="0"/>
    <xf numFmtId="0" fontId="149" fillId="60" borderId="0" applyNumberFormat="0" applyBorder="0" applyAlignment="0" applyProtection="0"/>
    <xf numFmtId="0" fontId="149" fillId="60" borderId="0" applyNumberFormat="0" applyBorder="0" applyAlignment="0" applyProtection="0"/>
    <xf numFmtId="0" fontId="149" fillId="60" borderId="0" applyNumberFormat="0" applyBorder="0" applyAlignment="0" applyProtection="0"/>
    <xf numFmtId="0" fontId="149" fillId="60" borderId="0" applyNumberFormat="0" applyBorder="0" applyAlignment="0" applyProtection="0"/>
    <xf numFmtId="0" fontId="149" fillId="60" borderId="0" applyNumberFormat="0" applyBorder="0" applyAlignment="0" applyProtection="0"/>
    <xf numFmtId="0" fontId="149" fillId="60" borderId="0" applyNumberFormat="0" applyBorder="0" applyAlignment="0" applyProtection="0"/>
    <xf numFmtId="0" fontId="149" fillId="60" borderId="0" applyNumberFormat="0" applyBorder="0" applyAlignment="0" applyProtection="0"/>
    <xf numFmtId="0" fontId="149" fillId="60" borderId="0" applyNumberFormat="0" applyBorder="0" applyAlignment="0" applyProtection="0"/>
    <xf numFmtId="0" fontId="149" fillId="60" borderId="0" applyNumberFormat="0" applyBorder="0" applyAlignment="0" applyProtection="0"/>
    <xf numFmtId="0" fontId="149" fillId="60" borderId="0" applyNumberFormat="0" applyBorder="0" applyAlignment="0" applyProtection="0"/>
    <xf numFmtId="0" fontId="139" fillId="60" borderId="0" applyNumberFormat="0" applyBorder="0" applyAlignment="0" applyProtection="0"/>
    <xf numFmtId="0" fontId="149" fillId="60" borderId="0" applyNumberFormat="0" applyBorder="0" applyAlignment="0" applyProtection="0"/>
    <xf numFmtId="0" fontId="149" fillId="60" borderId="0" applyNumberFormat="0" applyBorder="0" applyAlignment="0" applyProtection="0"/>
    <xf numFmtId="0" fontId="149" fillId="60" borderId="0" applyNumberFormat="0" applyBorder="0" applyAlignment="0" applyProtection="0"/>
    <xf numFmtId="0" fontId="149" fillId="60" borderId="0" applyNumberFormat="0" applyBorder="0" applyAlignment="0" applyProtection="0"/>
    <xf numFmtId="0" fontId="149" fillId="60" borderId="0" applyNumberFormat="0" applyBorder="0" applyAlignment="0" applyProtection="0"/>
    <xf numFmtId="0" fontId="149" fillId="60" borderId="0" applyNumberFormat="0" applyBorder="0" applyAlignment="0" applyProtection="0"/>
    <xf numFmtId="0" fontId="149" fillId="60" borderId="0" applyNumberFormat="0" applyBorder="0" applyAlignment="0" applyProtection="0"/>
    <xf numFmtId="0" fontId="149" fillId="60" borderId="0" applyNumberFormat="0" applyBorder="0" applyAlignment="0" applyProtection="0"/>
    <xf numFmtId="0" fontId="151" fillId="64" borderId="25" applyNumberFormat="0" applyAlignment="0" applyProtection="0"/>
    <xf numFmtId="0" fontId="151" fillId="64" borderId="25" applyNumberFormat="0" applyAlignment="0" applyProtection="0"/>
    <xf numFmtId="0" fontId="151" fillId="64" borderId="25" applyNumberFormat="0" applyAlignment="0" applyProtection="0"/>
    <xf numFmtId="0" fontId="151" fillId="64" borderId="25" applyNumberFormat="0" applyAlignment="0" applyProtection="0"/>
    <xf numFmtId="0" fontId="151" fillId="64" borderId="25" applyNumberFormat="0" applyAlignment="0" applyProtection="0"/>
    <xf numFmtId="0" fontId="151" fillId="64" borderId="25" applyNumberFormat="0" applyAlignment="0" applyProtection="0"/>
    <xf numFmtId="0" fontId="151" fillId="64" borderId="25" applyNumberFormat="0" applyAlignment="0" applyProtection="0"/>
    <xf numFmtId="0" fontId="151" fillId="64" borderId="25" applyNumberFormat="0" applyAlignment="0" applyProtection="0"/>
    <xf numFmtId="0" fontId="151" fillId="64" borderId="25" applyNumberFormat="0" applyAlignment="0" applyProtection="0"/>
    <xf numFmtId="0" fontId="151" fillId="64" borderId="25" applyNumberFormat="0" applyAlignment="0" applyProtection="0"/>
    <xf numFmtId="0" fontId="151" fillId="64" borderId="25" applyNumberFormat="0" applyAlignment="0" applyProtection="0"/>
    <xf numFmtId="0" fontId="151" fillId="64" borderId="25" applyNumberFormat="0" applyAlignment="0" applyProtection="0"/>
    <xf numFmtId="0" fontId="152" fillId="56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3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3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4" fillId="79" borderId="26" applyNumberFormat="0" applyAlignment="0" applyProtection="0"/>
    <xf numFmtId="0" fontId="154" fillId="79" borderId="26" applyNumberFormat="0" applyAlignment="0" applyProtection="0"/>
    <xf numFmtId="0" fontId="154" fillId="79" borderId="26" applyNumberFormat="0" applyAlignment="0" applyProtection="0"/>
    <xf numFmtId="0" fontId="154" fillId="79" borderId="26" applyNumberFormat="0" applyAlignment="0" applyProtection="0"/>
    <xf numFmtId="0" fontId="154" fillId="79" borderId="26" applyNumberFormat="0" applyAlignment="0" applyProtection="0"/>
    <xf numFmtId="0" fontId="154" fillId="79" borderId="26" applyNumberFormat="0" applyAlignment="0" applyProtection="0"/>
    <xf numFmtId="0" fontId="154" fillId="79" borderId="26" applyNumberFormat="0" applyAlignment="0" applyProtection="0"/>
    <xf numFmtId="0" fontId="154" fillId="79" borderId="26" applyNumberFormat="0" applyAlignment="0" applyProtection="0"/>
    <xf numFmtId="0" fontId="154" fillId="79" borderId="26" applyNumberFormat="0" applyAlignment="0" applyProtection="0"/>
    <xf numFmtId="0" fontId="154" fillId="79" borderId="26" applyNumberFormat="0" applyAlignment="0" applyProtection="0"/>
    <xf numFmtId="0" fontId="154" fillId="79" borderId="26" applyNumberFormat="0" applyAlignment="0" applyProtection="0"/>
    <xf numFmtId="0" fontId="154" fillId="79" borderId="26" applyNumberFormat="0" applyAlignment="0" applyProtection="0"/>
    <xf numFmtId="0" fontId="154" fillId="79" borderId="26" applyNumberFormat="0" applyAlignment="0" applyProtection="0"/>
    <xf numFmtId="0" fontId="154" fillId="79" borderId="26" applyNumberFormat="0" applyAlignment="0" applyProtection="0"/>
    <xf numFmtId="0" fontId="155" fillId="79" borderId="26" applyNumberFormat="0" applyAlignment="0" applyProtection="0"/>
    <xf numFmtId="0" fontId="154" fillId="79" borderId="26" applyNumberFormat="0" applyAlignment="0" applyProtection="0"/>
    <xf numFmtId="0" fontId="154" fillId="79" borderId="26" applyNumberFormat="0" applyAlignment="0" applyProtection="0"/>
    <xf numFmtId="0" fontId="154" fillId="79" borderId="26" applyNumberFormat="0" applyAlignment="0" applyProtection="0"/>
    <xf numFmtId="0" fontId="154" fillId="79" borderId="26" applyNumberFormat="0" applyAlignment="0" applyProtection="0"/>
    <xf numFmtId="0" fontId="154" fillId="79" borderId="26" applyNumberFormat="0" applyAlignment="0" applyProtection="0"/>
    <xf numFmtId="0" fontId="154" fillId="79" borderId="26" applyNumberFormat="0" applyAlignment="0" applyProtection="0"/>
    <xf numFmtId="0" fontId="154" fillId="79" borderId="26" applyNumberFormat="0" applyAlignment="0" applyProtection="0"/>
    <xf numFmtId="0" fontId="154" fillId="79" borderId="26" applyNumberFormat="0" applyAlignment="0" applyProtection="0"/>
    <xf numFmtId="0" fontId="154" fillId="79" borderId="26" applyNumberFormat="0" applyAlignment="0" applyProtection="0"/>
    <xf numFmtId="0" fontId="154" fillId="79" borderId="26" applyNumberFormat="0" applyAlignment="0" applyProtection="0"/>
    <xf numFmtId="0" fontId="154" fillId="79" borderId="26" applyNumberFormat="0" applyAlignment="0" applyProtection="0"/>
    <xf numFmtId="0" fontId="154" fillId="79" borderId="26" applyNumberFormat="0" applyAlignment="0" applyProtection="0"/>
    <xf numFmtId="0" fontId="155" fillId="79" borderId="26" applyNumberFormat="0" applyAlignment="0" applyProtection="0"/>
    <xf numFmtId="0" fontId="154" fillId="79" borderId="26" applyNumberFormat="0" applyAlignment="0" applyProtection="0"/>
    <xf numFmtId="0" fontId="154" fillId="79" borderId="26" applyNumberFormat="0" applyAlignment="0" applyProtection="0"/>
    <xf numFmtId="0" fontId="154" fillId="79" borderId="26" applyNumberFormat="0" applyAlignment="0" applyProtection="0"/>
    <xf numFmtId="0" fontId="154" fillId="79" borderId="26" applyNumberFormat="0" applyAlignment="0" applyProtection="0"/>
    <xf numFmtId="0" fontId="154" fillId="79" borderId="26" applyNumberFormat="0" applyAlignment="0" applyProtection="0"/>
    <xf numFmtId="0" fontId="154" fillId="79" borderId="26" applyNumberFormat="0" applyAlignment="0" applyProtection="0"/>
    <xf numFmtId="0" fontId="154" fillId="79" borderId="26" applyNumberFormat="0" applyAlignment="0" applyProtection="0"/>
    <xf numFmtId="0" fontId="154" fillId="79" borderId="26" applyNumberFormat="0" applyAlignment="0" applyProtection="0"/>
    <xf numFmtId="0" fontId="156" fillId="0" borderId="27" applyNumberFormat="0" applyFill="0" applyAlignment="0" applyProtection="0"/>
    <xf numFmtId="0" fontId="156" fillId="0" borderId="27" applyNumberFormat="0" applyFill="0" applyAlignment="0" applyProtection="0"/>
    <xf numFmtId="0" fontId="156" fillId="0" borderId="27" applyNumberFormat="0" applyFill="0" applyAlignment="0" applyProtection="0"/>
    <xf numFmtId="0" fontId="156" fillId="0" borderId="27" applyNumberFormat="0" applyFill="0" applyAlignment="0" applyProtection="0"/>
    <xf numFmtId="0" fontId="156" fillId="0" borderId="27" applyNumberFormat="0" applyFill="0" applyAlignment="0" applyProtection="0"/>
    <xf numFmtId="0" fontId="156" fillId="0" borderId="27" applyNumberFormat="0" applyFill="0" applyAlignment="0" applyProtection="0"/>
    <xf numFmtId="0" fontId="156" fillId="0" borderId="27" applyNumberFormat="0" applyFill="0" applyAlignment="0" applyProtection="0"/>
    <xf numFmtId="0" fontId="156" fillId="0" borderId="27" applyNumberFormat="0" applyFill="0" applyAlignment="0" applyProtection="0"/>
    <xf numFmtId="0" fontId="156" fillId="0" borderId="27" applyNumberFormat="0" applyFill="0" applyAlignment="0" applyProtection="0"/>
    <xf numFmtId="0" fontId="156" fillId="0" borderId="27" applyNumberFormat="0" applyFill="0" applyAlignment="0" applyProtection="0"/>
    <xf numFmtId="0" fontId="156" fillId="0" borderId="27" applyNumberFormat="0" applyFill="0" applyAlignment="0" applyProtection="0"/>
    <xf numFmtId="0" fontId="156" fillId="0" borderId="27" applyNumberFormat="0" applyFill="0" applyAlignment="0" applyProtection="0"/>
    <xf numFmtId="0" fontId="156" fillId="0" borderId="27" applyNumberFormat="0" applyFill="0" applyAlignment="0" applyProtection="0"/>
    <xf numFmtId="0" fontId="156" fillId="0" borderId="27" applyNumberFormat="0" applyFill="0" applyAlignment="0" applyProtection="0"/>
    <xf numFmtId="0" fontId="157" fillId="0" borderId="27" applyNumberFormat="0" applyFill="0" applyAlignment="0" applyProtection="0"/>
    <xf numFmtId="0" fontId="156" fillId="0" borderId="27" applyNumberFormat="0" applyFill="0" applyAlignment="0" applyProtection="0"/>
    <xf numFmtId="0" fontId="156" fillId="0" borderId="27" applyNumberFormat="0" applyFill="0" applyAlignment="0" applyProtection="0"/>
    <xf numFmtId="0" fontId="156" fillId="0" borderId="27" applyNumberFormat="0" applyFill="0" applyAlignment="0" applyProtection="0"/>
    <xf numFmtId="0" fontId="156" fillId="0" borderId="27" applyNumberFormat="0" applyFill="0" applyAlignment="0" applyProtection="0"/>
    <xf numFmtId="0" fontId="156" fillId="0" borderId="27" applyNumberFormat="0" applyFill="0" applyAlignment="0" applyProtection="0"/>
    <xf numFmtId="0" fontId="156" fillId="0" borderId="27" applyNumberFormat="0" applyFill="0" applyAlignment="0" applyProtection="0"/>
    <xf numFmtId="0" fontId="156" fillId="0" borderId="27" applyNumberFormat="0" applyFill="0" applyAlignment="0" applyProtection="0"/>
    <xf numFmtId="0" fontId="156" fillId="0" borderId="27" applyNumberFormat="0" applyFill="0" applyAlignment="0" applyProtection="0"/>
    <xf numFmtId="0" fontId="156" fillId="0" borderId="27" applyNumberFormat="0" applyFill="0" applyAlignment="0" applyProtection="0"/>
    <xf numFmtId="0" fontId="156" fillId="0" borderId="27" applyNumberFormat="0" applyFill="0" applyAlignment="0" applyProtection="0"/>
    <xf numFmtId="0" fontId="156" fillId="0" borderId="27" applyNumberFormat="0" applyFill="0" applyAlignment="0" applyProtection="0"/>
    <xf numFmtId="0" fontId="156" fillId="0" borderId="27" applyNumberFormat="0" applyFill="0" applyAlignment="0" applyProtection="0"/>
    <xf numFmtId="0" fontId="157" fillId="0" borderId="27" applyNumberFormat="0" applyFill="0" applyAlignment="0" applyProtection="0"/>
    <xf numFmtId="0" fontId="156" fillId="0" borderId="27" applyNumberFormat="0" applyFill="0" applyAlignment="0" applyProtection="0"/>
    <xf numFmtId="0" fontId="156" fillId="0" borderId="27" applyNumberFormat="0" applyFill="0" applyAlignment="0" applyProtection="0"/>
    <xf numFmtId="0" fontId="156" fillId="0" borderId="27" applyNumberFormat="0" applyFill="0" applyAlignment="0" applyProtection="0"/>
    <xf numFmtId="0" fontId="156" fillId="0" borderId="27" applyNumberFormat="0" applyFill="0" applyAlignment="0" applyProtection="0"/>
    <xf numFmtId="0" fontId="156" fillId="0" borderId="27" applyNumberFormat="0" applyFill="0" applyAlignment="0" applyProtection="0"/>
    <xf numFmtId="0" fontId="156" fillId="0" borderId="27" applyNumberFormat="0" applyFill="0" applyAlignment="0" applyProtection="0"/>
    <xf numFmtId="0" fontId="156" fillId="0" borderId="27" applyNumberFormat="0" applyFill="0" applyAlignment="0" applyProtection="0"/>
    <xf numFmtId="0" fontId="156" fillId="0" borderId="27" applyNumberFormat="0" applyFill="0" applyAlignment="0" applyProtection="0"/>
    <xf numFmtId="0" fontId="158" fillId="79" borderId="26" applyNumberFormat="0" applyAlignment="0" applyProtection="0"/>
    <xf numFmtId="0" fontId="159" fillId="79" borderId="26" applyNumberFormat="0" applyAlignment="0" applyProtection="0"/>
    <xf numFmtId="0" fontId="159" fillId="79" borderId="26" applyNumberFormat="0" applyAlignment="0" applyProtection="0"/>
    <xf numFmtId="0" fontId="159" fillId="79" borderId="26" applyNumberFormat="0" applyAlignment="0" applyProtection="0"/>
    <xf numFmtId="0" fontId="159" fillId="79" borderId="26" applyNumberFormat="0" applyAlignment="0" applyProtection="0"/>
    <xf numFmtId="0" fontId="159" fillId="79" borderId="26" applyNumberFormat="0" applyAlignment="0" applyProtection="0"/>
    <xf numFmtId="0" fontId="159" fillId="79" borderId="26" applyNumberFormat="0" applyAlignment="0" applyProtection="0"/>
    <xf numFmtId="0" fontId="159" fillId="79" borderId="26" applyNumberFormat="0" applyAlignment="0" applyProtection="0"/>
    <xf numFmtId="0" fontId="159" fillId="79" borderId="26" applyNumberFormat="0" applyAlignment="0" applyProtection="0"/>
    <xf numFmtId="0" fontId="159" fillId="79" borderId="26" applyNumberFormat="0" applyAlignment="0" applyProtection="0"/>
    <xf numFmtId="0" fontId="159" fillId="79" borderId="26" applyNumberFormat="0" applyAlignment="0" applyProtection="0"/>
    <xf numFmtId="0" fontId="159" fillId="79" borderId="26" applyNumberFormat="0" applyAlignment="0" applyProtection="0"/>
    <xf numFmtId="0" fontId="159" fillId="79" borderId="26" applyNumberFormat="0" applyAlignment="0" applyProtection="0"/>
    <xf numFmtId="3" fontId="37" fillId="2" borderId="3" applyFont="0" applyFill="0" applyProtection="0">
      <alignment horizontal="right" vertical="center"/>
    </xf>
    <xf numFmtId="3" fontId="37" fillId="2" borderId="3" applyFont="0" applyFill="0" applyProtection="0">
      <alignment horizontal="right"/>
    </xf>
    <xf numFmtId="0" fontId="30" fillId="2" borderId="0"/>
    <xf numFmtId="43" fontId="160" fillId="0" borderId="0" applyFont="0" applyFill="0" applyBorder="0" applyAlignment="0" applyProtection="0"/>
    <xf numFmtId="43" fontId="16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61" fillId="0" borderId="0" applyFont="0" applyFill="0" applyBorder="0" applyAlignment="0" applyProtection="0"/>
    <xf numFmtId="189" fontId="30" fillId="0" borderId="0" applyFont="0" applyFill="0" applyBorder="0" applyAlignment="0" applyProtection="0"/>
    <xf numFmtId="43" fontId="161" fillId="0" borderId="0" applyFont="0" applyFill="0" applyBorder="0" applyAlignment="0" applyProtection="0"/>
    <xf numFmtId="189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43" fontId="31" fillId="0" borderId="0" applyFont="0" applyFill="0" applyBorder="0" applyAlignment="0" applyProtection="0"/>
    <xf numFmtId="3" fontId="162" fillId="0" borderId="0" applyFont="0" applyFill="0" applyBorder="0" applyAlignment="0" applyProtection="0"/>
    <xf numFmtId="1" fontId="162" fillId="0" borderId="0" applyFont="0" applyFill="0" applyBorder="0" applyAlignment="0" applyProtection="0"/>
    <xf numFmtId="15" fontId="163" fillId="3" borderId="0">
      <alignment horizontal="right"/>
    </xf>
    <xf numFmtId="0" fontId="164" fillId="0" borderId="0" applyNumberFormat="0" applyFill="0" applyBorder="0">
      <alignment horizontal="justify"/>
    </xf>
    <xf numFmtId="0" fontId="144" fillId="71" borderId="0" applyNumberFormat="0" applyBorder="0" applyAlignment="0" applyProtection="0"/>
    <xf numFmtId="0" fontId="60" fillId="35" borderId="0" applyNumberFormat="0" applyBorder="0" applyAlignment="0" applyProtection="0"/>
    <xf numFmtId="0" fontId="144" fillId="71" borderId="0" applyNumberFormat="0" applyBorder="0" applyAlignment="0" applyProtection="0"/>
    <xf numFmtId="0" fontId="144" fillId="71" borderId="0" applyNumberFormat="0" applyBorder="0" applyAlignment="0" applyProtection="0"/>
    <xf numFmtId="0" fontId="144" fillId="71" borderId="0" applyNumberFormat="0" applyBorder="0" applyAlignment="0" applyProtection="0"/>
    <xf numFmtId="0" fontId="144" fillId="71" borderId="0" applyNumberFormat="0" applyBorder="0" applyAlignment="0" applyProtection="0"/>
    <xf numFmtId="0" fontId="144" fillId="71" borderId="0" applyNumberFormat="0" applyBorder="0" applyAlignment="0" applyProtection="0"/>
    <xf numFmtId="0" fontId="144" fillId="74" borderId="0" applyNumberFormat="0" applyBorder="0" applyAlignment="0" applyProtection="0"/>
    <xf numFmtId="0" fontId="60" fillId="36" borderId="0" applyNumberFormat="0" applyBorder="0" applyAlignment="0" applyProtection="0"/>
    <xf numFmtId="0" fontId="144" fillId="74" borderId="0" applyNumberFormat="0" applyBorder="0" applyAlignment="0" applyProtection="0"/>
    <xf numFmtId="0" fontId="144" fillId="74" borderId="0" applyNumberFormat="0" applyBorder="0" applyAlignment="0" applyProtection="0"/>
    <xf numFmtId="0" fontId="144" fillId="74" borderId="0" applyNumberFormat="0" applyBorder="0" applyAlignment="0" applyProtection="0"/>
    <xf numFmtId="0" fontId="144" fillId="74" borderId="0" applyNumberFormat="0" applyBorder="0" applyAlignment="0" applyProtection="0"/>
    <xf numFmtId="0" fontId="144" fillId="74" borderId="0" applyNumberFormat="0" applyBorder="0" applyAlignment="0" applyProtection="0"/>
    <xf numFmtId="0" fontId="144" fillId="75" borderId="0" applyNumberFormat="0" applyBorder="0" applyAlignment="0" applyProtection="0"/>
    <xf numFmtId="0" fontId="60" fillId="37" borderId="0" applyNumberFormat="0" applyBorder="0" applyAlignment="0" applyProtection="0"/>
    <xf numFmtId="0" fontId="144" fillId="75" borderId="0" applyNumberFormat="0" applyBorder="0" applyAlignment="0" applyProtection="0"/>
    <xf numFmtId="0" fontId="144" fillId="75" borderId="0" applyNumberFormat="0" applyBorder="0" applyAlignment="0" applyProtection="0"/>
    <xf numFmtId="0" fontId="144" fillId="75" borderId="0" applyNumberFormat="0" applyBorder="0" applyAlignment="0" applyProtection="0"/>
    <xf numFmtId="0" fontId="144" fillId="75" borderId="0" applyNumberFormat="0" applyBorder="0" applyAlignment="0" applyProtection="0"/>
    <xf numFmtId="0" fontId="144" fillId="75" borderId="0" applyNumberFormat="0" applyBorder="0" applyAlignment="0" applyProtection="0"/>
    <xf numFmtId="0" fontId="144" fillId="72" borderId="0" applyNumberFormat="0" applyBorder="0" applyAlignment="0" applyProtection="0"/>
    <xf numFmtId="0" fontId="60" fillId="38" borderId="0" applyNumberFormat="0" applyBorder="0" applyAlignment="0" applyProtection="0"/>
    <xf numFmtId="0" fontId="144" fillId="72" borderId="0" applyNumberFormat="0" applyBorder="0" applyAlignment="0" applyProtection="0"/>
    <xf numFmtId="0" fontId="144" fillId="72" borderId="0" applyNumberFormat="0" applyBorder="0" applyAlignment="0" applyProtection="0"/>
    <xf numFmtId="0" fontId="144" fillId="72" borderId="0" applyNumberFormat="0" applyBorder="0" applyAlignment="0" applyProtection="0"/>
    <xf numFmtId="0" fontId="144" fillId="72" borderId="0" applyNumberFormat="0" applyBorder="0" applyAlignment="0" applyProtection="0"/>
    <xf numFmtId="0" fontId="144" fillId="72" borderId="0" applyNumberFormat="0" applyBorder="0" applyAlignment="0" applyProtection="0"/>
    <xf numFmtId="0" fontId="144" fillId="70" borderId="0" applyNumberFormat="0" applyBorder="0" applyAlignment="0" applyProtection="0"/>
    <xf numFmtId="0" fontId="60" fillId="39" borderId="0" applyNumberFormat="0" applyBorder="0" applyAlignment="0" applyProtection="0"/>
    <xf numFmtId="0" fontId="144" fillId="70" borderId="0" applyNumberFormat="0" applyBorder="0" applyAlignment="0" applyProtection="0"/>
    <xf numFmtId="0" fontId="144" fillId="70" borderId="0" applyNumberFormat="0" applyBorder="0" applyAlignment="0" applyProtection="0"/>
    <xf numFmtId="0" fontId="144" fillId="70" borderId="0" applyNumberFormat="0" applyBorder="0" applyAlignment="0" applyProtection="0"/>
    <xf numFmtId="0" fontId="144" fillId="70" borderId="0" applyNumberFormat="0" applyBorder="0" applyAlignment="0" applyProtection="0"/>
    <xf numFmtId="0" fontId="144" fillId="70" borderId="0" applyNumberFormat="0" applyBorder="0" applyAlignment="0" applyProtection="0"/>
    <xf numFmtId="0" fontId="144" fillId="77" borderId="0" applyNumberFormat="0" applyBorder="0" applyAlignment="0" applyProtection="0"/>
    <xf numFmtId="0" fontId="60" fillId="40" borderId="0" applyNumberFormat="0" applyBorder="0" applyAlignment="0" applyProtection="0"/>
    <xf numFmtId="0" fontId="144" fillId="77" borderId="0" applyNumberFormat="0" applyBorder="0" applyAlignment="0" applyProtection="0"/>
    <xf numFmtId="0" fontId="144" fillId="77" borderId="0" applyNumberFormat="0" applyBorder="0" applyAlignment="0" applyProtection="0"/>
    <xf numFmtId="0" fontId="144" fillId="77" borderId="0" applyNumberFormat="0" applyBorder="0" applyAlignment="0" applyProtection="0"/>
    <xf numFmtId="0" fontId="144" fillId="77" borderId="0" applyNumberFormat="0" applyBorder="0" applyAlignment="0" applyProtection="0"/>
    <xf numFmtId="0" fontId="144" fillId="77" borderId="0" applyNumberFormat="0" applyBorder="0" applyAlignment="0" applyProtection="0"/>
    <xf numFmtId="0" fontId="165" fillId="59" borderId="25" applyNumberFormat="0" applyAlignment="0" applyProtection="0"/>
    <xf numFmtId="0" fontId="76" fillId="41" borderId="9" applyNumberFormat="0" applyAlignment="0" applyProtection="0"/>
    <xf numFmtId="0" fontId="165" fillId="59" borderId="25" applyNumberFormat="0" applyAlignment="0" applyProtection="0"/>
    <xf numFmtId="0" fontId="165" fillId="59" borderId="25" applyNumberFormat="0" applyAlignment="0" applyProtection="0"/>
    <xf numFmtId="0" fontId="165" fillId="59" borderId="25" applyNumberFormat="0" applyAlignment="0" applyProtection="0"/>
    <xf numFmtId="0" fontId="165" fillId="59" borderId="25" applyNumberFormat="0" applyAlignment="0" applyProtection="0"/>
    <xf numFmtId="0" fontId="165" fillId="59" borderId="25" applyNumberFormat="0" applyAlignment="0" applyProtection="0"/>
    <xf numFmtId="190" fontId="30" fillId="0" borderId="0" applyFont="0" applyFill="0" applyBorder="0" applyAlignment="0" applyProtection="0"/>
    <xf numFmtId="190" fontId="30" fillId="0" borderId="0" applyFont="0" applyFill="0" applyBorder="0" applyAlignment="0" applyProtection="0"/>
    <xf numFmtId="190" fontId="30" fillId="0" borderId="0" applyFont="0" applyFill="0" applyBorder="0" applyAlignment="0" applyProtection="0"/>
    <xf numFmtId="191" fontId="30" fillId="0" borderId="0" applyFont="0" applyFill="0" applyBorder="0" applyAlignment="0" applyProtection="0"/>
    <xf numFmtId="192" fontId="30" fillId="0" borderId="0">
      <protection locked="0"/>
    </xf>
    <xf numFmtId="0" fontId="166" fillId="0" borderId="0" applyNumberFormat="0" applyFill="0" applyBorder="0" applyAlignment="0" applyProtection="0">
      <alignment vertical="top"/>
      <protection locked="0"/>
    </xf>
    <xf numFmtId="0" fontId="167" fillId="60" borderId="0" applyNumberFormat="0" applyBorder="0" applyAlignment="0" applyProtection="0"/>
    <xf numFmtId="38" fontId="133" fillId="3" borderId="0" applyNumberFormat="0" applyBorder="0" applyAlignment="0" applyProtection="0"/>
    <xf numFmtId="3" fontId="30" fillId="5" borderId="3" applyFont="0" applyProtection="0">
      <alignment horizontal="right" vertical="center"/>
    </xf>
    <xf numFmtId="10" fontId="30" fillId="5" borderId="3" applyFont="0" applyProtection="0">
      <alignment horizontal="right" vertical="center"/>
    </xf>
    <xf numFmtId="9" fontId="30" fillId="5" borderId="3" applyFont="0" applyProtection="0">
      <alignment horizontal="right" vertical="center"/>
    </xf>
    <xf numFmtId="0" fontId="30" fillId="5" borderId="5" applyNumberFormat="0" applyFont="0" applyBorder="0" applyProtection="0">
      <alignment horizontal="left" vertical="center"/>
    </xf>
    <xf numFmtId="3" fontId="168" fillId="0" borderId="19" applyBorder="0"/>
    <xf numFmtId="0" fontId="79" fillId="0" borderId="0" applyNumberFormat="0" applyFill="0" applyBorder="0" applyAlignment="0" applyProtection="0">
      <alignment vertical="top"/>
      <protection locked="0"/>
    </xf>
    <xf numFmtId="0" fontId="147" fillId="58" borderId="0" applyNumberFormat="0" applyBorder="0" applyAlignment="0" applyProtection="0"/>
    <xf numFmtId="0" fontId="82" fillId="42" borderId="0" applyNumberFormat="0" applyBorder="0" applyAlignment="0" applyProtection="0"/>
    <xf numFmtId="0" fontId="147" fillId="58" borderId="0" applyNumberFormat="0" applyBorder="0" applyAlignment="0" applyProtection="0"/>
    <xf numFmtId="0" fontId="147" fillId="58" borderId="0" applyNumberFormat="0" applyBorder="0" applyAlignment="0" applyProtection="0"/>
    <xf numFmtId="0" fontId="147" fillId="58" borderId="0" applyNumberFormat="0" applyBorder="0" applyAlignment="0" applyProtection="0"/>
    <xf numFmtId="0" fontId="147" fillId="58" borderId="0" applyNumberFormat="0" applyBorder="0" applyAlignment="0" applyProtection="0"/>
    <xf numFmtId="0" fontId="147" fillId="58" borderId="0" applyNumberFormat="0" applyBorder="0" applyAlignment="0" applyProtection="0"/>
    <xf numFmtId="0" fontId="43" fillId="0" borderId="0"/>
    <xf numFmtId="0" fontId="169" fillId="59" borderId="25" applyNumberFormat="0" applyAlignment="0" applyProtection="0"/>
    <xf numFmtId="10" fontId="133" fillId="78" borderId="3" applyNumberFormat="0" applyBorder="0" applyAlignment="0" applyProtection="0"/>
    <xf numFmtId="166" fontId="30" fillId="6" borderId="3" applyFont="0">
      <alignment horizontal="right" vertical="center"/>
      <protection locked="0"/>
    </xf>
    <xf numFmtId="169" fontId="30" fillId="7" borderId="3" applyFont="0">
      <alignment vertical="center"/>
      <protection locked="0"/>
    </xf>
    <xf numFmtId="10" fontId="30" fillId="6" borderId="3" applyFont="0">
      <alignment horizontal="right" vertical="center"/>
      <protection locked="0"/>
    </xf>
    <xf numFmtId="9" fontId="30" fillId="6" borderId="6" applyFont="0">
      <alignment horizontal="right" vertical="center"/>
      <protection locked="0"/>
    </xf>
    <xf numFmtId="170" fontId="30" fillId="6" borderId="3" applyFont="0">
      <alignment horizontal="right" vertical="center"/>
      <protection locked="0"/>
    </xf>
    <xf numFmtId="167" fontId="30" fillId="6" borderId="6" applyFont="0">
      <alignment horizontal="right" vertical="center"/>
      <protection locked="0"/>
    </xf>
    <xf numFmtId="0" fontId="30" fillId="6" borderId="3" applyFont="0">
      <alignment horizontal="center" vertical="center" wrapText="1"/>
      <protection locked="0"/>
    </xf>
    <xf numFmtId="0" fontId="34" fillId="2" borderId="0" applyNumberFormat="0" applyFont="0" applyFill="0" applyBorder="0" applyAlignment="0"/>
    <xf numFmtId="0" fontId="170" fillId="0" borderId="27" applyNumberFormat="0" applyFill="0" applyAlignment="0" applyProtection="0"/>
    <xf numFmtId="41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38" fontId="50" fillId="0" borderId="0" applyFont="0" applyFill="0" applyBorder="0" applyAlignment="0" applyProtection="0"/>
    <xf numFmtId="40" fontId="50" fillId="0" borderId="0" applyFont="0" applyFill="0" applyBorder="0" applyAlignment="0" applyProtection="0"/>
    <xf numFmtId="193" fontId="30" fillId="0" borderId="0" applyFont="0" applyFill="0" applyBorder="0" applyAlignment="0" applyProtection="0"/>
    <xf numFmtId="194" fontId="119" fillId="0" borderId="0" applyFont="0" applyFill="0" applyBorder="0" applyAlignment="0" applyProtection="0"/>
    <xf numFmtId="195" fontId="119" fillId="0" borderId="0" applyFont="0" applyFill="0" applyBorder="0" applyAlignment="0" applyProtection="0"/>
    <xf numFmtId="196" fontId="50" fillId="0" borderId="0" applyFont="0" applyFill="0" applyBorder="0" applyAlignment="0" applyProtection="0"/>
    <xf numFmtId="197" fontId="50" fillId="0" borderId="0" applyFont="0" applyFill="0" applyBorder="0" applyAlignment="0" applyProtection="0"/>
    <xf numFmtId="167" fontId="34" fillId="0" borderId="0"/>
    <xf numFmtId="198" fontId="171" fillId="0" borderId="18" applyBorder="0"/>
    <xf numFmtId="41" fontId="171" fillId="0" borderId="0" applyFill="0" applyBorder="0" applyProtection="0"/>
    <xf numFmtId="41" fontId="34" fillId="0" borderId="0" applyFill="0" applyBorder="0" applyAlignment="0" applyProtection="0"/>
    <xf numFmtId="37" fontId="34" fillId="0" borderId="0"/>
    <xf numFmtId="167" fontId="171" fillId="2" borderId="0" applyFill="0"/>
    <xf numFmtId="167" fontId="34" fillId="2" borderId="0"/>
    <xf numFmtId="0" fontId="172" fillId="67" borderId="0" applyNumberFormat="0" applyBorder="0" applyAlignment="0" applyProtection="0"/>
    <xf numFmtId="0" fontId="85" fillId="43" borderId="0" applyNumberFormat="0" applyBorder="0" applyAlignment="0" applyProtection="0"/>
    <xf numFmtId="0" fontId="172" fillId="67" borderId="0" applyNumberFormat="0" applyBorder="0" applyAlignment="0" applyProtection="0"/>
    <xf numFmtId="0" fontId="172" fillId="67" borderId="0" applyNumberFormat="0" applyBorder="0" applyAlignment="0" applyProtection="0"/>
    <xf numFmtId="0" fontId="172" fillId="67" borderId="0" applyNumberFormat="0" applyBorder="0" applyAlignment="0" applyProtection="0"/>
    <xf numFmtId="0" fontId="172" fillId="67" borderId="0" applyNumberFormat="0" applyBorder="0" applyAlignment="0" applyProtection="0"/>
    <xf numFmtId="0" fontId="172" fillId="67" borderId="0" applyNumberFormat="0" applyBorder="0" applyAlignment="0" applyProtection="0"/>
    <xf numFmtId="37" fontId="173" fillId="0" borderId="0"/>
    <xf numFmtId="199" fontId="174" fillId="0" borderId="0"/>
    <xf numFmtId="0" fontId="31" fillId="0" borderId="0"/>
    <xf numFmtId="0" fontId="30" fillId="0" borderId="0"/>
    <xf numFmtId="0" fontId="30" fillId="0" borderId="0"/>
    <xf numFmtId="0" fontId="57" fillId="0" borderId="0"/>
    <xf numFmtId="0" fontId="30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0" fillId="0" borderId="0">
      <alignment vertical="top"/>
    </xf>
    <xf numFmtId="0" fontId="3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9" fillId="0" borderId="0">
      <alignment vertical="top"/>
    </xf>
    <xf numFmtId="0" fontId="57" fillId="0" borderId="0"/>
    <xf numFmtId="0" fontId="39" fillId="0" borderId="0">
      <alignment vertical="top"/>
    </xf>
    <xf numFmtId="0" fontId="30" fillId="0" borderId="0"/>
    <xf numFmtId="0" fontId="30" fillId="0" borderId="0"/>
    <xf numFmtId="0" fontId="30" fillId="0" borderId="0">
      <alignment vertical="top"/>
    </xf>
    <xf numFmtId="0" fontId="164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7" fillId="0" borderId="0"/>
    <xf numFmtId="0" fontId="31" fillId="0" borderId="0"/>
    <xf numFmtId="0" fontId="57" fillId="0" borderId="0"/>
    <xf numFmtId="0" fontId="175" fillId="0" borderId="0"/>
    <xf numFmtId="0" fontId="119" fillId="0" borderId="0"/>
    <xf numFmtId="0" fontId="119" fillId="0" borderId="0"/>
    <xf numFmtId="0" fontId="31" fillId="57" borderId="28" applyNumberFormat="0" applyFont="0" applyAlignment="0" applyProtection="0"/>
    <xf numFmtId="0" fontId="30" fillId="57" borderId="28" applyNumberFormat="0" applyFont="0" applyAlignment="0" applyProtection="0"/>
    <xf numFmtId="0" fontId="57" fillId="44" borderId="12" applyNumberFormat="0" applyFont="0" applyAlignment="0" applyProtection="0"/>
    <xf numFmtId="0" fontId="31" fillId="57" borderId="28" applyNumberFormat="0" applyFont="0" applyAlignment="0" applyProtection="0"/>
    <xf numFmtId="0" fontId="30" fillId="57" borderId="28" applyNumberFormat="0" applyFont="0" applyAlignment="0" applyProtection="0"/>
    <xf numFmtId="0" fontId="31" fillId="57" borderId="28" applyNumberFormat="0" applyFont="0" applyAlignment="0" applyProtection="0"/>
    <xf numFmtId="0" fontId="31" fillId="57" borderId="28" applyNumberFormat="0" applyFont="0" applyAlignment="0" applyProtection="0"/>
    <xf numFmtId="0" fontId="31" fillId="57" borderId="28" applyNumberFormat="0" applyFont="0" applyAlignment="0" applyProtection="0"/>
    <xf numFmtId="0" fontId="31" fillId="57" borderId="28" applyNumberFormat="0" applyFont="0" applyAlignment="0" applyProtection="0"/>
    <xf numFmtId="0" fontId="141" fillId="57" borderId="28" applyNumberFormat="0" applyFont="0" applyAlignment="0" applyProtection="0"/>
    <xf numFmtId="3" fontId="30" fillId="8" borderId="3" applyFont="0">
      <alignment horizontal="right" vertical="center"/>
      <protection locked="0"/>
    </xf>
    <xf numFmtId="166" fontId="30" fillId="8" borderId="3" applyFont="0">
      <alignment horizontal="right" vertical="center"/>
      <protection locked="0"/>
    </xf>
    <xf numFmtId="10" fontId="30" fillId="8" borderId="3" applyFont="0">
      <alignment horizontal="right" vertical="center"/>
      <protection locked="0"/>
    </xf>
    <xf numFmtId="9" fontId="30" fillId="8" borderId="3" applyFont="0">
      <alignment horizontal="right" vertical="center"/>
      <protection locked="0"/>
    </xf>
    <xf numFmtId="170" fontId="30" fillId="8" borderId="3" applyFont="0">
      <alignment horizontal="right" vertical="center"/>
      <protection locked="0"/>
    </xf>
    <xf numFmtId="167" fontId="30" fillId="8" borderId="6" applyFont="0">
      <alignment horizontal="right" vertical="center"/>
      <protection locked="0"/>
    </xf>
    <xf numFmtId="0" fontId="30" fillId="8" borderId="3" applyFont="0">
      <alignment horizontal="center" vertical="center" wrapText="1"/>
      <protection locked="0"/>
    </xf>
    <xf numFmtId="0" fontId="30" fillId="8" borderId="3" applyNumberFormat="0" applyFont="0">
      <alignment horizontal="center" vertical="center" wrapText="1"/>
      <protection locked="0"/>
    </xf>
    <xf numFmtId="10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50" fillId="0" borderId="23" applyNumberFormat="0" applyBorder="0"/>
    <xf numFmtId="200" fontId="30" fillId="0" borderId="0">
      <protection locked="0"/>
    </xf>
    <xf numFmtId="201" fontId="30" fillId="0" borderId="0">
      <protection locked="0"/>
    </xf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202" fontId="30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177" fillId="64" borderId="29" applyNumberFormat="0" applyAlignment="0" applyProtection="0"/>
    <xf numFmtId="0" fontId="91" fillId="33" borderId="13" applyNumberFormat="0" applyAlignment="0" applyProtection="0"/>
    <xf numFmtId="0" fontId="177" fillId="64" borderId="29" applyNumberFormat="0" applyAlignment="0" applyProtection="0"/>
    <xf numFmtId="0" fontId="177" fillId="64" borderId="29" applyNumberFormat="0" applyAlignment="0" applyProtection="0"/>
    <xf numFmtId="0" fontId="177" fillId="64" borderId="29" applyNumberFormat="0" applyAlignment="0" applyProtection="0"/>
    <xf numFmtId="0" fontId="177" fillId="64" borderId="29" applyNumberFormat="0" applyAlignment="0" applyProtection="0"/>
    <xf numFmtId="0" fontId="177" fillId="64" borderId="29" applyNumberFormat="0" applyAlignment="0" applyProtection="0"/>
    <xf numFmtId="0" fontId="30" fillId="57" borderId="0" applyNumberFormat="0" applyFont="0" applyBorder="0" applyAlignment="0" applyProtection="0"/>
    <xf numFmtId="0" fontId="30" fillId="56" borderId="0" applyNumberFormat="0" applyFont="0" applyBorder="0" applyAlignment="0" applyProtection="0"/>
    <xf numFmtId="0" fontId="30" fillId="64" borderId="0" applyNumberFormat="0" applyFont="0" applyBorder="0" applyAlignment="0" applyProtection="0"/>
    <xf numFmtId="0" fontId="30" fillId="0" borderId="0" applyNumberFormat="0" applyFont="0" applyFill="0" applyBorder="0" applyAlignment="0" applyProtection="0"/>
    <xf numFmtId="0" fontId="30" fillId="64" borderId="0" applyNumberFormat="0" applyFont="0" applyBorder="0" applyAlignment="0" applyProtection="0"/>
    <xf numFmtId="0" fontId="30" fillId="0" borderId="0" applyNumberFormat="0" applyFont="0" applyFill="0" applyBorder="0" applyAlignment="0" applyProtection="0"/>
    <xf numFmtId="0" fontId="30" fillId="0" borderId="0" applyNumberFormat="0" applyFont="0" applyBorder="0" applyAlignment="0" applyProtection="0"/>
    <xf numFmtId="41" fontId="30" fillId="0" borderId="0" applyFont="0" applyFill="0" applyBorder="0" applyAlignment="0" applyProtection="0"/>
    <xf numFmtId="43" fontId="39" fillId="0" borderId="0" applyFont="0" applyFill="0" applyBorder="0" applyAlignment="0" applyProtection="0">
      <alignment vertical="top"/>
    </xf>
    <xf numFmtId="0" fontId="30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6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3" fontId="30" fillId="2" borderId="3" applyFont="0">
      <alignment horizontal="right" vertical="center"/>
    </xf>
    <xf numFmtId="166" fontId="30" fillId="2" borderId="3" applyFont="0">
      <alignment horizontal="right" vertical="center"/>
    </xf>
    <xf numFmtId="169" fontId="30" fillId="13" borderId="3" applyFont="0">
      <alignment horizontal="right" vertical="center"/>
    </xf>
    <xf numFmtId="166" fontId="30" fillId="13" borderId="3" applyFont="0">
      <alignment vertical="center"/>
    </xf>
    <xf numFmtId="10" fontId="30" fillId="13" borderId="3" applyFont="0">
      <alignment horizontal="right" vertical="center"/>
    </xf>
    <xf numFmtId="9" fontId="30" fillId="13" borderId="3" applyFont="0">
      <alignment horizontal="right" vertical="center"/>
    </xf>
    <xf numFmtId="170" fontId="30" fillId="13" borderId="3" applyFont="0">
      <alignment horizontal="right" vertical="center"/>
    </xf>
    <xf numFmtId="10" fontId="30" fillId="13" borderId="7" applyFont="0">
      <alignment horizontal="right" vertical="center"/>
    </xf>
    <xf numFmtId="0" fontId="178" fillId="0" borderId="0" applyNumberFormat="0" applyFont="0" applyBorder="0" applyAlignment="0"/>
    <xf numFmtId="0" fontId="94" fillId="0" borderId="0" applyNumberFormat="0" applyFill="0" applyBorder="0" applyAlignment="0" applyProtection="0"/>
    <xf numFmtId="0" fontId="179" fillId="0" borderId="0" applyNumberFormat="0" applyFill="0" applyBorder="0" applyAlignment="0" applyProtection="0"/>
    <xf numFmtId="0" fontId="179" fillId="0" borderId="0" applyNumberFormat="0" applyFill="0" applyBorder="0" applyAlignment="0" applyProtection="0"/>
    <xf numFmtId="0" fontId="179" fillId="0" borderId="0" applyNumberFormat="0" applyFill="0" applyBorder="0" applyAlignment="0" applyProtection="0"/>
    <xf numFmtId="0" fontId="179" fillId="0" borderId="0" applyNumberFormat="0" applyFill="0" applyBorder="0" applyAlignment="0" applyProtection="0"/>
    <xf numFmtId="0" fontId="180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180" fillId="0" borderId="0" applyNumberFormat="0" applyFill="0" applyBorder="0" applyAlignment="0" applyProtection="0"/>
    <xf numFmtId="0" fontId="180" fillId="0" borderId="0" applyNumberFormat="0" applyFill="0" applyBorder="0" applyAlignment="0" applyProtection="0"/>
    <xf numFmtId="0" fontId="180" fillId="0" borderId="0" applyNumberFormat="0" applyFill="0" applyBorder="0" applyAlignment="0" applyProtection="0"/>
    <xf numFmtId="0" fontId="180" fillId="0" borderId="0" applyNumberFormat="0" applyFill="0" applyBorder="0" applyAlignment="0" applyProtection="0"/>
    <xf numFmtId="0" fontId="18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182" fillId="0" borderId="30" applyNumberFormat="0" applyFill="0" applyAlignment="0" applyProtection="0"/>
    <xf numFmtId="0" fontId="101" fillId="0" borderId="14" applyNumberFormat="0" applyFill="0" applyAlignment="0" applyProtection="0"/>
    <xf numFmtId="0" fontId="182" fillId="0" borderId="30" applyNumberFormat="0" applyFill="0" applyAlignment="0" applyProtection="0"/>
    <xf numFmtId="0" fontId="182" fillId="0" borderId="30" applyNumberFormat="0" applyFill="0" applyAlignment="0" applyProtection="0"/>
    <xf numFmtId="0" fontId="182" fillId="0" borderId="30" applyNumberFormat="0" applyFill="0" applyAlignment="0" applyProtection="0"/>
    <xf numFmtId="0" fontId="182" fillId="0" borderId="30" applyNumberFormat="0" applyFill="0" applyAlignment="0" applyProtection="0"/>
    <xf numFmtId="0" fontId="182" fillId="0" borderId="30" applyNumberFormat="0" applyFill="0" applyAlignment="0" applyProtection="0"/>
    <xf numFmtId="0" fontId="181" fillId="0" borderId="0" applyNumberFormat="0" applyFill="0" applyBorder="0" applyAlignment="0" applyProtection="0"/>
    <xf numFmtId="0" fontId="183" fillId="0" borderId="31" applyNumberFormat="0" applyFill="0" applyAlignment="0" applyProtection="0"/>
    <xf numFmtId="0" fontId="104" fillId="0" borderId="15" applyNumberFormat="0" applyFill="0" applyAlignment="0" applyProtection="0"/>
    <xf numFmtId="0" fontId="183" fillId="0" borderId="31" applyNumberFormat="0" applyFill="0" applyAlignment="0" applyProtection="0"/>
    <xf numFmtId="0" fontId="183" fillId="0" borderId="31" applyNumberFormat="0" applyFill="0" applyAlignment="0" applyProtection="0"/>
    <xf numFmtId="0" fontId="183" fillId="0" borderId="31" applyNumberFormat="0" applyFill="0" applyAlignment="0" applyProtection="0"/>
    <xf numFmtId="0" fontId="183" fillId="0" borderId="31" applyNumberFormat="0" applyFill="0" applyAlignment="0" applyProtection="0"/>
    <xf numFmtId="0" fontId="183" fillId="0" borderId="31" applyNumberFormat="0" applyFill="0" applyAlignment="0" applyProtection="0"/>
    <xf numFmtId="0" fontId="184" fillId="0" borderId="32" applyNumberFormat="0" applyFill="0" applyAlignment="0" applyProtection="0"/>
    <xf numFmtId="0" fontId="107" fillId="0" borderId="16" applyNumberFormat="0" applyFill="0" applyAlignment="0" applyProtection="0"/>
    <xf numFmtId="0" fontId="184" fillId="0" borderId="32" applyNumberFormat="0" applyFill="0" applyAlignment="0" applyProtection="0"/>
    <xf numFmtId="0" fontId="184" fillId="0" borderId="32" applyNumberFormat="0" applyFill="0" applyAlignment="0" applyProtection="0"/>
    <xf numFmtId="0" fontId="184" fillId="0" borderId="32" applyNumberFormat="0" applyFill="0" applyAlignment="0" applyProtection="0"/>
    <xf numFmtId="0" fontId="184" fillId="0" borderId="32" applyNumberFormat="0" applyFill="0" applyAlignment="0" applyProtection="0"/>
    <xf numFmtId="0" fontId="184" fillId="0" borderId="32" applyNumberFormat="0" applyFill="0" applyAlignment="0" applyProtection="0"/>
    <xf numFmtId="0" fontId="184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84" fillId="0" borderId="0" applyNumberFormat="0" applyFill="0" applyBorder="0" applyAlignment="0" applyProtection="0"/>
    <xf numFmtId="0" fontId="184" fillId="0" borderId="0" applyNumberFormat="0" applyFill="0" applyBorder="0" applyAlignment="0" applyProtection="0"/>
    <xf numFmtId="0" fontId="184" fillId="0" borderId="0" applyNumberFormat="0" applyFill="0" applyBorder="0" applyAlignment="0" applyProtection="0"/>
    <xf numFmtId="0" fontId="184" fillId="0" borderId="0" applyNumberFormat="0" applyFill="0" applyBorder="0" applyAlignment="0" applyProtection="0"/>
    <xf numFmtId="0" fontId="184" fillId="0" borderId="0" applyNumberFormat="0" applyFill="0" applyBorder="0" applyAlignment="0" applyProtection="0"/>
    <xf numFmtId="0" fontId="181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81" fillId="0" borderId="0" applyNumberFormat="0" applyFill="0" applyBorder="0" applyAlignment="0" applyProtection="0"/>
    <xf numFmtId="0" fontId="181" fillId="0" borderId="0" applyNumberFormat="0" applyFill="0" applyBorder="0" applyAlignment="0" applyProtection="0"/>
    <xf numFmtId="0" fontId="181" fillId="0" borderId="0" applyNumberFormat="0" applyFill="0" applyBorder="0" applyAlignment="0" applyProtection="0"/>
    <xf numFmtId="0" fontId="181" fillId="0" borderId="0" applyNumberFormat="0" applyFill="0" applyBorder="0" applyAlignment="0" applyProtection="0"/>
    <xf numFmtId="203" fontId="30" fillId="0" borderId="0">
      <protection locked="0"/>
    </xf>
    <xf numFmtId="203" fontId="30" fillId="0" borderId="0">
      <protection locked="0"/>
    </xf>
    <xf numFmtId="0" fontId="185" fillId="0" borderId="33" applyNumberFormat="0" applyFill="0" applyAlignment="0" applyProtection="0"/>
    <xf numFmtId="0" fontId="110" fillId="0" borderId="17" applyNumberFormat="0" applyFill="0" applyAlignment="0" applyProtection="0"/>
    <xf numFmtId="0" fontId="185" fillId="0" borderId="33" applyNumberFormat="0" applyFill="0" applyAlignment="0" applyProtection="0"/>
    <xf numFmtId="0" fontId="185" fillId="0" borderId="33" applyNumberFormat="0" applyFill="0" applyAlignment="0" applyProtection="0"/>
    <xf numFmtId="0" fontId="185" fillId="0" borderId="33" applyNumberFormat="0" applyFill="0" applyAlignment="0" applyProtection="0"/>
    <xf numFmtId="0" fontId="185" fillId="0" borderId="33" applyNumberFormat="0" applyFill="0" applyAlignment="0" applyProtection="0"/>
    <xf numFmtId="0" fontId="185" fillId="0" borderId="33" applyNumberFormat="0" applyFill="0" applyAlignment="0" applyProtection="0"/>
    <xf numFmtId="0" fontId="186" fillId="0" borderId="0" applyNumberFormat="0" applyFill="0" applyBorder="0" applyAlignment="0" applyProtection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0" fillId="0" borderId="0">
      <alignment vertical="center"/>
    </xf>
    <xf numFmtId="0" fontId="3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3" fontId="37" fillId="2" borderId="3" applyFill="0" applyProtection="0">
      <alignment horizontal="right" vertical="center"/>
    </xf>
    <xf numFmtId="3" fontId="37" fillId="2" borderId="3" applyProtection="0">
      <alignment horizontal="right" vertical="center"/>
    </xf>
    <xf numFmtId="3" fontId="37" fillId="2" borderId="3" applyProtection="0">
      <alignment horizontal="right" vertical="center"/>
    </xf>
    <xf numFmtId="0" fontId="30" fillId="2" borderId="3">
      <alignment horizontal="center" vertical="center"/>
    </xf>
    <xf numFmtId="0" fontId="30" fillId="2" borderId="3">
      <alignment horizontal="center" vertical="center"/>
    </xf>
    <xf numFmtId="0" fontId="30" fillId="2" borderId="3">
      <alignment horizontal="center" vertical="center"/>
    </xf>
    <xf numFmtId="0" fontId="30" fillId="2" borderId="3">
      <alignment horizontal="center" vertical="center"/>
    </xf>
    <xf numFmtId="0" fontId="30" fillId="3" borderId="3" applyNumberFormat="0" applyFont="0" applyBorder="0">
      <alignment horizontal="center" vertical="center"/>
    </xf>
    <xf numFmtId="0" fontId="30" fillId="3" borderId="3" applyNumberFormat="0" applyFont="0" applyBorder="0">
      <alignment horizontal="center" vertical="center"/>
    </xf>
    <xf numFmtId="0" fontId="30" fillId="3" borderId="3" applyNumberFormat="0" applyFont="0" applyBorder="0">
      <alignment horizontal="center" vertical="center"/>
    </xf>
    <xf numFmtId="0" fontId="187" fillId="2" borderId="22" applyNumberFormat="0" applyFill="0" applyBorder="0" applyAlignment="0" applyProtection="0">
      <alignment horizontal="left"/>
    </xf>
    <xf numFmtId="0" fontId="188" fillId="0" borderId="31" applyNumberFormat="0" applyFill="0" applyAlignment="0" applyProtection="0"/>
    <xf numFmtId="0" fontId="189" fillId="2" borderId="0" applyNumberFormat="0" applyFill="0" applyBorder="0" applyAlignment="0" applyProtection="0"/>
    <xf numFmtId="0" fontId="189" fillId="2" borderId="0" applyNumberFormat="0" applyFill="0" applyBorder="0" applyAlignment="0" applyProtection="0"/>
    <xf numFmtId="0" fontId="35" fillId="2" borderId="5" applyFont="0" applyBorder="0">
      <alignment horizontal="center" wrapText="1"/>
    </xf>
    <xf numFmtId="0" fontId="35" fillId="2" borderId="5" applyFont="0" applyBorder="0">
      <alignment horizontal="center" wrapText="1"/>
    </xf>
    <xf numFmtId="0" fontId="35" fillId="2" borderId="5" applyFont="0" applyBorder="0">
      <alignment horizontal="center" wrapText="1"/>
    </xf>
    <xf numFmtId="0" fontId="35" fillId="2" borderId="5" applyFont="0" applyBorder="0">
      <alignment horizontal="center" wrapText="1"/>
    </xf>
    <xf numFmtId="0" fontId="35" fillId="2" borderId="5" applyFont="0" applyBorder="0">
      <alignment horizontal="center" wrapText="1"/>
    </xf>
    <xf numFmtId="0" fontId="35" fillId="2" borderId="5" applyFont="0" applyBorder="0">
      <alignment horizontal="center" wrapText="1"/>
    </xf>
    <xf numFmtId="0" fontId="35" fillId="2" borderId="5" applyFont="0" applyBorder="0">
      <alignment horizontal="center" wrapText="1"/>
    </xf>
    <xf numFmtId="3" fontId="30" fillId="81" borderId="28" applyFont="0" applyProtection="0">
      <alignment horizontal="right" vertical="center"/>
    </xf>
    <xf numFmtId="10" fontId="30" fillId="81" borderId="28" applyFont="0" applyProtection="0">
      <alignment horizontal="right" vertical="center"/>
    </xf>
    <xf numFmtId="9" fontId="30" fillId="81" borderId="28" applyFont="0" applyProtection="0">
      <alignment horizontal="right" vertical="center"/>
    </xf>
    <xf numFmtId="0" fontId="30" fillId="81" borderId="28" applyNumberFormat="0" applyFont="0" applyProtection="0">
      <alignment horizontal="left" vertical="center"/>
    </xf>
    <xf numFmtId="171" fontId="30" fillId="82" borderId="28" applyFont="0">
      <alignment vertical="center"/>
      <protection locked="0"/>
    </xf>
    <xf numFmtId="171" fontId="30" fillId="82" borderId="28" applyFont="0">
      <alignment vertical="center"/>
      <protection locked="0"/>
    </xf>
    <xf numFmtId="3" fontId="30" fillId="82" borderId="28" applyFont="0">
      <alignment horizontal="right" vertical="center"/>
      <protection locked="0"/>
    </xf>
    <xf numFmtId="3" fontId="30" fillId="82" borderId="28" applyFont="0">
      <alignment horizontal="right" vertical="center"/>
      <protection locked="0"/>
    </xf>
    <xf numFmtId="166" fontId="30" fillId="82" borderId="28" applyFont="0">
      <alignment horizontal="right" vertical="center"/>
      <protection locked="0"/>
    </xf>
    <xf numFmtId="169" fontId="30" fillId="83" borderId="28" applyFont="0">
      <alignment vertical="center"/>
      <protection locked="0"/>
    </xf>
    <xf numFmtId="10" fontId="30" fillId="82" borderId="28" applyFont="0">
      <alignment horizontal="right" vertical="center"/>
      <protection locked="0"/>
    </xf>
    <xf numFmtId="9" fontId="30" fillId="82" borderId="28" applyFont="0">
      <alignment horizontal="right" vertical="center"/>
      <protection locked="0"/>
    </xf>
    <xf numFmtId="170" fontId="30" fillId="82" borderId="28" applyFont="0">
      <alignment horizontal="right" vertical="center"/>
      <protection locked="0"/>
    </xf>
    <xf numFmtId="167" fontId="30" fillId="82" borderId="28" applyFont="0">
      <alignment horizontal="right" vertical="center"/>
      <protection locked="0"/>
    </xf>
    <xf numFmtId="0" fontId="30" fillId="82" borderId="28" applyFont="0">
      <alignment horizontal="center" vertical="center" wrapText="1"/>
      <protection locked="0"/>
    </xf>
    <xf numFmtId="49" fontId="30" fillId="82" borderId="28" applyFont="0">
      <alignment vertical="center"/>
      <protection locked="0"/>
    </xf>
    <xf numFmtId="43" fontId="30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0" fillId="0" borderId="0"/>
    <xf numFmtId="171" fontId="30" fillId="84" borderId="34">
      <alignment vertical="center"/>
      <protection locked="0"/>
    </xf>
    <xf numFmtId="171" fontId="30" fillId="84" borderId="34">
      <alignment vertical="center"/>
      <protection locked="0"/>
    </xf>
    <xf numFmtId="171" fontId="30" fillId="84" borderId="34">
      <alignment vertical="center"/>
      <protection locked="0"/>
    </xf>
    <xf numFmtId="171" fontId="30" fillId="84" borderId="34">
      <alignment vertical="center"/>
      <protection locked="0"/>
    </xf>
    <xf numFmtId="3" fontId="30" fillId="84" borderId="28" applyFont="0">
      <alignment horizontal="right" vertical="center"/>
      <protection locked="0"/>
    </xf>
    <xf numFmtId="166" fontId="30" fillId="84" borderId="28" applyFont="0">
      <alignment horizontal="right" vertical="center"/>
      <protection locked="0"/>
    </xf>
    <xf numFmtId="10" fontId="30" fillId="84" borderId="28" applyFont="0">
      <alignment horizontal="right" vertical="center"/>
      <protection locked="0"/>
    </xf>
    <xf numFmtId="9" fontId="30" fillId="84" borderId="28" applyFont="0">
      <alignment horizontal="right" vertical="center"/>
      <protection locked="0"/>
    </xf>
    <xf numFmtId="170" fontId="30" fillId="84" borderId="28" applyFont="0">
      <alignment horizontal="right" vertical="center"/>
      <protection locked="0"/>
    </xf>
    <xf numFmtId="167" fontId="30" fillId="84" borderId="28" applyFont="0">
      <alignment horizontal="right" vertical="center"/>
      <protection locked="0"/>
    </xf>
    <xf numFmtId="0" fontId="30" fillId="84" borderId="28" applyFont="0">
      <alignment horizontal="center" vertical="center" wrapText="1"/>
      <protection locked="0"/>
    </xf>
    <xf numFmtId="0" fontId="30" fillId="84" borderId="28" applyNumberFormat="0" applyFont="0">
      <alignment horizontal="center" vertical="center" wrapText="1"/>
      <protection locked="0"/>
    </xf>
    <xf numFmtId="3" fontId="30" fillId="9" borderId="3" applyFont="0">
      <alignment horizontal="right" vertical="center"/>
      <protection locked="0"/>
    </xf>
    <xf numFmtId="3" fontId="30" fillId="9" borderId="3" applyFont="0">
      <alignment horizontal="right" vertical="center"/>
      <protection locked="0"/>
    </xf>
    <xf numFmtId="3" fontId="30" fillId="9" borderId="3" applyFont="0">
      <alignment horizontal="right" vertical="center"/>
      <protection locked="0"/>
    </xf>
    <xf numFmtId="3" fontId="30" fillId="9" borderId="3" applyFont="0">
      <alignment horizontal="right" vertical="center"/>
      <protection locked="0"/>
    </xf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173" fontId="30" fillId="2" borderId="3" applyFont="0">
      <alignment horizontal="center" vertical="center"/>
    </xf>
    <xf numFmtId="173" fontId="30" fillId="2" borderId="3" applyFont="0">
      <alignment horizontal="center" vertical="center"/>
    </xf>
    <xf numFmtId="173" fontId="30" fillId="2" borderId="3" applyFont="0">
      <alignment horizontal="center" vertical="center"/>
    </xf>
    <xf numFmtId="173" fontId="30" fillId="2" borderId="3" applyFont="0">
      <alignment horizontal="center" vertical="center"/>
    </xf>
    <xf numFmtId="173" fontId="30" fillId="2" borderId="3" applyFont="0">
      <alignment horizontal="center" vertical="center"/>
    </xf>
    <xf numFmtId="173" fontId="30" fillId="2" borderId="3" applyFont="0">
      <alignment horizontal="center" vertical="center"/>
    </xf>
    <xf numFmtId="3" fontId="30" fillId="2" borderId="3" applyFont="0">
      <alignment horizontal="right" vertical="center"/>
    </xf>
    <xf numFmtId="3" fontId="30" fillId="2" borderId="3" applyFont="0">
      <alignment horizontal="right" vertical="center"/>
    </xf>
    <xf numFmtId="3" fontId="30" fillId="2" borderId="3" applyFont="0">
      <alignment horizontal="right" vertical="center"/>
    </xf>
    <xf numFmtId="3" fontId="30" fillId="2" borderId="3" applyFont="0">
      <alignment horizontal="right" vertical="center"/>
    </xf>
    <xf numFmtId="168" fontId="30" fillId="2" borderId="3" applyFont="0">
      <alignment horizontal="right" vertical="center"/>
    </xf>
    <xf numFmtId="168" fontId="30" fillId="2" borderId="3" applyFont="0">
      <alignment horizontal="right" vertical="center"/>
    </xf>
    <xf numFmtId="168" fontId="30" fillId="2" borderId="3" applyFont="0">
      <alignment horizontal="right" vertical="center"/>
    </xf>
    <xf numFmtId="166" fontId="30" fillId="2" borderId="3" applyFont="0">
      <alignment horizontal="right" vertical="center"/>
    </xf>
    <xf numFmtId="166" fontId="30" fillId="2" borderId="3" applyFont="0">
      <alignment horizontal="right" vertical="center"/>
    </xf>
    <xf numFmtId="166" fontId="30" fillId="2" borderId="3" applyFont="0">
      <alignment horizontal="right" vertical="center"/>
    </xf>
    <xf numFmtId="10" fontId="30" fillId="2" borderId="3" applyFont="0">
      <alignment horizontal="right" vertical="center"/>
    </xf>
    <xf numFmtId="10" fontId="30" fillId="2" borderId="3" applyFont="0">
      <alignment horizontal="right" vertical="center"/>
    </xf>
    <xf numFmtId="10" fontId="30" fillId="2" borderId="3" applyFont="0">
      <alignment horizontal="right" vertical="center"/>
    </xf>
    <xf numFmtId="10" fontId="30" fillId="2" borderId="3" applyFont="0">
      <alignment horizontal="right" vertical="center"/>
    </xf>
    <xf numFmtId="9" fontId="30" fillId="2" borderId="3" applyFont="0">
      <alignment horizontal="right" vertical="center"/>
    </xf>
    <xf numFmtId="9" fontId="30" fillId="2" borderId="3" applyFont="0">
      <alignment horizontal="right" vertical="center"/>
    </xf>
    <xf numFmtId="9" fontId="30" fillId="2" borderId="3" applyFont="0">
      <alignment horizontal="right" vertical="center"/>
    </xf>
    <xf numFmtId="9" fontId="30" fillId="2" borderId="3" applyFont="0">
      <alignment horizontal="right" vertical="center"/>
    </xf>
    <xf numFmtId="172" fontId="30" fillId="2" borderId="3" applyFont="0">
      <alignment horizontal="center" vertical="center" wrapText="1"/>
    </xf>
    <xf numFmtId="172" fontId="30" fillId="2" borderId="3" applyFont="0">
      <alignment horizontal="center" vertical="center" wrapText="1"/>
    </xf>
    <xf numFmtId="172" fontId="30" fillId="2" borderId="3" applyFont="0">
      <alignment horizontal="center" vertical="center" wrapText="1"/>
    </xf>
    <xf numFmtId="172" fontId="30" fillId="2" borderId="3" applyFont="0">
      <alignment horizontal="center" vertical="center" wrapText="1"/>
    </xf>
    <xf numFmtId="171" fontId="30" fillId="10" borderId="3" applyFont="0">
      <alignment vertical="center"/>
    </xf>
    <xf numFmtId="171" fontId="30" fillId="10" borderId="3" applyFont="0">
      <alignment vertical="center"/>
    </xf>
    <xf numFmtId="171" fontId="30" fillId="10" borderId="3" applyFont="0">
      <alignment vertical="center"/>
    </xf>
    <xf numFmtId="171" fontId="30" fillId="10" borderId="3" applyFont="0">
      <alignment vertical="center"/>
    </xf>
    <xf numFmtId="1" fontId="30" fillId="10" borderId="3" applyFont="0">
      <alignment horizontal="right" vertical="center"/>
    </xf>
    <xf numFmtId="1" fontId="30" fillId="10" borderId="3" applyFont="0">
      <alignment horizontal="right" vertical="center"/>
    </xf>
    <xf numFmtId="1" fontId="30" fillId="10" borderId="3" applyFont="0">
      <alignment horizontal="right" vertical="center"/>
    </xf>
    <xf numFmtId="1" fontId="30" fillId="10" borderId="3" applyFont="0">
      <alignment horizontal="right" vertical="center"/>
    </xf>
    <xf numFmtId="169" fontId="30" fillId="10" borderId="3" applyFont="0">
      <alignment vertical="center"/>
    </xf>
    <xf numFmtId="169" fontId="30" fillId="10" borderId="3" applyFont="0">
      <alignment vertical="center"/>
    </xf>
    <xf numFmtId="169" fontId="30" fillId="10" borderId="3" applyFont="0">
      <alignment vertical="center"/>
    </xf>
    <xf numFmtId="169" fontId="30" fillId="10" borderId="3" applyFont="0">
      <alignment vertical="center"/>
    </xf>
    <xf numFmtId="9" fontId="30" fillId="10" borderId="3" applyFont="0">
      <alignment horizontal="right" vertical="center"/>
    </xf>
    <xf numFmtId="9" fontId="30" fillId="10" borderId="3" applyFont="0">
      <alignment horizontal="right" vertical="center"/>
    </xf>
    <xf numFmtId="9" fontId="30" fillId="10" borderId="3" applyFont="0">
      <alignment horizontal="right" vertical="center"/>
    </xf>
    <xf numFmtId="9" fontId="30" fillId="10" borderId="3" applyFont="0">
      <alignment horizontal="right" vertical="center"/>
    </xf>
    <xf numFmtId="170" fontId="30" fillId="10" borderId="3" applyFont="0">
      <alignment horizontal="right" vertical="center"/>
    </xf>
    <xf numFmtId="170" fontId="30" fillId="10" borderId="3" applyFont="0">
      <alignment horizontal="right" vertical="center"/>
    </xf>
    <xf numFmtId="170" fontId="30" fillId="10" borderId="3" applyFont="0">
      <alignment horizontal="right" vertical="center"/>
    </xf>
    <xf numFmtId="170" fontId="30" fillId="10" borderId="3" applyFont="0">
      <alignment horizontal="right" vertical="center"/>
    </xf>
    <xf numFmtId="10" fontId="30" fillId="10" borderId="3" applyFont="0">
      <alignment horizontal="right" vertical="center"/>
    </xf>
    <xf numFmtId="10" fontId="30" fillId="10" borderId="3" applyFont="0">
      <alignment horizontal="right" vertical="center"/>
    </xf>
    <xf numFmtId="10" fontId="30" fillId="10" borderId="3" applyFont="0">
      <alignment horizontal="right" vertical="center"/>
    </xf>
    <xf numFmtId="10" fontId="30" fillId="10" borderId="3" applyFont="0">
      <alignment horizontal="right" vertical="center"/>
    </xf>
    <xf numFmtId="0" fontId="30" fillId="10" borderId="3" applyFont="0">
      <alignment horizontal="center" vertical="center" wrapText="1"/>
    </xf>
    <xf numFmtId="0" fontId="30" fillId="10" borderId="3" applyFont="0">
      <alignment horizontal="center" vertical="center" wrapText="1"/>
    </xf>
    <xf numFmtId="0" fontId="30" fillId="10" borderId="3" applyFont="0">
      <alignment horizontal="center" vertical="center" wrapText="1"/>
    </xf>
    <xf numFmtId="0" fontId="30" fillId="10" borderId="3" applyFont="0">
      <alignment horizontal="center" vertical="center" wrapText="1"/>
    </xf>
    <xf numFmtId="49" fontId="30" fillId="10" borderId="3" applyFont="0">
      <alignment vertical="center"/>
    </xf>
    <xf numFmtId="49" fontId="30" fillId="10" borderId="3" applyFont="0">
      <alignment vertical="center"/>
    </xf>
    <xf numFmtId="49" fontId="30" fillId="10" borderId="3" applyFont="0">
      <alignment vertical="center"/>
    </xf>
    <xf numFmtId="49" fontId="30" fillId="10" borderId="3" applyFont="0">
      <alignment vertical="center"/>
    </xf>
    <xf numFmtId="169" fontId="30" fillId="11" borderId="3" applyFont="0">
      <alignment vertical="center"/>
    </xf>
    <xf numFmtId="169" fontId="30" fillId="11" borderId="3" applyFont="0">
      <alignment vertical="center"/>
    </xf>
    <xf numFmtId="169" fontId="30" fillId="11" borderId="3" applyFont="0">
      <alignment vertical="center"/>
    </xf>
    <xf numFmtId="169" fontId="30" fillId="11" borderId="3" applyFont="0">
      <alignment vertical="center"/>
    </xf>
    <xf numFmtId="9" fontId="30" fillId="11" borderId="3" applyFont="0">
      <alignment horizontal="right" vertical="center"/>
    </xf>
    <xf numFmtId="9" fontId="30" fillId="11" borderId="3" applyFont="0">
      <alignment horizontal="right" vertical="center"/>
    </xf>
    <xf numFmtId="9" fontId="30" fillId="11" borderId="3" applyFont="0">
      <alignment horizontal="right" vertical="center"/>
    </xf>
    <xf numFmtId="9" fontId="30" fillId="11" borderId="3" applyFont="0">
      <alignment horizontal="right" vertical="center"/>
    </xf>
    <xf numFmtId="171" fontId="30" fillId="85" borderId="3">
      <alignment vertical="center"/>
    </xf>
    <xf numFmtId="171" fontId="30" fillId="85" borderId="3">
      <alignment vertical="center"/>
    </xf>
    <xf numFmtId="169" fontId="30" fillId="86" borderId="3" applyFont="0">
      <alignment horizontal="right" vertical="center"/>
    </xf>
    <xf numFmtId="169" fontId="30" fillId="86" borderId="3" applyFont="0">
      <alignment horizontal="right" vertical="center"/>
    </xf>
    <xf numFmtId="169" fontId="30" fillId="86" borderId="3" applyFont="0">
      <alignment horizontal="right" vertical="center"/>
    </xf>
    <xf numFmtId="1" fontId="30" fillId="86" borderId="3" applyFont="0">
      <alignment horizontal="right" vertical="center"/>
    </xf>
    <xf numFmtId="1" fontId="30" fillId="86" borderId="3" applyFont="0">
      <alignment horizontal="right" vertical="center"/>
    </xf>
    <xf numFmtId="169" fontId="30" fillId="86" borderId="3" applyFont="0">
      <alignment vertical="center"/>
    </xf>
    <xf numFmtId="169" fontId="30" fillId="86" borderId="3" applyFont="0">
      <alignment vertical="center"/>
    </xf>
    <xf numFmtId="166" fontId="30" fillId="86" borderId="3" applyFont="0">
      <alignment vertical="center"/>
    </xf>
    <xf numFmtId="166" fontId="30" fillId="86" borderId="3" applyFont="0">
      <alignment vertical="center"/>
    </xf>
    <xf numFmtId="166" fontId="30" fillId="86" borderId="3" applyFont="0">
      <alignment vertical="center"/>
    </xf>
    <xf numFmtId="10" fontId="30" fillId="86" borderId="3" applyFont="0">
      <alignment horizontal="right" vertical="center"/>
    </xf>
    <xf numFmtId="10" fontId="30" fillId="86" borderId="3" applyFont="0">
      <alignment horizontal="right" vertical="center"/>
    </xf>
    <xf numFmtId="10" fontId="30" fillId="86" borderId="3" applyFont="0">
      <alignment horizontal="right" vertical="center"/>
    </xf>
    <xf numFmtId="9" fontId="30" fillId="86" borderId="3" applyFont="0">
      <alignment horizontal="right" vertical="center"/>
    </xf>
    <xf numFmtId="9" fontId="30" fillId="86" borderId="3" applyFont="0">
      <alignment horizontal="right" vertical="center"/>
    </xf>
    <xf numFmtId="9" fontId="30" fillId="86" borderId="3" applyFont="0">
      <alignment horizontal="right" vertical="center"/>
    </xf>
    <xf numFmtId="170" fontId="30" fillId="86" borderId="3" applyFont="0">
      <alignment horizontal="right" vertical="center"/>
    </xf>
    <xf numFmtId="170" fontId="30" fillId="86" borderId="3" applyFont="0">
      <alignment horizontal="right" vertical="center"/>
    </xf>
    <xf numFmtId="170" fontId="30" fillId="86" borderId="3" applyFont="0">
      <alignment horizontal="right" vertical="center"/>
    </xf>
    <xf numFmtId="10" fontId="30" fillId="86" borderId="7" applyFont="0">
      <alignment horizontal="right" vertical="center"/>
    </xf>
    <xf numFmtId="10" fontId="30" fillId="86" borderId="7" applyFont="0">
      <alignment horizontal="right" vertical="center"/>
    </xf>
    <xf numFmtId="10" fontId="30" fillId="86" borderId="7" applyFont="0">
      <alignment horizontal="right" vertical="center"/>
    </xf>
    <xf numFmtId="10" fontId="30" fillId="86" borderId="7" applyFont="0">
      <alignment horizontal="right" vertical="center"/>
    </xf>
    <xf numFmtId="10" fontId="30" fillId="86" borderId="7" applyFont="0">
      <alignment horizontal="right" vertical="center"/>
    </xf>
    <xf numFmtId="10" fontId="30" fillId="86" borderId="7" applyFont="0">
      <alignment horizontal="right" vertical="center"/>
    </xf>
    <xf numFmtId="10" fontId="30" fillId="86" borderId="7" applyFont="0">
      <alignment horizontal="right" vertical="center"/>
    </xf>
    <xf numFmtId="10" fontId="30" fillId="86" borderId="7" applyFont="0">
      <alignment horizontal="right" vertical="center"/>
    </xf>
    <xf numFmtId="10" fontId="30" fillId="86" borderId="7" applyFont="0">
      <alignment horizontal="right" vertical="center"/>
    </xf>
    <xf numFmtId="10" fontId="30" fillId="86" borderId="7" applyFont="0">
      <alignment horizontal="right" vertical="center"/>
    </xf>
    <xf numFmtId="10" fontId="30" fillId="86" borderId="7" applyFont="0">
      <alignment horizontal="right" vertical="center"/>
    </xf>
    <xf numFmtId="10" fontId="30" fillId="86" borderId="7" applyFont="0">
      <alignment horizontal="right" vertical="center"/>
    </xf>
    <xf numFmtId="0" fontId="30" fillId="86" borderId="3" applyFont="0">
      <alignment horizontal="center" vertical="center" wrapText="1"/>
    </xf>
    <xf numFmtId="0" fontId="30" fillId="86" borderId="3" applyFont="0">
      <alignment horizontal="center" vertical="center" wrapText="1"/>
    </xf>
    <xf numFmtId="49" fontId="30" fillId="86" borderId="3" applyFont="0">
      <alignment vertical="center"/>
    </xf>
    <xf numFmtId="49" fontId="30" fillId="86" borderId="3" applyFont="0">
      <alignment vertical="center"/>
    </xf>
    <xf numFmtId="0" fontId="39" fillId="0" borderId="0"/>
    <xf numFmtId="0" fontId="1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1" fillId="0" borderId="0"/>
    <xf numFmtId="0" fontId="37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166" fontId="30" fillId="86" borderId="3" applyFont="0">
      <alignment vertical="center"/>
    </xf>
    <xf numFmtId="0" fontId="39" fillId="0" borderId="0"/>
    <xf numFmtId="9" fontId="30" fillId="80" borderId="28" applyFont="0" applyProtection="0">
      <alignment horizontal="right" vertical="center"/>
    </xf>
    <xf numFmtId="3" fontId="30" fillId="80" borderId="28" applyFont="0" applyProtection="0">
      <alignment horizontal="right" vertical="center"/>
    </xf>
    <xf numFmtId="10" fontId="30" fillId="80" borderId="28" applyFont="0" applyProtection="0">
      <alignment horizontal="right" vertical="center"/>
    </xf>
    <xf numFmtId="0" fontId="30" fillId="80" borderId="28" applyNumberFormat="0" applyFont="0" applyProtection="0">
      <alignment horizontal="left" vertical="center"/>
    </xf>
    <xf numFmtId="166" fontId="30" fillId="82" borderId="28" applyFont="0">
      <alignment horizontal="right" vertical="center"/>
      <protection locked="0"/>
    </xf>
    <xf numFmtId="169" fontId="30" fillId="83" borderId="28" applyFont="0">
      <alignment vertical="center"/>
      <protection locked="0"/>
    </xf>
    <xf numFmtId="10" fontId="30" fillId="82" borderId="28" applyFont="0">
      <alignment horizontal="right" vertical="center"/>
      <protection locked="0"/>
    </xf>
    <xf numFmtId="9" fontId="30" fillId="82" borderId="28" applyFont="0">
      <alignment horizontal="right" vertical="center"/>
      <protection locked="0"/>
    </xf>
    <xf numFmtId="170" fontId="30" fillId="82" borderId="28" applyFont="0">
      <alignment horizontal="right" vertical="center"/>
      <protection locked="0"/>
    </xf>
    <xf numFmtId="167" fontId="30" fillId="82" borderId="28" applyFont="0">
      <alignment horizontal="right" vertical="center"/>
      <protection locked="0"/>
    </xf>
    <xf numFmtId="0" fontId="30" fillId="82" borderId="28" applyFont="0">
      <alignment horizontal="center" vertical="center" wrapText="1"/>
      <protection locked="0"/>
    </xf>
    <xf numFmtId="49" fontId="30" fillId="82" borderId="28" applyFont="0">
      <alignment vertical="center"/>
      <protection locked="0"/>
    </xf>
    <xf numFmtId="0" fontId="39" fillId="0" borderId="0"/>
    <xf numFmtId="0" fontId="30" fillId="84" borderId="28" applyFont="0">
      <alignment horizontal="center" vertical="center" wrapText="1"/>
      <protection locked="0"/>
    </xf>
    <xf numFmtId="0" fontId="10" fillId="0" borderId="0"/>
    <xf numFmtId="3" fontId="138" fillId="45" borderId="3" applyProtection="0">
      <alignment horizontal="right" vertical="center"/>
    </xf>
    <xf numFmtId="0" fontId="30" fillId="45" borderId="3">
      <alignment horizontal="center" vertical="center"/>
    </xf>
    <xf numFmtId="0" fontId="30" fillId="45" borderId="3">
      <alignment horizontal="center" vertical="center"/>
    </xf>
    <xf numFmtId="0" fontId="30" fillId="45" borderId="3">
      <alignment horizontal="center" vertical="center"/>
    </xf>
    <xf numFmtId="0" fontId="106" fillId="0" borderId="15" applyNumberFormat="0" applyFill="0" applyAlignment="0" applyProtection="0"/>
    <xf numFmtId="0" fontId="35" fillId="45" borderId="5" applyFont="0" applyBorder="0">
      <alignment horizontal="center" wrapText="1"/>
    </xf>
    <xf numFmtId="0" fontId="35" fillId="45" borderId="5" applyFont="0" applyBorder="0">
      <alignment horizontal="center" wrapText="1"/>
    </xf>
    <xf numFmtId="0" fontId="35" fillId="45" borderId="5" applyFont="0" applyBorder="0">
      <alignment horizontal="center" wrapText="1"/>
    </xf>
    <xf numFmtId="0" fontId="35" fillId="45" borderId="5" applyFont="0" applyBorder="0">
      <alignment horizontal="center" wrapText="1"/>
    </xf>
    <xf numFmtId="171" fontId="30" fillId="87" borderId="35">
      <alignment vertical="center"/>
      <protection locked="0"/>
    </xf>
    <xf numFmtId="171" fontId="30" fillId="87" borderId="35">
      <alignment vertical="center"/>
      <protection locked="0"/>
    </xf>
    <xf numFmtId="171" fontId="30" fillId="87" borderId="35">
      <alignment vertical="center"/>
      <protection locked="0"/>
    </xf>
    <xf numFmtId="173" fontId="30" fillId="45" borderId="3" applyFont="0">
      <alignment horizontal="center" vertical="center"/>
    </xf>
    <xf numFmtId="173" fontId="30" fillId="45" borderId="3" applyFont="0">
      <alignment horizontal="center" vertical="center"/>
    </xf>
    <xf numFmtId="173" fontId="30" fillId="45" borderId="3" applyFont="0">
      <alignment horizontal="center" vertical="center"/>
    </xf>
    <xf numFmtId="3" fontId="30" fillId="45" borderId="3" applyFont="0">
      <alignment horizontal="right" vertical="center"/>
    </xf>
    <xf numFmtId="168" fontId="30" fillId="45" borderId="3" applyFont="0">
      <alignment horizontal="right" vertical="center"/>
    </xf>
    <xf numFmtId="168" fontId="30" fillId="45" borderId="3" applyFont="0">
      <alignment horizontal="right" vertical="center"/>
    </xf>
    <xf numFmtId="166" fontId="30" fillId="45" borderId="3" applyFont="0">
      <alignment horizontal="right" vertical="center"/>
    </xf>
    <xf numFmtId="166" fontId="30" fillId="45" borderId="3" applyFont="0">
      <alignment horizontal="right" vertical="center"/>
    </xf>
    <xf numFmtId="10" fontId="30" fillId="45" borderId="3" applyFont="0">
      <alignment horizontal="right" vertical="center"/>
    </xf>
    <xf numFmtId="10" fontId="30" fillId="45" borderId="3" applyFont="0">
      <alignment horizontal="right" vertical="center"/>
    </xf>
    <xf numFmtId="10" fontId="30" fillId="45" borderId="3" applyFont="0">
      <alignment horizontal="right" vertical="center"/>
    </xf>
    <xf numFmtId="9" fontId="30" fillId="45" borderId="3" applyFont="0">
      <alignment horizontal="right" vertical="center"/>
    </xf>
    <xf numFmtId="9" fontId="30" fillId="45" borderId="3" applyFont="0">
      <alignment horizontal="right" vertical="center"/>
    </xf>
    <xf numFmtId="9" fontId="30" fillId="45" borderId="3" applyFont="0">
      <alignment horizontal="right" vertical="center"/>
    </xf>
    <xf numFmtId="172" fontId="30" fillId="45" borderId="3" applyFont="0">
      <alignment horizontal="center" vertical="center" wrapText="1"/>
    </xf>
    <xf numFmtId="172" fontId="30" fillId="45" borderId="3" applyFont="0">
      <alignment horizontal="center" vertical="center" wrapText="1"/>
    </xf>
    <xf numFmtId="172" fontId="30" fillId="45" borderId="3" applyFont="0">
      <alignment horizontal="center" vertical="center" wrapText="1"/>
    </xf>
    <xf numFmtId="0" fontId="30" fillId="84" borderId="28" applyNumberFormat="0" applyFont="0">
      <alignment horizontal="center" vertical="center" wrapText="1"/>
      <protection locked="0"/>
    </xf>
    <xf numFmtId="171" fontId="30" fillId="54" borderId="3">
      <alignment vertical="center"/>
    </xf>
    <xf numFmtId="169" fontId="30" fillId="53" borderId="3" applyFont="0">
      <alignment horizontal="right" vertical="center"/>
    </xf>
    <xf numFmtId="169" fontId="30" fillId="53" borderId="3" applyFont="0">
      <alignment horizontal="right" vertical="center"/>
    </xf>
    <xf numFmtId="1" fontId="30" fillId="53" borderId="3" applyFont="0">
      <alignment horizontal="right" vertical="center"/>
    </xf>
    <xf numFmtId="169" fontId="30" fillId="53" borderId="3" applyFont="0">
      <alignment vertical="center"/>
    </xf>
    <xf numFmtId="166" fontId="30" fillId="53" borderId="3" applyFont="0">
      <alignment vertical="center"/>
    </xf>
    <xf numFmtId="166" fontId="30" fillId="53" borderId="3" applyFont="0">
      <alignment vertical="center"/>
    </xf>
    <xf numFmtId="10" fontId="30" fillId="53" borderId="3" applyFont="0">
      <alignment horizontal="right" vertical="center"/>
    </xf>
    <xf numFmtId="10" fontId="30" fillId="53" borderId="3" applyFont="0">
      <alignment horizontal="right" vertical="center"/>
    </xf>
    <xf numFmtId="9" fontId="30" fillId="53" borderId="3" applyFont="0">
      <alignment horizontal="right" vertical="center"/>
    </xf>
    <xf numFmtId="9" fontId="30" fillId="53" borderId="3" applyFont="0">
      <alignment horizontal="right" vertical="center"/>
    </xf>
    <xf numFmtId="170" fontId="30" fillId="53" borderId="3" applyFont="0">
      <alignment horizontal="right" vertical="center"/>
    </xf>
    <xf numFmtId="170" fontId="30" fillId="53" borderId="3" applyFont="0">
      <alignment horizontal="right" vertical="center"/>
    </xf>
    <xf numFmtId="10" fontId="30" fillId="53" borderId="7" applyFont="0">
      <alignment horizontal="right" vertical="center"/>
    </xf>
    <xf numFmtId="10" fontId="30" fillId="53" borderId="7" applyFont="0">
      <alignment horizontal="right" vertical="center"/>
    </xf>
    <xf numFmtId="10" fontId="30" fillId="53" borderId="7" applyFont="0">
      <alignment horizontal="right" vertical="center"/>
    </xf>
    <xf numFmtId="10" fontId="30" fillId="53" borderId="7" applyFont="0">
      <alignment horizontal="right" vertical="center"/>
    </xf>
    <xf numFmtId="10" fontId="30" fillId="53" borderId="7" applyFont="0">
      <alignment horizontal="right" vertical="center"/>
    </xf>
    <xf numFmtId="10" fontId="30" fillId="53" borderId="7" applyFont="0">
      <alignment horizontal="right" vertical="center"/>
    </xf>
    <xf numFmtId="10" fontId="30" fillId="53" borderId="7" applyFont="0">
      <alignment horizontal="right" vertical="center"/>
    </xf>
    <xf numFmtId="10" fontId="30" fillId="53" borderId="7" applyFont="0">
      <alignment horizontal="right" vertical="center"/>
    </xf>
    <xf numFmtId="10" fontId="30" fillId="53" borderId="7" applyFont="0">
      <alignment horizontal="right" vertical="center"/>
    </xf>
    <xf numFmtId="0" fontId="30" fillId="53" borderId="3" applyFont="0">
      <alignment horizontal="center" vertical="center" wrapText="1"/>
    </xf>
    <xf numFmtId="49" fontId="30" fillId="53" borderId="3" applyFont="0">
      <alignment vertical="center"/>
    </xf>
    <xf numFmtId="0" fontId="10" fillId="0" borderId="0"/>
    <xf numFmtId="43" fontId="10" fillId="0" borderId="0" applyFont="0" applyFill="0" applyBorder="0" applyAlignment="0" applyProtection="0"/>
    <xf numFmtId="0" fontId="189" fillId="45" borderId="0" applyNumberFormat="0" applyFill="0" applyBorder="0" applyAlignment="0" applyProtection="0"/>
    <xf numFmtId="0" fontId="1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70" fontId="30" fillId="86" borderId="3" applyFont="0">
      <alignment horizontal="right" vertical="center"/>
    </xf>
    <xf numFmtId="9" fontId="30" fillId="86" borderId="3" applyFont="0">
      <alignment horizontal="right" vertical="center"/>
    </xf>
    <xf numFmtId="169" fontId="30" fillId="86" borderId="3" applyFont="0">
      <alignment horizontal="right" vertical="center"/>
    </xf>
    <xf numFmtId="167" fontId="30" fillId="84" borderId="28" applyFont="0">
      <alignment horizontal="right" vertical="center"/>
      <protection locked="0"/>
    </xf>
    <xf numFmtId="170" fontId="30" fillId="84" borderId="28" applyFont="0">
      <alignment horizontal="right" vertical="center"/>
      <protection locked="0"/>
    </xf>
    <xf numFmtId="9" fontId="30" fillId="84" borderId="28" applyFont="0">
      <alignment horizontal="right" vertical="center"/>
      <protection locked="0"/>
    </xf>
    <xf numFmtId="10" fontId="30" fillId="84" borderId="28" applyFont="0">
      <alignment horizontal="right" vertical="center"/>
      <protection locked="0"/>
    </xf>
    <xf numFmtId="166" fontId="30" fillId="84" borderId="28" applyFont="0">
      <alignment horizontal="right" vertical="center"/>
      <protection locked="0"/>
    </xf>
    <xf numFmtId="3" fontId="30" fillId="84" borderId="28" applyFont="0">
      <alignment horizontal="right" vertical="center"/>
      <protection locked="0"/>
    </xf>
    <xf numFmtId="0" fontId="31" fillId="0" borderId="0"/>
    <xf numFmtId="10" fontId="30" fillId="86" borderId="3" applyFont="0">
      <alignment horizontal="right" vertical="center"/>
    </xf>
    <xf numFmtId="0" fontId="106" fillId="0" borderId="15" applyNumberFormat="0" applyFill="0" applyAlignment="0" applyProtection="0"/>
    <xf numFmtId="3" fontId="30" fillId="45" borderId="3" applyFont="0">
      <alignment horizontal="right" vertical="center"/>
    </xf>
    <xf numFmtId="0" fontId="1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6" fillId="0" borderId="15" applyNumberFormat="0" applyFill="0" applyAlignment="0" applyProtection="0"/>
    <xf numFmtId="0" fontId="1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" fillId="0" borderId="0"/>
    <xf numFmtId="0" fontId="106" fillId="0" borderId="15" applyNumberFormat="0" applyFill="0" applyAlignment="0" applyProtection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6" fillId="0" borderId="15" applyNumberFormat="0" applyFill="0" applyAlignment="0" applyProtection="0"/>
    <xf numFmtId="0" fontId="10" fillId="0" borderId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" fillId="0" borderId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10" fontId="30" fillId="89" borderId="24" applyFont="0">
      <alignment horizontal="right" vertical="center"/>
      <protection locked="0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" fillId="0" borderId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30" fillId="88" borderId="24" applyNumberFormat="0" applyFont="0" applyProtection="0">
      <alignment horizontal="left" vertical="center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171" fontId="30" fillId="89" borderId="24" applyFont="0">
      <alignment vertical="center"/>
      <protection locked="0"/>
    </xf>
    <xf numFmtId="0" fontId="106" fillId="0" borderId="15" applyNumberFormat="0" applyFill="0" applyAlignment="0" applyProtection="0"/>
    <xf numFmtId="9" fontId="30" fillId="89" borderId="24" applyFont="0">
      <alignment horizontal="right" vertical="center"/>
      <protection locked="0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170" fontId="30" fillId="89" borderId="24" applyFont="0">
      <alignment horizontal="right" vertical="center"/>
      <protection locked="0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171" fontId="30" fillId="87" borderId="35">
      <alignment vertical="center"/>
      <protection locked="0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3" fontId="30" fillId="88" borderId="24" applyFont="0" applyProtection="0">
      <alignment horizontal="right" vertical="center"/>
    </xf>
    <xf numFmtId="0" fontId="106" fillId="0" borderId="15" applyNumberFormat="0" applyFill="0" applyAlignment="0" applyProtection="0"/>
    <xf numFmtId="0" fontId="189" fillId="45" borderId="0" applyNumberFormat="0" applyFill="0" applyBorder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3" fontId="30" fillId="89" borderId="24" applyFont="0">
      <alignment horizontal="right" vertical="center"/>
      <protection locked="0"/>
    </xf>
    <xf numFmtId="0" fontId="35" fillId="45" borderId="5" applyFont="0" applyBorder="0">
      <alignment horizontal="center" wrapText="1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57" fillId="0" borderId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90" fillId="45" borderId="0">
      <alignment vertical="center"/>
    </xf>
    <xf numFmtId="3" fontId="138" fillId="45" borderId="3" applyProtection="0">
      <alignment horizontal="right" vertical="center"/>
    </xf>
    <xf numFmtId="0" fontId="30" fillId="48" borderId="3" applyNumberFormat="0" applyFont="0" applyBorder="0">
      <alignment horizontal="center" vertical="center"/>
    </xf>
    <xf numFmtId="0" fontId="187" fillId="2" borderId="22" applyNumberFormat="0" applyFill="0" applyBorder="0" applyAlignment="0" applyProtection="0">
      <alignment horizontal="left"/>
    </xf>
    <xf numFmtId="3" fontId="30" fillId="89" borderId="24" applyFont="0">
      <alignment horizontal="right" vertical="center"/>
      <protection locked="0"/>
    </xf>
    <xf numFmtId="10" fontId="30" fillId="88" borderId="24" applyFont="0" applyProtection="0">
      <alignment horizontal="right" vertical="center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166" fontId="30" fillId="89" borderId="24" applyFont="0">
      <alignment horizontal="right" vertical="center"/>
      <protection locked="0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87" fillId="2" borderId="22" applyNumberFormat="0" applyFill="0" applyBorder="0" applyAlignment="0" applyProtection="0">
      <alignment horizontal="left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169" fontId="30" fillId="90" borderId="24" applyFont="0">
      <alignment vertical="center"/>
      <protection locked="0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30" fillId="89" borderId="24" applyFont="0">
      <alignment horizontal="center" vertical="center" wrapText="1"/>
      <protection locked="0"/>
    </xf>
    <xf numFmtId="167" fontId="30" fillId="89" borderId="24" applyFont="0">
      <alignment horizontal="right" vertical="center"/>
      <protection locked="0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9" fontId="30" fillId="88" borderId="24" applyFont="0" applyProtection="0">
      <alignment horizontal="right" vertical="center"/>
    </xf>
    <xf numFmtId="49" fontId="30" fillId="89" borderId="24" applyFont="0">
      <alignment vertical="center"/>
      <protection locked="0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43" fontId="10" fillId="0" borderId="0" applyFont="0" applyFill="0" applyBorder="0" applyAlignment="0" applyProtection="0"/>
    <xf numFmtId="0" fontId="106" fillId="0" borderId="15" applyNumberFormat="0" applyFill="0" applyAlignment="0" applyProtection="0"/>
    <xf numFmtId="0" fontId="10" fillId="0" borderId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" fillId="0" borderId="0"/>
    <xf numFmtId="43" fontId="10" fillId="0" borderId="0" applyFont="0" applyFill="0" applyBorder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35" fillId="2" borderId="5" applyFont="0" applyBorder="0">
      <alignment horizontal="center" wrapText="1"/>
    </xf>
    <xf numFmtId="0" fontId="30" fillId="5" borderId="5" applyNumberFormat="0" applyFont="0" applyBorder="0" applyProtection="0">
      <alignment horizontal="left" vertical="center"/>
    </xf>
    <xf numFmtId="9" fontId="30" fillId="6" borderId="6" applyFont="0">
      <alignment horizontal="right" vertical="center"/>
      <protection locked="0"/>
    </xf>
    <xf numFmtId="167" fontId="30" fillId="6" borderId="6" applyFont="0">
      <alignment horizontal="right" vertical="center"/>
      <protection locked="0"/>
    </xf>
    <xf numFmtId="0" fontId="10" fillId="0" borderId="0"/>
    <xf numFmtId="0" fontId="10" fillId="0" borderId="0"/>
    <xf numFmtId="167" fontId="30" fillId="8" borderId="6" applyFont="0">
      <alignment horizontal="right" vertical="center"/>
      <protection locked="0"/>
    </xf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0" fontId="30" fillId="13" borderId="7" applyFont="0">
      <alignment horizontal="right" vertical="center"/>
    </xf>
    <xf numFmtId="10" fontId="30" fillId="53" borderId="7" applyFont="0">
      <alignment horizontal="right" vertical="center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39" fillId="0" borderId="0"/>
    <xf numFmtId="0" fontId="35" fillId="45" borderId="37" applyFont="0" applyBorder="0">
      <alignment horizontal="center" wrapText="1"/>
    </xf>
    <xf numFmtId="0" fontId="35" fillId="2" borderId="37" applyFont="0" applyBorder="0">
      <alignment horizontal="center" wrapText="1"/>
    </xf>
    <xf numFmtId="0" fontId="152" fillId="64" borderId="25" applyNumberFormat="0" applyAlignment="0" applyProtection="0"/>
    <xf numFmtId="0" fontId="152" fillId="64" borderId="25" applyNumberFormat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65" fillId="59" borderId="25" applyNumberFormat="0" applyAlignment="0" applyProtection="0"/>
    <xf numFmtId="0" fontId="35" fillId="2" borderId="36" applyFont="0" applyBorder="0">
      <alignment horizontal="center" wrapText="1"/>
    </xf>
    <xf numFmtId="10" fontId="30" fillId="53" borderId="7" applyFont="0">
      <alignment horizontal="right" vertical="center"/>
    </xf>
    <xf numFmtId="10" fontId="30" fillId="53" borderId="7" applyFont="0">
      <alignment horizontal="right" vertical="center"/>
    </xf>
    <xf numFmtId="10" fontId="30" fillId="53" borderId="7" applyFont="0">
      <alignment horizontal="right" vertical="center"/>
    </xf>
    <xf numFmtId="10" fontId="30" fillId="53" borderId="7" applyFont="0">
      <alignment horizontal="right" vertical="center"/>
    </xf>
    <xf numFmtId="10" fontId="30" fillId="53" borderId="7" applyFont="0">
      <alignment horizontal="right" vertical="center"/>
    </xf>
    <xf numFmtId="10" fontId="30" fillId="53" borderId="7" applyFont="0">
      <alignment horizontal="right" vertical="center"/>
    </xf>
    <xf numFmtId="10" fontId="30" fillId="53" borderId="7" applyFont="0">
      <alignment horizontal="right" vertical="center"/>
    </xf>
    <xf numFmtId="10" fontId="30" fillId="53" borderId="7" applyFont="0">
      <alignment horizontal="right" vertical="center"/>
    </xf>
    <xf numFmtId="10" fontId="30" fillId="53" borderId="7" applyFont="0">
      <alignment horizontal="right" vertical="center"/>
    </xf>
    <xf numFmtId="0" fontId="165" fillId="59" borderId="25" applyNumberFormat="0" applyAlignment="0" applyProtection="0"/>
    <xf numFmtId="0" fontId="165" fillId="59" borderId="25" applyNumberFormat="0" applyAlignment="0" applyProtection="0"/>
    <xf numFmtId="0" fontId="165" fillId="59" borderId="25" applyNumberFormat="0" applyAlignment="0" applyProtection="0"/>
    <xf numFmtId="0" fontId="190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45" borderId="36" applyFont="0" applyBorder="0">
      <alignment horizontal="center" wrapText="1"/>
    </xf>
    <xf numFmtId="0" fontId="35" fillId="45" borderId="36" applyFont="0" applyBorder="0">
      <alignment horizontal="center" wrapText="1"/>
    </xf>
    <xf numFmtId="0" fontId="35" fillId="45" borderId="36" applyFont="0" applyBorder="0">
      <alignment horizontal="center" wrapText="1"/>
    </xf>
    <xf numFmtId="0" fontId="39" fillId="0" borderId="0"/>
    <xf numFmtId="0" fontId="31" fillId="57" borderId="28" applyNumberFormat="0" applyFont="0" applyAlignment="0" applyProtection="0"/>
    <xf numFmtId="0" fontId="30" fillId="57" borderId="28" applyNumberFormat="0" applyFont="0" applyAlignment="0" applyProtection="0"/>
    <xf numFmtId="0" fontId="31" fillId="57" borderId="28" applyNumberFormat="0" applyFont="0" applyAlignment="0" applyProtection="0"/>
    <xf numFmtId="0" fontId="30" fillId="57" borderId="28" applyNumberFormat="0" applyFont="0" applyAlignment="0" applyProtection="0"/>
    <xf numFmtId="0" fontId="31" fillId="57" borderId="28" applyNumberFormat="0" applyFont="0" applyAlignment="0" applyProtection="0"/>
    <xf numFmtId="0" fontId="31" fillId="57" borderId="28" applyNumberFormat="0" applyFont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85" fillId="0" borderId="33" applyNumberFormat="0" applyFill="0" applyAlignment="0" applyProtection="0"/>
    <xf numFmtId="0" fontId="185" fillId="0" borderId="33" applyNumberFormat="0" applyFill="0" applyAlignment="0" applyProtection="0"/>
    <xf numFmtId="0" fontId="185" fillId="0" borderId="33" applyNumberFormat="0" applyFill="0" applyAlignment="0" applyProtection="0"/>
    <xf numFmtId="0" fontId="185" fillId="0" borderId="33" applyNumberFormat="0" applyFill="0" applyAlignment="0" applyProtection="0"/>
    <xf numFmtId="0" fontId="185" fillId="0" borderId="33" applyNumberFormat="0" applyFill="0" applyAlignment="0" applyProtection="0"/>
    <xf numFmtId="0" fontId="185" fillId="0" borderId="33" applyNumberFormat="0" applyFill="0" applyAlignment="0" applyProtection="0"/>
    <xf numFmtId="0" fontId="151" fillId="64" borderId="25" applyNumberFormat="0" applyAlignment="0" applyProtection="0"/>
    <xf numFmtId="0" fontId="151" fillId="64" borderId="25" applyNumberFormat="0" applyAlignment="0" applyProtection="0"/>
    <xf numFmtId="0" fontId="151" fillId="64" borderId="25" applyNumberFormat="0" applyAlignment="0" applyProtection="0"/>
    <xf numFmtId="0" fontId="151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3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3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10" fontId="30" fillId="13" borderId="7" applyFont="0">
      <alignment horizontal="right" vertical="center"/>
    </xf>
    <xf numFmtId="0" fontId="177" fillId="64" borderId="29" applyNumberFormat="0" applyAlignment="0" applyProtection="0"/>
    <xf numFmtId="0" fontId="177" fillId="64" borderId="29" applyNumberFormat="0" applyAlignment="0" applyProtection="0"/>
    <xf numFmtId="0" fontId="177" fillId="64" borderId="29" applyNumberFormat="0" applyAlignment="0" applyProtection="0"/>
    <xf numFmtId="0" fontId="177" fillId="64" borderId="29" applyNumberFormat="0" applyAlignment="0" applyProtection="0"/>
    <xf numFmtId="0" fontId="177" fillId="64" borderId="29" applyNumberFormat="0" applyAlignment="0" applyProtection="0"/>
    <xf numFmtId="0" fontId="177" fillId="64" borderId="29" applyNumberFormat="0" applyAlignment="0" applyProtection="0"/>
    <xf numFmtId="0" fontId="35" fillId="2" borderId="36" applyFont="0" applyBorder="0">
      <alignment horizontal="center" wrapText="1"/>
    </xf>
    <xf numFmtId="0" fontId="35" fillId="2" borderId="36" applyFont="0" applyBorder="0">
      <alignment horizontal="center" wrapText="1"/>
    </xf>
    <xf numFmtId="0" fontId="176" fillId="64" borderId="29" applyNumberFormat="0" applyAlignment="0" applyProtection="0"/>
    <xf numFmtId="167" fontId="30" fillId="8" borderId="6" applyFont="0">
      <alignment horizontal="right" vertical="center"/>
      <protection locked="0"/>
    </xf>
    <xf numFmtId="0" fontId="141" fillId="57" borderId="28" applyNumberFormat="0" applyFont="0" applyAlignment="0" applyProtection="0"/>
    <xf numFmtId="0" fontId="31" fillId="57" borderId="28" applyNumberFormat="0" applyFont="0" applyAlignment="0" applyProtection="0"/>
    <xf numFmtId="0" fontId="31" fillId="57" borderId="28" applyNumberFormat="0" applyFont="0" applyAlignment="0" applyProtection="0"/>
    <xf numFmtId="0" fontId="31" fillId="57" borderId="28" applyNumberFormat="0" applyFont="0" applyAlignment="0" applyProtection="0"/>
    <xf numFmtId="0" fontId="31" fillId="57" borderId="28" applyNumberFormat="0" applyFont="0" applyAlignment="0" applyProtection="0"/>
    <xf numFmtId="0" fontId="30" fillId="57" borderId="28" applyNumberFormat="0" applyFont="0" applyAlignment="0" applyProtection="0"/>
    <xf numFmtId="0" fontId="31" fillId="57" borderId="28" applyNumberFormat="0" applyFont="0" applyAlignment="0" applyProtection="0"/>
    <xf numFmtId="0" fontId="30" fillId="57" borderId="28" applyNumberFormat="0" applyFont="0" applyAlignment="0" applyProtection="0"/>
    <xf numFmtId="0" fontId="31" fillId="57" borderId="28" applyNumberFormat="0" applyFont="0" applyAlignment="0" applyProtection="0"/>
    <xf numFmtId="0" fontId="31" fillId="57" borderId="28" applyNumberFormat="0" applyFont="0" applyAlignment="0" applyProtection="0"/>
    <xf numFmtId="0" fontId="31" fillId="57" borderId="28" applyNumberFormat="0" applyFont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67" fontId="30" fillId="6" borderId="6" applyFont="0">
      <alignment horizontal="right" vertical="center"/>
      <protection locked="0"/>
    </xf>
    <xf numFmtId="0" fontId="39" fillId="0" borderId="0"/>
    <xf numFmtId="9" fontId="30" fillId="6" borderId="6" applyFont="0">
      <alignment horizontal="right" vertical="center"/>
      <protection locked="0"/>
    </xf>
    <xf numFmtId="0" fontId="39" fillId="0" borderId="0"/>
    <xf numFmtId="0" fontId="39" fillId="0" borderId="0"/>
    <xf numFmtId="0" fontId="169" fillId="59" borderId="25" applyNumberFormat="0" applyAlignment="0" applyProtection="0"/>
    <xf numFmtId="3" fontId="168" fillId="0" borderId="19" applyBorder="0"/>
    <xf numFmtId="0" fontId="30" fillId="5" borderId="36" applyNumberFormat="0" applyFont="0" applyBorder="0" applyProtection="0">
      <alignment horizontal="left" vertical="center"/>
    </xf>
    <xf numFmtId="0" fontId="165" fillId="59" borderId="25" applyNumberFormat="0" applyAlignment="0" applyProtection="0"/>
    <xf numFmtId="0" fontId="165" fillId="59" borderId="25" applyNumberFormat="0" applyAlignment="0" applyProtection="0"/>
    <xf numFmtId="0" fontId="165" fillId="59" borderId="25" applyNumberFormat="0" applyAlignment="0" applyProtection="0"/>
    <xf numFmtId="0" fontId="165" fillId="59" borderId="25" applyNumberFormat="0" applyAlignment="0" applyProtection="0"/>
    <xf numFmtId="0" fontId="165" fillId="59" borderId="25" applyNumberFormat="0" applyAlignment="0" applyProtection="0"/>
    <xf numFmtId="0" fontId="165" fillId="59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3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3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1" fillId="64" borderId="25" applyNumberFormat="0" applyAlignment="0" applyProtection="0"/>
    <xf numFmtId="0" fontId="151" fillId="64" borderId="25" applyNumberFormat="0" applyAlignment="0" applyProtection="0"/>
    <xf numFmtId="0" fontId="151" fillId="64" borderId="25" applyNumberFormat="0" applyAlignment="0" applyProtection="0"/>
    <xf numFmtId="0" fontId="151" fillId="64" borderId="25" applyNumberFormat="0" applyAlignment="0" applyProtection="0"/>
    <xf numFmtId="0" fontId="151" fillId="64" borderId="25" applyNumberFormat="0" applyAlignment="0" applyProtection="0"/>
    <xf numFmtId="0" fontId="151" fillId="64" borderId="25" applyNumberFormat="0" applyAlignment="0" applyProtection="0"/>
    <xf numFmtId="0" fontId="151" fillId="64" borderId="25" applyNumberFormat="0" applyAlignment="0" applyProtection="0"/>
    <xf numFmtId="0" fontId="151" fillId="64" borderId="25" applyNumberFormat="0" applyAlignment="0" applyProtection="0"/>
    <xf numFmtId="0" fontId="150" fillId="64" borderId="25" applyNumberFormat="0" applyAlignment="0" applyProtection="0"/>
    <xf numFmtId="0" fontId="150" fillId="64" borderId="25" applyNumberFormat="0" applyAlignment="0" applyProtection="0"/>
    <xf numFmtId="0" fontId="151" fillId="64" borderId="25" applyNumberFormat="0" applyAlignment="0" applyProtection="0"/>
    <xf numFmtId="0" fontId="151" fillId="64" borderId="25" applyNumberFormat="0" applyAlignment="0" applyProtection="0"/>
    <xf numFmtId="0" fontId="151" fillId="64" borderId="25" applyNumberFormat="0" applyAlignment="0" applyProtection="0"/>
    <xf numFmtId="0" fontId="151" fillId="64" borderId="25" applyNumberFormat="0" applyAlignment="0" applyProtection="0"/>
    <xf numFmtId="0" fontId="151" fillId="64" borderId="25" applyNumberFormat="0" applyAlignment="0" applyProtection="0"/>
    <xf numFmtId="0" fontId="151" fillId="64" borderId="25" applyNumberFormat="0" applyAlignment="0" applyProtection="0"/>
    <xf numFmtId="0" fontId="151" fillId="64" borderId="25" applyNumberFormat="0" applyAlignment="0" applyProtection="0"/>
    <xf numFmtId="0" fontId="151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3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3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65" fillId="59" borderId="25" applyNumberFormat="0" applyAlignment="0" applyProtection="0"/>
    <xf numFmtId="0" fontId="165" fillId="59" borderId="25" applyNumberFormat="0" applyAlignment="0" applyProtection="0"/>
    <xf numFmtId="0" fontId="165" fillId="59" borderId="25" applyNumberFormat="0" applyAlignment="0" applyProtection="0"/>
    <xf numFmtId="0" fontId="165" fillId="59" borderId="25" applyNumberFormat="0" applyAlignment="0" applyProtection="0"/>
    <xf numFmtId="0" fontId="165" fillId="59" borderId="25" applyNumberFormat="0" applyAlignment="0" applyProtection="0"/>
    <xf numFmtId="0" fontId="165" fillId="59" borderId="25" applyNumberFormat="0" applyAlignment="0" applyProtection="0"/>
    <xf numFmtId="0" fontId="30" fillId="5" borderId="5" applyNumberFormat="0" applyFont="0" applyBorder="0" applyProtection="0">
      <alignment horizontal="left" vertical="center"/>
    </xf>
    <xf numFmtId="3" fontId="168" fillId="0" borderId="19" applyBorder="0"/>
    <xf numFmtId="0" fontId="169" fillId="59" borderId="25" applyNumberFormat="0" applyAlignment="0" applyProtection="0"/>
    <xf numFmtId="9" fontId="30" fillId="6" borderId="6" applyFont="0">
      <alignment horizontal="right" vertical="center"/>
      <protection locked="0"/>
    </xf>
    <xf numFmtId="167" fontId="30" fillId="6" borderId="6" applyFont="0">
      <alignment horizontal="right" vertical="center"/>
      <protection locked="0"/>
    </xf>
    <xf numFmtId="0" fontId="31" fillId="57" borderId="28" applyNumberFormat="0" applyFont="0" applyAlignment="0" applyProtection="0"/>
    <xf numFmtId="0" fontId="30" fillId="57" borderId="28" applyNumberFormat="0" applyFont="0" applyAlignment="0" applyProtection="0"/>
    <xf numFmtId="0" fontId="31" fillId="57" borderId="28" applyNumberFormat="0" applyFont="0" applyAlignment="0" applyProtection="0"/>
    <xf numFmtId="0" fontId="30" fillId="57" borderId="28" applyNumberFormat="0" applyFont="0" applyAlignment="0" applyProtection="0"/>
    <xf numFmtId="0" fontId="31" fillId="57" borderId="28" applyNumberFormat="0" applyFont="0" applyAlignment="0" applyProtection="0"/>
    <xf numFmtId="0" fontId="31" fillId="57" borderId="28" applyNumberFormat="0" applyFont="0" applyAlignment="0" applyProtection="0"/>
    <xf numFmtId="0" fontId="31" fillId="57" borderId="28" applyNumberFormat="0" applyFont="0" applyAlignment="0" applyProtection="0"/>
    <xf numFmtId="0" fontId="31" fillId="57" borderId="28" applyNumberFormat="0" applyFont="0" applyAlignment="0" applyProtection="0"/>
    <xf numFmtId="0" fontId="141" fillId="57" borderId="28" applyNumberFormat="0" applyFont="0" applyAlignment="0" applyProtection="0"/>
    <xf numFmtId="167" fontId="30" fillId="8" borderId="6" applyFont="0">
      <alignment horizontal="right" vertical="center"/>
      <protection locked="0"/>
    </xf>
    <xf numFmtId="0" fontId="176" fillId="64" borderId="29" applyNumberFormat="0" applyAlignment="0" applyProtection="0"/>
    <xf numFmtId="0" fontId="177" fillId="64" borderId="29" applyNumberFormat="0" applyAlignment="0" applyProtection="0"/>
    <xf numFmtId="0" fontId="177" fillId="64" borderId="29" applyNumberFormat="0" applyAlignment="0" applyProtection="0"/>
    <xf numFmtId="0" fontId="177" fillId="64" borderId="29" applyNumberFormat="0" applyAlignment="0" applyProtection="0"/>
    <xf numFmtId="0" fontId="177" fillId="64" borderId="29" applyNumberFormat="0" applyAlignment="0" applyProtection="0"/>
    <xf numFmtId="0" fontId="177" fillId="64" borderId="29" applyNumberFormat="0" applyAlignment="0" applyProtection="0"/>
    <xf numFmtId="0" fontId="177" fillId="64" borderId="29" applyNumberFormat="0" applyAlignment="0" applyProtection="0"/>
    <xf numFmtId="10" fontId="30" fillId="13" borderId="7" applyFont="0">
      <alignment horizontal="right" vertical="center"/>
    </xf>
    <xf numFmtId="10" fontId="30" fillId="13" borderId="7" applyFont="0">
      <alignment horizontal="right" vertical="center"/>
    </xf>
    <xf numFmtId="167" fontId="30" fillId="8" borderId="6" applyFont="0">
      <alignment horizontal="right" vertical="center"/>
      <protection locked="0"/>
    </xf>
    <xf numFmtId="0" fontId="190" fillId="2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167" fontId="30" fillId="6" borderId="6" applyFont="0">
      <alignment horizontal="right" vertical="center"/>
      <protection locked="0"/>
    </xf>
    <xf numFmtId="9" fontId="30" fillId="6" borderId="6" applyFont="0">
      <alignment horizontal="right" vertical="center"/>
      <protection locked="0"/>
    </xf>
    <xf numFmtId="0" fontId="39" fillId="0" borderId="0"/>
    <xf numFmtId="0" fontId="30" fillId="5" borderId="36" applyNumberFormat="0" applyFont="0" applyBorder="0" applyProtection="0">
      <alignment horizontal="left" vertical="center"/>
    </xf>
    <xf numFmtId="0" fontId="185" fillId="0" borderId="33" applyNumberFormat="0" applyFill="0" applyAlignment="0" applyProtection="0"/>
    <xf numFmtId="0" fontId="185" fillId="0" borderId="33" applyNumberFormat="0" applyFill="0" applyAlignment="0" applyProtection="0"/>
    <xf numFmtId="0" fontId="185" fillId="0" borderId="33" applyNumberFormat="0" applyFill="0" applyAlignment="0" applyProtection="0"/>
    <xf numFmtId="0" fontId="185" fillId="0" borderId="33" applyNumberFormat="0" applyFill="0" applyAlignment="0" applyProtection="0"/>
    <xf numFmtId="0" fontId="185" fillId="0" borderId="33" applyNumberFormat="0" applyFill="0" applyAlignment="0" applyProtection="0"/>
    <xf numFmtId="0" fontId="185" fillId="0" borderId="33" applyNumberFormat="0" applyFill="0" applyAlignment="0" applyProtection="0"/>
    <xf numFmtId="43" fontId="10" fillId="0" borderId="0" applyFont="0" applyFill="0" applyBorder="0" applyAlignment="0" applyProtection="0"/>
    <xf numFmtId="0" fontId="35" fillId="45" borderId="5" applyFont="0" applyBorder="0">
      <alignment horizontal="center" wrapText="1"/>
    </xf>
    <xf numFmtId="0" fontId="35" fillId="45" borderId="5" applyFont="0" applyBorder="0">
      <alignment horizontal="center" wrapText="1"/>
    </xf>
    <xf numFmtId="0" fontId="35" fillId="45" borderId="5" applyFont="0" applyBorder="0">
      <alignment horizontal="center" wrapText="1"/>
    </xf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52" fillId="64" borderId="25" applyNumberFormat="0" applyAlignment="0" applyProtection="0"/>
    <xf numFmtId="0" fontId="165" fillId="59" borderId="25" applyNumberFormat="0" applyAlignment="0" applyProtection="0"/>
    <xf numFmtId="0" fontId="39" fillId="0" borderId="0"/>
    <xf numFmtId="0" fontId="165" fillId="59" borderId="25" applyNumberFormat="0" applyAlignment="0" applyProtection="0"/>
    <xf numFmtId="10" fontId="30" fillId="53" borderId="7" applyFont="0">
      <alignment horizontal="right" vertical="center"/>
    </xf>
    <xf numFmtId="10" fontId="30" fillId="53" borderId="7" applyFont="0">
      <alignment horizontal="right" vertical="center"/>
    </xf>
    <xf numFmtId="10" fontId="30" fillId="53" borderId="7" applyFont="0">
      <alignment horizontal="right" vertical="center"/>
    </xf>
    <xf numFmtId="10" fontId="30" fillId="53" borderId="7" applyFont="0">
      <alignment horizontal="right" vertical="center"/>
    </xf>
    <xf numFmtId="10" fontId="30" fillId="53" borderId="7" applyFont="0">
      <alignment horizontal="right" vertical="center"/>
    </xf>
    <xf numFmtId="10" fontId="30" fillId="53" borderId="7" applyFont="0">
      <alignment horizontal="right" vertical="center"/>
    </xf>
    <xf numFmtId="10" fontId="30" fillId="53" borderId="7" applyFont="0">
      <alignment horizontal="right" vertical="center"/>
    </xf>
    <xf numFmtId="10" fontId="30" fillId="53" borderId="7" applyFont="0">
      <alignment horizontal="right" vertical="center"/>
    </xf>
    <xf numFmtId="10" fontId="30" fillId="53" borderId="7" applyFont="0">
      <alignment horizontal="right" vertical="center"/>
    </xf>
    <xf numFmtId="0" fontId="35" fillId="2" borderId="5" applyFont="0" applyBorder="0">
      <alignment horizontal="center" wrapText="1"/>
    </xf>
    <xf numFmtId="0" fontId="10" fillId="0" borderId="0"/>
    <xf numFmtId="43" fontId="10" fillId="0" borderId="0" applyFont="0" applyFill="0" applyBorder="0" applyAlignment="0" applyProtection="0"/>
    <xf numFmtId="0" fontId="39" fillId="0" borderId="0"/>
    <xf numFmtId="10" fontId="30" fillId="53" borderId="7" applyFont="0">
      <alignment horizontal="right" vertical="center"/>
    </xf>
    <xf numFmtId="0" fontId="39" fillId="0" borderId="0"/>
    <xf numFmtId="0" fontId="39" fillId="0" borderId="0"/>
    <xf numFmtId="0" fontId="10" fillId="0" borderId="0"/>
    <xf numFmtId="0" fontId="187" fillId="2" borderId="22" applyNumberFormat="0" applyFill="0" applyBorder="0" applyAlignment="0" applyProtection="0">
      <alignment horizontal="left"/>
    </xf>
    <xf numFmtId="0" fontId="106" fillId="0" borderId="15" applyNumberFormat="0" applyFill="0" applyAlignment="0" applyProtection="0"/>
    <xf numFmtId="10" fontId="30" fillId="2" borderId="3" applyFont="0">
      <alignment horizontal="right" vertical="center"/>
    </xf>
    <xf numFmtId="9" fontId="30" fillId="2" borderId="3" applyFont="0">
      <alignment horizontal="right" vertical="center"/>
    </xf>
    <xf numFmtId="172" fontId="30" fillId="2" borderId="3" applyFont="0">
      <alignment horizontal="center" vertical="center" wrapText="1"/>
    </xf>
    <xf numFmtId="0" fontId="187" fillId="2" borderId="22" applyNumberFormat="0" applyFill="0" applyBorder="0" applyAlignment="0" applyProtection="0">
      <alignment horizontal="left"/>
    </xf>
    <xf numFmtId="0" fontId="189" fillId="45" borderId="0" applyNumberFormat="0" applyFill="0" applyBorder="0" applyAlignment="0" applyProtection="0"/>
    <xf numFmtId="0" fontId="190" fillId="45" borderId="0">
      <alignment vertical="center"/>
    </xf>
    <xf numFmtId="0" fontId="190" fillId="0" borderId="0">
      <alignment vertical="center"/>
    </xf>
    <xf numFmtId="0" fontId="187" fillId="2" borderId="22" applyNumberFormat="0" applyFill="0" applyBorder="0" applyAlignment="0" applyProtection="0">
      <alignment horizontal="left"/>
    </xf>
    <xf numFmtId="0" fontId="189" fillId="45" borderId="0" applyNumberFormat="0" applyFill="0" applyBorder="0" applyAlignment="0" applyProtection="0"/>
    <xf numFmtId="0" fontId="35" fillId="2" borderId="36" applyFont="0" applyBorder="0">
      <alignment horizontal="center" wrapText="1"/>
    </xf>
    <xf numFmtId="10" fontId="30" fillId="2" borderId="3" applyFont="0">
      <alignment horizontal="right" vertical="center"/>
    </xf>
    <xf numFmtId="9" fontId="30" fillId="2" borderId="3" applyFont="0">
      <alignment horizontal="right" vertical="center"/>
    </xf>
    <xf numFmtId="172" fontId="30" fillId="2" borderId="3" applyFont="0">
      <alignment horizontal="center" vertical="center" wrapText="1"/>
    </xf>
    <xf numFmtId="0" fontId="35" fillId="45" borderId="36" applyFont="0" applyBorder="0">
      <alignment horizontal="center" wrapText="1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39" fillId="0" borderId="0"/>
    <xf numFmtId="0" fontId="106" fillId="0" borderId="15" applyNumberFormat="0" applyFill="0" applyAlignment="0" applyProtection="0"/>
    <xf numFmtId="0" fontId="39" fillId="0" borderId="0"/>
    <xf numFmtId="0" fontId="106" fillId="0" borderId="15" applyNumberFormat="0" applyFill="0" applyAlignment="0" applyProtection="0"/>
    <xf numFmtId="0" fontId="39" fillId="0" borderId="0"/>
    <xf numFmtId="0" fontId="106" fillId="0" borderId="15" applyNumberFormat="0" applyFill="0" applyAlignment="0" applyProtection="0"/>
    <xf numFmtId="0" fontId="39" fillId="0" borderId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39" fillId="0" borderId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39" fillId="0" borderId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39" fillId="0" borderId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91" fillId="0" borderId="0"/>
    <xf numFmtId="43" fontId="115" fillId="0" borderId="0" applyFont="0" applyFill="0" applyBorder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10" fontId="30" fillId="53" borderId="55" applyFont="0">
      <alignment horizontal="right" vertical="center"/>
    </xf>
    <xf numFmtId="10" fontId="30" fillId="13" borderId="55" applyFont="0">
      <alignment horizontal="right" vertical="center"/>
    </xf>
    <xf numFmtId="167" fontId="30" fillId="8" borderId="56" applyFont="0">
      <alignment horizontal="right" vertical="center"/>
      <protection locked="0"/>
    </xf>
    <xf numFmtId="167" fontId="30" fillId="6" borderId="56" applyFont="0">
      <alignment horizontal="right" vertical="center"/>
      <protection locked="0"/>
    </xf>
    <xf numFmtId="9" fontId="30" fillId="6" borderId="56" applyFont="0">
      <alignment horizontal="right" vertical="center"/>
      <protection locked="0"/>
    </xf>
    <xf numFmtId="0" fontId="30" fillId="5" borderId="53" applyNumberFormat="0" applyFont="0" applyBorder="0" applyProtection="0">
      <alignment horizontal="left" vertical="center"/>
    </xf>
    <xf numFmtId="0" fontId="35" fillId="2" borderId="53" applyFont="0" applyBorder="0">
      <alignment horizontal="center" wrapText="1"/>
    </xf>
    <xf numFmtId="0" fontId="35" fillId="45" borderId="53" applyFont="0" applyBorder="0">
      <alignment horizontal="center" wrapText="1"/>
    </xf>
    <xf numFmtId="0" fontId="106" fillId="0" borderId="15" applyNumberFormat="0" applyFill="0" applyAlignment="0" applyProtection="0"/>
    <xf numFmtId="10" fontId="30" fillId="53" borderId="39" applyFont="0">
      <alignment horizontal="right" vertical="center"/>
    </xf>
    <xf numFmtId="10" fontId="30" fillId="53" borderId="39" applyFont="0">
      <alignment horizontal="right" vertical="center"/>
    </xf>
    <xf numFmtId="10" fontId="30" fillId="53" borderId="39" applyFont="0">
      <alignment horizontal="right" vertical="center"/>
    </xf>
    <xf numFmtId="10" fontId="30" fillId="53" borderId="39" applyFont="0">
      <alignment horizontal="right" vertical="center"/>
    </xf>
    <xf numFmtId="10" fontId="30" fillId="53" borderId="39" applyFont="0">
      <alignment horizontal="right" vertical="center"/>
    </xf>
    <xf numFmtId="10" fontId="30" fillId="53" borderId="39" applyFont="0">
      <alignment horizontal="right" vertical="center"/>
    </xf>
    <xf numFmtId="10" fontId="30" fillId="53" borderId="39" applyFont="0">
      <alignment horizontal="right" vertical="center"/>
    </xf>
    <xf numFmtId="10" fontId="30" fillId="53" borderId="39" applyFont="0">
      <alignment horizontal="right" vertical="center"/>
    </xf>
    <xf numFmtId="10" fontId="30" fillId="53" borderId="39" applyFont="0">
      <alignment horizontal="right" vertical="center"/>
    </xf>
    <xf numFmtId="10" fontId="30" fillId="86" borderId="39" applyFont="0">
      <alignment horizontal="right" vertical="center"/>
    </xf>
    <xf numFmtId="10" fontId="30" fillId="86" borderId="39" applyFont="0">
      <alignment horizontal="right" vertical="center"/>
    </xf>
    <xf numFmtId="10" fontId="30" fillId="86" borderId="39" applyFont="0">
      <alignment horizontal="right" vertical="center"/>
    </xf>
    <xf numFmtId="10" fontId="30" fillId="86" borderId="39" applyFont="0">
      <alignment horizontal="right" vertical="center"/>
    </xf>
    <xf numFmtId="10" fontId="30" fillId="86" borderId="39" applyFont="0">
      <alignment horizontal="right" vertical="center"/>
    </xf>
    <xf numFmtId="10" fontId="30" fillId="86" borderId="39" applyFont="0">
      <alignment horizontal="right" vertical="center"/>
    </xf>
    <xf numFmtId="10" fontId="30" fillId="86" borderId="39" applyFont="0">
      <alignment horizontal="right" vertical="center"/>
    </xf>
    <xf numFmtId="10" fontId="30" fillId="86" borderId="39" applyFont="0">
      <alignment horizontal="right" vertical="center"/>
    </xf>
    <xf numFmtId="10" fontId="30" fillId="86" borderId="39" applyFont="0">
      <alignment horizontal="right" vertical="center"/>
    </xf>
    <xf numFmtId="0" fontId="31" fillId="57" borderId="50" applyNumberFormat="0" applyFont="0" applyAlignment="0" applyProtection="0"/>
    <xf numFmtId="0" fontId="31" fillId="57" borderId="50" applyNumberFormat="0" applyFont="0" applyAlignment="0" applyProtection="0"/>
    <xf numFmtId="0" fontId="169" fillId="59" borderId="49" applyNumberFormat="0" applyAlignment="0" applyProtection="0"/>
    <xf numFmtId="0" fontId="150" fillId="64" borderId="49" applyNumberFormat="0" applyAlignment="0" applyProtection="0"/>
    <xf numFmtId="0" fontId="150" fillId="64" borderId="25" applyNumberFormat="0" applyAlignment="0" applyProtection="0"/>
    <xf numFmtId="0" fontId="169" fillId="59" borderId="25" applyNumberFormat="0" applyAlignment="0" applyProtection="0"/>
    <xf numFmtId="0" fontId="31" fillId="57" borderId="28" applyNumberFormat="0" applyFont="0" applyAlignment="0" applyProtection="0"/>
    <xf numFmtId="0" fontId="31" fillId="57" borderId="28" applyNumberFormat="0" applyFont="0" applyAlignment="0" applyProtection="0"/>
    <xf numFmtId="0" fontId="30" fillId="0" borderId="0"/>
    <xf numFmtId="0" fontId="30" fillId="0" borderId="0">
      <alignment vertical="center"/>
    </xf>
    <xf numFmtId="0" fontId="106" fillId="0" borderId="15" applyNumberFormat="0" applyFill="0" applyAlignment="0" applyProtection="0"/>
    <xf numFmtId="0" fontId="35" fillId="45" borderId="37" applyFont="0" applyBorder="0">
      <alignment horizontal="center" wrapText="1"/>
    </xf>
    <xf numFmtId="0" fontId="35" fillId="2" borderId="37" applyFont="0" applyBorder="0">
      <alignment horizontal="center" wrapText="1"/>
    </xf>
    <xf numFmtId="0" fontId="30" fillId="5" borderId="37" applyNumberFormat="0" applyFont="0" applyBorder="0" applyProtection="0">
      <alignment horizontal="left" vertical="center"/>
    </xf>
    <xf numFmtId="9" fontId="30" fillId="6" borderId="40" applyFont="0">
      <alignment horizontal="right" vertical="center"/>
      <protection locked="0"/>
    </xf>
    <xf numFmtId="167" fontId="30" fillId="6" borderId="40" applyFont="0">
      <alignment horizontal="right" vertical="center"/>
      <protection locked="0"/>
    </xf>
    <xf numFmtId="167" fontId="30" fillId="8" borderId="40" applyFont="0">
      <alignment horizontal="right" vertical="center"/>
      <protection locked="0"/>
    </xf>
    <xf numFmtId="10" fontId="30" fillId="13" borderId="39" applyFont="0">
      <alignment horizontal="right" vertical="center"/>
    </xf>
    <xf numFmtId="10" fontId="30" fillId="53" borderId="39" applyFont="0">
      <alignment horizontal="right" vertical="center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35" fillId="45" borderId="53" applyFont="0" applyBorder="0">
      <alignment horizontal="center" wrapText="1"/>
    </xf>
    <xf numFmtId="0" fontId="35" fillId="2" borderId="53" applyFont="0" applyBorder="0">
      <alignment horizontal="center" wrapText="1"/>
    </xf>
    <xf numFmtId="0" fontId="35" fillId="2" borderId="45" applyFont="0" applyBorder="0">
      <alignment horizontal="center" wrapText="1"/>
    </xf>
    <xf numFmtId="10" fontId="30" fillId="53" borderId="47" applyFont="0">
      <alignment horizontal="right" vertical="center"/>
    </xf>
    <xf numFmtId="10" fontId="30" fillId="53" borderId="47" applyFont="0">
      <alignment horizontal="right" vertical="center"/>
    </xf>
    <xf numFmtId="10" fontId="30" fillId="53" borderId="47" applyFont="0">
      <alignment horizontal="right" vertical="center"/>
    </xf>
    <xf numFmtId="10" fontId="30" fillId="53" borderId="47" applyFont="0">
      <alignment horizontal="right" vertical="center"/>
    </xf>
    <xf numFmtId="10" fontId="30" fillId="53" borderId="47" applyFont="0">
      <alignment horizontal="right" vertical="center"/>
    </xf>
    <xf numFmtId="10" fontId="30" fillId="53" borderId="47" applyFont="0">
      <alignment horizontal="right" vertical="center"/>
    </xf>
    <xf numFmtId="10" fontId="30" fillId="53" borderId="47" applyFont="0">
      <alignment horizontal="right" vertical="center"/>
    </xf>
    <xf numFmtId="10" fontId="30" fillId="53" borderId="47" applyFont="0">
      <alignment horizontal="right" vertical="center"/>
    </xf>
    <xf numFmtId="10" fontId="30" fillId="53" borderId="47" applyFont="0">
      <alignment horizontal="right" vertical="center"/>
    </xf>
    <xf numFmtId="10" fontId="30" fillId="53" borderId="39" applyFont="0">
      <alignment horizontal="right" vertical="center"/>
    </xf>
    <xf numFmtId="0" fontId="35" fillId="45" borderId="45" applyFont="0" applyBorder="0">
      <alignment horizontal="center" wrapText="1"/>
    </xf>
    <xf numFmtId="0" fontId="35" fillId="45" borderId="45" applyFont="0" applyBorder="0">
      <alignment horizontal="center" wrapText="1"/>
    </xf>
    <xf numFmtId="0" fontId="35" fillId="45" borderId="45" applyFont="0" applyBorder="0">
      <alignment horizontal="center" wrapText="1"/>
    </xf>
    <xf numFmtId="0" fontId="185" fillId="0" borderId="52" applyNumberFormat="0" applyFill="0" applyAlignment="0" applyProtection="0"/>
    <xf numFmtId="0" fontId="185" fillId="0" borderId="52" applyNumberFormat="0" applyFill="0" applyAlignment="0" applyProtection="0"/>
    <xf numFmtId="0" fontId="185" fillId="0" borderId="52" applyNumberFormat="0" applyFill="0" applyAlignment="0" applyProtection="0"/>
    <xf numFmtId="0" fontId="185" fillId="0" borderId="52" applyNumberFormat="0" applyFill="0" applyAlignment="0" applyProtection="0"/>
    <xf numFmtId="0" fontId="185" fillId="0" borderId="52" applyNumberFormat="0" applyFill="0" applyAlignment="0" applyProtection="0"/>
    <xf numFmtId="0" fontId="185" fillId="0" borderId="52" applyNumberFormat="0" applyFill="0" applyAlignment="0" applyProtection="0"/>
    <xf numFmtId="10" fontId="30" fillId="13" borderId="47" applyFont="0">
      <alignment horizontal="right" vertical="center"/>
    </xf>
    <xf numFmtId="0" fontId="177" fillId="64" borderId="51" applyNumberFormat="0" applyAlignment="0" applyProtection="0"/>
    <xf numFmtId="0" fontId="177" fillId="64" borderId="51" applyNumberFormat="0" applyAlignment="0" applyProtection="0"/>
    <xf numFmtId="0" fontId="177" fillId="64" borderId="51" applyNumberFormat="0" applyAlignment="0" applyProtection="0"/>
    <xf numFmtId="0" fontId="177" fillId="64" borderId="51" applyNumberFormat="0" applyAlignment="0" applyProtection="0"/>
    <xf numFmtId="0" fontId="177" fillId="64" borderId="51" applyNumberFormat="0" applyAlignment="0" applyProtection="0"/>
    <xf numFmtId="0" fontId="177" fillId="64" borderId="51" applyNumberFormat="0" applyAlignment="0" applyProtection="0"/>
    <xf numFmtId="0" fontId="176" fillId="64" borderId="51" applyNumberFormat="0" applyAlignment="0" applyProtection="0"/>
    <xf numFmtId="167" fontId="30" fillId="8" borderId="48" applyFont="0">
      <alignment horizontal="right" vertical="center"/>
      <protection locked="0"/>
    </xf>
    <xf numFmtId="0" fontId="141" fillId="57" borderId="50" applyNumberFormat="0" applyFont="0" applyAlignment="0" applyProtection="0"/>
    <xf numFmtId="0" fontId="31" fillId="57" borderId="50" applyNumberFormat="0" applyFont="0" applyAlignment="0" applyProtection="0"/>
    <xf numFmtId="0" fontId="31" fillId="57" borderId="50" applyNumberFormat="0" applyFont="0" applyAlignment="0" applyProtection="0"/>
    <xf numFmtId="0" fontId="31" fillId="57" borderId="50" applyNumberFormat="0" applyFont="0" applyAlignment="0" applyProtection="0"/>
    <xf numFmtId="0" fontId="31" fillId="57" borderId="50" applyNumberFormat="0" applyFont="0" applyAlignment="0" applyProtection="0"/>
    <xf numFmtId="0" fontId="30" fillId="57" borderId="50" applyNumberFormat="0" applyFont="0" applyAlignment="0" applyProtection="0"/>
    <xf numFmtId="0" fontId="31" fillId="57" borderId="50" applyNumberFormat="0" applyFont="0" applyAlignment="0" applyProtection="0"/>
    <xf numFmtId="0" fontId="30" fillId="57" borderId="50" applyNumberFormat="0" applyFont="0" applyAlignment="0" applyProtection="0"/>
    <xf numFmtId="0" fontId="31" fillId="57" borderId="50" applyNumberFormat="0" applyFont="0" applyAlignment="0" applyProtection="0"/>
    <xf numFmtId="167" fontId="30" fillId="6" borderId="48" applyFont="0">
      <alignment horizontal="right" vertical="center"/>
      <protection locked="0"/>
    </xf>
    <xf numFmtId="9" fontId="30" fillId="6" borderId="48" applyFont="0">
      <alignment horizontal="right" vertical="center"/>
      <protection locked="0"/>
    </xf>
    <xf numFmtId="0" fontId="169" fillId="59" borderId="49" applyNumberFormat="0" applyAlignment="0" applyProtection="0"/>
    <xf numFmtId="3" fontId="168" fillId="0" borderId="46" applyBorder="0"/>
    <xf numFmtId="0" fontId="30" fillId="5" borderId="45" applyNumberFormat="0" applyFont="0" applyBorder="0" applyProtection="0">
      <alignment horizontal="left" vertical="center"/>
    </xf>
    <xf numFmtId="0" fontId="165" fillId="59" borderId="49" applyNumberFormat="0" applyAlignment="0" applyProtection="0"/>
    <xf numFmtId="0" fontId="165" fillId="59" borderId="49" applyNumberFormat="0" applyAlignment="0" applyProtection="0"/>
    <xf numFmtId="0" fontId="165" fillId="59" borderId="49" applyNumberFormat="0" applyAlignment="0" applyProtection="0"/>
    <xf numFmtId="0" fontId="165" fillId="59" borderId="49" applyNumberFormat="0" applyAlignment="0" applyProtection="0"/>
    <xf numFmtId="0" fontId="165" fillId="59" borderId="49" applyNumberFormat="0" applyAlignment="0" applyProtection="0"/>
    <xf numFmtId="0" fontId="165" fillId="59" borderId="49" applyNumberFormat="0" applyAlignment="0" applyProtection="0"/>
    <xf numFmtId="0" fontId="152" fillId="64" borderId="49" applyNumberFormat="0" applyAlignment="0" applyProtection="0"/>
    <xf numFmtId="0" fontId="152" fillId="64" borderId="49" applyNumberFormat="0" applyAlignment="0" applyProtection="0"/>
    <xf numFmtId="0" fontId="152" fillId="64" borderId="49" applyNumberFormat="0" applyAlignment="0" applyProtection="0"/>
    <xf numFmtId="0" fontId="152" fillId="64" borderId="49" applyNumberFormat="0" applyAlignment="0" applyProtection="0"/>
    <xf numFmtId="0" fontId="152" fillId="64" borderId="49" applyNumberFormat="0" applyAlignment="0" applyProtection="0"/>
    <xf numFmtId="0" fontId="152" fillId="64" borderId="49" applyNumberFormat="0" applyAlignment="0" applyProtection="0"/>
    <xf numFmtId="0" fontId="152" fillId="64" borderId="49" applyNumberFormat="0" applyAlignment="0" applyProtection="0"/>
    <xf numFmtId="0" fontId="152" fillId="64" borderId="49" applyNumberFormat="0" applyAlignment="0" applyProtection="0"/>
    <xf numFmtId="0" fontId="153" fillId="64" borderId="49" applyNumberFormat="0" applyAlignment="0" applyProtection="0"/>
    <xf numFmtId="0" fontId="152" fillId="64" borderId="49" applyNumberFormat="0" applyAlignment="0" applyProtection="0"/>
    <xf numFmtId="0" fontId="152" fillId="64" borderId="49" applyNumberFormat="0" applyAlignment="0" applyProtection="0"/>
    <xf numFmtId="0" fontId="152" fillId="64" borderId="49" applyNumberFormat="0" applyAlignment="0" applyProtection="0"/>
    <xf numFmtId="0" fontId="152" fillId="64" borderId="49" applyNumberFormat="0" applyAlignment="0" applyProtection="0"/>
    <xf numFmtId="0" fontId="152" fillId="64" borderId="49" applyNumberFormat="0" applyAlignment="0" applyProtection="0"/>
    <xf numFmtId="0" fontId="152" fillId="64" borderId="49" applyNumberFormat="0" applyAlignment="0" applyProtection="0"/>
    <xf numFmtId="0" fontId="152" fillId="64" borderId="49" applyNumberFormat="0" applyAlignment="0" applyProtection="0"/>
    <xf numFmtId="0" fontId="152" fillId="64" borderId="49" applyNumberFormat="0" applyAlignment="0" applyProtection="0"/>
    <xf numFmtId="0" fontId="152" fillId="64" borderId="49" applyNumberFormat="0" applyAlignment="0" applyProtection="0"/>
    <xf numFmtId="0" fontId="152" fillId="64" borderId="49" applyNumberFormat="0" applyAlignment="0" applyProtection="0"/>
    <xf numFmtId="0" fontId="152" fillId="64" borderId="49" applyNumberFormat="0" applyAlignment="0" applyProtection="0"/>
    <xf numFmtId="0" fontId="152" fillId="64" borderId="49" applyNumberFormat="0" applyAlignment="0" applyProtection="0"/>
    <xf numFmtId="0" fontId="153" fillId="64" borderId="49" applyNumberFormat="0" applyAlignment="0" applyProtection="0"/>
    <xf numFmtId="0" fontId="152" fillId="64" borderId="49" applyNumberFormat="0" applyAlignment="0" applyProtection="0"/>
    <xf numFmtId="0" fontId="152" fillId="64" borderId="49" applyNumberFormat="0" applyAlignment="0" applyProtection="0"/>
    <xf numFmtId="0" fontId="152" fillId="64" borderId="49" applyNumberFormat="0" applyAlignment="0" applyProtection="0"/>
    <xf numFmtId="0" fontId="152" fillId="64" borderId="49" applyNumberFormat="0" applyAlignment="0" applyProtection="0"/>
    <xf numFmtId="0" fontId="152" fillId="64" borderId="49" applyNumberFormat="0" applyAlignment="0" applyProtection="0"/>
    <xf numFmtId="0" fontId="152" fillId="64" borderId="49" applyNumberFormat="0" applyAlignment="0" applyProtection="0"/>
    <xf numFmtId="0" fontId="152" fillId="64" borderId="49" applyNumberFormat="0" applyAlignment="0" applyProtection="0"/>
    <xf numFmtId="0" fontId="152" fillId="64" borderId="49" applyNumberFormat="0" applyAlignment="0" applyProtection="0"/>
    <xf numFmtId="0" fontId="152" fillId="64" borderId="49" applyNumberFormat="0" applyAlignment="0" applyProtection="0"/>
    <xf numFmtId="0" fontId="152" fillId="64" borderId="49" applyNumberFormat="0" applyAlignment="0" applyProtection="0"/>
    <xf numFmtId="0" fontId="152" fillId="64" borderId="49" applyNumberFormat="0" applyAlignment="0" applyProtection="0"/>
    <xf numFmtId="0" fontId="152" fillId="64" borderId="49" applyNumberFormat="0" applyAlignment="0" applyProtection="0"/>
    <xf numFmtId="0" fontId="152" fillId="64" borderId="49" applyNumberFormat="0" applyAlignment="0" applyProtection="0"/>
    <xf numFmtId="0" fontId="152" fillId="64" borderId="49" applyNumberFormat="0" applyAlignment="0" applyProtection="0"/>
    <xf numFmtId="0" fontId="151" fillId="64" borderId="49" applyNumberFormat="0" applyAlignment="0" applyProtection="0"/>
    <xf numFmtId="0" fontId="151" fillId="64" borderId="49" applyNumberFormat="0" applyAlignment="0" applyProtection="0"/>
    <xf numFmtId="0" fontId="151" fillId="64" borderId="49" applyNumberFormat="0" applyAlignment="0" applyProtection="0"/>
    <xf numFmtId="0" fontId="151" fillId="64" borderId="49" applyNumberFormat="0" applyAlignment="0" applyProtection="0"/>
    <xf numFmtId="0" fontId="151" fillId="64" borderId="49" applyNumberFormat="0" applyAlignment="0" applyProtection="0"/>
    <xf numFmtId="0" fontId="151" fillId="64" borderId="49" applyNumberFormat="0" applyAlignment="0" applyProtection="0"/>
    <xf numFmtId="0" fontId="151" fillId="64" borderId="49" applyNumberFormat="0" applyAlignment="0" applyProtection="0"/>
    <xf numFmtId="0" fontId="151" fillId="64" borderId="49" applyNumberFormat="0" applyAlignment="0" applyProtection="0"/>
    <xf numFmtId="0" fontId="150" fillId="64" borderId="49" applyNumberFormat="0" applyAlignment="0" applyProtection="0"/>
    <xf numFmtId="0" fontId="150" fillId="64" borderId="41" applyNumberFormat="0" applyAlignment="0" applyProtection="0"/>
    <xf numFmtId="0" fontId="151" fillId="64" borderId="41" applyNumberFormat="0" applyAlignment="0" applyProtection="0"/>
    <xf numFmtId="0" fontId="151" fillId="64" borderId="41" applyNumberFormat="0" applyAlignment="0" applyProtection="0"/>
    <xf numFmtId="0" fontId="151" fillId="64" borderId="41" applyNumberFormat="0" applyAlignment="0" applyProtection="0"/>
    <xf numFmtId="0" fontId="151" fillId="64" borderId="41" applyNumberFormat="0" applyAlignment="0" applyProtection="0"/>
    <xf numFmtId="0" fontId="151" fillId="64" borderId="41" applyNumberFormat="0" applyAlignment="0" applyProtection="0"/>
    <xf numFmtId="0" fontId="151" fillId="64" borderId="41" applyNumberFormat="0" applyAlignment="0" applyProtection="0"/>
    <xf numFmtId="0" fontId="151" fillId="64" borderId="41" applyNumberFormat="0" applyAlignment="0" applyProtection="0"/>
    <xf numFmtId="0" fontId="151" fillId="64" borderId="41" applyNumberFormat="0" applyAlignment="0" applyProtection="0"/>
    <xf numFmtId="0" fontId="152" fillId="64" borderId="41" applyNumberFormat="0" applyAlignment="0" applyProtection="0"/>
    <xf numFmtId="0" fontId="152" fillId="64" borderId="41" applyNumberFormat="0" applyAlignment="0" applyProtection="0"/>
    <xf numFmtId="0" fontId="152" fillId="64" borderId="41" applyNumberFormat="0" applyAlignment="0" applyProtection="0"/>
    <xf numFmtId="0" fontId="152" fillId="64" borderId="41" applyNumberFormat="0" applyAlignment="0" applyProtection="0"/>
    <xf numFmtId="0" fontId="152" fillId="64" borderId="41" applyNumberFormat="0" applyAlignment="0" applyProtection="0"/>
    <xf numFmtId="0" fontId="152" fillId="64" borderId="41" applyNumberFormat="0" applyAlignment="0" applyProtection="0"/>
    <xf numFmtId="0" fontId="152" fillId="64" borderId="41" applyNumberFormat="0" applyAlignment="0" applyProtection="0"/>
    <xf numFmtId="0" fontId="152" fillId="64" borderId="41" applyNumberFormat="0" applyAlignment="0" applyProtection="0"/>
    <xf numFmtId="0" fontId="152" fillId="64" borderId="41" applyNumberFormat="0" applyAlignment="0" applyProtection="0"/>
    <xf numFmtId="0" fontId="152" fillId="64" borderId="41" applyNumberFormat="0" applyAlignment="0" applyProtection="0"/>
    <xf numFmtId="0" fontId="152" fillId="64" borderId="41" applyNumberFormat="0" applyAlignment="0" applyProtection="0"/>
    <xf numFmtId="0" fontId="152" fillId="64" borderId="41" applyNumberFormat="0" applyAlignment="0" applyProtection="0"/>
    <xf numFmtId="0" fontId="152" fillId="64" borderId="41" applyNumberFormat="0" applyAlignment="0" applyProtection="0"/>
    <xf numFmtId="0" fontId="152" fillId="64" borderId="41" applyNumberFormat="0" applyAlignment="0" applyProtection="0"/>
    <xf numFmtId="0" fontId="153" fillId="64" borderId="41" applyNumberFormat="0" applyAlignment="0" applyProtection="0"/>
    <xf numFmtId="0" fontId="152" fillId="64" borderId="41" applyNumberFormat="0" applyAlignment="0" applyProtection="0"/>
    <xf numFmtId="0" fontId="152" fillId="64" borderId="41" applyNumberFormat="0" applyAlignment="0" applyProtection="0"/>
    <xf numFmtId="0" fontId="152" fillId="64" borderId="41" applyNumberFormat="0" applyAlignment="0" applyProtection="0"/>
    <xf numFmtId="0" fontId="152" fillId="64" borderId="41" applyNumberFormat="0" applyAlignment="0" applyProtection="0"/>
    <xf numFmtId="0" fontId="152" fillId="64" borderId="41" applyNumberFormat="0" applyAlignment="0" applyProtection="0"/>
    <xf numFmtId="0" fontId="152" fillId="64" borderId="41" applyNumberFormat="0" applyAlignment="0" applyProtection="0"/>
    <xf numFmtId="0" fontId="152" fillId="64" borderId="41" applyNumberFormat="0" applyAlignment="0" applyProtection="0"/>
    <xf numFmtId="0" fontId="152" fillId="64" borderId="41" applyNumberFormat="0" applyAlignment="0" applyProtection="0"/>
    <xf numFmtId="0" fontId="152" fillId="64" borderId="41" applyNumberFormat="0" applyAlignment="0" applyProtection="0"/>
    <xf numFmtId="0" fontId="152" fillId="64" borderId="41" applyNumberFormat="0" applyAlignment="0" applyProtection="0"/>
    <xf numFmtId="0" fontId="152" fillId="64" borderId="41" applyNumberFormat="0" applyAlignment="0" applyProtection="0"/>
    <xf numFmtId="0" fontId="152" fillId="64" borderId="41" applyNumberFormat="0" applyAlignment="0" applyProtection="0"/>
    <xf numFmtId="0" fontId="153" fillId="64" borderId="41" applyNumberFormat="0" applyAlignment="0" applyProtection="0"/>
    <xf numFmtId="0" fontId="152" fillId="64" borderId="41" applyNumberFormat="0" applyAlignment="0" applyProtection="0"/>
    <xf numFmtId="0" fontId="152" fillId="64" borderId="41" applyNumberFormat="0" applyAlignment="0" applyProtection="0"/>
    <xf numFmtId="0" fontId="152" fillId="64" borderId="41" applyNumberFormat="0" applyAlignment="0" applyProtection="0"/>
    <xf numFmtId="0" fontId="152" fillId="64" borderId="41" applyNumberFormat="0" applyAlignment="0" applyProtection="0"/>
    <xf numFmtId="0" fontId="152" fillId="64" borderId="41" applyNumberFormat="0" applyAlignment="0" applyProtection="0"/>
    <xf numFmtId="0" fontId="152" fillId="64" borderId="41" applyNumberFormat="0" applyAlignment="0" applyProtection="0"/>
    <xf numFmtId="0" fontId="152" fillId="64" borderId="41" applyNumberFormat="0" applyAlignment="0" applyProtection="0"/>
    <xf numFmtId="0" fontId="152" fillId="64" borderId="41" applyNumberFormat="0" applyAlignment="0" applyProtection="0"/>
    <xf numFmtId="0" fontId="165" fillId="59" borderId="41" applyNumberFormat="0" applyAlignment="0" applyProtection="0"/>
    <xf numFmtId="0" fontId="165" fillId="59" borderId="41" applyNumberFormat="0" applyAlignment="0" applyProtection="0"/>
    <xf numFmtId="0" fontId="165" fillId="59" borderId="41" applyNumberFormat="0" applyAlignment="0" applyProtection="0"/>
    <xf numFmtId="0" fontId="165" fillId="59" borderId="41" applyNumberFormat="0" applyAlignment="0" applyProtection="0"/>
    <xf numFmtId="0" fontId="165" fillId="59" borderId="41" applyNumberFormat="0" applyAlignment="0" applyProtection="0"/>
    <xf numFmtId="0" fontId="165" fillId="59" borderId="41" applyNumberFormat="0" applyAlignment="0" applyProtection="0"/>
    <xf numFmtId="0" fontId="30" fillId="5" borderId="37" applyNumberFormat="0" applyFont="0" applyBorder="0" applyProtection="0">
      <alignment horizontal="left" vertical="center"/>
    </xf>
    <xf numFmtId="3" fontId="168" fillId="0" borderId="38" applyBorder="0"/>
    <xf numFmtId="0" fontId="169" fillId="59" borderId="41" applyNumberFormat="0" applyAlignment="0" applyProtection="0"/>
    <xf numFmtId="9" fontId="30" fillId="6" borderId="40" applyFont="0">
      <alignment horizontal="right" vertical="center"/>
      <protection locked="0"/>
    </xf>
    <xf numFmtId="167" fontId="30" fillId="6" borderId="40" applyFont="0">
      <alignment horizontal="right" vertical="center"/>
      <protection locked="0"/>
    </xf>
    <xf numFmtId="0" fontId="31" fillId="57" borderId="42" applyNumberFormat="0" applyFont="0" applyAlignment="0" applyProtection="0"/>
    <xf numFmtId="0" fontId="30" fillId="57" borderId="42" applyNumberFormat="0" applyFont="0" applyAlignment="0" applyProtection="0"/>
    <xf numFmtId="0" fontId="31" fillId="57" borderId="42" applyNumberFormat="0" applyFont="0" applyAlignment="0" applyProtection="0"/>
    <xf numFmtId="0" fontId="30" fillId="57" borderId="42" applyNumberFormat="0" applyFont="0" applyAlignment="0" applyProtection="0"/>
    <xf numFmtId="0" fontId="31" fillId="57" borderId="42" applyNumberFormat="0" applyFont="0" applyAlignment="0" applyProtection="0"/>
    <xf numFmtId="0" fontId="31" fillId="57" borderId="42" applyNumberFormat="0" applyFont="0" applyAlignment="0" applyProtection="0"/>
    <xf numFmtId="0" fontId="31" fillId="57" borderId="42" applyNumberFormat="0" applyFont="0" applyAlignment="0" applyProtection="0"/>
    <xf numFmtId="0" fontId="31" fillId="57" borderId="42" applyNumberFormat="0" applyFont="0" applyAlignment="0" applyProtection="0"/>
    <xf numFmtId="0" fontId="141" fillId="57" borderId="42" applyNumberFormat="0" applyFont="0" applyAlignment="0" applyProtection="0"/>
    <xf numFmtId="167" fontId="30" fillId="8" borderId="40" applyFont="0">
      <alignment horizontal="right" vertical="center"/>
      <protection locked="0"/>
    </xf>
    <xf numFmtId="0" fontId="176" fillId="64" borderId="43" applyNumberFormat="0" applyAlignment="0" applyProtection="0"/>
    <xf numFmtId="0" fontId="177" fillId="64" borderId="43" applyNumberFormat="0" applyAlignment="0" applyProtection="0"/>
    <xf numFmtId="0" fontId="177" fillId="64" borderId="43" applyNumberFormat="0" applyAlignment="0" applyProtection="0"/>
    <xf numFmtId="0" fontId="177" fillId="64" borderId="43" applyNumberFormat="0" applyAlignment="0" applyProtection="0"/>
    <xf numFmtId="0" fontId="177" fillId="64" borderId="43" applyNumberFormat="0" applyAlignment="0" applyProtection="0"/>
    <xf numFmtId="0" fontId="177" fillId="64" borderId="43" applyNumberFormat="0" applyAlignment="0" applyProtection="0"/>
    <xf numFmtId="0" fontId="177" fillId="64" borderId="43" applyNumberFormat="0" applyAlignment="0" applyProtection="0"/>
    <xf numFmtId="10" fontId="30" fillId="13" borderId="47" applyFont="0">
      <alignment horizontal="right" vertical="center"/>
    </xf>
    <xf numFmtId="10" fontId="30" fillId="13" borderId="39" applyFont="0">
      <alignment horizontal="right" vertical="center"/>
    </xf>
    <xf numFmtId="167" fontId="30" fillId="8" borderId="48" applyFont="0">
      <alignment horizontal="right" vertical="center"/>
      <protection locked="0"/>
    </xf>
    <xf numFmtId="167" fontId="30" fillId="6" borderId="48" applyFont="0">
      <alignment horizontal="right" vertical="center"/>
      <protection locked="0"/>
    </xf>
    <xf numFmtId="9" fontId="30" fillId="6" borderId="48" applyFont="0">
      <alignment horizontal="right" vertical="center"/>
      <protection locked="0"/>
    </xf>
    <xf numFmtId="0" fontId="30" fillId="5" borderId="45" applyNumberFormat="0" applyFont="0" applyBorder="0" applyProtection="0">
      <alignment horizontal="left" vertical="center"/>
    </xf>
    <xf numFmtId="0" fontId="185" fillId="0" borderId="44" applyNumberFormat="0" applyFill="0" applyAlignment="0" applyProtection="0"/>
    <xf numFmtId="0" fontId="185" fillId="0" borderId="44" applyNumberFormat="0" applyFill="0" applyAlignment="0" applyProtection="0"/>
    <xf numFmtId="0" fontId="185" fillId="0" borderId="44" applyNumberFormat="0" applyFill="0" applyAlignment="0" applyProtection="0"/>
    <xf numFmtId="0" fontId="185" fillId="0" borderId="44" applyNumberFormat="0" applyFill="0" applyAlignment="0" applyProtection="0"/>
    <xf numFmtId="0" fontId="185" fillId="0" borderId="44" applyNumberFormat="0" applyFill="0" applyAlignment="0" applyProtection="0"/>
    <xf numFmtId="0" fontId="185" fillId="0" borderId="44" applyNumberFormat="0" applyFill="0" applyAlignment="0" applyProtection="0"/>
    <xf numFmtId="0" fontId="35" fillId="45" borderId="37" applyFont="0" applyBorder="0">
      <alignment horizontal="center" wrapText="1"/>
    </xf>
    <xf numFmtId="0" fontId="35" fillId="45" borderId="37" applyFont="0" applyBorder="0">
      <alignment horizontal="center" wrapText="1"/>
    </xf>
    <xf numFmtId="0" fontId="35" fillId="45" borderId="37" applyFont="0" applyBorder="0">
      <alignment horizontal="center" wrapText="1"/>
    </xf>
    <xf numFmtId="10" fontId="30" fillId="53" borderId="39" applyFont="0">
      <alignment horizontal="right" vertical="center"/>
    </xf>
    <xf numFmtId="10" fontId="30" fillId="53" borderId="39" applyFont="0">
      <alignment horizontal="right" vertical="center"/>
    </xf>
    <xf numFmtId="10" fontId="30" fillId="53" borderId="39" applyFont="0">
      <alignment horizontal="right" vertical="center"/>
    </xf>
    <xf numFmtId="10" fontId="30" fillId="53" borderId="39" applyFont="0">
      <alignment horizontal="right" vertical="center"/>
    </xf>
    <xf numFmtId="10" fontId="30" fillId="53" borderId="39" applyFont="0">
      <alignment horizontal="right" vertical="center"/>
    </xf>
    <xf numFmtId="10" fontId="30" fillId="53" borderId="39" applyFont="0">
      <alignment horizontal="right" vertical="center"/>
    </xf>
    <xf numFmtId="10" fontId="30" fillId="53" borderId="39" applyFont="0">
      <alignment horizontal="right" vertical="center"/>
    </xf>
    <xf numFmtId="10" fontId="30" fillId="53" borderId="39" applyFont="0">
      <alignment horizontal="right" vertical="center"/>
    </xf>
    <xf numFmtId="10" fontId="30" fillId="53" borderId="39" applyFont="0">
      <alignment horizontal="right" vertical="center"/>
    </xf>
    <xf numFmtId="0" fontId="35" fillId="2" borderId="37" applyFont="0" applyBorder="0">
      <alignment horizontal="center" wrapText="1"/>
    </xf>
    <xf numFmtId="10" fontId="30" fillId="53" borderId="47" applyFont="0">
      <alignment horizontal="right" vertical="center"/>
    </xf>
    <xf numFmtId="0" fontId="35" fillId="2" borderId="45" applyFont="0" applyBorder="0">
      <alignment horizontal="center" wrapText="1"/>
    </xf>
    <xf numFmtId="0" fontId="35" fillId="45" borderId="45" applyFont="0" applyBorder="0">
      <alignment horizontal="center" wrapText="1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35" fillId="45" borderId="69" applyFont="0" applyBorder="0">
      <alignment horizontal="center" wrapText="1"/>
    </xf>
    <xf numFmtId="0" fontId="35" fillId="2" borderId="69" applyFont="0" applyBorder="0">
      <alignment horizontal="center" wrapText="1"/>
    </xf>
    <xf numFmtId="0" fontId="35" fillId="2" borderId="61" applyFont="0" applyBorder="0">
      <alignment horizontal="center" wrapText="1"/>
    </xf>
    <xf numFmtId="10" fontId="30" fillId="53" borderId="63" applyFont="0">
      <alignment horizontal="right" vertical="center"/>
    </xf>
    <xf numFmtId="10" fontId="30" fillId="53" borderId="63" applyFont="0">
      <alignment horizontal="right" vertical="center"/>
    </xf>
    <xf numFmtId="10" fontId="30" fillId="53" borderId="63" applyFont="0">
      <alignment horizontal="right" vertical="center"/>
    </xf>
    <xf numFmtId="10" fontId="30" fillId="53" borderId="63" applyFont="0">
      <alignment horizontal="right" vertical="center"/>
    </xf>
    <xf numFmtId="10" fontId="30" fillId="53" borderId="63" applyFont="0">
      <alignment horizontal="right" vertical="center"/>
    </xf>
    <xf numFmtId="10" fontId="30" fillId="53" borderId="63" applyFont="0">
      <alignment horizontal="right" vertical="center"/>
    </xf>
    <xf numFmtId="10" fontId="30" fillId="53" borderId="63" applyFont="0">
      <alignment horizontal="right" vertical="center"/>
    </xf>
    <xf numFmtId="10" fontId="30" fillId="53" borderId="63" applyFont="0">
      <alignment horizontal="right" vertical="center"/>
    </xf>
    <xf numFmtId="10" fontId="30" fillId="53" borderId="63" applyFont="0">
      <alignment horizontal="right" vertical="center"/>
    </xf>
    <xf numFmtId="0" fontId="35" fillId="45" borderId="61" applyFont="0" applyBorder="0">
      <alignment horizontal="center" wrapText="1"/>
    </xf>
    <xf numFmtId="0" fontId="35" fillId="45" borderId="61" applyFont="0" applyBorder="0">
      <alignment horizontal="center" wrapText="1"/>
    </xf>
    <xf numFmtId="0" fontId="35" fillId="45" borderId="61" applyFont="0" applyBorder="0">
      <alignment horizontal="center" wrapText="1"/>
    </xf>
    <xf numFmtId="0" fontId="185" fillId="0" borderId="68" applyNumberFormat="0" applyFill="0" applyAlignment="0" applyProtection="0"/>
    <xf numFmtId="0" fontId="185" fillId="0" borderId="68" applyNumberFormat="0" applyFill="0" applyAlignment="0" applyProtection="0"/>
    <xf numFmtId="0" fontId="185" fillId="0" borderId="68" applyNumberFormat="0" applyFill="0" applyAlignment="0" applyProtection="0"/>
    <xf numFmtId="0" fontId="185" fillId="0" borderId="68" applyNumberFormat="0" applyFill="0" applyAlignment="0" applyProtection="0"/>
    <xf numFmtId="0" fontId="185" fillId="0" borderId="68" applyNumberFormat="0" applyFill="0" applyAlignment="0" applyProtection="0"/>
    <xf numFmtId="0" fontId="185" fillId="0" borderId="68" applyNumberFormat="0" applyFill="0" applyAlignment="0" applyProtection="0"/>
    <xf numFmtId="10" fontId="30" fillId="13" borderId="63" applyFont="0">
      <alignment horizontal="right" vertical="center"/>
    </xf>
    <xf numFmtId="0" fontId="177" fillId="64" borderId="67" applyNumberFormat="0" applyAlignment="0" applyProtection="0"/>
    <xf numFmtId="0" fontId="177" fillId="64" borderId="67" applyNumberFormat="0" applyAlignment="0" applyProtection="0"/>
    <xf numFmtId="0" fontId="177" fillId="64" borderId="67" applyNumberFormat="0" applyAlignment="0" applyProtection="0"/>
    <xf numFmtId="0" fontId="177" fillId="64" borderId="67" applyNumberFormat="0" applyAlignment="0" applyProtection="0"/>
    <xf numFmtId="0" fontId="177" fillId="64" borderId="67" applyNumberFormat="0" applyAlignment="0" applyProtection="0"/>
    <xf numFmtId="0" fontId="177" fillId="64" borderId="67" applyNumberFormat="0" applyAlignment="0" applyProtection="0"/>
    <xf numFmtId="0" fontId="176" fillId="64" borderId="67" applyNumberFormat="0" applyAlignment="0" applyProtection="0"/>
    <xf numFmtId="167" fontId="30" fillId="8" borderId="64" applyFont="0">
      <alignment horizontal="right" vertical="center"/>
      <protection locked="0"/>
    </xf>
    <xf numFmtId="0" fontId="141" fillId="57" borderId="66" applyNumberFormat="0" applyFont="0" applyAlignment="0" applyProtection="0"/>
    <xf numFmtId="0" fontId="31" fillId="57" borderId="66" applyNumberFormat="0" applyFont="0" applyAlignment="0" applyProtection="0"/>
    <xf numFmtId="0" fontId="31" fillId="57" borderId="66" applyNumberFormat="0" applyFont="0" applyAlignment="0" applyProtection="0"/>
    <xf numFmtId="0" fontId="31" fillId="57" borderId="66" applyNumberFormat="0" applyFont="0" applyAlignment="0" applyProtection="0"/>
    <xf numFmtId="0" fontId="31" fillId="57" borderId="66" applyNumberFormat="0" applyFont="0" applyAlignment="0" applyProtection="0"/>
    <xf numFmtId="0" fontId="30" fillId="57" borderId="66" applyNumberFormat="0" applyFont="0" applyAlignment="0" applyProtection="0"/>
    <xf numFmtId="0" fontId="31" fillId="57" borderId="66" applyNumberFormat="0" applyFont="0" applyAlignment="0" applyProtection="0"/>
    <xf numFmtId="0" fontId="30" fillId="57" borderId="66" applyNumberFormat="0" applyFont="0" applyAlignment="0" applyProtection="0"/>
    <xf numFmtId="0" fontId="31" fillId="57" borderId="66" applyNumberFormat="0" applyFont="0" applyAlignment="0" applyProtection="0"/>
    <xf numFmtId="167" fontId="30" fillId="6" borderId="64" applyFont="0">
      <alignment horizontal="right" vertical="center"/>
      <protection locked="0"/>
    </xf>
    <xf numFmtId="9" fontId="30" fillId="6" borderId="64" applyFont="0">
      <alignment horizontal="right" vertical="center"/>
      <protection locked="0"/>
    </xf>
    <xf numFmtId="0" fontId="169" fillId="59" borderId="65" applyNumberFormat="0" applyAlignment="0" applyProtection="0"/>
    <xf numFmtId="3" fontId="168" fillId="0" borderId="62" applyBorder="0"/>
    <xf numFmtId="0" fontId="30" fillId="5" borderId="61" applyNumberFormat="0" applyFont="0" applyBorder="0" applyProtection="0">
      <alignment horizontal="left" vertical="center"/>
    </xf>
    <xf numFmtId="0" fontId="165" fillId="59" borderId="65" applyNumberFormat="0" applyAlignment="0" applyProtection="0"/>
    <xf numFmtId="0" fontId="165" fillId="59" borderId="65" applyNumberFormat="0" applyAlignment="0" applyProtection="0"/>
    <xf numFmtId="0" fontId="165" fillId="59" borderId="65" applyNumberFormat="0" applyAlignment="0" applyProtection="0"/>
    <xf numFmtId="0" fontId="165" fillId="59" borderId="65" applyNumberFormat="0" applyAlignment="0" applyProtection="0"/>
    <xf numFmtId="0" fontId="165" fillId="59" borderId="65" applyNumberFormat="0" applyAlignment="0" applyProtection="0"/>
    <xf numFmtId="0" fontId="165" fillId="59" borderId="65" applyNumberFormat="0" applyAlignment="0" applyProtection="0"/>
    <xf numFmtId="0" fontId="152" fillId="64" borderId="65" applyNumberFormat="0" applyAlignment="0" applyProtection="0"/>
    <xf numFmtId="0" fontId="152" fillId="64" borderId="65" applyNumberFormat="0" applyAlignment="0" applyProtection="0"/>
    <xf numFmtId="0" fontId="152" fillId="64" borderId="65" applyNumberFormat="0" applyAlignment="0" applyProtection="0"/>
    <xf numFmtId="0" fontId="152" fillId="64" borderId="65" applyNumberFormat="0" applyAlignment="0" applyProtection="0"/>
    <xf numFmtId="0" fontId="152" fillId="64" borderId="65" applyNumberFormat="0" applyAlignment="0" applyProtection="0"/>
    <xf numFmtId="0" fontId="152" fillId="64" borderId="65" applyNumberFormat="0" applyAlignment="0" applyProtection="0"/>
    <xf numFmtId="0" fontId="152" fillId="64" borderId="65" applyNumberFormat="0" applyAlignment="0" applyProtection="0"/>
    <xf numFmtId="0" fontId="152" fillId="64" borderId="65" applyNumberFormat="0" applyAlignment="0" applyProtection="0"/>
    <xf numFmtId="0" fontId="153" fillId="64" borderId="65" applyNumberFormat="0" applyAlignment="0" applyProtection="0"/>
    <xf numFmtId="0" fontId="152" fillId="64" borderId="65" applyNumberFormat="0" applyAlignment="0" applyProtection="0"/>
    <xf numFmtId="0" fontId="152" fillId="64" borderId="65" applyNumberFormat="0" applyAlignment="0" applyProtection="0"/>
    <xf numFmtId="0" fontId="152" fillId="64" borderId="65" applyNumberFormat="0" applyAlignment="0" applyProtection="0"/>
    <xf numFmtId="0" fontId="152" fillId="64" borderId="65" applyNumberFormat="0" applyAlignment="0" applyProtection="0"/>
    <xf numFmtId="0" fontId="152" fillId="64" borderId="65" applyNumberFormat="0" applyAlignment="0" applyProtection="0"/>
    <xf numFmtId="0" fontId="152" fillId="64" borderId="65" applyNumberFormat="0" applyAlignment="0" applyProtection="0"/>
    <xf numFmtId="0" fontId="152" fillId="64" borderId="65" applyNumberFormat="0" applyAlignment="0" applyProtection="0"/>
    <xf numFmtId="0" fontId="152" fillId="64" borderId="65" applyNumberFormat="0" applyAlignment="0" applyProtection="0"/>
    <xf numFmtId="0" fontId="152" fillId="64" borderId="65" applyNumberFormat="0" applyAlignment="0" applyProtection="0"/>
    <xf numFmtId="0" fontId="152" fillId="64" borderId="65" applyNumberFormat="0" applyAlignment="0" applyProtection="0"/>
    <xf numFmtId="0" fontId="152" fillId="64" borderId="65" applyNumberFormat="0" applyAlignment="0" applyProtection="0"/>
    <xf numFmtId="0" fontId="152" fillId="64" borderId="65" applyNumberFormat="0" applyAlignment="0" applyProtection="0"/>
    <xf numFmtId="0" fontId="153" fillId="64" borderId="65" applyNumberFormat="0" applyAlignment="0" applyProtection="0"/>
    <xf numFmtId="0" fontId="152" fillId="64" borderId="65" applyNumberFormat="0" applyAlignment="0" applyProtection="0"/>
    <xf numFmtId="0" fontId="152" fillId="64" borderId="65" applyNumberFormat="0" applyAlignment="0" applyProtection="0"/>
    <xf numFmtId="0" fontId="152" fillId="64" borderId="65" applyNumberFormat="0" applyAlignment="0" applyProtection="0"/>
    <xf numFmtId="0" fontId="152" fillId="64" borderId="65" applyNumberFormat="0" applyAlignment="0" applyProtection="0"/>
    <xf numFmtId="0" fontId="152" fillId="64" borderId="65" applyNumberFormat="0" applyAlignment="0" applyProtection="0"/>
    <xf numFmtId="0" fontId="152" fillId="64" borderId="65" applyNumberFormat="0" applyAlignment="0" applyProtection="0"/>
    <xf numFmtId="0" fontId="152" fillId="64" borderId="65" applyNumberFormat="0" applyAlignment="0" applyProtection="0"/>
    <xf numFmtId="0" fontId="152" fillId="64" borderId="65" applyNumberFormat="0" applyAlignment="0" applyProtection="0"/>
    <xf numFmtId="0" fontId="152" fillId="64" borderId="65" applyNumberFormat="0" applyAlignment="0" applyProtection="0"/>
    <xf numFmtId="0" fontId="152" fillId="64" borderId="65" applyNumberFormat="0" applyAlignment="0" applyProtection="0"/>
    <xf numFmtId="0" fontId="152" fillId="64" borderId="65" applyNumberFormat="0" applyAlignment="0" applyProtection="0"/>
    <xf numFmtId="0" fontId="152" fillId="64" borderId="65" applyNumberFormat="0" applyAlignment="0" applyProtection="0"/>
    <xf numFmtId="0" fontId="152" fillId="64" borderId="65" applyNumberFormat="0" applyAlignment="0" applyProtection="0"/>
    <xf numFmtId="0" fontId="152" fillId="64" borderId="65" applyNumberFormat="0" applyAlignment="0" applyProtection="0"/>
    <xf numFmtId="0" fontId="151" fillId="64" borderId="65" applyNumberFormat="0" applyAlignment="0" applyProtection="0"/>
    <xf numFmtId="0" fontId="151" fillId="64" borderId="65" applyNumberFormat="0" applyAlignment="0" applyProtection="0"/>
    <xf numFmtId="0" fontId="151" fillId="64" borderId="65" applyNumberFormat="0" applyAlignment="0" applyProtection="0"/>
    <xf numFmtId="0" fontId="151" fillId="64" borderId="65" applyNumberFormat="0" applyAlignment="0" applyProtection="0"/>
    <xf numFmtId="0" fontId="151" fillId="64" borderId="65" applyNumberFormat="0" applyAlignment="0" applyProtection="0"/>
    <xf numFmtId="0" fontId="151" fillId="64" borderId="65" applyNumberFormat="0" applyAlignment="0" applyProtection="0"/>
    <xf numFmtId="0" fontId="151" fillId="64" borderId="65" applyNumberFormat="0" applyAlignment="0" applyProtection="0"/>
    <xf numFmtId="0" fontId="151" fillId="64" borderId="65" applyNumberFormat="0" applyAlignment="0" applyProtection="0"/>
    <xf numFmtId="0" fontId="150" fillId="64" borderId="65" applyNumberFormat="0" applyAlignment="0" applyProtection="0"/>
    <xf numFmtId="0" fontId="150" fillId="64" borderId="57" applyNumberFormat="0" applyAlignment="0" applyProtection="0"/>
    <xf numFmtId="0" fontId="151" fillId="64" borderId="57" applyNumberFormat="0" applyAlignment="0" applyProtection="0"/>
    <xf numFmtId="0" fontId="151" fillId="64" borderId="57" applyNumberFormat="0" applyAlignment="0" applyProtection="0"/>
    <xf numFmtId="0" fontId="151" fillId="64" borderId="57" applyNumberFormat="0" applyAlignment="0" applyProtection="0"/>
    <xf numFmtId="0" fontId="151" fillId="64" borderId="57" applyNumberFormat="0" applyAlignment="0" applyProtection="0"/>
    <xf numFmtId="0" fontId="151" fillId="64" borderId="57" applyNumberFormat="0" applyAlignment="0" applyProtection="0"/>
    <xf numFmtId="0" fontId="151" fillId="64" borderId="57" applyNumberFormat="0" applyAlignment="0" applyProtection="0"/>
    <xf numFmtId="0" fontId="151" fillId="64" borderId="57" applyNumberFormat="0" applyAlignment="0" applyProtection="0"/>
    <xf numFmtId="0" fontId="151" fillId="64" borderId="57" applyNumberFormat="0" applyAlignment="0" applyProtection="0"/>
    <xf numFmtId="0" fontId="152" fillId="64" borderId="57" applyNumberFormat="0" applyAlignment="0" applyProtection="0"/>
    <xf numFmtId="0" fontId="152" fillId="64" borderId="57" applyNumberFormat="0" applyAlignment="0" applyProtection="0"/>
    <xf numFmtId="0" fontId="152" fillId="64" borderId="57" applyNumberFormat="0" applyAlignment="0" applyProtection="0"/>
    <xf numFmtId="0" fontId="152" fillId="64" borderId="57" applyNumberFormat="0" applyAlignment="0" applyProtection="0"/>
    <xf numFmtId="0" fontId="152" fillId="64" borderId="57" applyNumberFormat="0" applyAlignment="0" applyProtection="0"/>
    <xf numFmtId="0" fontId="152" fillId="64" borderId="57" applyNumberFormat="0" applyAlignment="0" applyProtection="0"/>
    <xf numFmtId="0" fontId="152" fillId="64" borderId="57" applyNumberFormat="0" applyAlignment="0" applyProtection="0"/>
    <xf numFmtId="0" fontId="152" fillId="64" borderId="57" applyNumberFormat="0" applyAlignment="0" applyProtection="0"/>
    <xf numFmtId="0" fontId="152" fillId="64" borderId="57" applyNumberFormat="0" applyAlignment="0" applyProtection="0"/>
    <xf numFmtId="0" fontId="152" fillId="64" borderId="57" applyNumberFormat="0" applyAlignment="0" applyProtection="0"/>
    <xf numFmtId="0" fontId="152" fillId="64" borderId="57" applyNumberFormat="0" applyAlignment="0" applyProtection="0"/>
    <xf numFmtId="0" fontId="152" fillId="64" borderId="57" applyNumberFormat="0" applyAlignment="0" applyProtection="0"/>
    <xf numFmtId="0" fontId="152" fillId="64" borderId="57" applyNumberFormat="0" applyAlignment="0" applyProtection="0"/>
    <xf numFmtId="0" fontId="152" fillId="64" borderId="57" applyNumberFormat="0" applyAlignment="0" applyProtection="0"/>
    <xf numFmtId="0" fontId="153" fillId="64" borderId="57" applyNumberFormat="0" applyAlignment="0" applyProtection="0"/>
    <xf numFmtId="0" fontId="152" fillId="64" borderId="57" applyNumberFormat="0" applyAlignment="0" applyProtection="0"/>
    <xf numFmtId="0" fontId="152" fillId="64" borderId="57" applyNumberFormat="0" applyAlignment="0" applyProtection="0"/>
    <xf numFmtId="0" fontId="152" fillId="64" borderId="57" applyNumberFormat="0" applyAlignment="0" applyProtection="0"/>
    <xf numFmtId="0" fontId="152" fillId="64" borderId="57" applyNumberFormat="0" applyAlignment="0" applyProtection="0"/>
    <xf numFmtId="0" fontId="152" fillId="64" borderId="57" applyNumberFormat="0" applyAlignment="0" applyProtection="0"/>
    <xf numFmtId="0" fontId="152" fillId="64" borderId="57" applyNumberFormat="0" applyAlignment="0" applyProtection="0"/>
    <xf numFmtId="0" fontId="152" fillId="64" borderId="57" applyNumberFormat="0" applyAlignment="0" applyProtection="0"/>
    <xf numFmtId="0" fontId="152" fillId="64" borderId="57" applyNumberFormat="0" applyAlignment="0" applyProtection="0"/>
    <xf numFmtId="0" fontId="152" fillId="64" borderId="57" applyNumberFormat="0" applyAlignment="0" applyProtection="0"/>
    <xf numFmtId="0" fontId="152" fillId="64" borderId="57" applyNumberFormat="0" applyAlignment="0" applyProtection="0"/>
    <xf numFmtId="0" fontId="152" fillId="64" borderId="57" applyNumberFormat="0" applyAlignment="0" applyProtection="0"/>
    <xf numFmtId="0" fontId="152" fillId="64" borderId="57" applyNumberFormat="0" applyAlignment="0" applyProtection="0"/>
    <xf numFmtId="0" fontId="153" fillId="64" borderId="57" applyNumberFormat="0" applyAlignment="0" applyProtection="0"/>
    <xf numFmtId="0" fontId="152" fillId="64" borderId="57" applyNumberFormat="0" applyAlignment="0" applyProtection="0"/>
    <xf numFmtId="0" fontId="152" fillId="64" borderId="57" applyNumberFormat="0" applyAlignment="0" applyProtection="0"/>
    <xf numFmtId="0" fontId="152" fillId="64" borderId="57" applyNumberFormat="0" applyAlignment="0" applyProtection="0"/>
    <xf numFmtId="0" fontId="152" fillId="64" borderId="57" applyNumberFormat="0" applyAlignment="0" applyProtection="0"/>
    <xf numFmtId="0" fontId="152" fillId="64" borderId="57" applyNumberFormat="0" applyAlignment="0" applyProtection="0"/>
    <xf numFmtId="0" fontId="152" fillId="64" borderId="57" applyNumberFormat="0" applyAlignment="0" applyProtection="0"/>
    <xf numFmtId="0" fontId="152" fillId="64" borderId="57" applyNumberFormat="0" applyAlignment="0" applyProtection="0"/>
    <xf numFmtId="0" fontId="152" fillId="64" borderId="57" applyNumberFormat="0" applyAlignment="0" applyProtection="0"/>
    <xf numFmtId="0" fontId="165" fillId="59" borderId="57" applyNumberFormat="0" applyAlignment="0" applyProtection="0"/>
    <xf numFmtId="0" fontId="165" fillId="59" borderId="57" applyNumberFormat="0" applyAlignment="0" applyProtection="0"/>
    <xf numFmtId="0" fontId="165" fillId="59" borderId="57" applyNumberFormat="0" applyAlignment="0" applyProtection="0"/>
    <xf numFmtId="0" fontId="165" fillId="59" borderId="57" applyNumberFormat="0" applyAlignment="0" applyProtection="0"/>
    <xf numFmtId="0" fontId="165" fillId="59" borderId="57" applyNumberFormat="0" applyAlignment="0" applyProtection="0"/>
    <xf numFmtId="0" fontId="165" fillId="59" borderId="57" applyNumberFormat="0" applyAlignment="0" applyProtection="0"/>
    <xf numFmtId="0" fontId="30" fillId="5" borderId="53" applyNumberFormat="0" applyFont="0" applyBorder="0" applyProtection="0">
      <alignment horizontal="left" vertical="center"/>
    </xf>
    <xf numFmtId="3" fontId="168" fillId="0" borderId="54" applyBorder="0"/>
    <xf numFmtId="0" fontId="169" fillId="59" borderId="57" applyNumberFormat="0" applyAlignment="0" applyProtection="0"/>
    <xf numFmtId="9" fontId="30" fillId="6" borderId="56" applyFont="0">
      <alignment horizontal="right" vertical="center"/>
      <protection locked="0"/>
    </xf>
    <xf numFmtId="167" fontId="30" fillId="6" borderId="56" applyFont="0">
      <alignment horizontal="right" vertical="center"/>
      <protection locked="0"/>
    </xf>
    <xf numFmtId="0" fontId="31" fillId="57" borderId="58" applyNumberFormat="0" applyFont="0" applyAlignment="0" applyProtection="0"/>
    <xf numFmtId="0" fontId="30" fillId="57" borderId="58" applyNumberFormat="0" applyFont="0" applyAlignment="0" applyProtection="0"/>
    <xf numFmtId="0" fontId="31" fillId="57" borderId="58" applyNumberFormat="0" applyFont="0" applyAlignment="0" applyProtection="0"/>
    <xf numFmtId="0" fontId="30" fillId="57" borderId="58" applyNumberFormat="0" applyFont="0" applyAlignment="0" applyProtection="0"/>
    <xf numFmtId="0" fontId="31" fillId="57" borderId="58" applyNumberFormat="0" applyFont="0" applyAlignment="0" applyProtection="0"/>
    <xf numFmtId="0" fontId="31" fillId="57" borderId="58" applyNumberFormat="0" applyFont="0" applyAlignment="0" applyProtection="0"/>
    <xf numFmtId="0" fontId="31" fillId="57" borderId="58" applyNumberFormat="0" applyFont="0" applyAlignment="0" applyProtection="0"/>
    <xf numFmtId="0" fontId="31" fillId="57" borderId="58" applyNumberFormat="0" applyFont="0" applyAlignment="0" applyProtection="0"/>
    <xf numFmtId="0" fontId="141" fillId="57" borderId="58" applyNumberFormat="0" applyFont="0" applyAlignment="0" applyProtection="0"/>
    <xf numFmtId="167" fontId="30" fillId="8" borderId="56" applyFont="0">
      <alignment horizontal="right" vertical="center"/>
      <protection locked="0"/>
    </xf>
    <xf numFmtId="0" fontId="176" fillId="64" borderId="59" applyNumberFormat="0" applyAlignment="0" applyProtection="0"/>
    <xf numFmtId="0" fontId="177" fillId="64" borderId="59" applyNumberFormat="0" applyAlignment="0" applyProtection="0"/>
    <xf numFmtId="0" fontId="177" fillId="64" borderId="59" applyNumberFormat="0" applyAlignment="0" applyProtection="0"/>
    <xf numFmtId="0" fontId="177" fillId="64" borderId="59" applyNumberFormat="0" applyAlignment="0" applyProtection="0"/>
    <xf numFmtId="0" fontId="177" fillId="64" borderId="59" applyNumberFormat="0" applyAlignment="0" applyProtection="0"/>
    <xf numFmtId="0" fontId="177" fillId="64" borderId="59" applyNumberFormat="0" applyAlignment="0" applyProtection="0"/>
    <xf numFmtId="0" fontId="177" fillId="64" borderId="59" applyNumberFormat="0" applyAlignment="0" applyProtection="0"/>
    <xf numFmtId="10" fontId="30" fillId="13" borderId="63" applyFont="0">
      <alignment horizontal="right" vertical="center"/>
    </xf>
    <xf numFmtId="10" fontId="30" fillId="13" borderId="55" applyFont="0">
      <alignment horizontal="right" vertical="center"/>
    </xf>
    <xf numFmtId="167" fontId="30" fillId="8" borderId="64" applyFont="0">
      <alignment horizontal="right" vertical="center"/>
      <protection locked="0"/>
    </xf>
    <xf numFmtId="167" fontId="30" fillId="6" borderId="64" applyFont="0">
      <alignment horizontal="right" vertical="center"/>
      <protection locked="0"/>
    </xf>
    <xf numFmtId="9" fontId="30" fillId="6" borderId="64" applyFont="0">
      <alignment horizontal="right" vertical="center"/>
      <protection locked="0"/>
    </xf>
    <xf numFmtId="0" fontId="30" fillId="5" borderId="61" applyNumberFormat="0" applyFont="0" applyBorder="0" applyProtection="0">
      <alignment horizontal="left" vertical="center"/>
    </xf>
    <xf numFmtId="0" fontId="185" fillId="0" borderId="60" applyNumberFormat="0" applyFill="0" applyAlignment="0" applyProtection="0"/>
    <xf numFmtId="0" fontId="185" fillId="0" borderId="60" applyNumberFormat="0" applyFill="0" applyAlignment="0" applyProtection="0"/>
    <xf numFmtId="0" fontId="185" fillId="0" borderId="60" applyNumberFormat="0" applyFill="0" applyAlignment="0" applyProtection="0"/>
    <xf numFmtId="0" fontId="185" fillId="0" borderId="60" applyNumberFormat="0" applyFill="0" applyAlignment="0" applyProtection="0"/>
    <xf numFmtId="0" fontId="185" fillId="0" borderId="60" applyNumberFormat="0" applyFill="0" applyAlignment="0" applyProtection="0"/>
    <xf numFmtId="0" fontId="185" fillId="0" borderId="60" applyNumberFormat="0" applyFill="0" applyAlignment="0" applyProtection="0"/>
    <xf numFmtId="0" fontId="35" fillId="45" borderId="53" applyFont="0" applyBorder="0">
      <alignment horizontal="center" wrapText="1"/>
    </xf>
    <xf numFmtId="0" fontId="35" fillId="45" borderId="53" applyFont="0" applyBorder="0">
      <alignment horizontal="center" wrapText="1"/>
    </xf>
    <xf numFmtId="0" fontId="35" fillId="45" borderId="53" applyFont="0" applyBorder="0">
      <alignment horizontal="center" wrapText="1"/>
    </xf>
    <xf numFmtId="10" fontId="30" fillId="53" borderId="55" applyFont="0">
      <alignment horizontal="right" vertical="center"/>
    </xf>
    <xf numFmtId="10" fontId="30" fillId="53" borderId="55" applyFont="0">
      <alignment horizontal="right" vertical="center"/>
    </xf>
    <xf numFmtId="10" fontId="30" fillId="53" borderId="55" applyFont="0">
      <alignment horizontal="right" vertical="center"/>
    </xf>
    <xf numFmtId="10" fontId="30" fillId="53" borderId="55" applyFont="0">
      <alignment horizontal="right" vertical="center"/>
    </xf>
    <xf numFmtId="10" fontId="30" fillId="53" borderId="55" applyFont="0">
      <alignment horizontal="right" vertical="center"/>
    </xf>
    <xf numFmtId="10" fontId="30" fillId="53" borderId="55" applyFont="0">
      <alignment horizontal="right" vertical="center"/>
    </xf>
    <xf numFmtId="10" fontId="30" fillId="53" borderId="55" applyFont="0">
      <alignment horizontal="right" vertical="center"/>
    </xf>
    <xf numFmtId="10" fontId="30" fillId="53" borderId="55" applyFont="0">
      <alignment horizontal="right" vertical="center"/>
    </xf>
    <xf numFmtId="10" fontId="30" fillId="53" borderId="55" applyFont="0">
      <alignment horizontal="right" vertical="center"/>
    </xf>
    <xf numFmtId="0" fontId="35" fillId="2" borderId="53" applyFont="0" applyBorder="0">
      <alignment horizontal="center" wrapText="1"/>
    </xf>
    <xf numFmtId="10" fontId="30" fillId="53" borderId="63" applyFont="0">
      <alignment horizontal="right" vertical="center"/>
    </xf>
    <xf numFmtId="0" fontId="35" fillId="2" borderId="61" applyFont="0" applyBorder="0">
      <alignment horizontal="center" wrapText="1"/>
    </xf>
    <xf numFmtId="0" fontId="35" fillId="45" borderId="61" applyFont="0" applyBorder="0">
      <alignment horizontal="center" wrapText="1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" fillId="0" borderId="0"/>
    <xf numFmtId="10" fontId="30" fillId="53" borderId="381" applyFont="0">
      <alignment horizontal="right" vertical="center"/>
    </xf>
    <xf numFmtId="0" fontId="10" fillId="0" borderId="0"/>
    <xf numFmtId="0" fontId="31" fillId="57" borderId="265" applyNumberFormat="0" applyFont="0" applyAlignment="0" applyProtection="0"/>
    <xf numFmtId="0" fontId="35" fillId="45" borderId="259" applyFont="0" applyBorder="0">
      <alignment horizontal="center" wrapText="1"/>
    </xf>
    <xf numFmtId="10" fontId="30" fillId="53" borderId="262" applyFont="0">
      <alignment horizontal="right" vertical="center"/>
    </xf>
    <xf numFmtId="10" fontId="30" fillId="53" borderId="158" applyFont="0">
      <alignment horizontal="right" vertical="center"/>
    </xf>
    <xf numFmtId="10" fontId="30" fillId="53" borderId="594" applyFont="0">
      <alignment horizontal="right" vertical="center"/>
    </xf>
    <xf numFmtId="10" fontId="30" fillId="13" borderId="72" applyFont="0">
      <alignment horizontal="right" vertical="center"/>
    </xf>
    <xf numFmtId="165" fontId="51" fillId="0" borderId="73"/>
    <xf numFmtId="0" fontId="141" fillId="57" borderId="311" applyNumberFormat="0" applyFont="0" applyAlignment="0" applyProtection="0"/>
    <xf numFmtId="0" fontId="106" fillId="0" borderId="15" applyNumberFormat="0" applyFill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596" applyNumberFormat="0" applyAlignment="0" applyProtection="0"/>
    <xf numFmtId="0" fontId="185" fillId="0" borderId="313" applyNumberFormat="0" applyFill="0" applyAlignment="0" applyProtection="0"/>
    <xf numFmtId="0" fontId="106" fillId="0" borderId="15" applyNumberFormat="0" applyFill="0" applyAlignment="0" applyProtection="0"/>
    <xf numFmtId="0" fontId="177" fillId="64" borderId="361" applyNumberFormat="0" applyAlignment="0" applyProtection="0"/>
    <xf numFmtId="0" fontId="177" fillId="64" borderId="266" applyNumberFormat="0" applyAlignment="0" applyProtection="0"/>
    <xf numFmtId="0" fontId="152" fillId="64" borderId="596" applyNumberFormat="0" applyAlignment="0" applyProtection="0"/>
    <xf numFmtId="0" fontId="185" fillId="0" borderId="267" applyNumberFormat="0" applyFill="0" applyAlignment="0" applyProtection="0"/>
    <xf numFmtId="0" fontId="35" fillId="2" borderId="542" applyFont="0" applyBorder="0">
      <alignment horizontal="center" wrapText="1"/>
    </xf>
    <xf numFmtId="0" fontId="165" fillId="59" borderId="359" applyNumberFormat="0" applyAlignment="0" applyProtection="0"/>
    <xf numFmtId="10" fontId="30" fillId="53" borderId="381" applyFont="0">
      <alignment horizontal="right" vertical="center"/>
    </xf>
    <xf numFmtId="0" fontId="177" fillId="64" borderId="168" applyNumberFormat="0" applyAlignment="0" applyProtection="0"/>
    <xf numFmtId="10" fontId="30" fillId="53" borderId="262" applyFont="0">
      <alignment horizontal="right" vertical="center"/>
    </xf>
    <xf numFmtId="0" fontId="35" fillId="2" borderId="259" applyFont="0" applyBorder="0">
      <alignment horizontal="center" wrapText="1"/>
    </xf>
    <xf numFmtId="0" fontId="165" fillId="59" borderId="596" applyNumberFormat="0" applyAlignment="0" applyProtection="0"/>
    <xf numFmtId="0" fontId="177" fillId="64" borderId="598" applyNumberFormat="0" applyAlignment="0" applyProtection="0"/>
    <xf numFmtId="0" fontId="153" fillId="64" borderId="547" applyNumberFormat="0" applyAlignment="0" applyProtection="0"/>
    <xf numFmtId="10" fontId="30" fillId="53" borderId="158" applyFont="0">
      <alignment horizontal="right" vertical="center"/>
    </xf>
    <xf numFmtId="165" fontId="51" fillId="0" borderId="214"/>
    <xf numFmtId="167" fontId="30" fillId="8" borderId="446" applyFont="0">
      <alignment horizontal="right" vertical="center"/>
      <protection locked="0"/>
    </xf>
    <xf numFmtId="10" fontId="30" fillId="86" borderId="302" applyFont="0">
      <alignment horizontal="right" vertical="center"/>
    </xf>
    <xf numFmtId="10" fontId="30" fillId="86" borderId="594" applyFont="0">
      <alignment horizontal="right" vertical="center"/>
    </xf>
    <xf numFmtId="0" fontId="151" fillId="64" borderId="449" applyNumberFormat="0" applyAlignment="0" applyProtection="0"/>
    <xf numFmtId="0" fontId="35" fillId="2" borderId="493" applyFont="0" applyBorder="0">
      <alignment horizontal="center" wrapText="1"/>
    </xf>
    <xf numFmtId="10" fontId="30" fillId="53" borderId="72" applyFont="0">
      <alignment horizontal="right" vertical="center"/>
    </xf>
    <xf numFmtId="0" fontId="31" fillId="57" borderId="216" applyNumberFormat="0" applyFont="0" applyAlignment="0" applyProtection="0"/>
    <xf numFmtId="0" fontId="177" fillId="64" borderId="549" applyNumberFormat="0" applyAlignment="0" applyProtection="0"/>
    <xf numFmtId="0" fontId="31" fillId="57" borderId="216" applyNumberFormat="0" applyFont="0" applyAlignment="0" applyProtection="0"/>
    <xf numFmtId="10" fontId="30" fillId="53" borderId="158" applyFont="0">
      <alignment horizontal="right" vertical="center"/>
    </xf>
    <xf numFmtId="0" fontId="185" fillId="0" borderId="267" applyNumberFormat="0" applyFill="0" applyAlignment="0" applyProtection="0"/>
    <xf numFmtId="0" fontId="141" fillId="57" borderId="216" applyNumberFormat="0" applyFont="0" applyAlignment="0" applyProtection="0"/>
    <xf numFmtId="10" fontId="30" fillId="86" borderId="447" applyFont="0">
      <alignment horizontal="right" vertical="center"/>
    </xf>
    <xf numFmtId="10" fontId="30" fillId="53" borderId="213" applyFont="0">
      <alignment horizontal="right" vertical="center"/>
    </xf>
    <xf numFmtId="10" fontId="30" fillId="53" borderId="302" applyFont="0">
      <alignment horizontal="right" vertical="center"/>
    </xf>
    <xf numFmtId="167" fontId="30" fillId="8" borderId="212" applyFont="0">
      <alignment horizontal="right" vertical="center"/>
      <protection locked="0"/>
    </xf>
    <xf numFmtId="10" fontId="30" fillId="53" borderId="213" applyFont="0">
      <alignment horizontal="right" vertical="center"/>
    </xf>
    <xf numFmtId="10" fontId="30" fillId="86" borderId="213" applyFont="0">
      <alignment horizontal="right" vertical="center"/>
    </xf>
    <xf numFmtId="10" fontId="30" fillId="86" borderId="213" applyFont="0">
      <alignment horizontal="right" vertical="center"/>
    </xf>
    <xf numFmtId="10" fontId="30" fillId="86" borderId="545" applyFont="0">
      <alignment horizontal="right" vertical="center"/>
    </xf>
    <xf numFmtId="10" fontId="30" fillId="53" borderId="496" applyFont="0">
      <alignment horizontal="right" vertical="center"/>
    </xf>
    <xf numFmtId="0" fontId="152" fillId="64" borderId="498" applyNumberFormat="0" applyAlignment="0" applyProtection="0"/>
    <xf numFmtId="10" fontId="30" fillId="86" borderId="213" applyFont="0">
      <alignment horizontal="right" vertical="center"/>
    </xf>
    <xf numFmtId="0" fontId="185" fillId="0" borderId="402" applyNumberFormat="0" applyFill="0" applyAlignment="0" applyProtection="0"/>
    <xf numFmtId="10" fontId="30" fillId="53" borderId="594" applyFont="0">
      <alignment horizontal="right" vertical="center"/>
    </xf>
    <xf numFmtId="0" fontId="35" fillId="2" borderId="210" applyFont="0" applyBorder="0">
      <alignment horizontal="center" wrapText="1"/>
    </xf>
    <xf numFmtId="0" fontId="177" fillId="64" borderId="549" applyNumberFormat="0" applyAlignment="0" applyProtection="0"/>
    <xf numFmtId="0" fontId="185" fillId="0" borderId="218" applyNumberFormat="0" applyFill="0" applyAlignment="0" applyProtection="0"/>
    <xf numFmtId="0" fontId="185" fillId="0" borderId="218" applyNumberFormat="0" applyFill="0" applyAlignment="0" applyProtection="0"/>
    <xf numFmtId="0" fontId="185" fillId="0" borderId="218" applyNumberFormat="0" applyFill="0" applyAlignment="0" applyProtection="0"/>
    <xf numFmtId="0" fontId="152" fillId="64" borderId="547" applyNumberFormat="0" applyAlignment="0" applyProtection="0"/>
    <xf numFmtId="0" fontId="30" fillId="57" borderId="216" applyNumberFormat="0" applyFont="0" applyAlignment="0" applyProtection="0"/>
    <xf numFmtId="0" fontId="177" fillId="64" borderId="312" applyNumberFormat="0" applyAlignment="0" applyProtection="0"/>
    <xf numFmtId="0" fontId="31" fillId="57" borderId="548" applyNumberFormat="0" applyFont="0" applyAlignment="0" applyProtection="0"/>
    <xf numFmtId="10" fontId="30" fillId="86" borderId="447" applyFont="0">
      <alignment horizontal="right" vertical="center"/>
    </xf>
    <xf numFmtId="0" fontId="177" fillId="64" borderId="598" applyNumberFormat="0" applyAlignment="0" applyProtection="0"/>
    <xf numFmtId="0" fontId="152" fillId="64" borderId="449" applyNumberFormat="0" applyAlignment="0" applyProtection="0"/>
    <xf numFmtId="0" fontId="185" fillId="0" borderId="218" applyNumberFormat="0" applyFill="0" applyAlignment="0" applyProtection="0"/>
    <xf numFmtId="10" fontId="30" fillId="86" borderId="213" applyFont="0">
      <alignment horizontal="right" vertical="center"/>
    </xf>
    <xf numFmtId="0" fontId="176" fillId="64" borderId="549" applyNumberFormat="0" applyAlignment="0" applyProtection="0"/>
    <xf numFmtId="0" fontId="35" fillId="2" borderId="210" applyFont="0" applyBorder="0">
      <alignment horizontal="center" wrapText="1"/>
    </xf>
    <xf numFmtId="0" fontId="177" fillId="64" borderId="217" applyNumberFormat="0" applyAlignment="0" applyProtection="0"/>
    <xf numFmtId="10" fontId="30" fillId="86" borderId="213" applyFont="0">
      <alignment horizontal="right" vertical="center"/>
    </xf>
    <xf numFmtId="10" fontId="30" fillId="53" borderId="381" applyFont="0">
      <alignment horizontal="right" vertical="center"/>
    </xf>
    <xf numFmtId="0" fontId="185" fillId="0" borderId="218" applyNumberFormat="0" applyFill="0" applyAlignment="0" applyProtection="0"/>
    <xf numFmtId="0" fontId="165" fillId="59" borderId="449" applyNumberFormat="0" applyAlignment="0" applyProtection="0"/>
    <xf numFmtId="0" fontId="106" fillId="0" borderId="15" applyNumberFormat="0" applyFill="0" applyAlignment="0" applyProtection="0"/>
    <xf numFmtId="3" fontId="168" fillId="0" borderId="355" applyBorder="0"/>
    <xf numFmtId="0" fontId="30" fillId="5" borderId="493" applyNumberFormat="0" applyFont="0" applyBorder="0" applyProtection="0">
      <alignment horizontal="left" vertical="center"/>
    </xf>
    <xf numFmtId="0" fontId="35" fillId="2" borderId="210" applyFont="0" applyBorder="0">
      <alignment horizontal="center" wrapText="1"/>
    </xf>
    <xf numFmtId="0" fontId="152" fillId="64" borderId="498" applyNumberFormat="0" applyAlignment="0" applyProtection="0"/>
    <xf numFmtId="0" fontId="177" fillId="64" borderId="217" applyNumberFormat="0" applyAlignment="0" applyProtection="0"/>
    <xf numFmtId="0" fontId="35" fillId="2" borderId="210" applyFont="0" applyBorder="0">
      <alignment horizontal="center" wrapText="1"/>
    </xf>
    <xf numFmtId="0" fontId="177" fillId="64" borderId="217" applyNumberFormat="0" applyAlignment="0" applyProtection="0"/>
    <xf numFmtId="0" fontId="152" fillId="64" borderId="547" applyNumberFormat="0" applyAlignment="0" applyProtection="0"/>
    <xf numFmtId="0" fontId="165" fillId="59" borderId="547" applyNumberFormat="0" applyAlignment="0" applyProtection="0"/>
    <xf numFmtId="0" fontId="35" fillId="45" borderId="300" applyFont="0" applyBorder="0">
      <alignment horizontal="center" wrapText="1"/>
    </xf>
    <xf numFmtId="10" fontId="30" fillId="86" borderId="381" applyFont="0">
      <alignment horizontal="right" vertical="center"/>
    </xf>
    <xf numFmtId="0" fontId="185" fillId="0" borderId="218" applyNumberFormat="0" applyFill="0" applyAlignment="0" applyProtection="0"/>
    <xf numFmtId="0" fontId="165" fillId="59" borderId="310" applyNumberFormat="0" applyAlignment="0" applyProtection="0"/>
    <xf numFmtId="0" fontId="35" fillId="2" borderId="542" applyFont="0" applyBorder="0">
      <alignment horizontal="center" wrapText="1"/>
    </xf>
    <xf numFmtId="0" fontId="177" fillId="64" borderId="549" applyNumberFormat="0" applyAlignment="0" applyProtection="0"/>
    <xf numFmtId="10" fontId="30" fillId="53" borderId="496" applyFont="0">
      <alignment horizontal="right" vertical="center"/>
    </xf>
    <xf numFmtId="0" fontId="185" fillId="0" borderId="452" applyNumberFormat="0" applyFill="0" applyAlignment="0" applyProtection="0"/>
    <xf numFmtId="0" fontId="185" fillId="0" borderId="402" applyNumberFormat="0" applyFill="0" applyAlignment="0" applyProtection="0"/>
    <xf numFmtId="10" fontId="30" fillId="86" borderId="213" applyFont="0">
      <alignment horizontal="right" vertical="center"/>
    </xf>
    <xf numFmtId="0" fontId="152" fillId="64" borderId="359" applyNumberFormat="0" applyAlignment="0" applyProtection="0"/>
    <xf numFmtId="10" fontId="30" fillId="86" borderId="496" applyFont="0">
      <alignment horizontal="right" vertical="center"/>
    </xf>
    <xf numFmtId="0" fontId="165" fillId="59" borderId="310" applyNumberFormat="0" applyAlignment="0" applyProtection="0"/>
    <xf numFmtId="10" fontId="30" fillId="53" borderId="357" applyFont="0">
      <alignment horizontal="right" vertical="center"/>
    </xf>
    <xf numFmtId="0" fontId="152" fillId="64" borderId="596" applyNumberFormat="0" applyAlignment="0" applyProtection="0"/>
    <xf numFmtId="10" fontId="30" fillId="86" borderId="213" applyFont="0">
      <alignment horizontal="right" vertical="center"/>
    </xf>
    <xf numFmtId="0" fontId="35" fillId="45" borderId="379" applyFont="0" applyBorder="0">
      <alignment horizontal="center" wrapText="1"/>
    </xf>
    <xf numFmtId="10" fontId="30" fillId="53" borderId="447" applyFont="0">
      <alignment horizontal="right" vertical="center"/>
    </xf>
    <xf numFmtId="9" fontId="30" fillId="6" borderId="446" applyFont="0">
      <alignment horizontal="right" vertical="center"/>
      <protection locked="0"/>
    </xf>
    <xf numFmtId="10" fontId="30" fillId="86" borderId="447" applyFont="0">
      <alignment horizontal="right" vertical="center"/>
    </xf>
    <xf numFmtId="10" fontId="30" fillId="86" borderId="302" applyFont="0">
      <alignment horizontal="right" vertical="center"/>
    </xf>
    <xf numFmtId="0" fontId="177" fillId="64" borderId="217" applyNumberFormat="0" applyAlignment="0" applyProtection="0"/>
    <xf numFmtId="10" fontId="30" fillId="53" borderId="213" applyFont="0">
      <alignment horizontal="right" vertical="center"/>
    </xf>
    <xf numFmtId="0" fontId="152" fillId="64" borderId="449" applyNumberFormat="0" applyAlignment="0" applyProtection="0"/>
    <xf numFmtId="0" fontId="177" fillId="64" borderId="549" applyNumberFormat="0" applyAlignment="0" applyProtection="0"/>
    <xf numFmtId="10" fontId="30" fillId="53" borderId="302" applyFont="0">
      <alignment horizontal="right" vertical="center"/>
    </xf>
    <xf numFmtId="0" fontId="165" fillId="59" borderId="498" applyNumberFormat="0" applyAlignment="0" applyProtection="0"/>
    <xf numFmtId="10" fontId="30" fillId="53" borderId="262" applyFont="0">
      <alignment horizontal="right" vertical="center"/>
    </xf>
    <xf numFmtId="10" fontId="30" fillId="53" borderId="104" applyFont="0">
      <alignment horizontal="right" vertical="center"/>
    </xf>
    <xf numFmtId="10" fontId="30" fillId="53" borderId="104" applyFont="0">
      <alignment horizontal="right" vertical="center"/>
    </xf>
    <xf numFmtId="10" fontId="30" fillId="53" borderId="104" applyFont="0">
      <alignment horizontal="right" vertical="center"/>
    </xf>
    <xf numFmtId="10" fontId="30" fillId="53" borderId="104" applyFont="0">
      <alignment horizontal="right" vertical="center"/>
    </xf>
    <xf numFmtId="10" fontId="30" fillId="53" borderId="104" applyFont="0">
      <alignment horizontal="right" vertical="center"/>
    </xf>
    <xf numFmtId="10" fontId="30" fillId="53" borderId="104" applyFont="0">
      <alignment horizontal="right" vertical="center"/>
    </xf>
    <xf numFmtId="10" fontId="30" fillId="53" borderId="104" applyFont="0">
      <alignment horizontal="right" vertical="center"/>
    </xf>
    <xf numFmtId="10" fontId="30" fillId="53" borderId="104" applyFont="0">
      <alignment horizontal="right" vertical="center"/>
    </xf>
    <xf numFmtId="10" fontId="30" fillId="53" borderId="104" applyFont="0">
      <alignment horizontal="right" vertical="center"/>
    </xf>
    <xf numFmtId="10" fontId="30" fillId="86" borderId="357" applyFont="0">
      <alignment horizontal="right" vertical="center"/>
    </xf>
    <xf numFmtId="167" fontId="30" fillId="6" borderId="495" applyFont="0">
      <alignment horizontal="right" vertical="center"/>
      <protection locked="0"/>
    </xf>
    <xf numFmtId="10" fontId="30" fillId="86" borderId="545" applyFont="0">
      <alignment horizontal="right" vertical="center"/>
    </xf>
    <xf numFmtId="10" fontId="30" fillId="53" borderId="302" applyFont="0">
      <alignment horizontal="right" vertical="center"/>
    </xf>
    <xf numFmtId="0" fontId="30" fillId="57" borderId="499" applyNumberFormat="0" applyFont="0" applyAlignment="0" applyProtection="0"/>
    <xf numFmtId="0" fontId="152" fillId="64" borderId="359" applyNumberFormat="0" applyAlignment="0" applyProtection="0"/>
    <xf numFmtId="0" fontId="30" fillId="57" borderId="450" applyNumberFormat="0" applyFont="0" applyAlignment="0" applyProtection="0"/>
    <xf numFmtId="10" fontId="30" fillId="86" borderId="447" applyFont="0">
      <alignment horizontal="right" vertical="center"/>
    </xf>
    <xf numFmtId="10" fontId="30" fillId="86" borderId="302" applyFont="0">
      <alignment horizontal="right" vertical="center"/>
    </xf>
    <xf numFmtId="0" fontId="185" fillId="0" borderId="599" applyNumberFormat="0" applyFill="0" applyAlignment="0" applyProtection="0"/>
    <xf numFmtId="0" fontId="35" fillId="45" borderId="102" applyFont="0" applyBorder="0">
      <alignment horizontal="center" wrapText="1"/>
    </xf>
    <xf numFmtId="0" fontId="35" fillId="45" borderId="102" applyFont="0" applyBorder="0">
      <alignment horizontal="center" wrapText="1"/>
    </xf>
    <xf numFmtId="0" fontId="35" fillId="45" borderId="102" applyFont="0" applyBorder="0">
      <alignment horizontal="center" wrapText="1"/>
    </xf>
    <xf numFmtId="0" fontId="177" fillId="64" borderId="312" applyNumberFormat="0" applyAlignment="0" applyProtection="0"/>
    <xf numFmtId="10" fontId="30" fillId="53" borderId="447" applyFont="0">
      <alignment horizontal="right" vertical="center"/>
    </xf>
    <xf numFmtId="10" fontId="30" fillId="86" borderId="104" applyFont="0">
      <alignment horizontal="right" vertical="center"/>
    </xf>
    <xf numFmtId="10" fontId="30" fillId="86" borderId="104" applyFont="0">
      <alignment horizontal="right" vertical="center"/>
    </xf>
    <xf numFmtId="10" fontId="30" fillId="86" borderId="104" applyFont="0">
      <alignment horizontal="right" vertical="center"/>
    </xf>
    <xf numFmtId="10" fontId="30" fillId="86" borderId="104" applyFont="0">
      <alignment horizontal="right" vertical="center"/>
    </xf>
    <xf numFmtId="10" fontId="30" fillId="86" borderId="104" applyFont="0">
      <alignment horizontal="right" vertical="center"/>
    </xf>
    <xf numFmtId="10" fontId="30" fillId="86" borderId="104" applyFont="0">
      <alignment horizontal="right" vertical="center"/>
    </xf>
    <xf numFmtId="10" fontId="30" fillId="86" borderId="104" applyFont="0">
      <alignment horizontal="right" vertical="center"/>
    </xf>
    <xf numFmtId="10" fontId="30" fillId="86" borderId="104" applyFont="0">
      <alignment horizontal="right" vertical="center"/>
    </xf>
    <xf numFmtId="10" fontId="30" fillId="86" borderId="104" applyFont="0">
      <alignment horizontal="right" vertical="center"/>
    </xf>
    <xf numFmtId="0" fontId="30" fillId="5" borderId="444" applyNumberFormat="0" applyFont="0" applyBorder="0" applyProtection="0">
      <alignment horizontal="left" vertical="center"/>
    </xf>
    <xf numFmtId="10" fontId="30" fillId="53" borderId="496" applyFont="0">
      <alignment horizontal="right" vertical="center"/>
    </xf>
    <xf numFmtId="10" fontId="30" fillId="53" borderId="302" applyFont="0">
      <alignment horizontal="right" vertical="center"/>
    </xf>
    <xf numFmtId="10" fontId="30" fillId="53" borderId="302" applyFont="0">
      <alignment horizontal="right" vertical="center"/>
    </xf>
    <xf numFmtId="0" fontId="31" fillId="57" borderId="499" applyNumberFormat="0" applyFont="0" applyAlignment="0" applyProtection="0"/>
    <xf numFmtId="0" fontId="106" fillId="0" borderId="15" applyNumberFormat="0" applyFill="0" applyAlignment="0" applyProtection="0"/>
    <xf numFmtId="0" fontId="185" fillId="0" borderId="599" applyNumberFormat="0" applyFill="0" applyAlignment="0" applyProtection="0"/>
    <xf numFmtId="10" fontId="30" fillId="86" borderId="381" applyFont="0">
      <alignment horizontal="right" vertical="center"/>
    </xf>
    <xf numFmtId="0" fontId="106" fillId="0" borderId="15" applyNumberFormat="0" applyFill="0" applyAlignment="0" applyProtection="0"/>
    <xf numFmtId="167" fontId="30" fillId="8" borderId="544" applyFont="0">
      <alignment horizontal="right" vertical="center"/>
      <protection locked="0"/>
    </xf>
    <xf numFmtId="0" fontId="152" fillId="64" borderId="547" applyNumberFormat="0" applyAlignment="0" applyProtection="0"/>
    <xf numFmtId="0" fontId="106" fillId="0" borderId="15" applyNumberFormat="0" applyFill="0" applyAlignment="0" applyProtection="0"/>
    <xf numFmtId="167" fontId="30" fillId="6" borderId="261" applyFont="0">
      <alignment horizontal="right" vertical="center"/>
      <protection locked="0"/>
    </xf>
    <xf numFmtId="0" fontId="165" fillId="59" borderId="310" applyNumberFormat="0" applyAlignment="0" applyProtection="0"/>
    <xf numFmtId="0" fontId="141" fillId="57" borderId="265" applyNumberFormat="0" applyFont="0" applyAlignment="0" applyProtection="0"/>
    <xf numFmtId="0" fontId="152" fillId="64" borderId="498" applyNumberFormat="0" applyAlignment="0" applyProtection="0"/>
    <xf numFmtId="165" fontId="51" fillId="0" borderId="546"/>
    <xf numFmtId="10" fontId="30" fillId="86" borderId="302" applyFont="0">
      <alignment horizontal="right" vertical="center"/>
    </xf>
    <xf numFmtId="0" fontId="35" fillId="2" borderId="102" applyFont="0" applyBorder="0">
      <alignment horizontal="center" wrapText="1"/>
    </xf>
    <xf numFmtId="0" fontId="35" fillId="2" borderId="102" applyFont="0" applyBorder="0">
      <alignment horizontal="center" wrapText="1"/>
    </xf>
    <xf numFmtId="0" fontId="35" fillId="2" borderId="102" applyFont="0" applyBorder="0">
      <alignment horizontal="center" wrapText="1"/>
    </xf>
    <xf numFmtId="0" fontId="31" fillId="57" borderId="216" applyNumberFormat="0" applyFont="0" applyAlignment="0" applyProtection="0"/>
    <xf numFmtId="0" fontId="35" fillId="2" borderId="379" applyFont="0" applyBorder="0">
      <alignment horizontal="center" wrapText="1"/>
    </xf>
    <xf numFmtId="0" fontId="177" fillId="64" borderId="500" applyNumberFormat="0" applyAlignment="0" applyProtection="0"/>
    <xf numFmtId="0" fontId="35" fillId="45" borderId="444" applyFont="0" applyBorder="0">
      <alignment horizontal="center" wrapText="1"/>
    </xf>
    <xf numFmtId="0" fontId="185" fillId="0" borderId="313" applyNumberFormat="0" applyFill="0" applyAlignment="0" applyProtection="0"/>
    <xf numFmtId="0" fontId="185" fillId="0" borderId="123" applyNumberFormat="0" applyFill="0" applyAlignment="0" applyProtection="0"/>
    <xf numFmtId="0" fontId="185" fillId="0" borderId="123" applyNumberFormat="0" applyFill="0" applyAlignment="0" applyProtection="0"/>
    <xf numFmtId="0" fontId="185" fillId="0" borderId="123" applyNumberFormat="0" applyFill="0" applyAlignment="0" applyProtection="0"/>
    <xf numFmtId="0" fontId="185" fillId="0" borderId="123" applyNumberFormat="0" applyFill="0" applyAlignment="0" applyProtection="0"/>
    <xf numFmtId="0" fontId="185" fillId="0" borderId="123" applyNumberFormat="0" applyFill="0" applyAlignment="0" applyProtection="0"/>
    <xf numFmtId="0" fontId="185" fillId="0" borderId="123" applyNumberFormat="0" applyFill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3" fontId="168" fillId="0" borderId="543" applyBorder="0"/>
    <xf numFmtId="0" fontId="151" fillId="64" borderId="359" applyNumberFormat="0" applyAlignment="0" applyProtection="0"/>
    <xf numFmtId="0" fontId="152" fillId="64" borderId="359" applyNumberFormat="0" applyAlignment="0" applyProtection="0"/>
    <xf numFmtId="0" fontId="151" fillId="64" borderId="264" applyNumberFormat="0" applyAlignment="0" applyProtection="0"/>
    <xf numFmtId="0" fontId="153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167" fontId="30" fillId="6" borderId="446" applyFont="0">
      <alignment horizontal="right" vertical="center"/>
      <protection locked="0"/>
    </xf>
    <xf numFmtId="167" fontId="30" fillId="6" borderId="356" applyFont="0">
      <alignment horizontal="right" vertical="center"/>
      <protection locked="0"/>
    </xf>
    <xf numFmtId="0" fontId="31" fillId="57" borderId="360" applyNumberFormat="0" applyFont="0" applyAlignment="0" applyProtection="0"/>
    <xf numFmtId="0" fontId="31" fillId="57" borderId="360" applyNumberFormat="0" applyFont="0" applyAlignment="0" applyProtection="0"/>
    <xf numFmtId="0" fontId="165" fillId="59" borderId="264" applyNumberFormat="0" applyAlignment="0" applyProtection="0"/>
    <xf numFmtId="0" fontId="165" fillId="59" borderId="264" applyNumberFormat="0" applyAlignment="0" applyProtection="0"/>
    <xf numFmtId="0" fontId="165" fillId="59" borderId="264" applyNumberFormat="0" applyAlignment="0" applyProtection="0"/>
    <xf numFmtId="167" fontId="30" fillId="8" borderId="356" applyFont="0">
      <alignment horizontal="right" vertical="center"/>
      <protection locked="0"/>
    </xf>
    <xf numFmtId="0" fontId="185" fillId="0" borderId="599" applyNumberFormat="0" applyFill="0" applyAlignment="0" applyProtection="0"/>
    <xf numFmtId="10" fontId="30" fillId="53" borderId="357" applyFont="0">
      <alignment horizontal="right" vertical="center"/>
    </xf>
    <xf numFmtId="9" fontId="30" fillId="6" borderId="261" applyFont="0">
      <alignment horizontal="right" vertical="center"/>
      <protection locked="0"/>
    </xf>
    <xf numFmtId="10" fontId="30" fillId="53" borderId="357" applyFont="0">
      <alignment horizontal="right" vertical="center"/>
    </xf>
    <xf numFmtId="0" fontId="185" fillId="0" borderId="550" applyNumberFormat="0" applyFill="0" applyAlignment="0" applyProtection="0"/>
    <xf numFmtId="0" fontId="35" fillId="45" borderId="444" applyFont="0" applyBorder="0">
      <alignment horizontal="center" wrapText="1"/>
    </xf>
    <xf numFmtId="0" fontId="30" fillId="57" borderId="265" applyNumberFormat="0" applyFont="0" applyAlignment="0" applyProtection="0"/>
    <xf numFmtId="0" fontId="35" fillId="45" borderId="259" applyFont="0" applyBorder="0">
      <alignment horizontal="center" wrapText="1"/>
    </xf>
    <xf numFmtId="0" fontId="177" fillId="64" borderId="361" applyNumberFormat="0" applyAlignment="0" applyProtection="0"/>
    <xf numFmtId="0" fontId="185" fillId="0" borderId="362" applyNumberFormat="0" applyFill="0" applyAlignment="0" applyProtection="0"/>
    <xf numFmtId="10" fontId="30" fillId="53" borderId="496" applyFont="0">
      <alignment horizontal="right" vertical="center"/>
    </xf>
    <xf numFmtId="10" fontId="30" fillId="53" borderId="496" applyFont="0">
      <alignment horizontal="right" vertical="center"/>
    </xf>
    <xf numFmtId="0" fontId="177" fillId="64" borderId="361" applyNumberFormat="0" applyAlignment="0" applyProtection="0"/>
    <xf numFmtId="167" fontId="30" fillId="6" borderId="212" applyFont="0">
      <alignment horizontal="right" vertical="center"/>
      <protection locked="0"/>
    </xf>
    <xf numFmtId="0" fontId="152" fillId="64" borderId="310" applyNumberFormat="0" applyAlignment="0" applyProtection="0"/>
    <xf numFmtId="0" fontId="35" fillId="2" borderId="354" applyFont="0" applyBorder="0">
      <alignment horizontal="center" wrapText="1"/>
    </xf>
    <xf numFmtId="0" fontId="177" fillId="64" borderId="122" applyNumberFormat="0" applyAlignment="0" applyProtection="0"/>
    <xf numFmtId="0" fontId="177" fillId="64" borderId="122" applyNumberFormat="0" applyAlignment="0" applyProtection="0"/>
    <xf numFmtId="0" fontId="177" fillId="64" borderId="122" applyNumberFormat="0" applyAlignment="0" applyProtection="0"/>
    <xf numFmtId="0" fontId="177" fillId="64" borderId="122" applyNumberFormat="0" applyAlignment="0" applyProtection="0"/>
    <xf numFmtId="0" fontId="177" fillId="64" borderId="122" applyNumberFormat="0" applyAlignment="0" applyProtection="0"/>
    <xf numFmtId="0" fontId="177" fillId="64" borderId="122" applyNumberFormat="0" applyAlignment="0" applyProtection="0"/>
    <xf numFmtId="0" fontId="31" fillId="57" borderId="265" applyNumberFormat="0" applyFont="0" applyAlignment="0" applyProtection="0"/>
    <xf numFmtId="0" fontId="177" fillId="64" borderId="361" applyNumberFormat="0" applyAlignment="0" applyProtection="0"/>
    <xf numFmtId="10" fontId="30" fillId="13" borderId="545" applyFont="0">
      <alignment horizontal="right" vertical="center"/>
    </xf>
    <xf numFmtId="10" fontId="30" fillId="53" borderId="302" applyFont="0">
      <alignment horizontal="right" vertical="center"/>
    </xf>
    <xf numFmtId="0" fontId="31" fillId="57" borderId="265" applyNumberFormat="0" applyFont="0" applyAlignment="0" applyProtection="0"/>
    <xf numFmtId="0" fontId="176" fillId="64" borderId="122" applyNumberFormat="0" applyAlignment="0" applyProtection="0"/>
    <xf numFmtId="0" fontId="31" fillId="57" borderId="597" applyNumberFormat="0" applyFont="0" applyAlignment="0" applyProtection="0"/>
    <xf numFmtId="0" fontId="152" fillId="64" borderId="547" applyNumberFormat="0" applyAlignment="0" applyProtection="0"/>
    <xf numFmtId="0" fontId="152" fillId="64" borderId="449" applyNumberFormat="0" applyAlignment="0" applyProtection="0"/>
    <xf numFmtId="0" fontId="141" fillId="57" borderId="121" applyNumberFormat="0" applyFont="0" applyAlignment="0" applyProtection="0"/>
    <xf numFmtId="0" fontId="31" fillId="57" borderId="121" applyNumberFormat="0" applyFont="0" applyAlignment="0" applyProtection="0"/>
    <xf numFmtId="0" fontId="31" fillId="57" borderId="121" applyNumberFormat="0" applyFont="0" applyAlignment="0" applyProtection="0"/>
    <xf numFmtId="0" fontId="31" fillId="57" borderId="121" applyNumberFormat="0" applyFont="0" applyAlignment="0" applyProtection="0"/>
    <xf numFmtId="0" fontId="31" fillId="57" borderId="121" applyNumberFormat="0" applyFont="0" applyAlignment="0" applyProtection="0"/>
    <xf numFmtId="0" fontId="30" fillId="57" borderId="121" applyNumberFormat="0" applyFont="0" applyAlignment="0" applyProtection="0"/>
    <xf numFmtId="0" fontId="31" fillId="57" borderId="121" applyNumberFormat="0" applyFont="0" applyAlignment="0" applyProtection="0"/>
    <xf numFmtId="0" fontId="30" fillId="57" borderId="121" applyNumberFormat="0" applyFont="0" applyAlignment="0" applyProtection="0"/>
    <xf numFmtId="0" fontId="31" fillId="57" borderId="121" applyNumberFormat="0" applyFont="0" applyAlignment="0" applyProtection="0"/>
    <xf numFmtId="10" fontId="30" fillId="53" borderId="381" applyFont="0">
      <alignment horizontal="right" vertical="center"/>
    </xf>
    <xf numFmtId="0" fontId="185" fillId="0" borderId="550" applyNumberFormat="0" applyFill="0" applyAlignment="0" applyProtection="0"/>
    <xf numFmtId="10" fontId="30" fillId="86" borderId="302" applyFont="0">
      <alignment horizontal="right" vertical="center"/>
    </xf>
    <xf numFmtId="0" fontId="152" fillId="64" borderId="547" applyNumberFormat="0" applyAlignment="0" applyProtection="0"/>
    <xf numFmtId="10" fontId="30" fillId="53" borderId="594" applyFont="0">
      <alignment horizontal="right" vertical="center"/>
    </xf>
    <xf numFmtId="0" fontId="177" fillId="64" borderId="312" applyNumberFormat="0" applyAlignment="0" applyProtection="0"/>
    <xf numFmtId="0" fontId="35" fillId="2" borderId="300" applyFont="0" applyBorder="0">
      <alignment horizontal="center" wrapText="1"/>
    </xf>
    <xf numFmtId="10" fontId="30" fillId="86" borderId="594" applyFont="0">
      <alignment horizontal="right" vertical="center"/>
    </xf>
    <xf numFmtId="0" fontId="31" fillId="57" borderId="450" applyNumberFormat="0" applyFont="0" applyAlignment="0" applyProtection="0"/>
    <xf numFmtId="10" fontId="30" fillId="53" borderId="213" applyFont="0">
      <alignment horizontal="right" vertical="center"/>
    </xf>
    <xf numFmtId="10" fontId="30" fillId="53" borderId="213" applyFont="0">
      <alignment horizontal="right" vertical="center"/>
    </xf>
    <xf numFmtId="10" fontId="30" fillId="53" borderId="213" applyFont="0">
      <alignment horizontal="right" vertical="center"/>
    </xf>
    <xf numFmtId="0" fontId="185" fillId="0" borderId="452" applyNumberFormat="0" applyFill="0" applyAlignment="0" applyProtection="0"/>
    <xf numFmtId="0" fontId="169" fillId="59" borderId="120" applyNumberFormat="0" applyAlignment="0" applyProtection="0"/>
    <xf numFmtId="0" fontId="35" fillId="45" borderId="300" applyFont="0" applyBorder="0">
      <alignment horizontal="center" wrapText="1"/>
    </xf>
    <xf numFmtId="0" fontId="106" fillId="0" borderId="15" applyNumberFormat="0" applyFill="0" applyAlignment="0" applyProtection="0"/>
    <xf numFmtId="0" fontId="165" fillId="59" borderId="120" applyNumberFormat="0" applyAlignment="0" applyProtection="0"/>
    <xf numFmtId="0" fontId="165" fillId="59" borderId="120" applyNumberFormat="0" applyAlignment="0" applyProtection="0"/>
    <xf numFmtId="0" fontId="165" fillId="59" borderId="120" applyNumberFormat="0" applyAlignment="0" applyProtection="0"/>
    <xf numFmtId="0" fontId="165" fillId="59" borderId="120" applyNumberFormat="0" applyAlignment="0" applyProtection="0"/>
    <xf numFmtId="0" fontId="165" fillId="59" borderId="120" applyNumberFormat="0" applyAlignment="0" applyProtection="0"/>
    <xf numFmtId="0" fontId="165" fillId="59" borderId="120" applyNumberFormat="0" applyAlignment="0" applyProtection="0"/>
    <xf numFmtId="0" fontId="152" fillId="64" borderId="547" applyNumberFormat="0" applyAlignment="0" applyProtection="0"/>
    <xf numFmtId="10" fontId="30" fillId="86" borderId="381" applyFont="0">
      <alignment horizontal="right" vertical="center"/>
    </xf>
    <xf numFmtId="0" fontId="176" fillId="64" borderId="500" applyNumberFormat="0" applyAlignment="0" applyProtection="0"/>
    <xf numFmtId="9" fontId="30" fillId="6" borderId="593" applyFont="0">
      <alignment horizontal="right" vertical="center"/>
      <protection locked="0"/>
    </xf>
    <xf numFmtId="0" fontId="35" fillId="45" borderId="591" applyFont="0" applyBorder="0">
      <alignment horizontal="center" wrapText="1"/>
    </xf>
    <xf numFmtId="9" fontId="30" fillId="6" borderId="212" applyFont="0">
      <alignment horizontal="right" vertical="center"/>
      <protection locked="0"/>
    </xf>
    <xf numFmtId="10" fontId="30" fillId="53" borderId="302" applyFont="0">
      <alignment horizontal="right" vertical="center"/>
    </xf>
    <xf numFmtId="0" fontId="169" fillId="59" borderId="215" applyNumberFormat="0" applyAlignment="0" applyProtection="0"/>
    <xf numFmtId="3" fontId="168" fillId="0" borderId="211" applyBorder="0"/>
    <xf numFmtId="0" fontId="30" fillId="5" borderId="210" applyNumberFormat="0" applyFont="0" applyBorder="0" applyProtection="0">
      <alignment horizontal="left" vertical="center"/>
    </xf>
    <xf numFmtId="0" fontId="31" fillId="57" borderId="311" applyNumberFormat="0" applyFont="0" applyAlignment="0" applyProtection="0"/>
    <xf numFmtId="0" fontId="31" fillId="57" borderId="311" applyNumberFormat="0" applyFont="0" applyAlignment="0" applyProtection="0"/>
    <xf numFmtId="0" fontId="30" fillId="57" borderId="311" applyNumberFormat="0" applyFont="0" applyAlignment="0" applyProtection="0"/>
    <xf numFmtId="0" fontId="31" fillId="57" borderId="311" applyNumberFormat="0" applyFont="0" applyAlignment="0" applyProtection="0"/>
    <xf numFmtId="0" fontId="165" fillId="59" borderId="215" applyNumberFormat="0" applyAlignment="0" applyProtection="0"/>
    <xf numFmtId="0" fontId="165" fillId="59" borderId="215" applyNumberFormat="0" applyAlignment="0" applyProtection="0"/>
    <xf numFmtId="0" fontId="165" fillId="59" borderId="215" applyNumberFormat="0" applyAlignment="0" applyProtection="0"/>
    <xf numFmtId="0" fontId="165" fillId="59" borderId="215" applyNumberFormat="0" applyAlignment="0" applyProtection="0"/>
    <xf numFmtId="0" fontId="31" fillId="57" borderId="311" applyNumberFormat="0" applyFont="0" applyAlignment="0" applyProtection="0"/>
    <xf numFmtId="0" fontId="165" fillId="59" borderId="215" applyNumberFormat="0" applyAlignment="0" applyProtection="0"/>
    <xf numFmtId="0" fontId="185" fillId="0" borderId="501" applyNumberFormat="0" applyFill="0" applyAlignment="0" applyProtection="0"/>
    <xf numFmtId="0" fontId="177" fillId="64" borderId="500" applyNumberFormat="0" applyAlignment="0" applyProtection="0"/>
    <xf numFmtId="10" fontId="30" fillId="53" borderId="381" applyFont="0">
      <alignment horizontal="right" vertical="center"/>
    </xf>
    <xf numFmtId="0" fontId="31" fillId="57" borderId="400" applyNumberFormat="0" applyFont="0" applyAlignment="0" applyProtection="0"/>
    <xf numFmtId="167" fontId="30" fillId="6" borderId="593" applyFont="0">
      <alignment horizontal="right" vertical="center"/>
      <protection locked="0"/>
    </xf>
    <xf numFmtId="0" fontId="169" fillId="59" borderId="399" applyNumberFormat="0" applyAlignment="0" applyProtection="0"/>
    <xf numFmtId="0" fontId="35" fillId="45" borderId="591" applyFont="0" applyBorder="0">
      <alignment horizontal="center" wrapText="1"/>
    </xf>
    <xf numFmtId="167" fontId="30" fillId="6" borderId="495" applyFont="0">
      <alignment horizontal="right" vertical="center"/>
      <protection locked="0"/>
    </xf>
    <xf numFmtId="9" fontId="30" fillId="6" borderId="495" applyFont="0">
      <alignment horizontal="right" vertical="center"/>
      <protection locked="0"/>
    </xf>
    <xf numFmtId="0" fontId="169" fillId="59" borderId="498" applyNumberFormat="0" applyAlignment="0" applyProtection="0"/>
    <xf numFmtId="10" fontId="30" fillId="53" borderId="594" applyFont="0">
      <alignment horizontal="right" vertical="center"/>
    </xf>
    <xf numFmtId="0" fontId="30" fillId="5" borderId="493" applyNumberFormat="0" applyFont="0" applyBorder="0" applyProtection="0">
      <alignment horizontal="left" vertical="center"/>
    </xf>
    <xf numFmtId="3" fontId="168" fillId="0" borderId="494" applyBorder="0"/>
    <xf numFmtId="0" fontId="35" fillId="45" borderId="591" applyFont="0" applyBorder="0">
      <alignment horizontal="center" wrapText="1"/>
    </xf>
    <xf numFmtId="0" fontId="165" fillId="59" borderId="498" applyNumberFormat="0" applyAlignment="0" applyProtection="0"/>
    <xf numFmtId="0" fontId="165" fillId="59" borderId="498" applyNumberFormat="0" applyAlignment="0" applyProtection="0"/>
    <xf numFmtId="0" fontId="165" fillId="59" borderId="498" applyNumberFormat="0" applyAlignment="0" applyProtection="0"/>
    <xf numFmtId="0" fontId="165" fillId="59" borderId="498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3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3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1" fillId="64" borderId="120" applyNumberFormat="0" applyAlignment="0" applyProtection="0"/>
    <xf numFmtId="0" fontId="151" fillId="64" borderId="120" applyNumberFormat="0" applyAlignment="0" applyProtection="0"/>
    <xf numFmtId="0" fontId="151" fillId="64" borderId="120" applyNumberFormat="0" applyAlignment="0" applyProtection="0"/>
    <xf numFmtId="0" fontId="151" fillId="64" borderId="120" applyNumberFormat="0" applyAlignment="0" applyProtection="0"/>
    <xf numFmtId="0" fontId="151" fillId="64" borderId="120" applyNumberFormat="0" applyAlignment="0" applyProtection="0"/>
    <xf numFmtId="0" fontId="151" fillId="64" borderId="120" applyNumberFormat="0" applyAlignment="0" applyProtection="0"/>
    <xf numFmtId="0" fontId="151" fillId="64" borderId="120" applyNumberFormat="0" applyAlignment="0" applyProtection="0"/>
    <xf numFmtId="0" fontId="151" fillId="64" borderId="120" applyNumberFormat="0" applyAlignment="0" applyProtection="0"/>
    <xf numFmtId="0" fontId="150" fillId="64" borderId="120" applyNumberFormat="0" applyAlignment="0" applyProtection="0"/>
    <xf numFmtId="9" fontId="30" fillId="6" borderId="593" applyFont="0">
      <alignment horizontal="right" vertical="center"/>
      <protection locked="0"/>
    </xf>
    <xf numFmtId="0" fontId="152" fillId="64" borderId="215" applyNumberFormat="0" applyAlignment="0" applyProtection="0"/>
    <xf numFmtId="0" fontId="30" fillId="5" borderId="591" applyNumberFormat="0" applyFont="0" applyBorder="0" applyProtection="0">
      <alignment horizontal="left" vertical="center"/>
    </xf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3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3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1" fillId="64" borderId="215" applyNumberFormat="0" applyAlignment="0" applyProtection="0"/>
    <xf numFmtId="0" fontId="151" fillId="64" borderId="215" applyNumberFormat="0" applyAlignment="0" applyProtection="0"/>
    <xf numFmtId="0" fontId="151" fillId="64" borderId="215" applyNumberFormat="0" applyAlignment="0" applyProtection="0"/>
    <xf numFmtId="0" fontId="151" fillId="64" borderId="215" applyNumberFormat="0" applyAlignment="0" applyProtection="0"/>
    <xf numFmtId="0" fontId="151" fillId="64" borderId="215" applyNumberFormat="0" applyAlignment="0" applyProtection="0"/>
    <xf numFmtId="0" fontId="151" fillId="64" borderId="215" applyNumberFormat="0" applyAlignment="0" applyProtection="0"/>
    <xf numFmtId="0" fontId="151" fillId="64" borderId="215" applyNumberFormat="0" applyAlignment="0" applyProtection="0"/>
    <xf numFmtId="0" fontId="150" fillId="64" borderId="215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3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3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1" fillId="64" borderId="310" applyNumberFormat="0" applyAlignment="0" applyProtection="0"/>
    <xf numFmtId="0" fontId="151" fillId="64" borderId="310" applyNumberFormat="0" applyAlignment="0" applyProtection="0"/>
    <xf numFmtId="0" fontId="151" fillId="64" borderId="310" applyNumberFormat="0" applyAlignment="0" applyProtection="0"/>
    <xf numFmtId="0" fontId="151" fillId="64" borderId="310" applyNumberFormat="0" applyAlignment="0" applyProtection="0"/>
    <xf numFmtId="0" fontId="151" fillId="64" borderId="310" applyNumberFormat="0" applyAlignment="0" applyProtection="0"/>
    <xf numFmtId="0" fontId="151" fillId="64" borderId="310" applyNumberFormat="0" applyAlignment="0" applyProtection="0"/>
    <xf numFmtId="0" fontId="151" fillId="64" borderId="310" applyNumberFormat="0" applyAlignment="0" applyProtection="0"/>
    <xf numFmtId="0" fontId="151" fillId="64" borderId="310" applyNumberFormat="0" applyAlignment="0" applyProtection="0"/>
    <xf numFmtId="0" fontId="150" fillId="64" borderId="310" applyNumberFormat="0" applyAlignment="0" applyProtection="0"/>
    <xf numFmtId="0" fontId="152" fillId="64" borderId="498" applyNumberFormat="0" applyAlignment="0" applyProtection="0"/>
    <xf numFmtId="0" fontId="152" fillId="64" borderId="498" applyNumberFormat="0" applyAlignment="0" applyProtection="0"/>
    <xf numFmtId="0" fontId="152" fillId="64" borderId="498" applyNumberFormat="0" applyAlignment="0" applyProtection="0"/>
    <xf numFmtId="0" fontId="152" fillId="64" borderId="498" applyNumberFormat="0" applyAlignment="0" applyProtection="0"/>
    <xf numFmtId="0" fontId="152" fillId="64" borderId="498" applyNumberFormat="0" applyAlignment="0" applyProtection="0"/>
    <xf numFmtId="0" fontId="152" fillId="64" borderId="498" applyNumberFormat="0" applyAlignment="0" applyProtection="0"/>
    <xf numFmtId="0" fontId="153" fillId="64" borderId="498" applyNumberFormat="0" applyAlignment="0" applyProtection="0"/>
    <xf numFmtId="0" fontId="152" fillId="64" borderId="498" applyNumberFormat="0" applyAlignment="0" applyProtection="0"/>
    <xf numFmtId="0" fontId="152" fillId="64" borderId="498" applyNumberFormat="0" applyAlignment="0" applyProtection="0"/>
    <xf numFmtId="0" fontId="152" fillId="64" borderId="498" applyNumberFormat="0" applyAlignment="0" applyProtection="0"/>
    <xf numFmtId="0" fontId="152" fillId="64" borderId="498" applyNumberFormat="0" applyAlignment="0" applyProtection="0"/>
    <xf numFmtId="0" fontId="152" fillId="64" borderId="399" applyNumberFormat="0" applyAlignment="0" applyProtection="0"/>
    <xf numFmtId="0" fontId="152" fillId="64" borderId="498" applyNumberFormat="0" applyAlignment="0" applyProtection="0"/>
    <xf numFmtId="0" fontId="153" fillId="64" borderId="498" applyNumberFormat="0" applyAlignment="0" applyProtection="0"/>
    <xf numFmtId="0" fontId="152" fillId="64" borderId="498" applyNumberFormat="0" applyAlignment="0" applyProtection="0"/>
    <xf numFmtId="0" fontId="152" fillId="64" borderId="498" applyNumberFormat="0" applyAlignment="0" applyProtection="0"/>
    <xf numFmtId="0" fontId="152" fillId="64" borderId="498" applyNumberFormat="0" applyAlignment="0" applyProtection="0"/>
    <xf numFmtId="0" fontId="152" fillId="64" borderId="498" applyNumberFormat="0" applyAlignment="0" applyProtection="0"/>
    <xf numFmtId="0" fontId="152" fillId="64" borderId="498" applyNumberFormat="0" applyAlignment="0" applyProtection="0"/>
    <xf numFmtId="0" fontId="152" fillId="64" borderId="498" applyNumberFormat="0" applyAlignment="0" applyProtection="0"/>
    <xf numFmtId="0" fontId="152" fillId="64" borderId="498" applyNumberFormat="0" applyAlignment="0" applyProtection="0"/>
    <xf numFmtId="0" fontId="152" fillId="64" borderId="498" applyNumberFormat="0" applyAlignment="0" applyProtection="0"/>
    <xf numFmtId="0" fontId="152" fillId="64" borderId="498" applyNumberFormat="0" applyAlignment="0" applyProtection="0"/>
    <xf numFmtId="0" fontId="152" fillId="64" borderId="498" applyNumberFormat="0" applyAlignment="0" applyProtection="0"/>
    <xf numFmtId="0" fontId="150" fillId="64" borderId="399" applyNumberFormat="0" applyAlignment="0" applyProtection="0"/>
    <xf numFmtId="0" fontId="151" fillId="64" borderId="498" applyNumberFormat="0" applyAlignment="0" applyProtection="0"/>
    <xf numFmtId="0" fontId="151" fillId="64" borderId="498" applyNumberFormat="0" applyAlignment="0" applyProtection="0"/>
    <xf numFmtId="0" fontId="151" fillId="64" borderId="498" applyNumberFormat="0" applyAlignment="0" applyProtection="0"/>
    <xf numFmtId="0" fontId="151" fillId="64" borderId="498" applyNumberFormat="0" applyAlignment="0" applyProtection="0"/>
    <xf numFmtId="0" fontId="150" fillId="64" borderId="498" applyNumberFormat="0" applyAlignment="0" applyProtection="0"/>
    <xf numFmtId="0" fontId="152" fillId="64" borderId="596" applyNumberFormat="0" applyAlignment="0" applyProtection="0"/>
    <xf numFmtId="0" fontId="152" fillId="64" borderId="596" applyNumberFormat="0" applyAlignment="0" applyProtection="0"/>
    <xf numFmtId="0" fontId="152" fillId="64" borderId="596" applyNumberFormat="0" applyAlignment="0" applyProtection="0"/>
    <xf numFmtId="0" fontId="152" fillId="64" borderId="596" applyNumberFormat="0" applyAlignment="0" applyProtection="0"/>
    <xf numFmtId="0" fontId="152" fillId="64" borderId="596" applyNumberFormat="0" applyAlignment="0" applyProtection="0"/>
    <xf numFmtId="0" fontId="152" fillId="64" borderId="596" applyNumberFormat="0" applyAlignment="0" applyProtection="0"/>
    <xf numFmtId="0" fontId="152" fillId="64" borderId="596" applyNumberFormat="0" applyAlignment="0" applyProtection="0"/>
    <xf numFmtId="0" fontId="152" fillId="64" borderId="596" applyNumberFormat="0" applyAlignment="0" applyProtection="0"/>
    <xf numFmtId="0" fontId="153" fillId="64" borderId="596" applyNumberFormat="0" applyAlignment="0" applyProtection="0"/>
    <xf numFmtId="0" fontId="152" fillId="64" borderId="596" applyNumberFormat="0" applyAlignment="0" applyProtection="0"/>
    <xf numFmtId="0" fontId="152" fillId="64" borderId="596" applyNumberFormat="0" applyAlignment="0" applyProtection="0"/>
    <xf numFmtId="0" fontId="152" fillId="64" borderId="596" applyNumberFormat="0" applyAlignment="0" applyProtection="0"/>
    <xf numFmtId="0" fontId="152" fillId="64" borderId="596" applyNumberFormat="0" applyAlignment="0" applyProtection="0"/>
    <xf numFmtId="0" fontId="152" fillId="64" borderId="596" applyNumberFormat="0" applyAlignment="0" applyProtection="0"/>
    <xf numFmtId="0" fontId="152" fillId="64" borderId="596" applyNumberFormat="0" applyAlignment="0" applyProtection="0"/>
    <xf numFmtId="0" fontId="152" fillId="64" borderId="596" applyNumberFormat="0" applyAlignment="0" applyProtection="0"/>
    <xf numFmtId="0" fontId="152" fillId="64" borderId="596" applyNumberFormat="0" applyAlignment="0" applyProtection="0"/>
    <xf numFmtId="0" fontId="152" fillId="64" borderId="596" applyNumberFormat="0" applyAlignment="0" applyProtection="0"/>
    <xf numFmtId="0" fontId="151" fillId="64" borderId="596" applyNumberFormat="0" applyAlignment="0" applyProtection="0"/>
    <xf numFmtId="0" fontId="151" fillId="64" borderId="596" applyNumberFormat="0" applyAlignment="0" applyProtection="0"/>
    <xf numFmtId="0" fontId="151" fillId="64" borderId="596" applyNumberFormat="0" applyAlignment="0" applyProtection="0"/>
    <xf numFmtId="0" fontId="151" fillId="64" borderId="596" applyNumberFormat="0" applyAlignment="0" applyProtection="0"/>
    <xf numFmtId="0" fontId="151" fillId="64" borderId="596" applyNumberFormat="0" applyAlignment="0" applyProtection="0"/>
    <xf numFmtId="0" fontId="151" fillId="64" borderId="596" applyNumberFormat="0" applyAlignment="0" applyProtection="0"/>
    <xf numFmtId="0" fontId="151" fillId="64" borderId="596" applyNumberFormat="0" applyAlignment="0" applyProtection="0"/>
    <xf numFmtId="0" fontId="150" fillId="64" borderId="596" applyNumberFormat="0" applyAlignment="0" applyProtection="0"/>
    <xf numFmtId="0" fontId="150" fillId="64" borderId="547" applyNumberFormat="0" applyAlignment="0" applyProtection="0"/>
    <xf numFmtId="0" fontId="151" fillId="64" borderId="547" applyNumberFormat="0" applyAlignment="0" applyProtection="0"/>
    <xf numFmtId="0" fontId="151" fillId="64" borderId="547" applyNumberFormat="0" applyAlignment="0" applyProtection="0"/>
    <xf numFmtId="0" fontId="151" fillId="64" borderId="547" applyNumberFormat="0" applyAlignment="0" applyProtection="0"/>
    <xf numFmtId="0" fontId="151" fillId="64" borderId="547" applyNumberFormat="0" applyAlignment="0" applyProtection="0"/>
    <xf numFmtId="0" fontId="151" fillId="64" borderId="547" applyNumberFormat="0" applyAlignment="0" applyProtection="0"/>
    <xf numFmtId="0" fontId="151" fillId="64" borderId="547" applyNumberFormat="0" applyAlignment="0" applyProtection="0"/>
    <xf numFmtId="0" fontId="152" fillId="64" borderId="547" applyNumberFormat="0" applyAlignment="0" applyProtection="0"/>
    <xf numFmtId="0" fontId="152" fillId="64" borderId="547" applyNumberFormat="0" applyAlignment="0" applyProtection="0"/>
    <xf numFmtId="0" fontId="152" fillId="64" borderId="547" applyNumberFormat="0" applyAlignment="0" applyProtection="0"/>
    <xf numFmtId="0" fontId="152" fillId="64" borderId="547" applyNumberFormat="0" applyAlignment="0" applyProtection="0"/>
    <xf numFmtId="0" fontId="152" fillId="64" borderId="547" applyNumberFormat="0" applyAlignment="0" applyProtection="0"/>
    <xf numFmtId="0" fontId="152" fillId="64" borderId="547" applyNumberFormat="0" applyAlignment="0" applyProtection="0"/>
    <xf numFmtId="0" fontId="152" fillId="64" borderId="547" applyNumberFormat="0" applyAlignment="0" applyProtection="0"/>
    <xf numFmtId="0" fontId="152" fillId="64" borderId="547" applyNumberFormat="0" applyAlignment="0" applyProtection="0"/>
    <xf numFmtId="0" fontId="152" fillId="64" borderId="547" applyNumberFormat="0" applyAlignment="0" applyProtection="0"/>
    <xf numFmtId="0" fontId="152" fillId="64" borderId="547" applyNumberFormat="0" applyAlignment="0" applyProtection="0"/>
    <xf numFmtId="0" fontId="152" fillId="64" borderId="547" applyNumberFormat="0" applyAlignment="0" applyProtection="0"/>
    <xf numFmtId="0" fontId="152" fillId="64" borderId="547" applyNumberFormat="0" applyAlignment="0" applyProtection="0"/>
    <xf numFmtId="0" fontId="152" fillId="64" borderId="547" applyNumberFormat="0" applyAlignment="0" applyProtection="0"/>
    <xf numFmtId="0" fontId="152" fillId="64" borderId="547" applyNumberFormat="0" applyAlignment="0" applyProtection="0"/>
    <xf numFmtId="0" fontId="152" fillId="64" borderId="547" applyNumberFormat="0" applyAlignment="0" applyProtection="0"/>
    <xf numFmtId="0" fontId="152" fillId="64" borderId="547" applyNumberFormat="0" applyAlignment="0" applyProtection="0"/>
    <xf numFmtId="0" fontId="153" fillId="64" borderId="547" applyNumberFormat="0" applyAlignment="0" applyProtection="0"/>
    <xf numFmtId="0" fontId="152" fillId="64" borderId="547" applyNumberFormat="0" applyAlignment="0" applyProtection="0"/>
    <xf numFmtId="0" fontId="152" fillId="64" borderId="547" applyNumberFormat="0" applyAlignment="0" applyProtection="0"/>
    <xf numFmtId="0" fontId="150" fillId="64" borderId="449" applyNumberFormat="0" applyAlignment="0" applyProtection="0"/>
    <xf numFmtId="0" fontId="151" fillId="64" borderId="449" applyNumberFormat="0" applyAlignment="0" applyProtection="0"/>
    <xf numFmtId="0" fontId="151" fillId="64" borderId="449" applyNumberFormat="0" applyAlignment="0" applyProtection="0"/>
    <xf numFmtId="0" fontId="151" fillId="64" borderId="449" applyNumberFormat="0" applyAlignment="0" applyProtection="0"/>
    <xf numFmtId="0" fontId="152" fillId="64" borderId="449" applyNumberFormat="0" applyAlignment="0" applyProtection="0"/>
    <xf numFmtId="0" fontId="151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153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153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30" fillId="5" borderId="542" applyNumberFormat="0" applyFont="0" applyBorder="0" applyProtection="0">
      <alignment horizontal="left" vertical="center"/>
    </xf>
    <xf numFmtId="9" fontId="30" fillId="6" borderId="544" applyFont="0">
      <alignment horizontal="right" vertical="center"/>
      <protection locked="0"/>
    </xf>
    <xf numFmtId="0" fontId="151" fillId="64" borderId="359" applyNumberFormat="0" applyAlignment="0" applyProtection="0"/>
    <xf numFmtId="0" fontId="150" fillId="64" borderId="359" applyNumberFormat="0" applyAlignment="0" applyProtection="0"/>
    <xf numFmtId="0" fontId="151" fillId="64" borderId="359" applyNumberFormat="0" applyAlignment="0" applyProtection="0"/>
    <xf numFmtId="0" fontId="151" fillId="64" borderId="359" applyNumberFormat="0" applyAlignment="0" applyProtection="0"/>
    <xf numFmtId="0" fontId="151" fillId="64" borderId="359" applyNumberFormat="0" applyAlignment="0" applyProtection="0"/>
    <xf numFmtId="0" fontId="151" fillId="64" borderId="359" applyNumberFormat="0" applyAlignment="0" applyProtection="0"/>
    <xf numFmtId="0" fontId="151" fillId="64" borderId="359" applyNumberFormat="0" applyAlignment="0" applyProtection="0"/>
    <xf numFmtId="0" fontId="151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3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3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65" fillId="59" borderId="449" applyNumberFormat="0" applyAlignment="0" applyProtection="0"/>
    <xf numFmtId="0" fontId="31" fillId="57" borderId="548" applyNumberFormat="0" applyFont="0" applyAlignment="0" applyProtection="0"/>
    <xf numFmtId="0" fontId="165" fillId="59" borderId="449" applyNumberFormat="0" applyAlignment="0" applyProtection="0"/>
    <xf numFmtId="0" fontId="165" fillId="59" borderId="449" applyNumberFormat="0" applyAlignment="0" applyProtection="0"/>
    <xf numFmtId="0" fontId="165" fillId="59" borderId="449" applyNumberFormat="0" applyAlignment="0" applyProtection="0"/>
    <xf numFmtId="0" fontId="30" fillId="57" borderId="548" applyNumberFormat="0" applyFont="0" applyAlignment="0" applyProtection="0"/>
    <xf numFmtId="0" fontId="31" fillId="57" borderId="548" applyNumberFormat="0" applyFont="0" applyAlignment="0" applyProtection="0"/>
    <xf numFmtId="0" fontId="31" fillId="57" borderId="548" applyNumberFormat="0" applyFont="0" applyAlignment="0" applyProtection="0"/>
    <xf numFmtId="0" fontId="31" fillId="57" borderId="548" applyNumberFormat="0" applyFont="0" applyAlignment="0" applyProtection="0"/>
    <xf numFmtId="3" fontId="168" fillId="0" borderId="445" applyBorder="0"/>
    <xf numFmtId="0" fontId="150" fillId="64" borderId="264" applyNumberFormat="0" applyAlignment="0" applyProtection="0"/>
    <xf numFmtId="0" fontId="151" fillId="64" borderId="264" applyNumberFormat="0" applyAlignment="0" applyProtection="0"/>
    <xf numFmtId="0" fontId="151" fillId="64" borderId="264" applyNumberFormat="0" applyAlignment="0" applyProtection="0"/>
    <xf numFmtId="0" fontId="151" fillId="64" borderId="264" applyNumberFormat="0" applyAlignment="0" applyProtection="0"/>
    <xf numFmtId="0" fontId="151" fillId="64" borderId="264" applyNumberFormat="0" applyAlignment="0" applyProtection="0"/>
    <xf numFmtId="0" fontId="151" fillId="64" borderId="264" applyNumberFormat="0" applyAlignment="0" applyProtection="0"/>
    <xf numFmtId="0" fontId="151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69" fillId="59" borderId="449" applyNumberFormat="0" applyAlignment="0" applyProtection="0"/>
    <xf numFmtId="0" fontId="150" fillId="64" borderId="166" applyNumberFormat="0" applyAlignment="0" applyProtection="0"/>
    <xf numFmtId="0" fontId="151" fillId="64" borderId="166" applyNumberFormat="0" applyAlignment="0" applyProtection="0"/>
    <xf numFmtId="0" fontId="151" fillId="64" borderId="166" applyNumberFormat="0" applyAlignment="0" applyProtection="0"/>
    <xf numFmtId="0" fontId="151" fillId="64" borderId="166" applyNumberFormat="0" applyAlignment="0" applyProtection="0"/>
    <xf numFmtId="0" fontId="151" fillId="64" borderId="166" applyNumberFormat="0" applyAlignment="0" applyProtection="0"/>
    <xf numFmtId="0" fontId="151" fillId="64" borderId="166" applyNumberFormat="0" applyAlignment="0" applyProtection="0"/>
    <xf numFmtId="0" fontId="151" fillId="64" borderId="166" applyNumberFormat="0" applyAlignment="0" applyProtection="0"/>
    <xf numFmtId="0" fontId="151" fillId="64" borderId="166" applyNumberFormat="0" applyAlignment="0" applyProtection="0"/>
    <xf numFmtId="0" fontId="151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3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3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31" fillId="57" borderId="450" applyNumberFormat="0" applyFont="0" applyAlignment="0" applyProtection="0"/>
    <xf numFmtId="0" fontId="31" fillId="57" borderId="450" applyNumberFormat="0" applyFont="0" applyAlignment="0" applyProtection="0"/>
    <xf numFmtId="0" fontId="141" fillId="57" borderId="450" applyNumberFormat="0" applyFont="0" applyAlignment="0" applyProtection="0"/>
    <xf numFmtId="0" fontId="176" fillId="64" borderId="598" applyNumberFormat="0" applyAlignment="0" applyProtection="0"/>
    <xf numFmtId="0" fontId="176" fillId="64" borderId="451" applyNumberFormat="0" applyAlignment="0" applyProtection="0"/>
    <xf numFmtId="0" fontId="177" fillId="64" borderId="451" applyNumberFormat="0" applyAlignment="0" applyProtection="0"/>
    <xf numFmtId="0" fontId="177" fillId="64" borderId="451" applyNumberFormat="0" applyAlignment="0" applyProtection="0"/>
    <xf numFmtId="0" fontId="177" fillId="64" borderId="451" applyNumberFormat="0" applyAlignment="0" applyProtection="0"/>
    <xf numFmtId="10" fontId="30" fillId="53" borderId="545" applyFont="0">
      <alignment horizontal="right" vertical="center"/>
    </xf>
    <xf numFmtId="0" fontId="165" fillId="59" borderId="359" applyNumberFormat="0" applyAlignment="0" applyProtection="0"/>
    <xf numFmtId="0" fontId="30" fillId="5" borderId="542" applyNumberFormat="0" applyFont="0" applyBorder="0" applyProtection="0">
      <alignment horizontal="left" vertical="center"/>
    </xf>
    <xf numFmtId="0" fontId="165" fillId="59" borderId="359" applyNumberFormat="0" applyAlignment="0" applyProtection="0"/>
    <xf numFmtId="0" fontId="169" fillId="59" borderId="359" applyNumberFormat="0" applyAlignment="0" applyProtection="0"/>
    <xf numFmtId="9" fontId="30" fillId="6" borderId="356" applyFont="0">
      <alignment horizontal="right" vertical="center"/>
      <protection locked="0"/>
    </xf>
    <xf numFmtId="0" fontId="185" fillId="0" borderId="550" applyNumberFormat="0" applyFill="0" applyAlignment="0" applyProtection="0"/>
    <xf numFmtId="0" fontId="185" fillId="0" borderId="550" applyNumberFormat="0" applyFill="0" applyAlignment="0" applyProtection="0"/>
    <xf numFmtId="0" fontId="150" fillId="64" borderId="74" applyNumberFormat="0" applyAlignment="0" applyProtection="0"/>
    <xf numFmtId="0" fontId="151" fillId="64" borderId="74" applyNumberFormat="0" applyAlignment="0" applyProtection="0"/>
    <xf numFmtId="0" fontId="151" fillId="64" borderId="74" applyNumberFormat="0" applyAlignment="0" applyProtection="0"/>
    <xf numFmtId="0" fontId="151" fillId="64" borderId="74" applyNumberFormat="0" applyAlignment="0" applyProtection="0"/>
    <xf numFmtId="0" fontId="151" fillId="64" borderId="74" applyNumberFormat="0" applyAlignment="0" applyProtection="0"/>
    <xf numFmtId="0" fontId="151" fillId="64" borderId="74" applyNumberFormat="0" applyAlignment="0" applyProtection="0"/>
    <xf numFmtId="0" fontId="151" fillId="64" borderId="74" applyNumberFormat="0" applyAlignment="0" applyProtection="0"/>
    <xf numFmtId="0" fontId="151" fillId="64" borderId="74" applyNumberFormat="0" applyAlignment="0" applyProtection="0"/>
    <xf numFmtId="0" fontId="151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3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3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10" fontId="30" fillId="13" borderId="545" applyFont="0">
      <alignment horizontal="right" vertical="center"/>
    </xf>
    <xf numFmtId="0" fontId="30" fillId="57" borderId="360" applyNumberFormat="0" applyFont="0" applyAlignment="0" applyProtection="0"/>
    <xf numFmtId="0" fontId="165" fillId="59" borderId="264" applyNumberFormat="0" applyAlignment="0" applyProtection="0"/>
    <xf numFmtId="0" fontId="176" fillId="64" borderId="361" applyNumberFormat="0" applyAlignment="0" applyProtection="0"/>
    <xf numFmtId="0" fontId="152" fillId="64" borderId="596" applyNumberFormat="0" applyAlignment="0" applyProtection="0"/>
    <xf numFmtId="0" fontId="30" fillId="5" borderId="259" applyNumberFormat="0" applyFont="0" applyBorder="0" applyProtection="0">
      <alignment horizontal="left" vertical="center"/>
    </xf>
    <xf numFmtId="3" fontId="168" fillId="0" borderId="260" applyBorder="0"/>
    <xf numFmtId="10" fontId="30" fillId="53" borderId="357" applyFont="0">
      <alignment horizontal="right" vertical="center"/>
    </xf>
    <xf numFmtId="10" fontId="30" fillId="53" borderId="357" applyFont="0">
      <alignment horizontal="right" vertical="center"/>
    </xf>
    <xf numFmtId="0" fontId="169" fillId="59" borderId="264" applyNumberFormat="0" applyAlignment="0" applyProtection="0"/>
    <xf numFmtId="0" fontId="185" fillId="0" borderId="452" applyNumberFormat="0" applyFill="0" applyAlignment="0" applyProtection="0"/>
    <xf numFmtId="0" fontId="152" fillId="64" borderId="596" applyNumberFormat="0" applyAlignment="0" applyProtection="0"/>
    <xf numFmtId="0" fontId="35" fillId="2" borderId="444" applyFont="0" applyBorder="0">
      <alignment horizontal="center" wrapText="1"/>
    </xf>
    <xf numFmtId="167" fontId="30" fillId="8" borderId="495" applyFont="0">
      <alignment horizontal="right" vertical="center"/>
      <protection locked="0"/>
    </xf>
    <xf numFmtId="0" fontId="165" fillId="59" borderId="166" applyNumberFormat="0" applyAlignment="0" applyProtection="0"/>
    <xf numFmtId="0" fontId="165" fillId="59" borderId="166" applyNumberFormat="0" applyAlignment="0" applyProtection="0"/>
    <xf numFmtId="0" fontId="165" fillId="59" borderId="166" applyNumberFormat="0" applyAlignment="0" applyProtection="0"/>
    <xf numFmtId="0" fontId="165" fillId="59" borderId="166" applyNumberFormat="0" applyAlignment="0" applyProtection="0"/>
    <xf numFmtId="0" fontId="165" fillId="59" borderId="166" applyNumberFormat="0" applyAlignment="0" applyProtection="0"/>
    <xf numFmtId="0" fontId="165" fillId="59" borderId="166" applyNumberFormat="0" applyAlignment="0" applyProtection="0"/>
    <xf numFmtId="167" fontId="30" fillId="6" borderId="544" applyFont="0">
      <alignment horizontal="right" vertical="center"/>
      <protection locked="0"/>
    </xf>
    <xf numFmtId="0" fontId="35" fillId="45" borderId="444" applyFont="0" applyBorder="0">
      <alignment horizontal="center" wrapText="1"/>
    </xf>
    <xf numFmtId="10" fontId="30" fillId="53" borderId="447" applyFont="0">
      <alignment horizontal="right" vertical="center"/>
    </xf>
    <xf numFmtId="0" fontId="169" fillId="59" borderId="596" applyNumberFormat="0" applyAlignment="0" applyProtection="0"/>
    <xf numFmtId="0" fontId="31" fillId="57" borderId="265" applyNumberFormat="0" applyFont="0" applyAlignment="0" applyProtection="0"/>
    <xf numFmtId="0" fontId="35" fillId="45" borderId="259" applyFont="0" applyBorder="0">
      <alignment horizontal="center" wrapText="1"/>
    </xf>
    <xf numFmtId="10" fontId="30" fillId="53" borderId="545" applyFont="0">
      <alignment horizontal="right" vertical="center"/>
    </xf>
    <xf numFmtId="0" fontId="106" fillId="0" borderId="15" applyNumberFormat="0" applyFill="0" applyAlignment="0" applyProtection="0"/>
    <xf numFmtId="0" fontId="35" fillId="2" borderId="542" applyFont="0" applyBorder="0">
      <alignment horizontal="center" wrapText="1"/>
    </xf>
    <xf numFmtId="0" fontId="185" fillId="0" borderId="362" applyNumberFormat="0" applyFill="0" applyAlignment="0" applyProtection="0"/>
    <xf numFmtId="0" fontId="152" fillId="64" borderId="547" applyNumberFormat="0" applyAlignment="0" applyProtection="0"/>
    <xf numFmtId="0" fontId="31" fillId="57" borderId="167" applyNumberFormat="0" applyFont="0" applyAlignment="0" applyProtection="0"/>
    <xf numFmtId="0" fontId="30" fillId="57" borderId="167" applyNumberFormat="0" applyFont="0" applyAlignment="0" applyProtection="0"/>
    <xf numFmtId="0" fontId="31" fillId="57" borderId="167" applyNumberFormat="0" applyFont="0" applyAlignment="0" applyProtection="0"/>
    <xf numFmtId="0" fontId="31" fillId="57" borderId="167" applyNumberFormat="0" applyFont="0" applyAlignment="0" applyProtection="0"/>
    <xf numFmtId="0" fontId="31" fillId="57" borderId="167" applyNumberFormat="0" applyFont="0" applyAlignment="0" applyProtection="0"/>
    <xf numFmtId="0" fontId="176" fillId="64" borderId="168" applyNumberFormat="0" applyAlignment="0" applyProtection="0"/>
    <xf numFmtId="0" fontId="152" fillId="64" borderId="547" applyNumberFormat="0" applyAlignment="0" applyProtection="0"/>
    <xf numFmtId="0" fontId="165" fillId="59" borderId="74" applyNumberFormat="0" applyAlignment="0" applyProtection="0"/>
    <xf numFmtId="10" fontId="30" fillId="53" borderId="545" applyFont="0">
      <alignment horizontal="right" vertical="center"/>
    </xf>
    <xf numFmtId="0" fontId="165" fillId="59" borderId="74" applyNumberFormat="0" applyAlignment="0" applyProtection="0"/>
    <xf numFmtId="0" fontId="165" fillId="59" borderId="74" applyNumberFormat="0" applyAlignment="0" applyProtection="0"/>
    <xf numFmtId="0" fontId="165" fillId="59" borderId="74" applyNumberFormat="0" applyAlignment="0" applyProtection="0"/>
    <xf numFmtId="0" fontId="165" fillId="59" borderId="74" applyNumberFormat="0" applyAlignment="0" applyProtection="0"/>
    <xf numFmtId="0" fontId="165" fillId="59" borderId="74" applyNumberFormat="0" applyAlignment="0" applyProtection="0"/>
    <xf numFmtId="0" fontId="177" fillId="64" borderId="168" applyNumberFormat="0" applyAlignment="0" applyProtection="0"/>
    <xf numFmtId="0" fontId="177" fillId="64" borderId="168" applyNumberFormat="0" applyAlignment="0" applyProtection="0"/>
    <xf numFmtId="0" fontId="177" fillId="64" borderId="168" applyNumberFormat="0" applyAlignment="0" applyProtection="0"/>
    <xf numFmtId="10" fontId="30" fillId="53" borderId="262" applyFont="0">
      <alignment horizontal="right" vertical="center"/>
    </xf>
    <xf numFmtId="10" fontId="30" fillId="53" borderId="158" applyFont="0">
      <alignment horizontal="right" vertical="center"/>
    </xf>
    <xf numFmtId="10" fontId="30" fillId="53" borderId="158" applyFont="0">
      <alignment horizontal="right" vertical="center"/>
    </xf>
    <xf numFmtId="0" fontId="30" fillId="5" borderId="69" applyNumberFormat="0" applyFont="0" applyBorder="0" applyProtection="0">
      <alignment horizontal="left" vertical="center"/>
    </xf>
    <xf numFmtId="3" fontId="168" fillId="0" borderId="70" applyBorder="0"/>
    <xf numFmtId="10" fontId="30" fillId="86" borderId="262" applyFont="0">
      <alignment horizontal="right" vertical="center"/>
    </xf>
    <xf numFmtId="0" fontId="169" fillId="59" borderId="74" applyNumberFormat="0" applyAlignment="0" applyProtection="0"/>
    <xf numFmtId="9" fontId="30" fillId="6" borderId="71" applyFont="0">
      <alignment horizontal="right" vertical="center"/>
      <protection locked="0"/>
    </xf>
    <xf numFmtId="0" fontId="177" fillId="64" borderId="266" applyNumberFormat="0" applyAlignment="0" applyProtection="0"/>
    <xf numFmtId="167" fontId="30" fillId="6" borderId="71" applyFont="0">
      <alignment horizontal="right" vertical="center"/>
      <protection locked="0"/>
    </xf>
    <xf numFmtId="10" fontId="30" fillId="86" borderId="262" applyFont="0">
      <alignment horizontal="right" vertical="center"/>
    </xf>
    <xf numFmtId="0" fontId="177" fillId="64" borderId="266" applyNumberFormat="0" applyAlignment="0" applyProtection="0"/>
    <xf numFmtId="0" fontId="185" fillId="0" borderId="267" applyNumberFormat="0" applyFill="0" applyAlignment="0" applyProtection="0"/>
    <xf numFmtId="10" fontId="30" fillId="13" borderId="357" applyFont="0">
      <alignment horizontal="right" vertical="center"/>
    </xf>
    <xf numFmtId="10" fontId="30" fillId="86" borderId="545" applyFont="0">
      <alignment horizontal="right" vertical="center"/>
    </xf>
    <xf numFmtId="10" fontId="30" fillId="86" borderId="262" applyFont="0">
      <alignment horizontal="right" vertical="center"/>
    </xf>
    <xf numFmtId="10" fontId="30" fillId="53" borderId="447" applyFont="0">
      <alignment horizontal="right" vertical="center"/>
    </xf>
    <xf numFmtId="0" fontId="35" fillId="45" borderId="354" applyFont="0" applyBorder="0">
      <alignment horizontal="center" wrapText="1"/>
    </xf>
    <xf numFmtId="0" fontId="185" fillId="0" borderId="501" applyNumberFormat="0" applyFill="0" applyAlignment="0" applyProtection="0"/>
    <xf numFmtId="10" fontId="30" fillId="86" borderId="262" applyFont="0">
      <alignment horizontal="right" vertical="center"/>
    </xf>
    <xf numFmtId="10" fontId="30" fillId="86" borderId="262" applyFont="0">
      <alignment horizontal="right" vertical="center"/>
    </xf>
    <xf numFmtId="9" fontId="30" fillId="6" borderId="356" applyFont="0">
      <alignment horizontal="right" vertical="center"/>
      <protection locked="0"/>
    </xf>
    <xf numFmtId="0" fontId="31" fillId="57" borderId="75" applyNumberFormat="0" applyFont="0" applyAlignment="0" applyProtection="0"/>
    <xf numFmtId="0" fontId="30" fillId="57" borderId="75" applyNumberFormat="0" applyFont="0" applyAlignment="0" applyProtection="0"/>
    <xf numFmtId="0" fontId="31" fillId="57" borderId="75" applyNumberFormat="0" applyFont="0" applyAlignment="0" applyProtection="0"/>
    <xf numFmtId="0" fontId="30" fillId="57" borderId="75" applyNumberFormat="0" applyFont="0" applyAlignment="0" applyProtection="0"/>
    <xf numFmtId="0" fontId="31" fillId="57" borderId="75" applyNumberFormat="0" applyFont="0" applyAlignment="0" applyProtection="0"/>
    <xf numFmtId="0" fontId="31" fillId="57" borderId="75" applyNumberFormat="0" applyFont="0" applyAlignment="0" applyProtection="0"/>
    <xf numFmtId="0" fontId="31" fillId="57" borderId="75" applyNumberFormat="0" applyFont="0" applyAlignment="0" applyProtection="0"/>
    <xf numFmtId="0" fontId="31" fillId="57" borderId="75" applyNumberFormat="0" applyFont="0" applyAlignment="0" applyProtection="0"/>
    <xf numFmtId="0" fontId="141" fillId="57" borderId="75" applyNumberFormat="0" applyFont="0" applyAlignment="0" applyProtection="0"/>
    <xf numFmtId="167" fontId="30" fillId="8" borderId="71" applyFont="0">
      <alignment horizontal="right" vertical="center"/>
      <protection locked="0"/>
    </xf>
    <xf numFmtId="10" fontId="30" fillId="53" borderId="357" applyFont="0">
      <alignment horizontal="right" vertical="center"/>
    </xf>
    <xf numFmtId="0" fontId="176" fillId="64" borderId="76" applyNumberFormat="0" applyAlignment="0" applyProtection="0"/>
    <xf numFmtId="10" fontId="30" fillId="53" borderId="104" applyFont="0">
      <alignment horizontal="right" vertical="center"/>
    </xf>
    <xf numFmtId="0" fontId="31" fillId="57" borderId="499" applyNumberFormat="0" applyFont="0" applyAlignment="0" applyProtection="0"/>
    <xf numFmtId="10" fontId="30" fillId="53" borderId="213" applyFont="0">
      <alignment horizontal="right" vertical="center"/>
    </xf>
    <xf numFmtId="10" fontId="30" fillId="53" borderId="213" applyFont="0">
      <alignment horizontal="right" vertical="center"/>
    </xf>
    <xf numFmtId="0" fontId="177" fillId="64" borderId="312" applyNumberFormat="0" applyAlignment="0" applyProtection="0"/>
    <xf numFmtId="0" fontId="177" fillId="64" borderId="76" applyNumberFormat="0" applyAlignment="0" applyProtection="0"/>
    <xf numFmtId="0" fontId="177" fillId="64" borderId="76" applyNumberFormat="0" applyAlignment="0" applyProtection="0"/>
    <xf numFmtId="0" fontId="177" fillId="64" borderId="76" applyNumberFormat="0" applyAlignment="0" applyProtection="0"/>
    <xf numFmtId="0" fontId="177" fillId="64" borderId="76" applyNumberFormat="0" applyAlignment="0" applyProtection="0"/>
    <xf numFmtId="0" fontId="177" fillId="64" borderId="76" applyNumberFormat="0" applyAlignment="0" applyProtection="0"/>
    <xf numFmtId="0" fontId="177" fillId="64" borderId="76" applyNumberFormat="0" applyAlignment="0" applyProtection="0"/>
    <xf numFmtId="0" fontId="31" fillId="57" borderId="450" applyNumberFormat="0" applyFont="0" applyAlignment="0" applyProtection="0"/>
    <xf numFmtId="0" fontId="165" fillId="59" borderId="547" applyNumberFormat="0" applyAlignment="0" applyProtection="0"/>
    <xf numFmtId="0" fontId="152" fillId="64" borderId="449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165" fontId="51" fillId="0" borderId="358"/>
    <xf numFmtId="10" fontId="30" fillId="53" borderId="594" applyFont="0">
      <alignment horizontal="right" vertical="center"/>
    </xf>
    <xf numFmtId="10" fontId="30" fillId="13" borderId="72" applyFont="0">
      <alignment horizontal="right" vertical="center"/>
    </xf>
    <xf numFmtId="167" fontId="30" fillId="6" borderId="212" applyFont="0">
      <alignment horizontal="right" vertical="center"/>
      <protection locked="0"/>
    </xf>
    <xf numFmtId="0" fontId="31" fillId="57" borderId="311" applyNumberFormat="0" applyFont="0" applyAlignment="0" applyProtection="0"/>
    <xf numFmtId="0" fontId="165" fillId="59" borderId="215" applyNumberFormat="0" applyAlignment="0" applyProtection="0"/>
    <xf numFmtId="10" fontId="30" fillId="86" borderId="496" applyFont="0">
      <alignment horizontal="right" vertical="center"/>
    </xf>
    <xf numFmtId="10" fontId="30" fillId="86" borderId="496" applyFont="0">
      <alignment horizontal="right" vertical="center"/>
    </xf>
    <xf numFmtId="0" fontId="31" fillId="57" borderId="597" applyNumberFormat="0" applyFont="0" applyAlignment="0" applyProtection="0"/>
    <xf numFmtId="0" fontId="31" fillId="57" borderId="597" applyNumberFormat="0" applyFon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399" applyNumberFormat="0" applyAlignment="0" applyProtection="0"/>
    <xf numFmtId="0" fontId="152" fillId="64" borderId="498" applyNumberFormat="0" applyAlignment="0" applyProtection="0"/>
    <xf numFmtId="0" fontId="151" fillId="64" borderId="498" applyNumberFormat="0" applyAlignment="0" applyProtection="0"/>
    <xf numFmtId="0" fontId="152" fillId="64" borderId="596" applyNumberFormat="0" applyAlignment="0" applyProtection="0"/>
    <xf numFmtId="0" fontId="152" fillId="64" borderId="596" applyNumberFormat="0" applyAlignment="0" applyProtection="0"/>
    <xf numFmtId="0" fontId="151" fillId="64" borderId="596" applyNumberFormat="0" applyAlignment="0" applyProtection="0"/>
    <xf numFmtId="0" fontId="185" fillId="0" borderId="77" applyNumberFormat="0" applyFill="0" applyAlignment="0" applyProtection="0"/>
    <xf numFmtId="0" fontId="185" fillId="0" borderId="77" applyNumberFormat="0" applyFill="0" applyAlignment="0" applyProtection="0"/>
    <xf numFmtId="0" fontId="185" fillId="0" borderId="77" applyNumberFormat="0" applyFill="0" applyAlignment="0" applyProtection="0"/>
    <xf numFmtId="0" fontId="185" fillId="0" borderId="77" applyNumberFormat="0" applyFill="0" applyAlignment="0" applyProtection="0"/>
    <xf numFmtId="0" fontId="185" fillId="0" borderId="77" applyNumberFormat="0" applyFill="0" applyAlignment="0" applyProtection="0"/>
    <xf numFmtId="0" fontId="185" fillId="0" borderId="77" applyNumberFormat="0" applyFill="0" applyAlignment="0" applyProtection="0"/>
    <xf numFmtId="10" fontId="30" fillId="53" borderId="496" applyFont="0">
      <alignment horizontal="right" vertical="center"/>
    </xf>
    <xf numFmtId="10" fontId="30" fillId="86" borderId="545" applyFont="0">
      <alignment horizontal="right" vertical="center"/>
    </xf>
    <xf numFmtId="0" fontId="35" fillId="2" borderId="493" applyFont="0" applyBorder="0">
      <alignment horizontal="center" wrapText="1"/>
    </xf>
    <xf numFmtId="0" fontId="185" fillId="0" borderId="599" applyNumberFormat="0" applyFill="0" applyAlignment="0" applyProtection="0"/>
    <xf numFmtId="0" fontId="177" fillId="64" borderId="266" applyNumberFormat="0" applyAlignment="0" applyProtection="0"/>
    <xf numFmtId="0" fontId="185" fillId="0" borderId="267" applyNumberFormat="0" applyFill="0" applyAlignment="0" applyProtection="0"/>
    <xf numFmtId="0" fontId="185" fillId="0" borderId="267" applyNumberFormat="0" applyFill="0" applyAlignment="0" applyProtection="0"/>
    <xf numFmtId="10" fontId="30" fillId="53" borderId="262" applyFont="0">
      <alignment horizontal="right" vertical="center"/>
    </xf>
    <xf numFmtId="10" fontId="30" fillId="86" borderId="447" applyFont="0">
      <alignment horizontal="right" vertical="center"/>
    </xf>
    <xf numFmtId="10" fontId="30" fillId="53" borderId="158" applyFont="0">
      <alignment horizontal="right" vertical="center"/>
    </xf>
    <xf numFmtId="10" fontId="30" fillId="53" borderId="158" applyFont="0">
      <alignment horizontal="right" vertical="center"/>
    </xf>
    <xf numFmtId="0" fontId="35" fillId="2" borderId="69" applyFont="0" applyBorder="0">
      <alignment horizontal="center" wrapText="1"/>
    </xf>
    <xf numFmtId="0" fontId="35" fillId="2" borderId="69" applyFont="0" applyBorder="0">
      <alignment horizontal="center" wrapText="1"/>
    </xf>
    <xf numFmtId="0" fontId="35" fillId="2" borderId="69" applyFont="0" applyBorder="0">
      <alignment horizontal="center" wrapText="1"/>
    </xf>
    <xf numFmtId="0" fontId="35" fillId="2" borderId="69" applyFont="0" applyBorder="0">
      <alignment horizontal="center" wrapText="1"/>
    </xf>
    <xf numFmtId="0" fontId="165" fillId="59" borderId="359" applyNumberFormat="0" applyAlignment="0" applyProtection="0"/>
    <xf numFmtId="10" fontId="30" fillId="53" borderId="594" applyFont="0">
      <alignment horizontal="right" vertical="center"/>
    </xf>
    <xf numFmtId="10" fontId="30" fillId="86" borderId="302" applyFont="0">
      <alignment horizontal="right" vertical="center"/>
    </xf>
    <xf numFmtId="0" fontId="152" fillId="64" borderId="596" applyNumberFormat="0" applyAlignment="0" applyProtection="0"/>
    <xf numFmtId="0" fontId="30" fillId="5" borderId="210" applyNumberFormat="0" applyFont="0" applyBorder="0" applyProtection="0">
      <alignment horizontal="left" vertical="center"/>
    </xf>
    <xf numFmtId="3" fontId="168" fillId="0" borderId="592" applyBorder="0"/>
    <xf numFmtId="0" fontId="152" fillId="64" borderId="310" applyNumberFormat="0" applyAlignment="0" applyProtection="0"/>
    <xf numFmtId="10" fontId="30" fillId="13" borderId="262" applyFont="0">
      <alignment horizontal="right" vertical="center"/>
    </xf>
    <xf numFmtId="0" fontId="35" fillId="2" borderId="354" applyFont="0" applyBorder="0">
      <alignment horizontal="center" wrapText="1"/>
    </xf>
    <xf numFmtId="10" fontId="30" fillId="53" borderId="357" applyFont="0">
      <alignment horizontal="right" vertical="center"/>
    </xf>
    <xf numFmtId="10" fontId="30" fillId="13" borderId="357" applyFont="0">
      <alignment horizontal="right" vertical="center"/>
    </xf>
    <xf numFmtId="167" fontId="30" fillId="8" borderId="261" applyFont="0">
      <alignment horizontal="right" vertical="center"/>
      <protection locked="0"/>
    </xf>
    <xf numFmtId="10" fontId="30" fillId="53" borderId="262" applyFont="0">
      <alignment horizontal="right" vertical="center"/>
    </xf>
    <xf numFmtId="0" fontId="141" fillId="57" borderId="360" applyNumberFormat="0" applyFont="0" applyAlignment="0" applyProtection="0"/>
    <xf numFmtId="165" fontId="51" fillId="0" borderId="309"/>
    <xf numFmtId="9" fontId="30" fillId="6" borderId="212" applyFont="0">
      <alignment horizontal="right" vertical="center"/>
      <protection locked="0"/>
    </xf>
    <xf numFmtId="0" fontId="10" fillId="44" borderId="12" applyNumberFormat="0" applyFont="0" applyAlignment="0" applyProtection="0"/>
    <xf numFmtId="9" fontId="30" fillId="6" borderId="495" applyFont="0">
      <alignment horizontal="right" vertical="center"/>
      <protection locked="0"/>
    </xf>
    <xf numFmtId="0" fontId="177" fillId="64" borderId="500" applyNumberFormat="0" applyAlignment="0" applyProtection="0"/>
    <xf numFmtId="0" fontId="185" fillId="0" borderId="313" applyNumberFormat="0" applyFill="0" applyAlignment="0" applyProtection="0"/>
    <xf numFmtId="10" fontId="30" fillId="86" borderId="72" applyFont="0">
      <alignment horizontal="right" vertical="center"/>
    </xf>
    <xf numFmtId="10" fontId="30" fillId="86" borderId="72" applyFont="0">
      <alignment horizontal="right" vertical="center"/>
    </xf>
    <xf numFmtId="10" fontId="30" fillId="86" borderId="72" applyFont="0">
      <alignment horizontal="right" vertical="center"/>
    </xf>
    <xf numFmtId="10" fontId="30" fillId="86" borderId="72" applyFont="0">
      <alignment horizontal="right" vertical="center"/>
    </xf>
    <xf numFmtId="10" fontId="30" fillId="86" borderId="72" applyFont="0">
      <alignment horizontal="right" vertical="center"/>
    </xf>
    <xf numFmtId="10" fontId="30" fillId="86" borderId="72" applyFont="0">
      <alignment horizontal="right" vertical="center"/>
    </xf>
    <xf numFmtId="10" fontId="30" fillId="86" borderId="72" applyFont="0">
      <alignment horizontal="right" vertical="center"/>
    </xf>
    <xf numFmtId="10" fontId="30" fillId="86" borderId="72" applyFont="0">
      <alignment horizontal="right" vertical="center"/>
    </xf>
    <xf numFmtId="10" fontId="30" fillId="86" borderId="72" applyFont="0">
      <alignment horizontal="right" vertical="center"/>
    </xf>
    <xf numFmtId="10" fontId="30" fillId="53" borderId="213" applyFont="0">
      <alignment horizontal="right" vertical="center"/>
    </xf>
    <xf numFmtId="0" fontId="185" fillId="0" borderId="501" applyNumberFormat="0" applyFill="0" applyAlignment="0" applyProtection="0"/>
    <xf numFmtId="0" fontId="35" fillId="45" borderId="493" applyFont="0" applyBorder="0">
      <alignment horizontal="center" wrapText="1"/>
    </xf>
    <xf numFmtId="0" fontId="106" fillId="0" borderId="15" applyNumberFormat="0" applyFill="0" applyAlignment="0" applyProtection="0"/>
    <xf numFmtId="0" fontId="185" fillId="0" borderId="452" applyNumberFormat="0" applyFill="0" applyAlignment="0" applyProtection="0"/>
    <xf numFmtId="0" fontId="169" fillId="59" borderId="166" applyNumberFormat="0" applyAlignment="0" applyProtection="0"/>
    <xf numFmtId="0" fontId="152" fillId="64" borderId="596" applyNumberFormat="0" applyAlignment="0" applyProtection="0"/>
    <xf numFmtId="0" fontId="31" fillId="57" borderId="400" applyNumberFormat="0" applyFont="0" applyAlignment="0" applyProtection="0"/>
    <xf numFmtId="0" fontId="35" fillId="45" borderId="69" applyFont="0" applyBorder="0">
      <alignment horizontal="center" wrapText="1"/>
    </xf>
    <xf numFmtId="10" fontId="30" fillId="53" borderId="158" applyFont="0">
      <alignment horizontal="right" vertical="center"/>
    </xf>
    <xf numFmtId="0" fontId="35" fillId="45" borderId="69" applyFont="0" applyBorder="0">
      <alignment horizontal="center" wrapText="1"/>
    </xf>
    <xf numFmtId="0" fontId="35" fillId="45" borderId="69" applyFont="0" applyBorder="0">
      <alignment horizontal="center" wrapText="1"/>
    </xf>
    <xf numFmtId="10" fontId="30" fillId="53" borderId="302" applyFont="0">
      <alignment horizontal="right" vertical="center"/>
    </xf>
    <xf numFmtId="0" fontId="152" fillId="64" borderId="310" applyNumberFormat="0" applyAlignment="0" applyProtection="0"/>
    <xf numFmtId="10" fontId="30" fillId="86" borderId="594" applyFont="0">
      <alignment horizontal="right" vertical="center"/>
    </xf>
    <xf numFmtId="0" fontId="35" fillId="45" borderId="210" applyFont="0" applyBorder="0">
      <alignment horizontal="center" wrapText="1"/>
    </xf>
    <xf numFmtId="10" fontId="30" fillId="53" borderId="72" applyFont="0">
      <alignment horizontal="right" vertical="center"/>
    </xf>
    <xf numFmtId="10" fontId="30" fillId="53" borderId="72" applyFont="0">
      <alignment horizontal="right" vertical="center"/>
    </xf>
    <xf numFmtId="10" fontId="30" fillId="53" borderId="72" applyFont="0">
      <alignment horizontal="right" vertical="center"/>
    </xf>
    <xf numFmtId="10" fontId="30" fillId="53" borderId="72" applyFont="0">
      <alignment horizontal="right" vertical="center"/>
    </xf>
    <xf numFmtId="10" fontId="30" fillId="53" borderId="72" applyFont="0">
      <alignment horizontal="right" vertical="center"/>
    </xf>
    <xf numFmtId="10" fontId="30" fillId="53" borderId="72" applyFont="0">
      <alignment horizontal="right" vertical="center"/>
    </xf>
    <xf numFmtId="10" fontId="30" fillId="53" borderId="72" applyFont="0">
      <alignment horizontal="right" vertical="center"/>
    </xf>
    <xf numFmtId="10" fontId="30" fillId="53" borderId="72" applyFont="0">
      <alignment horizontal="right" vertical="center"/>
    </xf>
    <xf numFmtId="10" fontId="30" fillId="53" borderId="72" applyFont="0">
      <alignment horizontal="right" vertical="center"/>
    </xf>
    <xf numFmtId="10" fontId="30" fillId="53" borderId="213" applyFont="0">
      <alignment horizontal="right" vertical="center"/>
    </xf>
    <xf numFmtId="0" fontId="31" fillId="57" borderId="265" applyNumberFormat="0" applyFont="0" applyAlignment="0" applyProtection="0"/>
    <xf numFmtId="0" fontId="35" fillId="2" borderId="300" applyFont="0" applyBorder="0">
      <alignment horizontal="center" wrapText="1"/>
    </xf>
    <xf numFmtId="10" fontId="30" fillId="86" borderId="302" applyFont="0">
      <alignment horizontal="right" vertical="center"/>
    </xf>
    <xf numFmtId="0" fontId="151" fillId="64" borderId="498" applyNumberFormat="0" applyAlignment="0" applyProtection="0"/>
    <xf numFmtId="10" fontId="30" fillId="53" borderId="594" applyFont="0">
      <alignment horizontal="right" vertical="center"/>
    </xf>
    <xf numFmtId="0" fontId="31" fillId="57" borderId="360" applyNumberFormat="0" applyFont="0" applyAlignment="0" applyProtection="0"/>
    <xf numFmtId="0" fontId="152" fillId="64" borderId="596" applyNumberFormat="0" applyAlignment="0" applyProtection="0"/>
    <xf numFmtId="0" fontId="176" fillId="64" borderId="266" applyNumberFormat="0" applyAlignment="0" applyProtection="0"/>
    <xf numFmtId="0" fontId="35" fillId="45" borderId="300" applyFont="0" applyBorder="0">
      <alignment horizontal="center" wrapText="1"/>
    </xf>
    <xf numFmtId="0" fontId="152" fillId="64" borderId="498" applyNumberFormat="0" applyAlignment="0" applyProtection="0"/>
    <xf numFmtId="165" fontId="51" fillId="0" borderId="595"/>
    <xf numFmtId="0" fontId="165" fillId="59" borderId="547" applyNumberFormat="0" applyAlignment="0" applyProtection="0"/>
    <xf numFmtId="0" fontId="152" fillId="64" borderId="498" applyNumberFormat="0" applyAlignment="0" applyProtection="0"/>
    <xf numFmtId="0" fontId="30" fillId="57" borderId="311" applyNumberFormat="0" applyFont="0" applyAlignment="0" applyProtection="0"/>
    <xf numFmtId="10" fontId="30" fillId="53" borderId="262" applyFont="0">
      <alignment horizontal="right" vertical="center"/>
    </xf>
    <xf numFmtId="165" fontId="51" fillId="0" borderId="263"/>
    <xf numFmtId="10" fontId="30" fillId="86" borderId="158" applyFont="0">
      <alignment horizontal="right" vertical="center"/>
    </xf>
    <xf numFmtId="10" fontId="30" fillId="53" borderId="496" applyFont="0">
      <alignment horizontal="right" vertical="center"/>
    </xf>
    <xf numFmtId="0" fontId="31" fillId="57" borderId="311" applyNumberFormat="0" applyFont="0" applyAlignment="0" applyProtection="0"/>
    <xf numFmtId="0" fontId="152" fillId="64" borderId="498" applyNumberFormat="0" applyAlignment="0" applyProtection="0"/>
    <xf numFmtId="0" fontId="177" fillId="64" borderId="598" applyNumberFormat="0" applyAlignment="0" applyProtection="0"/>
    <xf numFmtId="10" fontId="30" fillId="86" borderId="158" applyFont="0">
      <alignment horizontal="right" vertical="center"/>
    </xf>
    <xf numFmtId="10" fontId="30" fillId="86" borderId="158" applyFont="0">
      <alignment horizontal="right" vertical="center"/>
    </xf>
    <xf numFmtId="10" fontId="30" fillId="86" borderId="158" applyFont="0">
      <alignment horizontal="right" vertical="center"/>
    </xf>
    <xf numFmtId="10" fontId="30" fillId="53" borderId="302" applyFont="0">
      <alignment horizontal="right" vertical="center"/>
    </xf>
    <xf numFmtId="0" fontId="35" fillId="2" borderId="156" applyFont="0" applyBorder="0">
      <alignment horizontal="center" wrapText="1"/>
    </xf>
    <xf numFmtId="0" fontId="165" fillId="59" borderId="547" applyNumberFormat="0" applyAlignment="0" applyProtection="0"/>
    <xf numFmtId="0" fontId="35" fillId="2" borderId="156" applyFont="0" applyBorder="0">
      <alignment horizontal="center" wrapText="1"/>
    </xf>
    <xf numFmtId="0" fontId="152" fillId="64" borderId="498" applyNumberFormat="0" applyAlignment="0" applyProtection="0"/>
    <xf numFmtId="10" fontId="30" fillId="53" borderId="594" applyFont="0">
      <alignment horizontal="right" vertical="center"/>
    </xf>
    <xf numFmtId="0" fontId="31" fillId="57" borderId="499" applyNumberFormat="0" applyFont="0" applyAlignment="0" applyProtection="0"/>
    <xf numFmtId="0" fontId="185" fillId="0" borderId="169" applyNumberFormat="0" applyFill="0" applyAlignment="0" applyProtection="0"/>
    <xf numFmtId="0" fontId="177" fillId="64" borderId="361" applyNumberFormat="0" applyAlignment="0" applyProtection="0"/>
    <xf numFmtId="0" fontId="165" fillId="59" borderId="310" applyNumberFormat="0" applyAlignment="0" applyProtection="0"/>
    <xf numFmtId="0" fontId="35" fillId="45" borderId="379" applyFont="0" applyBorder="0">
      <alignment horizontal="center" wrapText="1"/>
    </xf>
    <xf numFmtId="0" fontId="151" fillId="64" borderId="498" applyNumberFormat="0" applyAlignment="0" applyProtection="0"/>
    <xf numFmtId="0" fontId="35" fillId="45" borderId="542" applyFont="0" applyBorder="0">
      <alignment horizontal="center" wrapText="1"/>
    </xf>
    <xf numFmtId="10" fontId="30" fillId="13" borderId="594" applyFont="0">
      <alignment horizontal="right" vertical="center"/>
    </xf>
    <xf numFmtId="167" fontId="30" fillId="8" borderId="212" applyFont="0">
      <alignment horizontal="right" vertical="center"/>
      <protection locked="0"/>
    </xf>
    <xf numFmtId="10" fontId="30" fillId="86" borderId="381" applyFont="0">
      <alignment horizontal="right" vertical="center"/>
    </xf>
    <xf numFmtId="0" fontId="185" fillId="0" borderId="169" applyNumberFormat="0" applyFill="0" applyAlignment="0" applyProtection="0"/>
    <xf numFmtId="0" fontId="165" fillId="59" borderId="359" applyNumberFormat="0" applyAlignment="0" applyProtection="0"/>
    <xf numFmtId="0" fontId="106" fillId="0" borderId="15" applyNumberFormat="0" applyFill="0" applyAlignment="0" applyProtection="0"/>
    <xf numFmtId="10" fontId="30" fillId="86" borderId="158" applyFont="0">
      <alignment horizontal="right" vertical="center"/>
    </xf>
    <xf numFmtId="0" fontId="35" fillId="45" borderId="69" applyFont="0" applyBorder="0">
      <alignment horizontal="center" wrapText="1"/>
    </xf>
    <xf numFmtId="0" fontId="35" fillId="2" borderId="379" applyFont="0" applyBorder="0">
      <alignment horizontal="center" wrapText="1"/>
    </xf>
    <xf numFmtId="10" fontId="30" fillId="53" borderId="447" applyFont="0">
      <alignment horizontal="right" vertical="center"/>
    </xf>
    <xf numFmtId="0" fontId="177" fillId="64" borderId="385" applyNumberFormat="0" applyAlignment="0" applyProtection="0"/>
    <xf numFmtId="0" fontId="169" fillId="59" borderId="310" applyNumberFormat="0" applyAlignment="0" applyProtection="0"/>
    <xf numFmtId="0" fontId="35" fillId="2" borderId="493" applyFont="0" applyBorder="0">
      <alignment horizontal="center" wrapText="1"/>
    </xf>
    <xf numFmtId="10" fontId="30" fillId="53" borderId="545" applyFont="0">
      <alignment horizontal="right" vertical="center"/>
    </xf>
    <xf numFmtId="10" fontId="30" fillId="86" borderId="357" applyFont="0">
      <alignment horizontal="right" vertical="center"/>
    </xf>
    <xf numFmtId="10" fontId="30" fillId="86" borderId="357" applyFont="0">
      <alignment horizontal="right" vertical="center"/>
    </xf>
    <xf numFmtId="10" fontId="30" fillId="86" borderId="158" applyFont="0">
      <alignment horizontal="right" vertical="center"/>
    </xf>
    <xf numFmtId="10" fontId="30" fillId="86" borderId="158" applyFont="0">
      <alignment horizontal="right" vertical="center"/>
    </xf>
    <xf numFmtId="10" fontId="30" fillId="86" borderId="158" applyFont="0">
      <alignment horizontal="right" vertical="center"/>
    </xf>
    <xf numFmtId="0" fontId="35" fillId="45" borderId="156" applyFont="0" applyBorder="0">
      <alignment horizontal="center" wrapText="1"/>
    </xf>
    <xf numFmtId="0" fontId="35" fillId="2" borderId="591" applyFont="0" applyBorder="0">
      <alignment horizontal="center" wrapText="1"/>
    </xf>
    <xf numFmtId="0" fontId="165" fillId="59" borderId="399" applyNumberFormat="0" applyAlignment="0" applyProtection="0"/>
    <xf numFmtId="0" fontId="152" fillId="64" borderId="310" applyNumberFormat="0" applyAlignment="0" applyProtection="0"/>
    <xf numFmtId="0" fontId="185" fillId="0" borderId="169" applyNumberFormat="0" applyFill="0" applyAlignment="0" applyProtection="0"/>
    <xf numFmtId="0" fontId="185" fillId="0" borderId="169" applyNumberFormat="0" applyFill="0" applyAlignment="0" applyProtection="0"/>
    <xf numFmtId="0" fontId="35" fillId="45" borderId="354" applyFont="0" applyBorder="0">
      <alignment horizontal="center" wrapText="1"/>
    </xf>
    <xf numFmtId="0" fontId="152" fillId="64" borderId="547" applyNumberFormat="0" applyAlignment="0" applyProtection="0"/>
    <xf numFmtId="10" fontId="30" fillId="86" borderId="447" applyFont="0">
      <alignment horizontal="right" vertical="center"/>
    </xf>
    <xf numFmtId="10" fontId="30" fillId="86" borderId="262" applyFont="0">
      <alignment horizontal="right" vertical="center"/>
    </xf>
    <xf numFmtId="0" fontId="177" fillId="64" borderId="500" applyNumberFormat="0" applyAlignment="0" applyProtection="0"/>
    <xf numFmtId="0" fontId="35" fillId="45" borderId="156" applyFont="0" applyBorder="0">
      <alignment horizontal="center" wrapText="1"/>
    </xf>
    <xf numFmtId="0" fontId="185" fillId="0" borderId="169" applyNumberFormat="0" applyFill="0" applyAlignment="0" applyProtection="0"/>
    <xf numFmtId="0" fontId="35" fillId="2" borderId="156" applyFont="0" applyBorder="0">
      <alignment horizontal="center" wrapText="1"/>
    </xf>
    <xf numFmtId="0" fontId="151" fillId="64" borderId="498" applyNumberFormat="0" applyAlignment="0" applyProtection="0"/>
    <xf numFmtId="0" fontId="153" fillId="64" borderId="596" applyNumberFormat="0" applyAlignment="0" applyProtection="0"/>
    <xf numFmtId="10" fontId="30" fillId="86" borderId="381" applyFont="0">
      <alignment horizontal="right" vertical="center"/>
    </xf>
    <xf numFmtId="10" fontId="30" fillId="53" borderId="357" applyFont="0">
      <alignment horizontal="right" vertical="center"/>
    </xf>
    <xf numFmtId="0" fontId="152" fillId="64" borderId="310" applyNumberFormat="0" applyAlignment="0" applyProtection="0"/>
    <xf numFmtId="0" fontId="165" fillId="59" borderId="310" applyNumberFormat="0" applyAlignment="0" applyProtection="0"/>
    <xf numFmtId="0" fontId="165" fillId="59" borderId="547" applyNumberFormat="0" applyAlignment="0" applyProtection="0"/>
    <xf numFmtId="0" fontId="30" fillId="57" borderId="265" applyNumberFormat="0" applyFont="0" applyAlignment="0" applyProtection="0"/>
    <xf numFmtId="10" fontId="30" fillId="53" borderId="381" applyFont="0">
      <alignment horizontal="right" vertical="center"/>
    </xf>
    <xf numFmtId="0" fontId="152" fillId="64" borderId="310" applyNumberFormat="0" applyAlignment="0" applyProtection="0"/>
    <xf numFmtId="0" fontId="165" fillId="59" borderId="359" applyNumberFormat="0" applyAlignment="0" applyProtection="0"/>
    <xf numFmtId="167" fontId="30" fillId="6" borderId="446" applyFont="0">
      <alignment horizontal="right" vertical="center"/>
      <protection locked="0"/>
    </xf>
    <xf numFmtId="0" fontId="35" fillId="45" borderId="156" applyFont="0" applyBorder="0">
      <alignment horizontal="center" wrapText="1"/>
    </xf>
    <xf numFmtId="10" fontId="30" fillId="86" borderId="262" applyFont="0">
      <alignment horizontal="right" vertical="center"/>
    </xf>
    <xf numFmtId="0" fontId="185" fillId="0" borderId="267" applyNumberFormat="0" applyFill="0" applyAlignment="0" applyProtection="0"/>
    <xf numFmtId="10" fontId="30" fillId="86" borderId="158" applyFont="0">
      <alignment horizontal="right" vertical="center"/>
    </xf>
    <xf numFmtId="10" fontId="30" fillId="53" borderId="496" applyFont="0">
      <alignment horizontal="right" vertical="center"/>
    </xf>
    <xf numFmtId="10" fontId="30" fillId="86" borderId="357" applyFont="0">
      <alignment horizontal="right" vertical="center"/>
    </xf>
    <xf numFmtId="10" fontId="30" fillId="53" borderId="496" applyFont="0">
      <alignment horizontal="right" vertical="center"/>
    </xf>
    <xf numFmtId="0" fontId="30" fillId="57" borderId="597" applyNumberFormat="0" applyFont="0" applyAlignment="0" applyProtection="0"/>
    <xf numFmtId="0" fontId="35" fillId="2" borderId="591" applyFont="0" applyBorder="0">
      <alignment horizontal="center" wrapText="1"/>
    </xf>
    <xf numFmtId="0" fontId="35" fillId="2" borderId="444" applyFont="0" applyBorder="0">
      <alignment horizontal="center" wrapText="1"/>
    </xf>
    <xf numFmtId="0" fontId="185" fillId="0" borderId="169" applyNumberFormat="0" applyFill="0" applyAlignment="0" applyProtection="0"/>
    <xf numFmtId="0" fontId="31" fillId="57" borderId="265" applyNumberFormat="0" applyFont="0" applyAlignment="0" applyProtection="0"/>
    <xf numFmtId="0" fontId="165" fillId="59" borderId="498" applyNumberFormat="0" applyAlignment="0" applyProtection="0"/>
    <xf numFmtId="0" fontId="35" fillId="2" borderId="69" applyFont="0" applyBorder="0">
      <alignment horizontal="center" wrapText="1"/>
    </xf>
    <xf numFmtId="0" fontId="30" fillId="5" borderId="69" applyNumberFormat="0" applyFont="0" applyBorder="0" applyProtection="0">
      <alignment horizontal="left" vertical="center"/>
    </xf>
    <xf numFmtId="9" fontId="30" fillId="6" borderId="71" applyFont="0">
      <alignment horizontal="right" vertical="center"/>
      <protection locked="0"/>
    </xf>
    <xf numFmtId="167" fontId="30" fillId="6" borderId="71" applyFont="0">
      <alignment horizontal="right" vertical="center"/>
      <protection locked="0"/>
    </xf>
    <xf numFmtId="167" fontId="30" fillId="8" borderId="593" applyFont="0">
      <alignment horizontal="right" vertical="center"/>
      <protection locked="0"/>
    </xf>
    <xf numFmtId="0" fontId="35" fillId="2" borderId="259" applyFont="0" applyBorder="0">
      <alignment horizontal="center" wrapText="1"/>
    </xf>
    <xf numFmtId="167" fontId="30" fillId="8" borderId="71" applyFont="0">
      <alignment horizontal="right" vertical="center"/>
      <protection locked="0"/>
    </xf>
    <xf numFmtId="0" fontId="152" fillId="64" borderId="264" applyNumberFormat="0" applyAlignment="0" applyProtection="0"/>
    <xf numFmtId="10" fontId="30" fillId="13" borderId="72" applyFont="0">
      <alignment horizontal="right" vertical="center"/>
    </xf>
    <xf numFmtId="10" fontId="30" fillId="53" borderId="72" applyFont="0">
      <alignment horizontal="right" vertical="center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35" fillId="45" borderId="86" applyFont="0" applyBorder="0">
      <alignment horizontal="center" wrapText="1"/>
    </xf>
    <xf numFmtId="0" fontId="35" fillId="2" borderId="86" applyFont="0" applyBorder="0">
      <alignment horizontal="center" wrapText="1"/>
    </xf>
    <xf numFmtId="0" fontId="35" fillId="2" borderId="78" applyFont="0" applyBorder="0">
      <alignment horizontal="center" wrapText="1"/>
    </xf>
    <xf numFmtId="10" fontId="30" fillId="53" borderId="80" applyFont="0">
      <alignment horizontal="right" vertical="center"/>
    </xf>
    <xf numFmtId="10" fontId="30" fillId="53" borderId="80" applyFont="0">
      <alignment horizontal="right" vertical="center"/>
    </xf>
    <xf numFmtId="10" fontId="30" fillId="53" borderId="80" applyFont="0">
      <alignment horizontal="right" vertical="center"/>
    </xf>
    <xf numFmtId="10" fontId="30" fillId="53" borderId="80" applyFont="0">
      <alignment horizontal="right" vertical="center"/>
    </xf>
    <xf numFmtId="10" fontId="30" fillId="53" borderId="80" applyFont="0">
      <alignment horizontal="right" vertical="center"/>
    </xf>
    <xf numFmtId="10" fontId="30" fillId="53" borderId="80" applyFont="0">
      <alignment horizontal="right" vertical="center"/>
    </xf>
    <xf numFmtId="10" fontId="30" fillId="53" borderId="80" applyFont="0">
      <alignment horizontal="right" vertical="center"/>
    </xf>
    <xf numFmtId="10" fontId="30" fillId="53" borderId="80" applyFont="0">
      <alignment horizontal="right" vertical="center"/>
    </xf>
    <xf numFmtId="10" fontId="30" fillId="53" borderId="80" applyFont="0">
      <alignment horizontal="right" vertical="center"/>
    </xf>
    <xf numFmtId="0" fontId="30" fillId="57" borderId="400" applyNumberFormat="0" applyFont="0" applyAlignment="0" applyProtection="0"/>
    <xf numFmtId="0" fontId="35" fillId="45" borderId="78" applyFont="0" applyBorder="0">
      <alignment horizontal="center" wrapText="1"/>
    </xf>
    <xf numFmtId="0" fontId="35" fillId="45" borderId="78" applyFont="0" applyBorder="0">
      <alignment horizontal="center" wrapText="1"/>
    </xf>
    <xf numFmtId="0" fontId="35" fillId="45" borderId="78" applyFont="0" applyBorder="0">
      <alignment horizontal="center" wrapText="1"/>
    </xf>
    <xf numFmtId="0" fontId="151" fillId="64" borderId="215" applyNumberFormat="0" applyAlignment="0" applyProtection="0"/>
    <xf numFmtId="0" fontId="35" fillId="45" borderId="493" applyFont="0" applyBorder="0">
      <alignment horizontal="center" wrapText="1"/>
    </xf>
    <xf numFmtId="0" fontId="185" fillId="0" borderId="85" applyNumberFormat="0" applyFill="0" applyAlignment="0" applyProtection="0"/>
    <xf numFmtId="0" fontId="185" fillId="0" borderId="85" applyNumberFormat="0" applyFill="0" applyAlignment="0" applyProtection="0"/>
    <xf numFmtId="0" fontId="185" fillId="0" borderId="85" applyNumberFormat="0" applyFill="0" applyAlignment="0" applyProtection="0"/>
    <xf numFmtId="0" fontId="185" fillId="0" borderId="85" applyNumberFormat="0" applyFill="0" applyAlignment="0" applyProtection="0"/>
    <xf numFmtId="0" fontId="185" fillId="0" borderId="85" applyNumberFormat="0" applyFill="0" applyAlignment="0" applyProtection="0"/>
    <xf numFmtId="0" fontId="185" fillId="0" borderId="85" applyNumberFormat="0" applyFill="0" applyAlignment="0" applyProtection="0"/>
    <xf numFmtId="10" fontId="30" fillId="13" borderId="80" applyFont="0">
      <alignment horizontal="right" vertical="center"/>
    </xf>
    <xf numFmtId="0" fontId="177" fillId="64" borderId="84" applyNumberFormat="0" applyAlignment="0" applyProtection="0"/>
    <xf numFmtId="0" fontId="177" fillId="64" borderId="84" applyNumberFormat="0" applyAlignment="0" applyProtection="0"/>
    <xf numFmtId="0" fontId="177" fillId="64" borderId="84" applyNumberFormat="0" applyAlignment="0" applyProtection="0"/>
    <xf numFmtId="0" fontId="177" fillId="64" borderId="84" applyNumberFormat="0" applyAlignment="0" applyProtection="0"/>
    <xf numFmtId="0" fontId="177" fillId="64" borderId="84" applyNumberFormat="0" applyAlignment="0" applyProtection="0"/>
    <xf numFmtId="0" fontId="177" fillId="64" borderId="84" applyNumberFormat="0" applyAlignment="0" applyProtection="0"/>
    <xf numFmtId="0" fontId="176" fillId="64" borderId="84" applyNumberFormat="0" applyAlignment="0" applyProtection="0"/>
    <xf numFmtId="167" fontId="30" fillId="8" borderId="81" applyFont="0">
      <alignment horizontal="right" vertical="center"/>
      <protection locked="0"/>
    </xf>
    <xf numFmtId="0" fontId="141" fillId="57" borderId="83" applyNumberFormat="0" applyFont="0" applyAlignment="0" applyProtection="0"/>
    <xf numFmtId="0" fontId="31" fillId="57" borderId="83" applyNumberFormat="0" applyFont="0" applyAlignment="0" applyProtection="0"/>
    <xf numFmtId="0" fontId="31" fillId="57" borderId="83" applyNumberFormat="0" applyFont="0" applyAlignment="0" applyProtection="0"/>
    <xf numFmtId="0" fontId="31" fillId="57" borderId="83" applyNumberFormat="0" applyFont="0" applyAlignment="0" applyProtection="0"/>
    <xf numFmtId="0" fontId="31" fillId="57" borderId="83" applyNumberFormat="0" applyFont="0" applyAlignment="0" applyProtection="0"/>
    <xf numFmtId="0" fontId="30" fillId="57" borderId="83" applyNumberFormat="0" applyFont="0" applyAlignment="0" applyProtection="0"/>
    <xf numFmtId="0" fontId="31" fillId="57" borderId="83" applyNumberFormat="0" applyFont="0" applyAlignment="0" applyProtection="0"/>
    <xf numFmtId="0" fontId="30" fillId="57" borderId="83" applyNumberFormat="0" applyFont="0" applyAlignment="0" applyProtection="0"/>
    <xf numFmtId="0" fontId="31" fillId="57" borderId="83" applyNumberFormat="0" applyFont="0" applyAlignment="0" applyProtection="0"/>
    <xf numFmtId="167" fontId="30" fillId="6" borderId="81" applyFont="0">
      <alignment horizontal="right" vertical="center"/>
      <protection locked="0"/>
    </xf>
    <xf numFmtId="9" fontId="30" fillId="6" borderId="81" applyFont="0">
      <alignment horizontal="right" vertical="center"/>
      <protection locked="0"/>
    </xf>
    <xf numFmtId="0" fontId="169" fillId="59" borderId="82" applyNumberFormat="0" applyAlignment="0" applyProtection="0"/>
    <xf numFmtId="3" fontId="168" fillId="0" borderId="79" applyBorder="0"/>
    <xf numFmtId="0" fontId="30" fillId="5" borderId="78" applyNumberFormat="0" applyFont="0" applyBorder="0" applyProtection="0">
      <alignment horizontal="left" vertical="center"/>
    </xf>
    <xf numFmtId="0" fontId="165" fillId="59" borderId="82" applyNumberFormat="0" applyAlignment="0" applyProtection="0"/>
    <xf numFmtId="0" fontId="165" fillId="59" borderId="82" applyNumberFormat="0" applyAlignment="0" applyProtection="0"/>
    <xf numFmtId="0" fontId="165" fillId="59" borderId="82" applyNumberFormat="0" applyAlignment="0" applyProtection="0"/>
    <xf numFmtId="0" fontId="165" fillId="59" borderId="82" applyNumberFormat="0" applyAlignment="0" applyProtection="0"/>
    <xf numFmtId="0" fontId="165" fillId="59" borderId="82" applyNumberFormat="0" applyAlignment="0" applyProtection="0"/>
    <xf numFmtId="0" fontId="165" fillId="59" borderId="82" applyNumberFormat="0" applyAlignment="0" applyProtection="0"/>
    <xf numFmtId="0" fontId="152" fillId="64" borderId="82" applyNumberFormat="0" applyAlignment="0" applyProtection="0"/>
    <xf numFmtId="0" fontId="152" fillId="64" borderId="82" applyNumberFormat="0" applyAlignment="0" applyProtection="0"/>
    <xf numFmtId="0" fontId="152" fillId="64" borderId="82" applyNumberFormat="0" applyAlignment="0" applyProtection="0"/>
    <xf numFmtId="0" fontId="152" fillId="64" borderId="82" applyNumberFormat="0" applyAlignment="0" applyProtection="0"/>
    <xf numFmtId="0" fontId="152" fillId="64" borderId="82" applyNumberFormat="0" applyAlignment="0" applyProtection="0"/>
    <xf numFmtId="0" fontId="152" fillId="64" borderId="82" applyNumberFormat="0" applyAlignment="0" applyProtection="0"/>
    <xf numFmtId="0" fontId="152" fillId="64" borderId="82" applyNumberFormat="0" applyAlignment="0" applyProtection="0"/>
    <xf numFmtId="0" fontId="152" fillId="64" borderId="82" applyNumberFormat="0" applyAlignment="0" applyProtection="0"/>
    <xf numFmtId="0" fontId="153" fillId="64" borderId="82" applyNumberFormat="0" applyAlignment="0" applyProtection="0"/>
    <xf numFmtId="0" fontId="152" fillId="64" borderId="82" applyNumberFormat="0" applyAlignment="0" applyProtection="0"/>
    <xf numFmtId="0" fontId="152" fillId="64" borderId="82" applyNumberFormat="0" applyAlignment="0" applyProtection="0"/>
    <xf numFmtId="0" fontId="152" fillId="64" borderId="82" applyNumberFormat="0" applyAlignment="0" applyProtection="0"/>
    <xf numFmtId="0" fontId="152" fillId="64" borderId="82" applyNumberFormat="0" applyAlignment="0" applyProtection="0"/>
    <xf numFmtId="0" fontId="152" fillId="64" borderId="82" applyNumberFormat="0" applyAlignment="0" applyProtection="0"/>
    <xf numFmtId="0" fontId="152" fillId="64" borderId="82" applyNumberFormat="0" applyAlignment="0" applyProtection="0"/>
    <xf numFmtId="0" fontId="152" fillId="64" borderId="82" applyNumberFormat="0" applyAlignment="0" applyProtection="0"/>
    <xf numFmtId="0" fontId="152" fillId="64" borderId="82" applyNumberFormat="0" applyAlignment="0" applyProtection="0"/>
    <xf numFmtId="0" fontId="152" fillId="64" borderId="82" applyNumberFormat="0" applyAlignment="0" applyProtection="0"/>
    <xf numFmtId="0" fontId="152" fillId="64" borderId="82" applyNumberFormat="0" applyAlignment="0" applyProtection="0"/>
    <xf numFmtId="0" fontId="152" fillId="64" borderId="82" applyNumberFormat="0" applyAlignment="0" applyProtection="0"/>
    <xf numFmtId="0" fontId="152" fillId="64" borderId="82" applyNumberFormat="0" applyAlignment="0" applyProtection="0"/>
    <xf numFmtId="0" fontId="153" fillId="64" borderId="82" applyNumberFormat="0" applyAlignment="0" applyProtection="0"/>
    <xf numFmtId="0" fontId="152" fillId="64" borderId="82" applyNumberFormat="0" applyAlignment="0" applyProtection="0"/>
    <xf numFmtId="0" fontId="152" fillId="64" borderId="82" applyNumberFormat="0" applyAlignment="0" applyProtection="0"/>
    <xf numFmtId="0" fontId="152" fillId="64" borderId="82" applyNumberFormat="0" applyAlignment="0" applyProtection="0"/>
    <xf numFmtId="0" fontId="152" fillId="64" borderId="82" applyNumberFormat="0" applyAlignment="0" applyProtection="0"/>
    <xf numFmtId="0" fontId="152" fillId="64" borderId="82" applyNumberFormat="0" applyAlignment="0" applyProtection="0"/>
    <xf numFmtId="0" fontId="152" fillId="64" borderId="82" applyNumberFormat="0" applyAlignment="0" applyProtection="0"/>
    <xf numFmtId="0" fontId="152" fillId="64" borderId="82" applyNumberFormat="0" applyAlignment="0" applyProtection="0"/>
    <xf numFmtId="0" fontId="152" fillId="64" borderId="82" applyNumberFormat="0" applyAlignment="0" applyProtection="0"/>
    <xf numFmtId="0" fontId="152" fillId="64" borderId="82" applyNumberFormat="0" applyAlignment="0" applyProtection="0"/>
    <xf numFmtId="0" fontId="152" fillId="64" borderId="82" applyNumberFormat="0" applyAlignment="0" applyProtection="0"/>
    <xf numFmtId="0" fontId="152" fillId="64" borderId="82" applyNumberFormat="0" applyAlignment="0" applyProtection="0"/>
    <xf numFmtId="0" fontId="152" fillId="64" borderId="82" applyNumberFormat="0" applyAlignment="0" applyProtection="0"/>
    <xf numFmtId="0" fontId="152" fillId="64" borderId="82" applyNumberFormat="0" applyAlignment="0" applyProtection="0"/>
    <xf numFmtId="0" fontId="152" fillId="64" borderId="82" applyNumberFormat="0" applyAlignment="0" applyProtection="0"/>
    <xf numFmtId="0" fontId="151" fillId="64" borderId="82" applyNumberFormat="0" applyAlignment="0" applyProtection="0"/>
    <xf numFmtId="0" fontId="151" fillId="64" borderId="82" applyNumberFormat="0" applyAlignment="0" applyProtection="0"/>
    <xf numFmtId="0" fontId="151" fillId="64" borderId="82" applyNumberFormat="0" applyAlignment="0" applyProtection="0"/>
    <xf numFmtId="0" fontId="151" fillId="64" borderId="82" applyNumberFormat="0" applyAlignment="0" applyProtection="0"/>
    <xf numFmtId="0" fontId="151" fillId="64" borderId="82" applyNumberFormat="0" applyAlignment="0" applyProtection="0"/>
    <xf numFmtId="0" fontId="151" fillId="64" borderId="82" applyNumberFormat="0" applyAlignment="0" applyProtection="0"/>
    <xf numFmtId="0" fontId="151" fillId="64" borderId="82" applyNumberFormat="0" applyAlignment="0" applyProtection="0"/>
    <xf numFmtId="0" fontId="151" fillId="64" borderId="82" applyNumberFormat="0" applyAlignment="0" applyProtection="0"/>
    <xf numFmtId="0" fontId="150" fillId="64" borderId="82" applyNumberFormat="0" applyAlignment="0" applyProtection="0"/>
    <xf numFmtId="0" fontId="150" fillId="64" borderId="74" applyNumberFormat="0" applyAlignment="0" applyProtection="0"/>
    <xf numFmtId="0" fontId="151" fillId="64" borderId="74" applyNumberFormat="0" applyAlignment="0" applyProtection="0"/>
    <xf numFmtId="0" fontId="151" fillId="64" borderId="74" applyNumberFormat="0" applyAlignment="0" applyProtection="0"/>
    <xf numFmtId="0" fontId="151" fillId="64" borderId="74" applyNumberFormat="0" applyAlignment="0" applyProtection="0"/>
    <xf numFmtId="0" fontId="151" fillId="64" borderId="74" applyNumberFormat="0" applyAlignment="0" applyProtection="0"/>
    <xf numFmtId="0" fontId="151" fillId="64" borderId="74" applyNumberFormat="0" applyAlignment="0" applyProtection="0"/>
    <xf numFmtId="0" fontId="151" fillId="64" borderId="74" applyNumberFormat="0" applyAlignment="0" applyProtection="0"/>
    <xf numFmtId="0" fontId="151" fillId="64" borderId="74" applyNumberFormat="0" applyAlignment="0" applyProtection="0"/>
    <xf numFmtId="0" fontId="151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3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3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52" fillId="64" borderId="74" applyNumberFormat="0" applyAlignment="0" applyProtection="0"/>
    <xf numFmtId="0" fontId="165" fillId="59" borderId="74" applyNumberFormat="0" applyAlignment="0" applyProtection="0"/>
    <xf numFmtId="0" fontId="165" fillId="59" borderId="74" applyNumberFormat="0" applyAlignment="0" applyProtection="0"/>
    <xf numFmtId="0" fontId="165" fillId="59" borderId="74" applyNumberFormat="0" applyAlignment="0" applyProtection="0"/>
    <xf numFmtId="0" fontId="165" fillId="59" borderId="74" applyNumberFormat="0" applyAlignment="0" applyProtection="0"/>
    <xf numFmtId="0" fontId="165" fillId="59" borderId="74" applyNumberFormat="0" applyAlignment="0" applyProtection="0"/>
    <xf numFmtId="0" fontId="165" fillId="59" borderId="74" applyNumberFormat="0" applyAlignment="0" applyProtection="0"/>
    <xf numFmtId="0" fontId="30" fillId="5" borderId="69" applyNumberFormat="0" applyFont="0" applyBorder="0" applyProtection="0">
      <alignment horizontal="left" vertical="center"/>
    </xf>
    <xf numFmtId="3" fontId="168" fillId="0" borderId="70" applyBorder="0"/>
    <xf numFmtId="0" fontId="169" fillId="59" borderId="74" applyNumberFormat="0" applyAlignment="0" applyProtection="0"/>
    <xf numFmtId="9" fontId="30" fillId="6" borderId="71" applyFont="0">
      <alignment horizontal="right" vertical="center"/>
      <protection locked="0"/>
    </xf>
    <xf numFmtId="167" fontId="30" fillId="6" borderId="71" applyFont="0">
      <alignment horizontal="right" vertical="center"/>
      <protection locked="0"/>
    </xf>
    <xf numFmtId="0" fontId="31" fillId="57" borderId="75" applyNumberFormat="0" applyFont="0" applyAlignment="0" applyProtection="0"/>
    <xf numFmtId="0" fontId="30" fillId="57" borderId="75" applyNumberFormat="0" applyFont="0" applyAlignment="0" applyProtection="0"/>
    <xf numFmtId="0" fontId="31" fillId="57" borderId="75" applyNumberFormat="0" applyFont="0" applyAlignment="0" applyProtection="0"/>
    <xf numFmtId="0" fontId="30" fillId="57" borderId="75" applyNumberFormat="0" applyFont="0" applyAlignment="0" applyProtection="0"/>
    <xf numFmtId="0" fontId="31" fillId="57" borderId="75" applyNumberFormat="0" applyFont="0" applyAlignment="0" applyProtection="0"/>
    <xf numFmtId="0" fontId="31" fillId="57" borderId="75" applyNumberFormat="0" applyFont="0" applyAlignment="0" applyProtection="0"/>
    <xf numFmtId="0" fontId="31" fillId="57" borderId="75" applyNumberFormat="0" applyFont="0" applyAlignment="0" applyProtection="0"/>
    <xf numFmtId="0" fontId="31" fillId="57" borderId="75" applyNumberFormat="0" applyFont="0" applyAlignment="0" applyProtection="0"/>
    <xf numFmtId="0" fontId="141" fillId="57" borderId="75" applyNumberFormat="0" applyFont="0" applyAlignment="0" applyProtection="0"/>
    <xf numFmtId="167" fontId="30" fillId="8" borderId="71" applyFont="0">
      <alignment horizontal="right" vertical="center"/>
      <protection locked="0"/>
    </xf>
    <xf numFmtId="0" fontId="176" fillId="64" borderId="76" applyNumberFormat="0" applyAlignment="0" applyProtection="0"/>
    <xf numFmtId="0" fontId="177" fillId="64" borderId="76" applyNumberFormat="0" applyAlignment="0" applyProtection="0"/>
    <xf numFmtId="0" fontId="177" fillId="64" borderId="76" applyNumberFormat="0" applyAlignment="0" applyProtection="0"/>
    <xf numFmtId="0" fontId="177" fillId="64" borderId="76" applyNumberFormat="0" applyAlignment="0" applyProtection="0"/>
    <xf numFmtId="0" fontId="177" fillId="64" borderId="76" applyNumberFormat="0" applyAlignment="0" applyProtection="0"/>
    <xf numFmtId="0" fontId="177" fillId="64" borderId="76" applyNumberFormat="0" applyAlignment="0" applyProtection="0"/>
    <xf numFmtId="0" fontId="177" fillId="64" borderId="76" applyNumberFormat="0" applyAlignment="0" applyProtection="0"/>
    <xf numFmtId="10" fontId="30" fillId="13" borderId="80" applyFont="0">
      <alignment horizontal="right" vertical="center"/>
    </xf>
    <xf numFmtId="10" fontId="30" fillId="13" borderId="72" applyFont="0">
      <alignment horizontal="right" vertical="center"/>
    </xf>
    <xf numFmtId="167" fontId="30" fillId="8" borderId="81" applyFont="0">
      <alignment horizontal="right" vertical="center"/>
      <protection locked="0"/>
    </xf>
    <xf numFmtId="167" fontId="30" fillId="6" borderId="81" applyFont="0">
      <alignment horizontal="right" vertical="center"/>
      <protection locked="0"/>
    </xf>
    <xf numFmtId="9" fontId="30" fillId="6" borderId="81" applyFont="0">
      <alignment horizontal="right" vertical="center"/>
      <protection locked="0"/>
    </xf>
    <xf numFmtId="0" fontId="30" fillId="5" borderId="78" applyNumberFormat="0" applyFont="0" applyBorder="0" applyProtection="0">
      <alignment horizontal="left" vertical="center"/>
    </xf>
    <xf numFmtId="0" fontId="185" fillId="0" borderId="77" applyNumberFormat="0" applyFill="0" applyAlignment="0" applyProtection="0"/>
    <xf numFmtId="0" fontId="185" fillId="0" borderId="77" applyNumberFormat="0" applyFill="0" applyAlignment="0" applyProtection="0"/>
    <xf numFmtId="0" fontId="185" fillId="0" borderId="77" applyNumberFormat="0" applyFill="0" applyAlignment="0" applyProtection="0"/>
    <xf numFmtId="0" fontId="185" fillId="0" borderId="77" applyNumberFormat="0" applyFill="0" applyAlignment="0" applyProtection="0"/>
    <xf numFmtId="0" fontId="185" fillId="0" borderId="77" applyNumberFormat="0" applyFill="0" applyAlignment="0" applyProtection="0"/>
    <xf numFmtId="0" fontId="185" fillId="0" borderId="77" applyNumberFormat="0" applyFill="0" applyAlignment="0" applyProtection="0"/>
    <xf numFmtId="0" fontId="35" fillId="45" borderId="69" applyFont="0" applyBorder="0">
      <alignment horizontal="center" wrapText="1"/>
    </xf>
    <xf numFmtId="0" fontId="35" fillId="45" borderId="69" applyFont="0" applyBorder="0">
      <alignment horizontal="center" wrapText="1"/>
    </xf>
    <xf numFmtId="0" fontId="35" fillId="45" borderId="69" applyFont="0" applyBorder="0">
      <alignment horizontal="center" wrapText="1"/>
    </xf>
    <xf numFmtId="10" fontId="30" fillId="53" borderId="72" applyFont="0">
      <alignment horizontal="right" vertical="center"/>
    </xf>
    <xf numFmtId="10" fontId="30" fillId="53" borderId="72" applyFont="0">
      <alignment horizontal="right" vertical="center"/>
    </xf>
    <xf numFmtId="10" fontId="30" fillId="53" borderId="72" applyFont="0">
      <alignment horizontal="right" vertical="center"/>
    </xf>
    <xf numFmtId="10" fontId="30" fillId="53" borderId="72" applyFont="0">
      <alignment horizontal="right" vertical="center"/>
    </xf>
    <xf numFmtId="10" fontId="30" fillId="53" borderId="72" applyFont="0">
      <alignment horizontal="right" vertical="center"/>
    </xf>
    <xf numFmtId="10" fontId="30" fillId="53" borderId="72" applyFont="0">
      <alignment horizontal="right" vertical="center"/>
    </xf>
    <xf numFmtId="10" fontId="30" fillId="53" borderId="72" applyFont="0">
      <alignment horizontal="right" vertical="center"/>
    </xf>
    <xf numFmtId="10" fontId="30" fillId="53" borderId="72" applyFont="0">
      <alignment horizontal="right" vertical="center"/>
    </xf>
    <xf numFmtId="10" fontId="30" fillId="53" borderId="72" applyFont="0">
      <alignment horizontal="right" vertical="center"/>
    </xf>
    <xf numFmtId="0" fontId="35" fillId="2" borderId="69" applyFont="0" applyBorder="0">
      <alignment horizontal="center" wrapText="1"/>
    </xf>
    <xf numFmtId="0" fontId="152" fillId="64" borderId="498" applyNumberFormat="0" applyAlignment="0" applyProtection="0"/>
    <xf numFmtId="10" fontId="30" fillId="53" borderId="80" applyFont="0">
      <alignment horizontal="right" vertical="center"/>
    </xf>
    <xf numFmtId="0" fontId="31" fillId="57" borderId="499" applyNumberFormat="0" applyFont="0" applyAlignment="0" applyProtection="0"/>
    <xf numFmtId="0" fontId="35" fillId="45" borderId="300" applyFont="0" applyBorder="0">
      <alignment horizontal="center" wrapText="1"/>
    </xf>
    <xf numFmtId="0" fontId="35" fillId="2" borderId="78" applyFont="0" applyBorder="0">
      <alignment horizontal="center" wrapText="1"/>
    </xf>
    <xf numFmtId="0" fontId="35" fillId="45" borderId="78" applyFont="0" applyBorder="0">
      <alignment horizontal="center" wrapText="1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85" fillId="0" borderId="362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167" fontId="30" fillId="8" borderId="593" applyFont="0">
      <alignment horizontal="right" vertical="center"/>
      <protection locked="0"/>
    </xf>
    <xf numFmtId="0" fontId="106" fillId="0" borderId="15" applyNumberFormat="0" applyFill="0" applyAlignment="0" applyProtection="0"/>
    <xf numFmtId="0" fontId="185" fillId="0" borderId="362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52" fillId="64" borderId="498" applyNumberFormat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10" fontId="30" fillId="53" borderId="104" applyFont="0">
      <alignment horizontal="right" vertical="center"/>
    </xf>
    <xf numFmtId="10" fontId="30" fillId="13" borderId="104" applyFont="0">
      <alignment horizontal="right" vertical="center"/>
    </xf>
    <xf numFmtId="167" fontId="30" fillId="8" borderId="105" applyFont="0">
      <alignment horizontal="right" vertical="center"/>
      <protection locked="0"/>
    </xf>
    <xf numFmtId="167" fontId="30" fillId="6" borderId="105" applyFont="0">
      <alignment horizontal="right" vertical="center"/>
      <protection locked="0"/>
    </xf>
    <xf numFmtId="9" fontId="30" fillId="6" borderId="105" applyFont="0">
      <alignment horizontal="right" vertical="center"/>
      <protection locked="0"/>
    </xf>
    <xf numFmtId="0" fontId="30" fillId="5" borderId="102" applyNumberFormat="0" applyFont="0" applyBorder="0" applyProtection="0">
      <alignment horizontal="left" vertical="center"/>
    </xf>
    <xf numFmtId="0" fontId="35" fillId="2" borderId="102" applyFont="0" applyBorder="0">
      <alignment horizontal="center" wrapText="1"/>
    </xf>
    <xf numFmtId="0" fontId="35" fillId="45" borderId="102" applyFont="0" applyBorder="0">
      <alignment horizontal="center" wrapText="1"/>
    </xf>
    <xf numFmtId="0" fontId="106" fillId="0" borderId="15" applyNumberFormat="0" applyFill="0" applyAlignment="0" applyProtection="0"/>
    <xf numFmtId="10" fontId="30" fillId="53" borderId="88" applyFont="0">
      <alignment horizontal="right" vertical="center"/>
    </xf>
    <xf numFmtId="10" fontId="30" fillId="53" borderId="88" applyFont="0">
      <alignment horizontal="right" vertical="center"/>
    </xf>
    <xf numFmtId="10" fontId="30" fillId="53" borderId="88" applyFont="0">
      <alignment horizontal="right" vertical="center"/>
    </xf>
    <xf numFmtId="10" fontId="30" fillId="53" borderId="88" applyFont="0">
      <alignment horizontal="right" vertical="center"/>
    </xf>
    <xf numFmtId="10" fontId="30" fillId="53" borderId="88" applyFont="0">
      <alignment horizontal="right" vertical="center"/>
    </xf>
    <xf numFmtId="10" fontId="30" fillId="53" borderId="88" applyFont="0">
      <alignment horizontal="right" vertical="center"/>
    </xf>
    <xf numFmtId="10" fontId="30" fillId="53" borderId="88" applyFont="0">
      <alignment horizontal="right" vertical="center"/>
    </xf>
    <xf numFmtId="10" fontId="30" fillId="53" borderId="88" applyFont="0">
      <alignment horizontal="right" vertical="center"/>
    </xf>
    <xf numFmtId="10" fontId="30" fillId="53" borderId="88" applyFont="0">
      <alignment horizontal="right" vertical="center"/>
    </xf>
    <xf numFmtId="10" fontId="30" fillId="86" borderId="88" applyFont="0">
      <alignment horizontal="right" vertical="center"/>
    </xf>
    <xf numFmtId="10" fontId="30" fillId="86" borderId="88" applyFont="0">
      <alignment horizontal="right" vertical="center"/>
    </xf>
    <xf numFmtId="10" fontId="30" fillId="86" borderId="88" applyFont="0">
      <alignment horizontal="right" vertical="center"/>
    </xf>
    <xf numFmtId="10" fontId="30" fillId="86" borderId="88" applyFont="0">
      <alignment horizontal="right" vertical="center"/>
    </xf>
    <xf numFmtId="10" fontId="30" fillId="86" borderId="88" applyFont="0">
      <alignment horizontal="right" vertical="center"/>
    </xf>
    <xf numFmtId="10" fontId="30" fillId="86" borderId="88" applyFont="0">
      <alignment horizontal="right" vertical="center"/>
    </xf>
    <xf numFmtId="10" fontId="30" fillId="86" borderId="88" applyFont="0">
      <alignment horizontal="right" vertical="center"/>
    </xf>
    <xf numFmtId="10" fontId="30" fillId="86" borderId="88" applyFont="0">
      <alignment horizontal="right" vertical="center"/>
    </xf>
    <xf numFmtId="10" fontId="30" fillId="86" borderId="88" applyFont="0">
      <alignment horizontal="right" vertical="center"/>
    </xf>
    <xf numFmtId="0" fontId="31" fillId="57" borderId="99" applyNumberFormat="0" applyFont="0" applyAlignment="0" applyProtection="0"/>
    <xf numFmtId="0" fontId="31" fillId="57" borderId="99" applyNumberFormat="0" applyFont="0" applyAlignment="0" applyProtection="0"/>
    <xf numFmtId="0" fontId="169" fillId="59" borderId="98" applyNumberFormat="0" applyAlignment="0" applyProtection="0"/>
    <xf numFmtId="0" fontId="150" fillId="64" borderId="98" applyNumberFormat="0" applyAlignment="0" applyProtection="0"/>
    <xf numFmtId="0" fontId="150" fillId="64" borderId="82" applyNumberFormat="0" applyAlignment="0" applyProtection="0"/>
    <xf numFmtId="0" fontId="169" fillId="59" borderId="82" applyNumberFormat="0" applyAlignment="0" applyProtection="0"/>
    <xf numFmtId="0" fontId="31" fillId="57" borderId="83" applyNumberFormat="0" applyFont="0" applyAlignment="0" applyProtection="0"/>
    <xf numFmtId="0" fontId="31" fillId="57" borderId="83" applyNumberFormat="0" applyFont="0" applyAlignment="0" applyProtection="0"/>
    <xf numFmtId="0" fontId="106" fillId="0" borderId="15" applyNumberFormat="0" applyFill="0" applyAlignment="0" applyProtection="0"/>
    <xf numFmtId="0" fontId="35" fillId="45" borderId="86" applyFont="0" applyBorder="0">
      <alignment horizontal="center" wrapText="1"/>
    </xf>
    <xf numFmtId="0" fontId="35" fillId="2" borderId="86" applyFont="0" applyBorder="0">
      <alignment horizontal="center" wrapText="1"/>
    </xf>
    <xf numFmtId="0" fontId="30" fillId="5" borderId="86" applyNumberFormat="0" applyFont="0" applyBorder="0" applyProtection="0">
      <alignment horizontal="left" vertical="center"/>
    </xf>
    <xf numFmtId="9" fontId="30" fillId="6" borderId="89" applyFont="0">
      <alignment horizontal="right" vertical="center"/>
      <protection locked="0"/>
    </xf>
    <xf numFmtId="167" fontId="30" fillId="6" borderId="89" applyFont="0">
      <alignment horizontal="right" vertical="center"/>
      <protection locked="0"/>
    </xf>
    <xf numFmtId="167" fontId="30" fillId="8" borderId="89" applyFont="0">
      <alignment horizontal="right" vertical="center"/>
      <protection locked="0"/>
    </xf>
    <xf numFmtId="10" fontId="30" fillId="13" borderId="88" applyFont="0">
      <alignment horizontal="right" vertical="center"/>
    </xf>
    <xf numFmtId="10" fontId="30" fillId="53" borderId="88" applyFont="0">
      <alignment horizontal="right" vertical="center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35" fillId="45" borderId="102" applyFont="0" applyBorder="0">
      <alignment horizontal="center" wrapText="1"/>
    </xf>
    <xf numFmtId="0" fontId="35" fillId="2" borderId="102" applyFont="0" applyBorder="0">
      <alignment horizontal="center" wrapText="1"/>
    </xf>
    <xf numFmtId="0" fontId="35" fillId="2" borderId="94" applyFont="0" applyBorder="0">
      <alignment horizontal="center" wrapText="1"/>
    </xf>
    <xf numFmtId="10" fontId="30" fillId="53" borderId="96" applyFont="0">
      <alignment horizontal="right" vertical="center"/>
    </xf>
    <xf numFmtId="10" fontId="30" fillId="53" borderId="96" applyFont="0">
      <alignment horizontal="right" vertical="center"/>
    </xf>
    <xf numFmtId="10" fontId="30" fillId="53" borderId="96" applyFont="0">
      <alignment horizontal="right" vertical="center"/>
    </xf>
    <xf numFmtId="10" fontId="30" fillId="53" borderId="96" applyFont="0">
      <alignment horizontal="right" vertical="center"/>
    </xf>
    <xf numFmtId="10" fontId="30" fillId="53" borderId="96" applyFont="0">
      <alignment horizontal="right" vertical="center"/>
    </xf>
    <xf numFmtId="10" fontId="30" fillId="53" borderId="96" applyFont="0">
      <alignment horizontal="right" vertical="center"/>
    </xf>
    <xf numFmtId="10" fontId="30" fillId="53" borderId="96" applyFont="0">
      <alignment horizontal="right" vertical="center"/>
    </xf>
    <xf numFmtId="10" fontId="30" fillId="53" borderId="96" applyFont="0">
      <alignment horizontal="right" vertical="center"/>
    </xf>
    <xf numFmtId="10" fontId="30" fillId="53" borderId="96" applyFont="0">
      <alignment horizontal="right" vertical="center"/>
    </xf>
    <xf numFmtId="10" fontId="30" fillId="53" borderId="88" applyFont="0">
      <alignment horizontal="right" vertical="center"/>
    </xf>
    <xf numFmtId="0" fontId="35" fillId="45" borderId="94" applyFont="0" applyBorder="0">
      <alignment horizontal="center" wrapText="1"/>
    </xf>
    <xf numFmtId="0" fontId="35" fillId="45" borderId="94" applyFont="0" applyBorder="0">
      <alignment horizontal="center" wrapText="1"/>
    </xf>
    <xf numFmtId="0" fontId="35" fillId="45" borderId="94" applyFont="0" applyBorder="0">
      <alignment horizontal="center" wrapText="1"/>
    </xf>
    <xf numFmtId="0" fontId="185" fillId="0" borderId="101" applyNumberFormat="0" applyFill="0" applyAlignment="0" applyProtection="0"/>
    <xf numFmtId="0" fontId="185" fillId="0" borderId="101" applyNumberFormat="0" applyFill="0" applyAlignment="0" applyProtection="0"/>
    <xf numFmtId="0" fontId="185" fillId="0" borderId="101" applyNumberFormat="0" applyFill="0" applyAlignment="0" applyProtection="0"/>
    <xf numFmtId="0" fontId="185" fillId="0" borderId="101" applyNumberFormat="0" applyFill="0" applyAlignment="0" applyProtection="0"/>
    <xf numFmtId="0" fontId="185" fillId="0" borderId="101" applyNumberFormat="0" applyFill="0" applyAlignment="0" applyProtection="0"/>
    <xf numFmtId="0" fontId="185" fillId="0" borderId="101" applyNumberFormat="0" applyFill="0" applyAlignment="0" applyProtection="0"/>
    <xf numFmtId="10" fontId="30" fillId="13" borderId="96" applyFont="0">
      <alignment horizontal="right" vertical="center"/>
    </xf>
    <xf numFmtId="0" fontId="177" fillId="64" borderId="100" applyNumberFormat="0" applyAlignment="0" applyProtection="0"/>
    <xf numFmtId="0" fontId="177" fillId="64" borderId="100" applyNumberFormat="0" applyAlignment="0" applyProtection="0"/>
    <xf numFmtId="0" fontId="177" fillId="64" borderId="100" applyNumberFormat="0" applyAlignment="0" applyProtection="0"/>
    <xf numFmtId="0" fontId="177" fillId="64" borderId="100" applyNumberFormat="0" applyAlignment="0" applyProtection="0"/>
    <xf numFmtId="0" fontId="177" fillId="64" borderId="100" applyNumberFormat="0" applyAlignment="0" applyProtection="0"/>
    <xf numFmtId="0" fontId="177" fillId="64" borderId="100" applyNumberFormat="0" applyAlignment="0" applyProtection="0"/>
    <xf numFmtId="0" fontId="176" fillId="64" borderId="100" applyNumberFormat="0" applyAlignment="0" applyProtection="0"/>
    <xf numFmtId="167" fontId="30" fillId="8" borderId="97" applyFont="0">
      <alignment horizontal="right" vertical="center"/>
      <protection locked="0"/>
    </xf>
    <xf numFmtId="0" fontId="141" fillId="57" borderId="99" applyNumberFormat="0" applyFont="0" applyAlignment="0" applyProtection="0"/>
    <xf numFmtId="0" fontId="31" fillId="57" borderId="99" applyNumberFormat="0" applyFont="0" applyAlignment="0" applyProtection="0"/>
    <xf numFmtId="0" fontId="31" fillId="57" borderId="99" applyNumberFormat="0" applyFont="0" applyAlignment="0" applyProtection="0"/>
    <xf numFmtId="0" fontId="31" fillId="57" borderId="99" applyNumberFormat="0" applyFont="0" applyAlignment="0" applyProtection="0"/>
    <xf numFmtId="0" fontId="31" fillId="57" borderId="99" applyNumberFormat="0" applyFont="0" applyAlignment="0" applyProtection="0"/>
    <xf numFmtId="0" fontId="30" fillId="57" borderId="99" applyNumberFormat="0" applyFont="0" applyAlignment="0" applyProtection="0"/>
    <xf numFmtId="0" fontId="31" fillId="57" borderId="99" applyNumberFormat="0" applyFont="0" applyAlignment="0" applyProtection="0"/>
    <xf numFmtId="0" fontId="30" fillId="57" borderId="99" applyNumberFormat="0" applyFont="0" applyAlignment="0" applyProtection="0"/>
    <xf numFmtId="0" fontId="31" fillId="57" borderId="99" applyNumberFormat="0" applyFont="0" applyAlignment="0" applyProtection="0"/>
    <xf numFmtId="167" fontId="30" fillId="6" borderId="97" applyFont="0">
      <alignment horizontal="right" vertical="center"/>
      <protection locked="0"/>
    </xf>
    <xf numFmtId="9" fontId="30" fillId="6" borderId="97" applyFont="0">
      <alignment horizontal="right" vertical="center"/>
      <protection locked="0"/>
    </xf>
    <xf numFmtId="0" fontId="169" fillId="59" borderId="98" applyNumberFormat="0" applyAlignment="0" applyProtection="0"/>
    <xf numFmtId="3" fontId="168" fillId="0" borderId="95" applyBorder="0"/>
    <xf numFmtId="0" fontId="30" fillId="5" borderId="94" applyNumberFormat="0" applyFont="0" applyBorder="0" applyProtection="0">
      <alignment horizontal="left" vertical="center"/>
    </xf>
    <xf numFmtId="0" fontId="165" fillId="59" borderId="98" applyNumberFormat="0" applyAlignment="0" applyProtection="0"/>
    <xf numFmtId="0" fontId="165" fillId="59" borderId="98" applyNumberFormat="0" applyAlignment="0" applyProtection="0"/>
    <xf numFmtId="0" fontId="165" fillId="59" borderId="98" applyNumberFormat="0" applyAlignment="0" applyProtection="0"/>
    <xf numFmtId="0" fontId="165" fillId="59" borderId="98" applyNumberFormat="0" applyAlignment="0" applyProtection="0"/>
    <xf numFmtId="0" fontId="165" fillId="59" borderId="98" applyNumberFormat="0" applyAlignment="0" applyProtection="0"/>
    <xf numFmtId="0" fontId="165" fillId="59" borderId="98" applyNumberFormat="0" applyAlignment="0" applyProtection="0"/>
    <xf numFmtId="0" fontId="152" fillId="64" borderId="98" applyNumberFormat="0" applyAlignment="0" applyProtection="0"/>
    <xf numFmtId="0" fontId="152" fillId="64" borderId="98" applyNumberFormat="0" applyAlignment="0" applyProtection="0"/>
    <xf numFmtId="0" fontId="152" fillId="64" borderId="98" applyNumberFormat="0" applyAlignment="0" applyProtection="0"/>
    <xf numFmtId="0" fontId="152" fillId="64" borderId="98" applyNumberFormat="0" applyAlignment="0" applyProtection="0"/>
    <xf numFmtId="0" fontId="152" fillId="64" borderId="98" applyNumberFormat="0" applyAlignment="0" applyProtection="0"/>
    <xf numFmtId="0" fontId="152" fillId="64" borderId="98" applyNumberFormat="0" applyAlignment="0" applyProtection="0"/>
    <xf numFmtId="0" fontId="152" fillId="64" borderId="98" applyNumberFormat="0" applyAlignment="0" applyProtection="0"/>
    <xf numFmtId="0" fontId="152" fillId="64" borderId="98" applyNumberFormat="0" applyAlignment="0" applyProtection="0"/>
    <xf numFmtId="0" fontId="153" fillId="64" borderId="98" applyNumberFormat="0" applyAlignment="0" applyProtection="0"/>
    <xf numFmtId="0" fontId="152" fillId="64" borderId="98" applyNumberFormat="0" applyAlignment="0" applyProtection="0"/>
    <xf numFmtId="0" fontId="152" fillId="64" borderId="98" applyNumberFormat="0" applyAlignment="0" applyProtection="0"/>
    <xf numFmtId="0" fontId="152" fillId="64" borderId="98" applyNumberFormat="0" applyAlignment="0" applyProtection="0"/>
    <xf numFmtId="0" fontId="152" fillId="64" borderId="98" applyNumberFormat="0" applyAlignment="0" applyProtection="0"/>
    <xf numFmtId="0" fontId="152" fillId="64" borderId="98" applyNumberFormat="0" applyAlignment="0" applyProtection="0"/>
    <xf numFmtId="0" fontId="152" fillId="64" borderId="98" applyNumberFormat="0" applyAlignment="0" applyProtection="0"/>
    <xf numFmtId="0" fontId="152" fillId="64" borderId="98" applyNumberFormat="0" applyAlignment="0" applyProtection="0"/>
    <xf numFmtId="0" fontId="152" fillId="64" borderId="98" applyNumberFormat="0" applyAlignment="0" applyProtection="0"/>
    <xf numFmtId="0" fontId="152" fillId="64" borderId="98" applyNumberFormat="0" applyAlignment="0" applyProtection="0"/>
    <xf numFmtId="0" fontId="152" fillId="64" borderId="98" applyNumberFormat="0" applyAlignment="0" applyProtection="0"/>
    <xf numFmtId="0" fontId="152" fillId="64" borderId="98" applyNumberFormat="0" applyAlignment="0" applyProtection="0"/>
    <xf numFmtId="0" fontId="152" fillId="64" borderId="98" applyNumberFormat="0" applyAlignment="0" applyProtection="0"/>
    <xf numFmtId="0" fontId="153" fillId="64" borderId="98" applyNumberFormat="0" applyAlignment="0" applyProtection="0"/>
    <xf numFmtId="0" fontId="152" fillId="64" borderId="98" applyNumberFormat="0" applyAlignment="0" applyProtection="0"/>
    <xf numFmtId="0" fontId="152" fillId="64" borderId="98" applyNumberFormat="0" applyAlignment="0" applyProtection="0"/>
    <xf numFmtId="0" fontId="152" fillId="64" borderId="98" applyNumberFormat="0" applyAlignment="0" applyProtection="0"/>
    <xf numFmtId="0" fontId="152" fillId="64" borderId="98" applyNumberFormat="0" applyAlignment="0" applyProtection="0"/>
    <xf numFmtId="0" fontId="152" fillId="64" borderId="98" applyNumberFormat="0" applyAlignment="0" applyProtection="0"/>
    <xf numFmtId="0" fontId="152" fillId="64" borderId="98" applyNumberFormat="0" applyAlignment="0" applyProtection="0"/>
    <xf numFmtId="0" fontId="152" fillId="64" borderId="98" applyNumberFormat="0" applyAlignment="0" applyProtection="0"/>
    <xf numFmtId="0" fontId="152" fillId="64" borderId="98" applyNumberFormat="0" applyAlignment="0" applyProtection="0"/>
    <xf numFmtId="0" fontId="152" fillId="64" borderId="98" applyNumberFormat="0" applyAlignment="0" applyProtection="0"/>
    <xf numFmtId="0" fontId="152" fillId="64" borderId="98" applyNumberFormat="0" applyAlignment="0" applyProtection="0"/>
    <xf numFmtId="0" fontId="152" fillId="64" borderId="98" applyNumberFormat="0" applyAlignment="0" applyProtection="0"/>
    <xf numFmtId="0" fontId="152" fillId="64" borderId="98" applyNumberFormat="0" applyAlignment="0" applyProtection="0"/>
    <xf numFmtId="0" fontId="152" fillId="64" borderId="98" applyNumberFormat="0" applyAlignment="0" applyProtection="0"/>
    <xf numFmtId="0" fontId="152" fillId="64" borderId="98" applyNumberFormat="0" applyAlignment="0" applyProtection="0"/>
    <xf numFmtId="0" fontId="151" fillId="64" borderId="98" applyNumberFormat="0" applyAlignment="0" applyProtection="0"/>
    <xf numFmtId="0" fontId="151" fillId="64" borderId="98" applyNumberFormat="0" applyAlignment="0" applyProtection="0"/>
    <xf numFmtId="0" fontId="151" fillId="64" borderId="98" applyNumberFormat="0" applyAlignment="0" applyProtection="0"/>
    <xf numFmtId="0" fontId="151" fillId="64" borderId="98" applyNumberFormat="0" applyAlignment="0" applyProtection="0"/>
    <xf numFmtId="0" fontId="151" fillId="64" borderId="98" applyNumberFormat="0" applyAlignment="0" applyProtection="0"/>
    <xf numFmtId="0" fontId="151" fillId="64" borderId="98" applyNumberFormat="0" applyAlignment="0" applyProtection="0"/>
    <xf numFmtId="0" fontId="151" fillId="64" borderId="98" applyNumberFormat="0" applyAlignment="0" applyProtection="0"/>
    <xf numFmtId="0" fontId="151" fillId="64" borderId="98" applyNumberFormat="0" applyAlignment="0" applyProtection="0"/>
    <xf numFmtId="0" fontId="150" fillId="64" borderId="98" applyNumberFormat="0" applyAlignment="0" applyProtection="0"/>
    <xf numFmtId="0" fontId="150" fillId="64" borderId="90" applyNumberFormat="0" applyAlignment="0" applyProtection="0"/>
    <xf numFmtId="0" fontId="151" fillId="64" borderId="90" applyNumberFormat="0" applyAlignment="0" applyProtection="0"/>
    <xf numFmtId="0" fontId="151" fillId="64" borderId="90" applyNumberFormat="0" applyAlignment="0" applyProtection="0"/>
    <xf numFmtId="0" fontId="151" fillId="64" borderId="90" applyNumberFormat="0" applyAlignment="0" applyProtection="0"/>
    <xf numFmtId="0" fontId="151" fillId="64" borderId="90" applyNumberFormat="0" applyAlignment="0" applyProtection="0"/>
    <xf numFmtId="0" fontId="151" fillId="64" borderId="90" applyNumberFormat="0" applyAlignment="0" applyProtection="0"/>
    <xf numFmtId="0" fontId="151" fillId="64" borderId="90" applyNumberFormat="0" applyAlignment="0" applyProtection="0"/>
    <xf numFmtId="0" fontId="151" fillId="64" borderId="90" applyNumberFormat="0" applyAlignment="0" applyProtection="0"/>
    <xf numFmtId="0" fontId="151" fillId="64" borderId="90" applyNumberFormat="0" applyAlignment="0" applyProtection="0"/>
    <xf numFmtId="0" fontId="152" fillId="64" borderId="90" applyNumberFormat="0" applyAlignment="0" applyProtection="0"/>
    <xf numFmtId="0" fontId="152" fillId="64" borderId="90" applyNumberFormat="0" applyAlignment="0" applyProtection="0"/>
    <xf numFmtId="0" fontId="152" fillId="64" borderId="90" applyNumberFormat="0" applyAlignment="0" applyProtection="0"/>
    <xf numFmtId="0" fontId="152" fillId="64" borderId="90" applyNumberFormat="0" applyAlignment="0" applyProtection="0"/>
    <xf numFmtId="0" fontId="152" fillId="64" borderId="90" applyNumberFormat="0" applyAlignment="0" applyProtection="0"/>
    <xf numFmtId="0" fontId="152" fillId="64" borderId="90" applyNumberFormat="0" applyAlignment="0" applyProtection="0"/>
    <xf numFmtId="0" fontId="152" fillId="64" borderId="90" applyNumberFormat="0" applyAlignment="0" applyProtection="0"/>
    <xf numFmtId="0" fontId="152" fillId="64" borderId="90" applyNumberFormat="0" applyAlignment="0" applyProtection="0"/>
    <xf numFmtId="0" fontId="152" fillId="64" borderId="90" applyNumberFormat="0" applyAlignment="0" applyProtection="0"/>
    <xf numFmtId="0" fontId="152" fillId="64" borderId="90" applyNumberFormat="0" applyAlignment="0" applyProtection="0"/>
    <xf numFmtId="0" fontId="152" fillId="64" borderId="90" applyNumberFormat="0" applyAlignment="0" applyProtection="0"/>
    <xf numFmtId="0" fontId="152" fillId="64" borderId="90" applyNumberFormat="0" applyAlignment="0" applyProtection="0"/>
    <xf numFmtId="0" fontId="152" fillId="64" borderId="90" applyNumberFormat="0" applyAlignment="0" applyProtection="0"/>
    <xf numFmtId="0" fontId="152" fillId="64" borderId="90" applyNumberFormat="0" applyAlignment="0" applyProtection="0"/>
    <xf numFmtId="0" fontId="153" fillId="64" borderId="90" applyNumberFormat="0" applyAlignment="0" applyProtection="0"/>
    <xf numFmtId="0" fontId="152" fillId="64" borderId="90" applyNumberFormat="0" applyAlignment="0" applyProtection="0"/>
    <xf numFmtId="0" fontId="152" fillId="64" borderId="90" applyNumberFormat="0" applyAlignment="0" applyProtection="0"/>
    <xf numFmtId="0" fontId="152" fillId="64" borderId="90" applyNumberFormat="0" applyAlignment="0" applyProtection="0"/>
    <xf numFmtId="0" fontId="152" fillId="64" borderId="90" applyNumberFormat="0" applyAlignment="0" applyProtection="0"/>
    <xf numFmtId="0" fontId="152" fillId="64" borderId="90" applyNumberFormat="0" applyAlignment="0" applyProtection="0"/>
    <xf numFmtId="0" fontId="152" fillId="64" borderId="90" applyNumberFormat="0" applyAlignment="0" applyProtection="0"/>
    <xf numFmtId="0" fontId="152" fillId="64" borderId="90" applyNumberFormat="0" applyAlignment="0" applyProtection="0"/>
    <xf numFmtId="0" fontId="152" fillId="64" borderId="90" applyNumberFormat="0" applyAlignment="0" applyProtection="0"/>
    <xf numFmtId="0" fontId="152" fillId="64" borderId="90" applyNumberFormat="0" applyAlignment="0" applyProtection="0"/>
    <xf numFmtId="0" fontId="152" fillId="64" borderId="90" applyNumberFormat="0" applyAlignment="0" applyProtection="0"/>
    <xf numFmtId="0" fontId="152" fillId="64" borderId="90" applyNumberFormat="0" applyAlignment="0" applyProtection="0"/>
    <xf numFmtId="0" fontId="152" fillId="64" borderId="90" applyNumberFormat="0" applyAlignment="0" applyProtection="0"/>
    <xf numFmtId="0" fontId="153" fillId="64" borderId="90" applyNumberFormat="0" applyAlignment="0" applyProtection="0"/>
    <xf numFmtId="0" fontId="152" fillId="64" borderId="90" applyNumberFormat="0" applyAlignment="0" applyProtection="0"/>
    <xf numFmtId="0" fontId="152" fillId="64" borderId="90" applyNumberFormat="0" applyAlignment="0" applyProtection="0"/>
    <xf numFmtId="0" fontId="152" fillId="64" borderId="90" applyNumberFormat="0" applyAlignment="0" applyProtection="0"/>
    <xf numFmtId="0" fontId="152" fillId="64" borderId="90" applyNumberFormat="0" applyAlignment="0" applyProtection="0"/>
    <xf numFmtId="0" fontId="152" fillId="64" borderId="90" applyNumberFormat="0" applyAlignment="0" applyProtection="0"/>
    <xf numFmtId="0" fontId="152" fillId="64" borderId="90" applyNumberFormat="0" applyAlignment="0" applyProtection="0"/>
    <xf numFmtId="0" fontId="152" fillId="64" borderId="90" applyNumberFormat="0" applyAlignment="0" applyProtection="0"/>
    <xf numFmtId="0" fontId="152" fillId="64" borderId="90" applyNumberFormat="0" applyAlignment="0" applyProtection="0"/>
    <xf numFmtId="0" fontId="165" fillId="59" borderId="90" applyNumberFormat="0" applyAlignment="0" applyProtection="0"/>
    <xf numFmtId="0" fontId="165" fillId="59" borderId="90" applyNumberFormat="0" applyAlignment="0" applyProtection="0"/>
    <xf numFmtId="0" fontId="165" fillId="59" borderId="90" applyNumberFormat="0" applyAlignment="0" applyProtection="0"/>
    <xf numFmtId="0" fontId="165" fillId="59" borderId="90" applyNumberFormat="0" applyAlignment="0" applyProtection="0"/>
    <xf numFmtId="0" fontId="165" fillId="59" borderId="90" applyNumberFormat="0" applyAlignment="0" applyProtection="0"/>
    <xf numFmtId="0" fontId="165" fillId="59" borderId="90" applyNumberFormat="0" applyAlignment="0" applyProtection="0"/>
    <xf numFmtId="0" fontId="30" fillId="5" borderId="86" applyNumberFormat="0" applyFont="0" applyBorder="0" applyProtection="0">
      <alignment horizontal="left" vertical="center"/>
    </xf>
    <xf numFmtId="3" fontId="168" fillId="0" borderId="87" applyBorder="0"/>
    <xf numFmtId="0" fontId="169" fillId="59" borderId="90" applyNumberFormat="0" applyAlignment="0" applyProtection="0"/>
    <xf numFmtId="9" fontId="30" fillId="6" borderId="89" applyFont="0">
      <alignment horizontal="right" vertical="center"/>
      <protection locked="0"/>
    </xf>
    <xf numFmtId="167" fontId="30" fillId="6" borderId="89" applyFont="0">
      <alignment horizontal="right" vertical="center"/>
      <protection locked="0"/>
    </xf>
    <xf numFmtId="0" fontId="31" fillId="57" borderId="91" applyNumberFormat="0" applyFont="0" applyAlignment="0" applyProtection="0"/>
    <xf numFmtId="0" fontId="30" fillId="57" borderId="91" applyNumberFormat="0" applyFont="0" applyAlignment="0" applyProtection="0"/>
    <xf numFmtId="0" fontId="31" fillId="57" borderId="91" applyNumberFormat="0" applyFont="0" applyAlignment="0" applyProtection="0"/>
    <xf numFmtId="0" fontId="30" fillId="57" borderId="91" applyNumberFormat="0" applyFont="0" applyAlignment="0" applyProtection="0"/>
    <xf numFmtId="0" fontId="31" fillId="57" borderId="91" applyNumberFormat="0" applyFont="0" applyAlignment="0" applyProtection="0"/>
    <xf numFmtId="0" fontId="31" fillId="57" borderId="91" applyNumberFormat="0" applyFont="0" applyAlignment="0" applyProtection="0"/>
    <xf numFmtId="0" fontId="31" fillId="57" borderId="91" applyNumberFormat="0" applyFont="0" applyAlignment="0" applyProtection="0"/>
    <xf numFmtId="0" fontId="31" fillId="57" borderId="91" applyNumberFormat="0" applyFont="0" applyAlignment="0" applyProtection="0"/>
    <xf numFmtId="0" fontId="141" fillId="57" borderId="91" applyNumberFormat="0" applyFont="0" applyAlignment="0" applyProtection="0"/>
    <xf numFmtId="167" fontId="30" fillId="8" borderId="89" applyFont="0">
      <alignment horizontal="right" vertical="center"/>
      <protection locked="0"/>
    </xf>
    <xf numFmtId="0" fontId="176" fillId="64" borderId="92" applyNumberFormat="0" applyAlignment="0" applyProtection="0"/>
    <xf numFmtId="0" fontId="177" fillId="64" borderId="92" applyNumberFormat="0" applyAlignment="0" applyProtection="0"/>
    <xf numFmtId="0" fontId="177" fillId="64" borderId="92" applyNumberFormat="0" applyAlignment="0" applyProtection="0"/>
    <xf numFmtId="0" fontId="177" fillId="64" borderId="92" applyNumberFormat="0" applyAlignment="0" applyProtection="0"/>
    <xf numFmtId="0" fontId="177" fillId="64" borderId="92" applyNumberFormat="0" applyAlignment="0" applyProtection="0"/>
    <xf numFmtId="0" fontId="177" fillId="64" borderId="92" applyNumberFormat="0" applyAlignment="0" applyProtection="0"/>
    <xf numFmtId="0" fontId="177" fillId="64" borderId="92" applyNumberFormat="0" applyAlignment="0" applyProtection="0"/>
    <xf numFmtId="10" fontId="30" fillId="13" borderId="96" applyFont="0">
      <alignment horizontal="right" vertical="center"/>
    </xf>
    <xf numFmtId="10" fontId="30" fillId="13" borderId="88" applyFont="0">
      <alignment horizontal="right" vertical="center"/>
    </xf>
    <xf numFmtId="167" fontId="30" fillId="8" borderId="97" applyFont="0">
      <alignment horizontal="right" vertical="center"/>
      <protection locked="0"/>
    </xf>
    <xf numFmtId="167" fontId="30" fillId="6" borderId="97" applyFont="0">
      <alignment horizontal="right" vertical="center"/>
      <protection locked="0"/>
    </xf>
    <xf numFmtId="9" fontId="30" fillId="6" borderId="97" applyFont="0">
      <alignment horizontal="right" vertical="center"/>
      <protection locked="0"/>
    </xf>
    <xf numFmtId="0" fontId="30" fillId="5" borderId="94" applyNumberFormat="0" applyFont="0" applyBorder="0" applyProtection="0">
      <alignment horizontal="left" vertical="center"/>
    </xf>
    <xf numFmtId="0" fontId="185" fillId="0" borderId="93" applyNumberFormat="0" applyFill="0" applyAlignment="0" applyProtection="0"/>
    <xf numFmtId="0" fontId="185" fillId="0" borderId="93" applyNumberFormat="0" applyFill="0" applyAlignment="0" applyProtection="0"/>
    <xf numFmtId="0" fontId="185" fillId="0" borderId="93" applyNumberFormat="0" applyFill="0" applyAlignment="0" applyProtection="0"/>
    <xf numFmtId="0" fontId="185" fillId="0" borderId="93" applyNumberFormat="0" applyFill="0" applyAlignment="0" applyProtection="0"/>
    <xf numFmtId="0" fontId="185" fillId="0" borderId="93" applyNumberFormat="0" applyFill="0" applyAlignment="0" applyProtection="0"/>
    <xf numFmtId="0" fontId="185" fillId="0" borderId="93" applyNumberFormat="0" applyFill="0" applyAlignment="0" applyProtection="0"/>
    <xf numFmtId="0" fontId="35" fillId="45" borderId="86" applyFont="0" applyBorder="0">
      <alignment horizontal="center" wrapText="1"/>
    </xf>
    <xf numFmtId="0" fontId="35" fillId="45" borderId="86" applyFont="0" applyBorder="0">
      <alignment horizontal="center" wrapText="1"/>
    </xf>
    <xf numFmtId="0" fontId="35" fillId="45" borderId="86" applyFont="0" applyBorder="0">
      <alignment horizontal="center" wrapText="1"/>
    </xf>
    <xf numFmtId="10" fontId="30" fillId="53" borderId="88" applyFont="0">
      <alignment horizontal="right" vertical="center"/>
    </xf>
    <xf numFmtId="10" fontId="30" fillId="53" borderId="88" applyFont="0">
      <alignment horizontal="right" vertical="center"/>
    </xf>
    <xf numFmtId="10" fontId="30" fillId="53" borderId="88" applyFont="0">
      <alignment horizontal="right" vertical="center"/>
    </xf>
    <xf numFmtId="10" fontId="30" fillId="53" borderId="88" applyFont="0">
      <alignment horizontal="right" vertical="center"/>
    </xf>
    <xf numFmtId="10" fontId="30" fillId="53" borderId="88" applyFont="0">
      <alignment horizontal="right" vertical="center"/>
    </xf>
    <xf numFmtId="10" fontId="30" fillId="53" borderId="88" applyFont="0">
      <alignment horizontal="right" vertical="center"/>
    </xf>
    <xf numFmtId="10" fontId="30" fillId="53" borderId="88" applyFont="0">
      <alignment horizontal="right" vertical="center"/>
    </xf>
    <xf numFmtId="10" fontId="30" fillId="53" borderId="88" applyFont="0">
      <alignment horizontal="right" vertical="center"/>
    </xf>
    <xf numFmtId="10" fontId="30" fillId="53" borderId="88" applyFont="0">
      <alignment horizontal="right" vertical="center"/>
    </xf>
    <xf numFmtId="0" fontId="35" fillId="2" borderId="86" applyFont="0" applyBorder="0">
      <alignment horizontal="center" wrapText="1"/>
    </xf>
    <xf numFmtId="10" fontId="30" fillId="53" borderId="96" applyFont="0">
      <alignment horizontal="right" vertical="center"/>
    </xf>
    <xf numFmtId="0" fontId="35" fillId="2" borderId="94" applyFont="0" applyBorder="0">
      <alignment horizontal="center" wrapText="1"/>
    </xf>
    <xf numFmtId="0" fontId="35" fillId="45" borderId="94" applyFont="0" applyBorder="0">
      <alignment horizontal="center" wrapText="1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35" fillId="45" borderId="118" applyFont="0" applyBorder="0">
      <alignment horizontal="center" wrapText="1"/>
    </xf>
    <xf numFmtId="0" fontId="35" fillId="2" borderId="118" applyFont="0" applyBorder="0">
      <alignment horizontal="center" wrapText="1"/>
    </xf>
    <xf numFmtId="0" fontId="35" fillId="2" borderId="110" applyFont="0" applyBorder="0">
      <alignment horizontal="center" wrapText="1"/>
    </xf>
    <xf numFmtId="10" fontId="30" fillId="53" borderId="112" applyFont="0">
      <alignment horizontal="right" vertical="center"/>
    </xf>
    <xf numFmtId="10" fontId="30" fillId="53" borderId="112" applyFont="0">
      <alignment horizontal="right" vertical="center"/>
    </xf>
    <xf numFmtId="10" fontId="30" fillId="53" borderId="112" applyFont="0">
      <alignment horizontal="right" vertical="center"/>
    </xf>
    <xf numFmtId="10" fontId="30" fillId="53" borderId="112" applyFont="0">
      <alignment horizontal="right" vertical="center"/>
    </xf>
    <xf numFmtId="10" fontId="30" fillId="53" borderId="112" applyFont="0">
      <alignment horizontal="right" vertical="center"/>
    </xf>
    <xf numFmtId="10" fontId="30" fillId="53" borderId="112" applyFont="0">
      <alignment horizontal="right" vertical="center"/>
    </xf>
    <xf numFmtId="10" fontId="30" fillId="53" borderId="112" applyFont="0">
      <alignment horizontal="right" vertical="center"/>
    </xf>
    <xf numFmtId="10" fontId="30" fillId="53" borderId="112" applyFont="0">
      <alignment horizontal="right" vertical="center"/>
    </xf>
    <xf numFmtId="10" fontId="30" fillId="53" borderId="112" applyFont="0">
      <alignment horizontal="right" vertical="center"/>
    </xf>
    <xf numFmtId="0" fontId="35" fillId="45" borderId="110" applyFont="0" applyBorder="0">
      <alignment horizontal="center" wrapText="1"/>
    </xf>
    <xf numFmtId="0" fontId="35" fillId="45" borderId="110" applyFont="0" applyBorder="0">
      <alignment horizontal="center" wrapText="1"/>
    </xf>
    <xf numFmtId="0" fontId="35" fillId="45" borderId="110" applyFont="0" applyBorder="0">
      <alignment horizontal="center" wrapText="1"/>
    </xf>
    <xf numFmtId="0" fontId="185" fillId="0" borderId="117" applyNumberFormat="0" applyFill="0" applyAlignment="0" applyProtection="0"/>
    <xf numFmtId="0" fontId="185" fillId="0" borderId="117" applyNumberFormat="0" applyFill="0" applyAlignment="0" applyProtection="0"/>
    <xf numFmtId="0" fontId="185" fillId="0" borderId="117" applyNumberFormat="0" applyFill="0" applyAlignment="0" applyProtection="0"/>
    <xf numFmtId="0" fontId="185" fillId="0" borderId="117" applyNumberFormat="0" applyFill="0" applyAlignment="0" applyProtection="0"/>
    <xf numFmtId="0" fontId="185" fillId="0" borderId="117" applyNumberFormat="0" applyFill="0" applyAlignment="0" applyProtection="0"/>
    <xf numFmtId="0" fontId="185" fillId="0" borderId="117" applyNumberFormat="0" applyFill="0" applyAlignment="0" applyProtection="0"/>
    <xf numFmtId="10" fontId="30" fillId="13" borderId="112" applyFont="0">
      <alignment horizontal="right" vertical="center"/>
    </xf>
    <xf numFmtId="0" fontId="177" fillId="64" borderId="116" applyNumberFormat="0" applyAlignment="0" applyProtection="0"/>
    <xf numFmtId="0" fontId="177" fillId="64" borderId="116" applyNumberFormat="0" applyAlignment="0" applyProtection="0"/>
    <xf numFmtId="0" fontId="177" fillId="64" borderId="116" applyNumberFormat="0" applyAlignment="0" applyProtection="0"/>
    <xf numFmtId="0" fontId="177" fillId="64" borderId="116" applyNumberFormat="0" applyAlignment="0" applyProtection="0"/>
    <xf numFmtId="0" fontId="177" fillId="64" borderId="116" applyNumberFormat="0" applyAlignment="0" applyProtection="0"/>
    <xf numFmtId="0" fontId="177" fillId="64" borderId="116" applyNumberFormat="0" applyAlignment="0" applyProtection="0"/>
    <xf numFmtId="0" fontId="176" fillId="64" borderId="116" applyNumberFormat="0" applyAlignment="0" applyProtection="0"/>
    <xf numFmtId="167" fontId="30" fillId="8" borderId="113" applyFont="0">
      <alignment horizontal="right" vertical="center"/>
      <protection locked="0"/>
    </xf>
    <xf numFmtId="0" fontId="141" fillId="57" borderId="115" applyNumberFormat="0" applyFont="0" applyAlignment="0" applyProtection="0"/>
    <xf numFmtId="0" fontId="31" fillId="57" borderId="115" applyNumberFormat="0" applyFont="0" applyAlignment="0" applyProtection="0"/>
    <xf numFmtId="0" fontId="31" fillId="57" borderId="115" applyNumberFormat="0" applyFont="0" applyAlignment="0" applyProtection="0"/>
    <xf numFmtId="0" fontId="31" fillId="57" borderId="115" applyNumberFormat="0" applyFont="0" applyAlignment="0" applyProtection="0"/>
    <xf numFmtId="0" fontId="31" fillId="57" borderId="115" applyNumberFormat="0" applyFont="0" applyAlignment="0" applyProtection="0"/>
    <xf numFmtId="0" fontId="30" fillId="57" borderId="115" applyNumberFormat="0" applyFont="0" applyAlignment="0" applyProtection="0"/>
    <xf numFmtId="0" fontId="31" fillId="57" borderId="115" applyNumberFormat="0" applyFont="0" applyAlignment="0" applyProtection="0"/>
    <xf numFmtId="0" fontId="30" fillId="57" borderId="115" applyNumberFormat="0" applyFont="0" applyAlignment="0" applyProtection="0"/>
    <xf numFmtId="0" fontId="31" fillId="57" borderId="115" applyNumberFormat="0" applyFont="0" applyAlignment="0" applyProtection="0"/>
    <xf numFmtId="167" fontId="30" fillId="6" borderId="113" applyFont="0">
      <alignment horizontal="right" vertical="center"/>
      <protection locked="0"/>
    </xf>
    <xf numFmtId="9" fontId="30" fillId="6" borderId="113" applyFont="0">
      <alignment horizontal="right" vertical="center"/>
      <protection locked="0"/>
    </xf>
    <xf numFmtId="0" fontId="169" fillId="59" borderId="114" applyNumberFormat="0" applyAlignment="0" applyProtection="0"/>
    <xf numFmtId="3" fontId="168" fillId="0" borderId="111" applyBorder="0"/>
    <xf numFmtId="0" fontId="30" fillId="5" borderId="110" applyNumberFormat="0" applyFont="0" applyBorder="0" applyProtection="0">
      <alignment horizontal="left" vertical="center"/>
    </xf>
    <xf numFmtId="0" fontId="165" fillId="59" borderId="114" applyNumberFormat="0" applyAlignment="0" applyProtection="0"/>
    <xf numFmtId="0" fontId="165" fillId="59" borderId="114" applyNumberFormat="0" applyAlignment="0" applyProtection="0"/>
    <xf numFmtId="0" fontId="165" fillId="59" borderId="114" applyNumberFormat="0" applyAlignment="0" applyProtection="0"/>
    <xf numFmtId="0" fontId="165" fillId="59" borderId="114" applyNumberFormat="0" applyAlignment="0" applyProtection="0"/>
    <xf numFmtId="0" fontId="165" fillId="59" borderId="114" applyNumberFormat="0" applyAlignment="0" applyProtection="0"/>
    <xf numFmtId="0" fontId="165" fillId="59" borderId="114" applyNumberFormat="0" applyAlignment="0" applyProtection="0"/>
    <xf numFmtId="0" fontId="152" fillId="64" borderId="114" applyNumberFormat="0" applyAlignment="0" applyProtection="0"/>
    <xf numFmtId="0" fontId="152" fillId="64" borderId="114" applyNumberFormat="0" applyAlignment="0" applyProtection="0"/>
    <xf numFmtId="0" fontId="152" fillId="64" borderId="114" applyNumberFormat="0" applyAlignment="0" applyProtection="0"/>
    <xf numFmtId="0" fontId="152" fillId="64" borderId="114" applyNumberFormat="0" applyAlignment="0" applyProtection="0"/>
    <xf numFmtId="0" fontId="152" fillId="64" borderId="114" applyNumberFormat="0" applyAlignment="0" applyProtection="0"/>
    <xf numFmtId="0" fontId="152" fillId="64" borderId="114" applyNumberFormat="0" applyAlignment="0" applyProtection="0"/>
    <xf numFmtId="0" fontId="152" fillId="64" borderId="114" applyNumberFormat="0" applyAlignment="0" applyProtection="0"/>
    <xf numFmtId="0" fontId="152" fillId="64" borderId="114" applyNumberFormat="0" applyAlignment="0" applyProtection="0"/>
    <xf numFmtId="0" fontId="153" fillId="64" borderId="114" applyNumberFormat="0" applyAlignment="0" applyProtection="0"/>
    <xf numFmtId="0" fontId="152" fillId="64" borderId="114" applyNumberFormat="0" applyAlignment="0" applyProtection="0"/>
    <xf numFmtId="0" fontId="152" fillId="64" borderId="114" applyNumberFormat="0" applyAlignment="0" applyProtection="0"/>
    <xf numFmtId="0" fontId="152" fillId="64" borderId="114" applyNumberFormat="0" applyAlignment="0" applyProtection="0"/>
    <xf numFmtId="0" fontId="152" fillId="64" borderId="114" applyNumberFormat="0" applyAlignment="0" applyProtection="0"/>
    <xf numFmtId="0" fontId="152" fillId="64" borderId="114" applyNumberFormat="0" applyAlignment="0" applyProtection="0"/>
    <xf numFmtId="0" fontId="152" fillId="64" borderId="114" applyNumberFormat="0" applyAlignment="0" applyProtection="0"/>
    <xf numFmtId="0" fontId="152" fillId="64" borderId="114" applyNumberFormat="0" applyAlignment="0" applyProtection="0"/>
    <xf numFmtId="0" fontId="152" fillId="64" borderId="114" applyNumberFormat="0" applyAlignment="0" applyProtection="0"/>
    <xf numFmtId="0" fontId="152" fillId="64" borderId="114" applyNumberFormat="0" applyAlignment="0" applyProtection="0"/>
    <xf numFmtId="0" fontId="152" fillId="64" borderId="114" applyNumberFormat="0" applyAlignment="0" applyProtection="0"/>
    <xf numFmtId="0" fontId="152" fillId="64" borderId="114" applyNumberFormat="0" applyAlignment="0" applyProtection="0"/>
    <xf numFmtId="0" fontId="152" fillId="64" borderId="114" applyNumberFormat="0" applyAlignment="0" applyProtection="0"/>
    <xf numFmtId="0" fontId="153" fillId="64" borderId="114" applyNumberFormat="0" applyAlignment="0" applyProtection="0"/>
    <xf numFmtId="0" fontId="152" fillId="64" borderId="114" applyNumberFormat="0" applyAlignment="0" applyProtection="0"/>
    <xf numFmtId="0" fontId="152" fillId="64" borderId="114" applyNumberFormat="0" applyAlignment="0" applyProtection="0"/>
    <xf numFmtId="0" fontId="152" fillId="64" borderId="114" applyNumberFormat="0" applyAlignment="0" applyProtection="0"/>
    <xf numFmtId="0" fontId="152" fillId="64" borderId="114" applyNumberFormat="0" applyAlignment="0" applyProtection="0"/>
    <xf numFmtId="0" fontId="152" fillId="64" borderId="114" applyNumberFormat="0" applyAlignment="0" applyProtection="0"/>
    <xf numFmtId="0" fontId="152" fillId="64" borderId="114" applyNumberFormat="0" applyAlignment="0" applyProtection="0"/>
    <xf numFmtId="0" fontId="152" fillId="64" borderId="114" applyNumberFormat="0" applyAlignment="0" applyProtection="0"/>
    <xf numFmtId="0" fontId="152" fillId="64" borderId="114" applyNumberFormat="0" applyAlignment="0" applyProtection="0"/>
    <xf numFmtId="0" fontId="152" fillId="64" borderId="114" applyNumberFormat="0" applyAlignment="0" applyProtection="0"/>
    <xf numFmtId="0" fontId="152" fillId="64" borderId="114" applyNumberFormat="0" applyAlignment="0" applyProtection="0"/>
    <xf numFmtId="0" fontId="152" fillId="64" borderId="114" applyNumberFormat="0" applyAlignment="0" applyProtection="0"/>
    <xf numFmtId="0" fontId="152" fillId="64" borderId="114" applyNumberFormat="0" applyAlignment="0" applyProtection="0"/>
    <xf numFmtId="0" fontId="152" fillId="64" borderId="114" applyNumberFormat="0" applyAlignment="0" applyProtection="0"/>
    <xf numFmtId="0" fontId="152" fillId="64" borderId="114" applyNumberFormat="0" applyAlignment="0" applyProtection="0"/>
    <xf numFmtId="0" fontId="151" fillId="64" borderId="114" applyNumberFormat="0" applyAlignment="0" applyProtection="0"/>
    <xf numFmtId="0" fontId="151" fillId="64" borderId="114" applyNumberFormat="0" applyAlignment="0" applyProtection="0"/>
    <xf numFmtId="0" fontId="151" fillId="64" borderId="114" applyNumberFormat="0" applyAlignment="0" applyProtection="0"/>
    <xf numFmtId="0" fontId="151" fillId="64" borderId="114" applyNumberFormat="0" applyAlignment="0" applyProtection="0"/>
    <xf numFmtId="0" fontId="151" fillId="64" borderId="114" applyNumberFormat="0" applyAlignment="0" applyProtection="0"/>
    <xf numFmtId="0" fontId="151" fillId="64" borderId="114" applyNumberFormat="0" applyAlignment="0" applyProtection="0"/>
    <xf numFmtId="0" fontId="151" fillId="64" borderId="114" applyNumberFormat="0" applyAlignment="0" applyProtection="0"/>
    <xf numFmtId="0" fontId="151" fillId="64" borderId="114" applyNumberFormat="0" applyAlignment="0" applyProtection="0"/>
    <xf numFmtId="0" fontId="150" fillId="64" borderId="114" applyNumberFormat="0" applyAlignment="0" applyProtection="0"/>
    <xf numFmtId="0" fontId="150" fillId="64" borderId="106" applyNumberFormat="0" applyAlignment="0" applyProtection="0"/>
    <xf numFmtId="0" fontId="151" fillId="64" borderId="106" applyNumberFormat="0" applyAlignment="0" applyProtection="0"/>
    <xf numFmtId="0" fontId="151" fillId="64" borderId="106" applyNumberFormat="0" applyAlignment="0" applyProtection="0"/>
    <xf numFmtId="0" fontId="151" fillId="64" borderId="106" applyNumberFormat="0" applyAlignment="0" applyProtection="0"/>
    <xf numFmtId="0" fontId="151" fillId="64" borderId="106" applyNumberFormat="0" applyAlignment="0" applyProtection="0"/>
    <xf numFmtId="0" fontId="151" fillId="64" borderId="106" applyNumberFormat="0" applyAlignment="0" applyProtection="0"/>
    <xf numFmtId="0" fontId="151" fillId="64" borderId="106" applyNumberFormat="0" applyAlignment="0" applyProtection="0"/>
    <xf numFmtId="0" fontId="151" fillId="64" borderId="106" applyNumberFormat="0" applyAlignment="0" applyProtection="0"/>
    <xf numFmtId="0" fontId="151" fillId="64" borderId="106" applyNumberFormat="0" applyAlignment="0" applyProtection="0"/>
    <xf numFmtId="0" fontId="152" fillId="64" borderId="106" applyNumberFormat="0" applyAlignment="0" applyProtection="0"/>
    <xf numFmtId="0" fontId="152" fillId="64" borderId="106" applyNumberFormat="0" applyAlignment="0" applyProtection="0"/>
    <xf numFmtId="0" fontId="152" fillId="64" borderId="106" applyNumberFormat="0" applyAlignment="0" applyProtection="0"/>
    <xf numFmtId="0" fontId="152" fillId="64" borderId="106" applyNumberFormat="0" applyAlignment="0" applyProtection="0"/>
    <xf numFmtId="0" fontId="152" fillId="64" borderId="106" applyNumberFormat="0" applyAlignment="0" applyProtection="0"/>
    <xf numFmtId="0" fontId="152" fillId="64" borderId="106" applyNumberFormat="0" applyAlignment="0" applyProtection="0"/>
    <xf numFmtId="0" fontId="152" fillId="64" borderId="106" applyNumberFormat="0" applyAlignment="0" applyProtection="0"/>
    <xf numFmtId="0" fontId="152" fillId="64" borderId="106" applyNumberFormat="0" applyAlignment="0" applyProtection="0"/>
    <xf numFmtId="0" fontId="152" fillId="64" borderId="106" applyNumberFormat="0" applyAlignment="0" applyProtection="0"/>
    <xf numFmtId="0" fontId="152" fillId="64" borderId="106" applyNumberFormat="0" applyAlignment="0" applyProtection="0"/>
    <xf numFmtId="0" fontId="152" fillId="64" borderId="106" applyNumberFormat="0" applyAlignment="0" applyProtection="0"/>
    <xf numFmtId="0" fontId="152" fillId="64" borderId="106" applyNumberFormat="0" applyAlignment="0" applyProtection="0"/>
    <xf numFmtId="0" fontId="152" fillId="64" borderId="106" applyNumberFormat="0" applyAlignment="0" applyProtection="0"/>
    <xf numFmtId="0" fontId="152" fillId="64" borderId="106" applyNumberFormat="0" applyAlignment="0" applyProtection="0"/>
    <xf numFmtId="0" fontId="153" fillId="64" borderId="106" applyNumberFormat="0" applyAlignment="0" applyProtection="0"/>
    <xf numFmtId="0" fontId="152" fillId="64" borderId="106" applyNumberFormat="0" applyAlignment="0" applyProtection="0"/>
    <xf numFmtId="0" fontId="152" fillId="64" borderId="106" applyNumberFormat="0" applyAlignment="0" applyProtection="0"/>
    <xf numFmtId="0" fontId="152" fillId="64" borderId="106" applyNumberFormat="0" applyAlignment="0" applyProtection="0"/>
    <xf numFmtId="0" fontId="152" fillId="64" borderId="106" applyNumberFormat="0" applyAlignment="0" applyProtection="0"/>
    <xf numFmtId="0" fontId="152" fillId="64" borderId="106" applyNumberFormat="0" applyAlignment="0" applyProtection="0"/>
    <xf numFmtId="0" fontId="152" fillId="64" borderId="106" applyNumberFormat="0" applyAlignment="0" applyProtection="0"/>
    <xf numFmtId="0" fontId="152" fillId="64" borderId="106" applyNumberFormat="0" applyAlignment="0" applyProtection="0"/>
    <xf numFmtId="0" fontId="152" fillId="64" borderId="106" applyNumberFormat="0" applyAlignment="0" applyProtection="0"/>
    <xf numFmtId="0" fontId="152" fillId="64" borderId="106" applyNumberFormat="0" applyAlignment="0" applyProtection="0"/>
    <xf numFmtId="0" fontId="152" fillId="64" borderId="106" applyNumberFormat="0" applyAlignment="0" applyProtection="0"/>
    <xf numFmtId="0" fontId="152" fillId="64" borderId="106" applyNumberFormat="0" applyAlignment="0" applyProtection="0"/>
    <xf numFmtId="0" fontId="152" fillId="64" borderId="106" applyNumberFormat="0" applyAlignment="0" applyProtection="0"/>
    <xf numFmtId="0" fontId="153" fillId="64" borderId="106" applyNumberFormat="0" applyAlignment="0" applyProtection="0"/>
    <xf numFmtId="0" fontId="152" fillId="64" borderId="106" applyNumberFormat="0" applyAlignment="0" applyProtection="0"/>
    <xf numFmtId="0" fontId="152" fillId="64" borderId="106" applyNumberFormat="0" applyAlignment="0" applyProtection="0"/>
    <xf numFmtId="0" fontId="152" fillId="64" borderId="106" applyNumberFormat="0" applyAlignment="0" applyProtection="0"/>
    <xf numFmtId="0" fontId="152" fillId="64" borderId="106" applyNumberFormat="0" applyAlignment="0" applyProtection="0"/>
    <xf numFmtId="0" fontId="152" fillId="64" borderId="106" applyNumberFormat="0" applyAlignment="0" applyProtection="0"/>
    <xf numFmtId="0" fontId="152" fillId="64" borderId="106" applyNumberFormat="0" applyAlignment="0" applyProtection="0"/>
    <xf numFmtId="0" fontId="152" fillId="64" borderId="106" applyNumberFormat="0" applyAlignment="0" applyProtection="0"/>
    <xf numFmtId="0" fontId="152" fillId="64" borderId="106" applyNumberFormat="0" applyAlignment="0" applyProtection="0"/>
    <xf numFmtId="0" fontId="165" fillId="59" borderId="106" applyNumberFormat="0" applyAlignment="0" applyProtection="0"/>
    <xf numFmtId="0" fontId="165" fillId="59" borderId="106" applyNumberFormat="0" applyAlignment="0" applyProtection="0"/>
    <xf numFmtId="0" fontId="165" fillId="59" borderId="106" applyNumberFormat="0" applyAlignment="0" applyProtection="0"/>
    <xf numFmtId="0" fontId="165" fillId="59" borderId="106" applyNumberFormat="0" applyAlignment="0" applyProtection="0"/>
    <xf numFmtId="0" fontId="165" fillId="59" borderId="106" applyNumberFormat="0" applyAlignment="0" applyProtection="0"/>
    <xf numFmtId="0" fontId="165" fillId="59" borderId="106" applyNumberFormat="0" applyAlignment="0" applyProtection="0"/>
    <xf numFmtId="0" fontId="30" fillId="5" borderId="102" applyNumberFormat="0" applyFont="0" applyBorder="0" applyProtection="0">
      <alignment horizontal="left" vertical="center"/>
    </xf>
    <xf numFmtId="3" fontId="168" fillId="0" borderId="103" applyBorder="0"/>
    <xf numFmtId="0" fontId="169" fillId="59" borderId="106" applyNumberFormat="0" applyAlignment="0" applyProtection="0"/>
    <xf numFmtId="9" fontId="30" fillId="6" borderId="105" applyFont="0">
      <alignment horizontal="right" vertical="center"/>
      <protection locked="0"/>
    </xf>
    <xf numFmtId="167" fontId="30" fillId="6" borderId="105" applyFont="0">
      <alignment horizontal="right" vertical="center"/>
      <protection locked="0"/>
    </xf>
    <xf numFmtId="0" fontId="31" fillId="57" borderId="107" applyNumberFormat="0" applyFont="0" applyAlignment="0" applyProtection="0"/>
    <xf numFmtId="0" fontId="30" fillId="57" borderId="107" applyNumberFormat="0" applyFont="0" applyAlignment="0" applyProtection="0"/>
    <xf numFmtId="0" fontId="31" fillId="57" borderId="107" applyNumberFormat="0" applyFont="0" applyAlignment="0" applyProtection="0"/>
    <xf numFmtId="0" fontId="30" fillId="57" borderId="107" applyNumberFormat="0" applyFont="0" applyAlignment="0" applyProtection="0"/>
    <xf numFmtId="0" fontId="31" fillId="57" borderId="107" applyNumberFormat="0" applyFont="0" applyAlignment="0" applyProtection="0"/>
    <xf numFmtId="0" fontId="31" fillId="57" borderId="107" applyNumberFormat="0" applyFont="0" applyAlignment="0" applyProtection="0"/>
    <xf numFmtId="0" fontId="31" fillId="57" borderId="107" applyNumberFormat="0" applyFont="0" applyAlignment="0" applyProtection="0"/>
    <xf numFmtId="0" fontId="31" fillId="57" borderId="107" applyNumberFormat="0" applyFont="0" applyAlignment="0" applyProtection="0"/>
    <xf numFmtId="0" fontId="141" fillId="57" borderId="107" applyNumberFormat="0" applyFont="0" applyAlignment="0" applyProtection="0"/>
    <xf numFmtId="167" fontId="30" fillId="8" borderId="105" applyFont="0">
      <alignment horizontal="right" vertical="center"/>
      <protection locked="0"/>
    </xf>
    <xf numFmtId="0" fontId="176" fillId="64" borderId="108" applyNumberFormat="0" applyAlignment="0" applyProtection="0"/>
    <xf numFmtId="0" fontId="177" fillId="64" borderId="108" applyNumberFormat="0" applyAlignment="0" applyProtection="0"/>
    <xf numFmtId="0" fontId="177" fillId="64" borderId="108" applyNumberFormat="0" applyAlignment="0" applyProtection="0"/>
    <xf numFmtId="0" fontId="177" fillId="64" borderId="108" applyNumberFormat="0" applyAlignment="0" applyProtection="0"/>
    <xf numFmtId="0" fontId="177" fillId="64" borderId="108" applyNumberFormat="0" applyAlignment="0" applyProtection="0"/>
    <xf numFmtId="0" fontId="177" fillId="64" borderId="108" applyNumberFormat="0" applyAlignment="0" applyProtection="0"/>
    <xf numFmtId="0" fontId="177" fillId="64" borderId="108" applyNumberFormat="0" applyAlignment="0" applyProtection="0"/>
    <xf numFmtId="10" fontId="30" fillId="13" borderId="112" applyFont="0">
      <alignment horizontal="right" vertical="center"/>
    </xf>
    <xf numFmtId="10" fontId="30" fillId="13" borderId="104" applyFont="0">
      <alignment horizontal="right" vertical="center"/>
    </xf>
    <xf numFmtId="167" fontId="30" fillId="8" borderId="113" applyFont="0">
      <alignment horizontal="right" vertical="center"/>
      <protection locked="0"/>
    </xf>
    <xf numFmtId="167" fontId="30" fillId="6" borderId="113" applyFont="0">
      <alignment horizontal="right" vertical="center"/>
      <protection locked="0"/>
    </xf>
    <xf numFmtId="9" fontId="30" fillId="6" borderId="113" applyFont="0">
      <alignment horizontal="right" vertical="center"/>
      <protection locked="0"/>
    </xf>
    <xf numFmtId="0" fontId="30" fillId="5" borderId="110" applyNumberFormat="0" applyFont="0" applyBorder="0" applyProtection="0">
      <alignment horizontal="left" vertical="center"/>
    </xf>
    <xf numFmtId="0" fontId="185" fillId="0" borderId="109" applyNumberFormat="0" applyFill="0" applyAlignment="0" applyProtection="0"/>
    <xf numFmtId="0" fontId="185" fillId="0" borderId="109" applyNumberFormat="0" applyFill="0" applyAlignment="0" applyProtection="0"/>
    <xf numFmtId="0" fontId="185" fillId="0" borderId="109" applyNumberFormat="0" applyFill="0" applyAlignment="0" applyProtection="0"/>
    <xf numFmtId="0" fontId="185" fillId="0" borderId="109" applyNumberFormat="0" applyFill="0" applyAlignment="0" applyProtection="0"/>
    <xf numFmtId="0" fontId="185" fillId="0" borderId="109" applyNumberFormat="0" applyFill="0" applyAlignment="0" applyProtection="0"/>
    <xf numFmtId="0" fontId="185" fillId="0" borderId="109" applyNumberFormat="0" applyFill="0" applyAlignment="0" applyProtection="0"/>
    <xf numFmtId="0" fontId="35" fillId="45" borderId="102" applyFont="0" applyBorder="0">
      <alignment horizontal="center" wrapText="1"/>
    </xf>
    <xf numFmtId="0" fontId="35" fillId="45" borderId="102" applyFont="0" applyBorder="0">
      <alignment horizontal="center" wrapText="1"/>
    </xf>
    <xf numFmtId="0" fontId="35" fillId="45" borderId="102" applyFont="0" applyBorder="0">
      <alignment horizontal="center" wrapText="1"/>
    </xf>
    <xf numFmtId="10" fontId="30" fillId="53" borderId="104" applyFont="0">
      <alignment horizontal="right" vertical="center"/>
    </xf>
    <xf numFmtId="10" fontId="30" fillId="53" borderId="104" applyFont="0">
      <alignment horizontal="right" vertical="center"/>
    </xf>
    <xf numFmtId="10" fontId="30" fillId="53" borderId="104" applyFont="0">
      <alignment horizontal="right" vertical="center"/>
    </xf>
    <xf numFmtId="10" fontId="30" fillId="53" borderId="104" applyFont="0">
      <alignment horizontal="right" vertical="center"/>
    </xf>
    <xf numFmtId="10" fontId="30" fillId="53" borderId="104" applyFont="0">
      <alignment horizontal="right" vertical="center"/>
    </xf>
    <xf numFmtId="10" fontId="30" fillId="53" borderId="104" applyFont="0">
      <alignment horizontal="right" vertical="center"/>
    </xf>
    <xf numFmtId="10" fontId="30" fillId="53" borderId="104" applyFont="0">
      <alignment horizontal="right" vertical="center"/>
    </xf>
    <xf numFmtId="10" fontId="30" fillId="53" borderId="104" applyFont="0">
      <alignment horizontal="right" vertical="center"/>
    </xf>
    <xf numFmtId="10" fontId="30" fillId="53" borderId="104" applyFont="0">
      <alignment horizontal="right" vertical="center"/>
    </xf>
    <xf numFmtId="0" fontId="35" fillId="2" borderId="102" applyFont="0" applyBorder="0">
      <alignment horizontal="center" wrapText="1"/>
    </xf>
    <xf numFmtId="10" fontId="30" fillId="53" borderId="112" applyFont="0">
      <alignment horizontal="right" vertical="center"/>
    </xf>
    <xf numFmtId="0" fontId="35" fillId="2" borderId="110" applyFont="0" applyBorder="0">
      <alignment horizontal="center" wrapText="1"/>
    </xf>
    <xf numFmtId="0" fontId="35" fillId="45" borderId="110" applyFont="0" applyBorder="0">
      <alignment horizontal="center" wrapText="1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35" fillId="2" borderId="591" applyFont="0" applyBorder="0">
      <alignment horizontal="center" wrapText="1"/>
    </xf>
    <xf numFmtId="0" fontId="35" fillId="2" borderId="300" applyFont="0" applyBorder="0">
      <alignment horizontal="center" wrapText="1"/>
    </xf>
    <xf numFmtId="0" fontId="177" fillId="64" borderId="451" applyNumberFormat="0" applyAlignment="0" applyProtection="0"/>
    <xf numFmtId="10" fontId="30" fillId="13" borderId="496" applyFont="0">
      <alignment horizontal="right" vertical="center"/>
    </xf>
    <xf numFmtId="0" fontId="31" fillId="57" borderId="216" applyNumberFormat="0" applyFont="0" applyAlignment="0" applyProtection="0"/>
    <xf numFmtId="167" fontId="30" fillId="8" borderId="261" applyFont="0">
      <alignment horizontal="right" vertical="center"/>
      <protection locked="0"/>
    </xf>
    <xf numFmtId="0" fontId="185" fillId="0" borderId="550" applyNumberFormat="0" applyFill="0" applyAlignment="0" applyProtection="0"/>
    <xf numFmtId="0" fontId="106" fillId="0" borderId="15" applyNumberFormat="0" applyFill="0" applyAlignment="0" applyProtection="0"/>
    <xf numFmtId="10" fontId="30" fillId="86" borderId="213" applyFont="0">
      <alignment horizontal="right" vertical="center"/>
    </xf>
    <xf numFmtId="0" fontId="30" fillId="57" borderId="499" applyNumberFormat="0" applyFont="0" applyAlignment="0" applyProtection="0"/>
    <xf numFmtId="0" fontId="30" fillId="5" borderId="444" applyNumberFormat="0" applyFont="0" applyBorder="0" applyProtection="0">
      <alignment horizontal="left" vertical="center"/>
    </xf>
    <xf numFmtId="0" fontId="35" fillId="45" borderId="591" applyFont="0" applyBorder="0">
      <alignment horizontal="center" wrapText="1"/>
    </xf>
    <xf numFmtId="10" fontId="30" fillId="53" borderId="262" applyFont="0">
      <alignment horizontal="right" vertical="center"/>
    </xf>
    <xf numFmtId="165" fontId="51" fillId="0" borderId="165"/>
    <xf numFmtId="10" fontId="30" fillId="86" borderId="381" applyFont="0">
      <alignment horizontal="right" vertical="center"/>
    </xf>
    <xf numFmtId="0" fontId="177" fillId="64" borderId="217" applyNumberFormat="0" applyAlignment="0" applyProtection="0"/>
    <xf numFmtId="10" fontId="30" fillId="86" borderId="213" applyFont="0">
      <alignment horizontal="right" vertical="center"/>
    </xf>
    <xf numFmtId="10" fontId="30" fillId="53" borderId="545" applyFont="0">
      <alignment horizontal="right" vertical="center"/>
    </xf>
    <xf numFmtId="0" fontId="177" fillId="64" borderId="217" applyNumberFormat="0" applyAlignment="0" applyProtection="0"/>
    <xf numFmtId="0" fontId="151" fillId="64" borderId="449" applyNumberFormat="0" applyAlignment="0" applyProtection="0"/>
    <xf numFmtId="0" fontId="176" fillId="64" borderId="217" applyNumberFormat="0" applyAlignment="0" applyProtection="0"/>
    <xf numFmtId="0" fontId="152" fillId="64" borderId="547" applyNumberFormat="0" applyAlignment="0" applyProtection="0"/>
    <xf numFmtId="10" fontId="30" fillId="86" borderId="357" applyFont="0">
      <alignment horizontal="right" vertical="center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35" fillId="45" borderId="132" applyFont="0" applyBorder="0">
      <alignment horizontal="center" wrapText="1"/>
    </xf>
    <xf numFmtId="0" fontId="35" fillId="2" borderId="132" applyFont="0" applyBorder="0">
      <alignment horizontal="center" wrapText="1"/>
    </xf>
    <xf numFmtId="0" fontId="35" fillId="2" borderId="124" applyFont="0" applyBorder="0">
      <alignment horizontal="center" wrapText="1"/>
    </xf>
    <xf numFmtId="10" fontId="30" fillId="53" borderId="126" applyFont="0">
      <alignment horizontal="right" vertical="center"/>
    </xf>
    <xf numFmtId="10" fontId="30" fillId="53" borderId="126" applyFont="0">
      <alignment horizontal="right" vertical="center"/>
    </xf>
    <xf numFmtId="10" fontId="30" fillId="53" borderId="126" applyFont="0">
      <alignment horizontal="right" vertical="center"/>
    </xf>
    <xf numFmtId="10" fontId="30" fillId="53" borderId="126" applyFont="0">
      <alignment horizontal="right" vertical="center"/>
    </xf>
    <xf numFmtId="10" fontId="30" fillId="53" borderId="126" applyFont="0">
      <alignment horizontal="right" vertical="center"/>
    </xf>
    <xf numFmtId="10" fontId="30" fillId="53" borderId="126" applyFont="0">
      <alignment horizontal="right" vertical="center"/>
    </xf>
    <xf numFmtId="10" fontId="30" fillId="53" borderId="126" applyFont="0">
      <alignment horizontal="right" vertical="center"/>
    </xf>
    <xf numFmtId="10" fontId="30" fillId="53" borderId="126" applyFont="0">
      <alignment horizontal="right" vertical="center"/>
    </xf>
    <xf numFmtId="10" fontId="30" fillId="53" borderId="126" applyFont="0">
      <alignment horizontal="right" vertical="center"/>
    </xf>
    <xf numFmtId="0" fontId="185" fillId="0" borderId="313" applyNumberFormat="0" applyFill="0" applyAlignment="0" applyProtection="0"/>
    <xf numFmtId="0" fontId="106" fillId="0" borderId="15" applyNumberFormat="0" applyFill="0" applyAlignment="0" applyProtection="0"/>
    <xf numFmtId="0" fontId="31" fillId="57" borderId="597" applyNumberFormat="0" applyFont="0" applyAlignment="0" applyProtection="0"/>
    <xf numFmtId="0" fontId="35" fillId="45" borderId="124" applyFont="0" applyBorder="0">
      <alignment horizontal="center" wrapText="1"/>
    </xf>
    <xf numFmtId="0" fontId="35" fillId="45" borderId="124" applyFont="0" applyBorder="0">
      <alignment horizontal="center" wrapText="1"/>
    </xf>
    <xf numFmtId="0" fontId="35" fillId="45" borderId="124" applyFont="0" applyBorder="0">
      <alignment horizontal="center" wrapText="1"/>
    </xf>
    <xf numFmtId="0" fontId="152" fillId="64" borderId="264" applyNumberFormat="0" applyAlignment="0" applyProtection="0"/>
    <xf numFmtId="0" fontId="185" fillId="0" borderId="131" applyNumberFormat="0" applyFill="0" applyAlignment="0" applyProtection="0"/>
    <xf numFmtId="0" fontId="185" fillId="0" borderId="131" applyNumberFormat="0" applyFill="0" applyAlignment="0" applyProtection="0"/>
    <xf numFmtId="0" fontId="185" fillId="0" borderId="131" applyNumberFormat="0" applyFill="0" applyAlignment="0" applyProtection="0"/>
    <xf numFmtId="0" fontId="185" fillId="0" borderId="131" applyNumberFormat="0" applyFill="0" applyAlignment="0" applyProtection="0"/>
    <xf numFmtId="0" fontId="185" fillId="0" borderId="131" applyNumberFormat="0" applyFill="0" applyAlignment="0" applyProtection="0"/>
    <xf numFmtId="0" fontId="185" fillId="0" borderId="131" applyNumberFormat="0" applyFill="0" applyAlignment="0" applyProtection="0"/>
    <xf numFmtId="10" fontId="30" fillId="13" borderId="126" applyFont="0">
      <alignment horizontal="right" vertical="center"/>
    </xf>
    <xf numFmtId="0" fontId="177" fillId="64" borderId="130" applyNumberFormat="0" applyAlignment="0" applyProtection="0"/>
    <xf numFmtId="0" fontId="177" fillId="64" borderId="130" applyNumberFormat="0" applyAlignment="0" applyProtection="0"/>
    <xf numFmtId="0" fontId="177" fillId="64" borderId="130" applyNumberFormat="0" applyAlignment="0" applyProtection="0"/>
    <xf numFmtId="0" fontId="177" fillId="64" borderId="130" applyNumberFormat="0" applyAlignment="0" applyProtection="0"/>
    <xf numFmtId="0" fontId="177" fillId="64" borderId="130" applyNumberFormat="0" applyAlignment="0" applyProtection="0"/>
    <xf numFmtId="0" fontId="177" fillId="64" borderId="130" applyNumberFormat="0" applyAlignment="0" applyProtection="0"/>
    <xf numFmtId="0" fontId="176" fillId="64" borderId="130" applyNumberFormat="0" applyAlignment="0" applyProtection="0"/>
    <xf numFmtId="167" fontId="30" fillId="8" borderId="127" applyFont="0">
      <alignment horizontal="right" vertical="center"/>
      <protection locked="0"/>
    </xf>
    <xf numFmtId="0" fontId="141" fillId="57" borderId="129" applyNumberFormat="0" applyFont="0" applyAlignment="0" applyProtection="0"/>
    <xf numFmtId="0" fontId="31" fillId="57" borderId="129" applyNumberFormat="0" applyFont="0" applyAlignment="0" applyProtection="0"/>
    <xf numFmtId="0" fontId="31" fillId="57" borderId="129" applyNumberFormat="0" applyFont="0" applyAlignment="0" applyProtection="0"/>
    <xf numFmtId="0" fontId="31" fillId="57" borderId="129" applyNumberFormat="0" applyFont="0" applyAlignment="0" applyProtection="0"/>
    <xf numFmtId="0" fontId="31" fillId="57" borderId="129" applyNumberFormat="0" applyFont="0" applyAlignment="0" applyProtection="0"/>
    <xf numFmtId="0" fontId="30" fillId="57" borderId="129" applyNumberFormat="0" applyFont="0" applyAlignment="0" applyProtection="0"/>
    <xf numFmtId="0" fontId="31" fillId="57" borderId="129" applyNumberFormat="0" applyFont="0" applyAlignment="0" applyProtection="0"/>
    <xf numFmtId="0" fontId="30" fillId="57" borderId="129" applyNumberFormat="0" applyFont="0" applyAlignment="0" applyProtection="0"/>
    <xf numFmtId="0" fontId="31" fillId="57" borderId="129" applyNumberFormat="0" applyFont="0" applyAlignment="0" applyProtection="0"/>
    <xf numFmtId="10" fontId="30" fillId="13" borderId="213" applyFont="0">
      <alignment horizontal="right" vertical="center"/>
    </xf>
    <xf numFmtId="0" fontId="30" fillId="5" borderId="259" applyNumberFormat="0" applyFont="0" applyBorder="0" applyProtection="0">
      <alignment horizontal="left" vertical="center"/>
    </xf>
    <xf numFmtId="0" fontId="176" fillId="64" borderId="312" applyNumberFormat="0" applyAlignment="0" applyProtection="0"/>
    <xf numFmtId="167" fontId="30" fillId="6" borderId="127" applyFont="0">
      <alignment horizontal="right" vertical="center"/>
      <protection locked="0"/>
    </xf>
    <xf numFmtId="9" fontId="30" fillId="6" borderId="127" applyFont="0">
      <alignment horizontal="right" vertical="center"/>
      <protection locked="0"/>
    </xf>
    <xf numFmtId="0" fontId="169" fillId="59" borderId="128" applyNumberFormat="0" applyAlignment="0" applyProtection="0"/>
    <xf numFmtId="3" fontId="168" fillId="0" borderId="125" applyBorder="0"/>
    <xf numFmtId="0" fontId="30" fillId="5" borderId="124" applyNumberFormat="0" applyFont="0" applyBorder="0" applyProtection="0">
      <alignment horizontal="left" vertical="center"/>
    </xf>
    <xf numFmtId="0" fontId="165" fillId="59" borderId="128" applyNumberFormat="0" applyAlignment="0" applyProtection="0"/>
    <xf numFmtId="0" fontId="165" fillId="59" borderId="128" applyNumberFormat="0" applyAlignment="0" applyProtection="0"/>
    <xf numFmtId="0" fontId="165" fillId="59" borderId="128" applyNumberFormat="0" applyAlignment="0" applyProtection="0"/>
    <xf numFmtId="0" fontId="165" fillId="59" borderId="128" applyNumberFormat="0" applyAlignment="0" applyProtection="0"/>
    <xf numFmtId="0" fontId="165" fillId="59" borderId="128" applyNumberFormat="0" applyAlignment="0" applyProtection="0"/>
    <xf numFmtId="0" fontId="165" fillId="59" borderId="128" applyNumberFormat="0" applyAlignment="0" applyProtection="0"/>
    <xf numFmtId="0" fontId="152" fillId="64" borderId="128" applyNumberFormat="0" applyAlignment="0" applyProtection="0"/>
    <xf numFmtId="0" fontId="152" fillId="64" borderId="128" applyNumberFormat="0" applyAlignment="0" applyProtection="0"/>
    <xf numFmtId="0" fontId="152" fillId="64" borderId="128" applyNumberFormat="0" applyAlignment="0" applyProtection="0"/>
    <xf numFmtId="0" fontId="152" fillId="64" borderId="128" applyNumberFormat="0" applyAlignment="0" applyProtection="0"/>
    <xf numFmtId="0" fontId="152" fillId="64" borderId="128" applyNumberFormat="0" applyAlignment="0" applyProtection="0"/>
    <xf numFmtId="0" fontId="152" fillId="64" borderId="128" applyNumberFormat="0" applyAlignment="0" applyProtection="0"/>
    <xf numFmtId="0" fontId="152" fillId="64" borderId="128" applyNumberFormat="0" applyAlignment="0" applyProtection="0"/>
    <xf numFmtId="0" fontId="152" fillId="64" borderId="128" applyNumberFormat="0" applyAlignment="0" applyProtection="0"/>
    <xf numFmtId="0" fontId="153" fillId="64" borderId="128" applyNumberFormat="0" applyAlignment="0" applyProtection="0"/>
    <xf numFmtId="0" fontId="152" fillId="64" borderId="128" applyNumberFormat="0" applyAlignment="0" applyProtection="0"/>
    <xf numFmtId="0" fontId="152" fillId="64" borderId="128" applyNumberFormat="0" applyAlignment="0" applyProtection="0"/>
    <xf numFmtId="0" fontId="152" fillId="64" borderId="128" applyNumberFormat="0" applyAlignment="0" applyProtection="0"/>
    <xf numFmtId="0" fontId="152" fillId="64" borderId="128" applyNumberFormat="0" applyAlignment="0" applyProtection="0"/>
    <xf numFmtId="0" fontId="152" fillId="64" borderId="128" applyNumberFormat="0" applyAlignment="0" applyProtection="0"/>
    <xf numFmtId="0" fontId="152" fillId="64" borderId="128" applyNumberFormat="0" applyAlignment="0" applyProtection="0"/>
    <xf numFmtId="0" fontId="152" fillId="64" borderId="128" applyNumberFormat="0" applyAlignment="0" applyProtection="0"/>
    <xf numFmtId="0" fontId="152" fillId="64" borderId="128" applyNumberFormat="0" applyAlignment="0" applyProtection="0"/>
    <xf numFmtId="0" fontId="152" fillId="64" borderId="128" applyNumberFormat="0" applyAlignment="0" applyProtection="0"/>
    <xf numFmtId="0" fontId="152" fillId="64" borderId="128" applyNumberFormat="0" applyAlignment="0" applyProtection="0"/>
    <xf numFmtId="0" fontId="152" fillId="64" borderId="128" applyNumberFormat="0" applyAlignment="0" applyProtection="0"/>
    <xf numFmtId="0" fontId="152" fillId="64" borderId="128" applyNumberFormat="0" applyAlignment="0" applyProtection="0"/>
    <xf numFmtId="0" fontId="153" fillId="64" borderId="128" applyNumberFormat="0" applyAlignment="0" applyProtection="0"/>
    <xf numFmtId="0" fontId="152" fillId="64" borderId="128" applyNumberFormat="0" applyAlignment="0" applyProtection="0"/>
    <xf numFmtId="0" fontId="152" fillId="64" borderId="128" applyNumberFormat="0" applyAlignment="0" applyProtection="0"/>
    <xf numFmtId="0" fontId="152" fillId="64" borderId="128" applyNumberFormat="0" applyAlignment="0" applyProtection="0"/>
    <xf numFmtId="0" fontId="152" fillId="64" borderId="128" applyNumberFormat="0" applyAlignment="0" applyProtection="0"/>
    <xf numFmtId="0" fontId="152" fillId="64" borderId="128" applyNumberFormat="0" applyAlignment="0" applyProtection="0"/>
    <xf numFmtId="0" fontId="152" fillId="64" borderId="128" applyNumberFormat="0" applyAlignment="0" applyProtection="0"/>
    <xf numFmtId="0" fontId="152" fillId="64" borderId="128" applyNumberFormat="0" applyAlignment="0" applyProtection="0"/>
    <xf numFmtId="0" fontId="152" fillId="64" borderId="128" applyNumberFormat="0" applyAlignment="0" applyProtection="0"/>
    <xf numFmtId="0" fontId="152" fillId="64" borderId="128" applyNumberFormat="0" applyAlignment="0" applyProtection="0"/>
    <xf numFmtId="0" fontId="152" fillId="64" borderId="128" applyNumberFormat="0" applyAlignment="0" applyProtection="0"/>
    <xf numFmtId="0" fontId="152" fillId="64" borderId="128" applyNumberFormat="0" applyAlignment="0" applyProtection="0"/>
    <xf numFmtId="0" fontId="152" fillId="64" borderId="128" applyNumberFormat="0" applyAlignment="0" applyProtection="0"/>
    <xf numFmtId="0" fontId="152" fillId="64" borderId="128" applyNumberFormat="0" applyAlignment="0" applyProtection="0"/>
    <xf numFmtId="0" fontId="152" fillId="64" borderId="128" applyNumberFormat="0" applyAlignment="0" applyProtection="0"/>
    <xf numFmtId="0" fontId="151" fillId="64" borderId="128" applyNumberFormat="0" applyAlignment="0" applyProtection="0"/>
    <xf numFmtId="0" fontId="151" fillId="64" borderId="128" applyNumberFormat="0" applyAlignment="0" applyProtection="0"/>
    <xf numFmtId="0" fontId="151" fillId="64" borderId="128" applyNumberFormat="0" applyAlignment="0" applyProtection="0"/>
    <xf numFmtId="0" fontId="151" fillId="64" borderId="128" applyNumberFormat="0" applyAlignment="0" applyProtection="0"/>
    <xf numFmtId="0" fontId="151" fillId="64" borderId="128" applyNumberFormat="0" applyAlignment="0" applyProtection="0"/>
    <xf numFmtId="0" fontId="151" fillId="64" borderId="128" applyNumberFormat="0" applyAlignment="0" applyProtection="0"/>
    <xf numFmtId="0" fontId="151" fillId="64" borderId="128" applyNumberFormat="0" applyAlignment="0" applyProtection="0"/>
    <xf numFmtId="0" fontId="151" fillId="64" borderId="128" applyNumberFormat="0" applyAlignment="0" applyProtection="0"/>
    <xf numFmtId="0" fontId="150" fillId="64" borderId="128" applyNumberFormat="0" applyAlignment="0" applyProtection="0"/>
    <xf numFmtId="0" fontId="150" fillId="64" borderId="120" applyNumberFormat="0" applyAlignment="0" applyProtection="0"/>
    <xf numFmtId="0" fontId="151" fillId="64" borderId="120" applyNumberFormat="0" applyAlignment="0" applyProtection="0"/>
    <xf numFmtId="0" fontId="151" fillId="64" borderId="120" applyNumberFormat="0" applyAlignment="0" applyProtection="0"/>
    <xf numFmtId="0" fontId="151" fillId="64" borderId="120" applyNumberFormat="0" applyAlignment="0" applyProtection="0"/>
    <xf numFmtId="0" fontId="151" fillId="64" borderId="120" applyNumberFormat="0" applyAlignment="0" applyProtection="0"/>
    <xf numFmtId="0" fontId="151" fillId="64" borderId="120" applyNumberFormat="0" applyAlignment="0" applyProtection="0"/>
    <xf numFmtId="0" fontId="151" fillId="64" borderId="120" applyNumberFormat="0" applyAlignment="0" applyProtection="0"/>
    <xf numFmtId="0" fontId="151" fillId="64" borderId="120" applyNumberFormat="0" applyAlignment="0" applyProtection="0"/>
    <xf numFmtId="0" fontId="151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3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3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52" fillId="64" borderId="120" applyNumberFormat="0" applyAlignment="0" applyProtection="0"/>
    <xf numFmtId="0" fontId="165" fillId="59" borderId="120" applyNumberFormat="0" applyAlignment="0" applyProtection="0"/>
    <xf numFmtId="0" fontId="165" fillId="59" borderId="120" applyNumberFormat="0" applyAlignment="0" applyProtection="0"/>
    <xf numFmtId="0" fontId="165" fillId="59" borderId="120" applyNumberFormat="0" applyAlignment="0" applyProtection="0"/>
    <xf numFmtId="0" fontId="165" fillId="59" borderId="120" applyNumberFormat="0" applyAlignment="0" applyProtection="0"/>
    <xf numFmtId="0" fontId="165" fillId="59" borderId="120" applyNumberFormat="0" applyAlignment="0" applyProtection="0"/>
    <xf numFmtId="0" fontId="165" fillId="59" borderId="120" applyNumberFormat="0" applyAlignment="0" applyProtection="0"/>
    <xf numFmtId="0" fontId="35" fillId="45" borderId="210" applyFont="0" applyBorder="0">
      <alignment horizontal="center" wrapText="1"/>
    </xf>
    <xf numFmtId="0" fontId="169" fillId="59" borderId="120" applyNumberFormat="0" applyAlignment="0" applyProtection="0"/>
    <xf numFmtId="0" fontId="31" fillId="57" borderId="121" applyNumberFormat="0" applyFont="0" applyAlignment="0" applyProtection="0"/>
    <xf numFmtId="0" fontId="30" fillId="57" borderId="121" applyNumberFormat="0" applyFont="0" applyAlignment="0" applyProtection="0"/>
    <xf numFmtId="0" fontId="31" fillId="57" borderId="121" applyNumberFormat="0" applyFont="0" applyAlignment="0" applyProtection="0"/>
    <xf numFmtId="0" fontId="30" fillId="57" borderId="121" applyNumberFormat="0" applyFont="0" applyAlignment="0" applyProtection="0"/>
    <xf numFmtId="0" fontId="31" fillId="57" borderId="121" applyNumberFormat="0" applyFont="0" applyAlignment="0" applyProtection="0"/>
    <xf numFmtId="0" fontId="31" fillId="57" borderId="121" applyNumberFormat="0" applyFont="0" applyAlignment="0" applyProtection="0"/>
    <xf numFmtId="0" fontId="31" fillId="57" borderId="121" applyNumberFormat="0" applyFont="0" applyAlignment="0" applyProtection="0"/>
    <xf numFmtId="0" fontId="31" fillId="57" borderId="121" applyNumberFormat="0" applyFont="0" applyAlignment="0" applyProtection="0"/>
    <xf numFmtId="0" fontId="141" fillId="57" borderId="121" applyNumberFormat="0" applyFont="0" applyAlignment="0" applyProtection="0"/>
    <xf numFmtId="0" fontId="176" fillId="64" borderId="122" applyNumberFormat="0" applyAlignment="0" applyProtection="0"/>
    <xf numFmtId="0" fontId="177" fillId="64" borderId="122" applyNumberFormat="0" applyAlignment="0" applyProtection="0"/>
    <xf numFmtId="0" fontId="177" fillId="64" borderId="122" applyNumberFormat="0" applyAlignment="0" applyProtection="0"/>
    <xf numFmtId="0" fontId="177" fillId="64" borderId="122" applyNumberFormat="0" applyAlignment="0" applyProtection="0"/>
    <xf numFmtId="0" fontId="177" fillId="64" borderId="122" applyNumberFormat="0" applyAlignment="0" applyProtection="0"/>
    <xf numFmtId="0" fontId="177" fillId="64" borderId="122" applyNumberFormat="0" applyAlignment="0" applyProtection="0"/>
    <xf numFmtId="0" fontId="177" fillId="64" borderId="122" applyNumberFormat="0" applyAlignment="0" applyProtection="0"/>
    <xf numFmtId="10" fontId="30" fillId="13" borderId="126" applyFont="0">
      <alignment horizontal="right" vertical="center"/>
    </xf>
    <xf numFmtId="167" fontId="30" fillId="8" borderId="127" applyFont="0">
      <alignment horizontal="right" vertical="center"/>
      <protection locked="0"/>
    </xf>
    <xf numFmtId="10" fontId="30" fillId="53" borderId="447" applyFont="0">
      <alignment horizontal="right" vertical="center"/>
    </xf>
    <xf numFmtId="167" fontId="30" fillId="6" borderId="127" applyFont="0">
      <alignment horizontal="right" vertical="center"/>
      <protection locked="0"/>
    </xf>
    <xf numFmtId="9" fontId="30" fillId="6" borderId="127" applyFont="0">
      <alignment horizontal="right" vertical="center"/>
      <protection locked="0"/>
    </xf>
    <xf numFmtId="0" fontId="30" fillId="5" borderId="124" applyNumberFormat="0" applyFont="0" applyBorder="0" applyProtection="0">
      <alignment horizontal="left" vertical="center"/>
    </xf>
    <xf numFmtId="0" fontId="185" fillId="0" borderId="123" applyNumberFormat="0" applyFill="0" applyAlignment="0" applyProtection="0"/>
    <xf numFmtId="0" fontId="185" fillId="0" borderId="123" applyNumberFormat="0" applyFill="0" applyAlignment="0" applyProtection="0"/>
    <xf numFmtId="0" fontId="185" fillId="0" borderId="123" applyNumberFormat="0" applyFill="0" applyAlignment="0" applyProtection="0"/>
    <xf numFmtId="0" fontId="185" fillId="0" borderId="123" applyNumberFormat="0" applyFill="0" applyAlignment="0" applyProtection="0"/>
    <xf numFmtId="0" fontId="185" fillId="0" borderId="123" applyNumberFormat="0" applyFill="0" applyAlignment="0" applyProtection="0"/>
    <xf numFmtId="0" fontId="185" fillId="0" borderId="123" applyNumberFormat="0" applyFill="0" applyAlignment="0" applyProtection="0"/>
    <xf numFmtId="10" fontId="30" fillId="86" borderId="357" applyFont="0">
      <alignment horizontal="right" vertical="center"/>
    </xf>
    <xf numFmtId="10" fontId="30" fillId="86" borderId="357" applyFont="0">
      <alignment horizontal="right" vertical="center"/>
    </xf>
    <xf numFmtId="10" fontId="30" fillId="53" borderId="126" applyFont="0">
      <alignment horizontal="right" vertical="center"/>
    </xf>
    <xf numFmtId="10" fontId="30" fillId="53" borderId="262" applyFont="0">
      <alignment horizontal="right" vertical="center"/>
    </xf>
    <xf numFmtId="0" fontId="31" fillId="57" borderId="216" applyNumberFormat="0" applyFont="0" applyAlignment="0" applyProtection="0"/>
    <xf numFmtId="10" fontId="30" fillId="53" borderId="357" applyFont="0">
      <alignment horizontal="right" vertical="center"/>
    </xf>
    <xf numFmtId="0" fontId="30" fillId="57" borderId="360" applyNumberFormat="0" applyFont="0" applyAlignment="0" applyProtection="0"/>
    <xf numFmtId="10" fontId="30" fillId="86" borderId="302" applyFont="0">
      <alignment horizontal="right" vertical="center"/>
    </xf>
    <xf numFmtId="0" fontId="31" fillId="57" borderId="360" applyNumberFormat="0" applyFont="0" applyAlignment="0" applyProtection="0"/>
    <xf numFmtId="0" fontId="35" fillId="2" borderId="124" applyFont="0" applyBorder="0">
      <alignment horizontal="center" wrapText="1"/>
    </xf>
    <xf numFmtId="0" fontId="35" fillId="2" borderId="379" applyFont="0" applyBorder="0">
      <alignment horizontal="center" wrapText="1"/>
    </xf>
    <xf numFmtId="0" fontId="35" fillId="45" borderId="124" applyFont="0" applyBorder="0">
      <alignment horizontal="center" wrapText="1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10" fontId="30" fillId="13" borderId="213" applyFont="0">
      <alignment horizontal="right" vertical="center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51" fillId="64" borderId="547" applyNumberFormat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51" fillId="64" borderId="547" applyNumberFormat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52" fillId="64" borderId="547" applyNumberFormat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10" fontId="30" fillId="53" borderId="150" applyFont="0">
      <alignment horizontal="right" vertical="center"/>
    </xf>
    <xf numFmtId="10" fontId="30" fillId="13" borderId="150" applyFont="0">
      <alignment horizontal="right" vertical="center"/>
    </xf>
    <xf numFmtId="167" fontId="30" fillId="8" borderId="151" applyFont="0">
      <alignment horizontal="right" vertical="center"/>
      <protection locked="0"/>
    </xf>
    <xf numFmtId="167" fontId="30" fillId="6" borderId="151" applyFont="0">
      <alignment horizontal="right" vertical="center"/>
      <protection locked="0"/>
    </xf>
    <xf numFmtId="9" fontId="30" fillId="6" borderId="151" applyFont="0">
      <alignment horizontal="right" vertical="center"/>
      <protection locked="0"/>
    </xf>
    <xf numFmtId="0" fontId="30" fillId="5" borderId="148" applyNumberFormat="0" applyFont="0" applyBorder="0" applyProtection="0">
      <alignment horizontal="left" vertical="center"/>
    </xf>
    <xf numFmtId="0" fontId="35" fillId="2" borderId="148" applyFont="0" applyBorder="0">
      <alignment horizontal="center" wrapText="1"/>
    </xf>
    <xf numFmtId="0" fontId="35" fillId="45" borderId="148" applyFont="0" applyBorder="0">
      <alignment horizontal="center" wrapText="1"/>
    </xf>
    <xf numFmtId="0" fontId="106" fillId="0" borderId="15" applyNumberFormat="0" applyFill="0" applyAlignment="0" applyProtection="0"/>
    <xf numFmtId="10" fontId="30" fillId="53" borderId="134" applyFont="0">
      <alignment horizontal="right" vertical="center"/>
    </xf>
    <xf numFmtId="10" fontId="30" fillId="53" borderId="134" applyFont="0">
      <alignment horizontal="right" vertical="center"/>
    </xf>
    <xf numFmtId="10" fontId="30" fillId="53" borderId="134" applyFont="0">
      <alignment horizontal="right" vertical="center"/>
    </xf>
    <xf numFmtId="10" fontId="30" fillId="53" borderId="134" applyFont="0">
      <alignment horizontal="right" vertical="center"/>
    </xf>
    <xf numFmtId="10" fontId="30" fillId="53" borderId="134" applyFont="0">
      <alignment horizontal="right" vertical="center"/>
    </xf>
    <xf numFmtId="10" fontId="30" fillId="53" borderId="134" applyFont="0">
      <alignment horizontal="right" vertical="center"/>
    </xf>
    <xf numFmtId="10" fontId="30" fillId="53" borderId="134" applyFont="0">
      <alignment horizontal="right" vertical="center"/>
    </xf>
    <xf numFmtId="10" fontId="30" fillId="53" borderId="134" applyFont="0">
      <alignment horizontal="right" vertical="center"/>
    </xf>
    <xf numFmtId="10" fontId="30" fillId="53" borderId="134" applyFont="0">
      <alignment horizontal="right" vertical="center"/>
    </xf>
    <xf numFmtId="10" fontId="30" fillId="86" borderId="134" applyFont="0">
      <alignment horizontal="right" vertical="center"/>
    </xf>
    <xf numFmtId="10" fontId="30" fillId="86" borderId="134" applyFont="0">
      <alignment horizontal="right" vertical="center"/>
    </xf>
    <xf numFmtId="10" fontId="30" fillId="86" borderId="134" applyFont="0">
      <alignment horizontal="right" vertical="center"/>
    </xf>
    <xf numFmtId="10" fontId="30" fillId="86" borderId="134" applyFont="0">
      <alignment horizontal="right" vertical="center"/>
    </xf>
    <xf numFmtId="10" fontId="30" fillId="86" borderId="134" applyFont="0">
      <alignment horizontal="right" vertical="center"/>
    </xf>
    <xf numFmtId="10" fontId="30" fillId="86" borderId="134" applyFont="0">
      <alignment horizontal="right" vertical="center"/>
    </xf>
    <xf numFmtId="10" fontId="30" fillId="86" borderId="134" applyFont="0">
      <alignment horizontal="right" vertical="center"/>
    </xf>
    <xf numFmtId="10" fontId="30" fillId="86" borderId="134" applyFont="0">
      <alignment horizontal="right" vertical="center"/>
    </xf>
    <xf numFmtId="10" fontId="30" fillId="86" borderId="134" applyFont="0">
      <alignment horizontal="right" vertical="center"/>
    </xf>
    <xf numFmtId="0" fontId="31" fillId="57" borderId="145" applyNumberFormat="0" applyFont="0" applyAlignment="0" applyProtection="0"/>
    <xf numFmtId="0" fontId="31" fillId="57" borderId="145" applyNumberFormat="0" applyFont="0" applyAlignment="0" applyProtection="0"/>
    <xf numFmtId="0" fontId="169" fillId="59" borderId="144" applyNumberFormat="0" applyAlignment="0" applyProtection="0"/>
    <xf numFmtId="0" fontId="150" fillId="64" borderId="144" applyNumberFormat="0" applyAlignment="0" applyProtection="0"/>
    <xf numFmtId="0" fontId="150" fillId="64" borderId="128" applyNumberFormat="0" applyAlignment="0" applyProtection="0"/>
    <xf numFmtId="0" fontId="169" fillId="59" borderId="128" applyNumberFormat="0" applyAlignment="0" applyProtection="0"/>
    <xf numFmtId="0" fontId="31" fillId="57" borderId="129" applyNumberFormat="0" applyFont="0" applyAlignment="0" applyProtection="0"/>
    <xf numFmtId="0" fontId="31" fillId="57" borderId="129" applyNumberFormat="0" applyFont="0" applyAlignment="0" applyProtection="0"/>
    <xf numFmtId="0" fontId="106" fillId="0" borderId="15" applyNumberFormat="0" applyFill="0" applyAlignment="0" applyProtection="0"/>
    <xf numFmtId="0" fontId="35" fillId="45" borderId="132" applyFont="0" applyBorder="0">
      <alignment horizontal="center" wrapText="1"/>
    </xf>
    <xf numFmtId="0" fontId="35" fillId="2" borderId="132" applyFont="0" applyBorder="0">
      <alignment horizontal="center" wrapText="1"/>
    </xf>
    <xf numFmtId="0" fontId="30" fillId="5" borderId="132" applyNumberFormat="0" applyFont="0" applyBorder="0" applyProtection="0">
      <alignment horizontal="left" vertical="center"/>
    </xf>
    <xf numFmtId="9" fontId="30" fillId="6" borderId="135" applyFont="0">
      <alignment horizontal="right" vertical="center"/>
      <protection locked="0"/>
    </xf>
    <xf numFmtId="167" fontId="30" fillId="6" borderId="135" applyFont="0">
      <alignment horizontal="right" vertical="center"/>
      <protection locked="0"/>
    </xf>
    <xf numFmtId="167" fontId="30" fillId="8" borderId="135" applyFont="0">
      <alignment horizontal="right" vertical="center"/>
      <protection locked="0"/>
    </xf>
    <xf numFmtId="10" fontId="30" fillId="13" borderId="134" applyFont="0">
      <alignment horizontal="right" vertical="center"/>
    </xf>
    <xf numFmtId="10" fontId="30" fillId="53" borderId="134" applyFont="0">
      <alignment horizontal="right" vertical="center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35" fillId="45" borderId="148" applyFont="0" applyBorder="0">
      <alignment horizontal="center" wrapText="1"/>
    </xf>
    <xf numFmtId="0" fontId="35" fillId="2" borderId="148" applyFont="0" applyBorder="0">
      <alignment horizontal="center" wrapText="1"/>
    </xf>
    <xf numFmtId="0" fontId="35" fillId="2" borderId="140" applyFont="0" applyBorder="0">
      <alignment horizontal="center" wrapText="1"/>
    </xf>
    <xf numFmtId="10" fontId="30" fillId="53" borderId="142" applyFont="0">
      <alignment horizontal="right" vertical="center"/>
    </xf>
    <xf numFmtId="10" fontId="30" fillId="53" borderId="142" applyFont="0">
      <alignment horizontal="right" vertical="center"/>
    </xf>
    <xf numFmtId="10" fontId="30" fillId="53" borderId="142" applyFont="0">
      <alignment horizontal="right" vertical="center"/>
    </xf>
    <xf numFmtId="10" fontId="30" fillId="53" borderId="142" applyFont="0">
      <alignment horizontal="right" vertical="center"/>
    </xf>
    <xf numFmtId="10" fontId="30" fillId="53" borderId="142" applyFont="0">
      <alignment horizontal="right" vertical="center"/>
    </xf>
    <xf numFmtId="10" fontId="30" fillId="53" borderId="142" applyFont="0">
      <alignment horizontal="right" vertical="center"/>
    </xf>
    <xf numFmtId="10" fontId="30" fillId="53" borderId="142" applyFont="0">
      <alignment horizontal="right" vertical="center"/>
    </xf>
    <xf numFmtId="10" fontId="30" fillId="53" borderId="142" applyFont="0">
      <alignment horizontal="right" vertical="center"/>
    </xf>
    <xf numFmtId="10" fontId="30" fillId="53" borderId="142" applyFont="0">
      <alignment horizontal="right" vertical="center"/>
    </xf>
    <xf numFmtId="10" fontId="30" fillId="53" borderId="134" applyFont="0">
      <alignment horizontal="right" vertical="center"/>
    </xf>
    <xf numFmtId="0" fontId="35" fillId="45" borderId="140" applyFont="0" applyBorder="0">
      <alignment horizontal="center" wrapText="1"/>
    </xf>
    <xf numFmtId="0" fontId="35" fillId="45" borderId="140" applyFont="0" applyBorder="0">
      <alignment horizontal="center" wrapText="1"/>
    </xf>
    <xf numFmtId="0" fontId="35" fillId="45" borderId="140" applyFont="0" applyBorder="0">
      <alignment horizontal="center" wrapText="1"/>
    </xf>
    <xf numFmtId="0" fontId="185" fillId="0" borderId="147" applyNumberFormat="0" applyFill="0" applyAlignment="0" applyProtection="0"/>
    <xf numFmtId="0" fontId="185" fillId="0" borderId="147" applyNumberFormat="0" applyFill="0" applyAlignment="0" applyProtection="0"/>
    <xf numFmtId="0" fontId="185" fillId="0" borderId="147" applyNumberFormat="0" applyFill="0" applyAlignment="0" applyProtection="0"/>
    <xf numFmtId="0" fontId="185" fillId="0" borderId="147" applyNumberFormat="0" applyFill="0" applyAlignment="0" applyProtection="0"/>
    <xf numFmtId="0" fontId="185" fillId="0" borderId="147" applyNumberFormat="0" applyFill="0" applyAlignment="0" applyProtection="0"/>
    <xf numFmtId="0" fontId="185" fillId="0" borderId="147" applyNumberFormat="0" applyFill="0" applyAlignment="0" applyProtection="0"/>
    <xf numFmtId="10" fontId="30" fillId="13" borderId="142" applyFont="0">
      <alignment horizontal="right" vertical="center"/>
    </xf>
    <xf numFmtId="0" fontId="177" fillId="64" borderId="146" applyNumberFormat="0" applyAlignment="0" applyProtection="0"/>
    <xf numFmtId="0" fontId="177" fillId="64" borderId="146" applyNumberFormat="0" applyAlignment="0" applyProtection="0"/>
    <xf numFmtId="0" fontId="177" fillId="64" borderId="146" applyNumberFormat="0" applyAlignment="0" applyProtection="0"/>
    <xf numFmtId="0" fontId="177" fillId="64" borderId="146" applyNumberFormat="0" applyAlignment="0" applyProtection="0"/>
    <xf numFmtId="0" fontId="177" fillId="64" borderId="146" applyNumberFormat="0" applyAlignment="0" applyProtection="0"/>
    <xf numFmtId="0" fontId="177" fillId="64" borderId="146" applyNumberFormat="0" applyAlignment="0" applyProtection="0"/>
    <xf numFmtId="0" fontId="176" fillId="64" borderId="146" applyNumberFormat="0" applyAlignment="0" applyProtection="0"/>
    <xf numFmtId="167" fontId="30" fillId="8" borderId="143" applyFont="0">
      <alignment horizontal="right" vertical="center"/>
      <protection locked="0"/>
    </xf>
    <xf numFmtId="0" fontId="141" fillId="57" borderId="145" applyNumberFormat="0" applyFont="0" applyAlignment="0" applyProtection="0"/>
    <xf numFmtId="0" fontId="31" fillId="57" borderId="145" applyNumberFormat="0" applyFont="0" applyAlignment="0" applyProtection="0"/>
    <xf numFmtId="0" fontId="31" fillId="57" borderId="145" applyNumberFormat="0" applyFont="0" applyAlignment="0" applyProtection="0"/>
    <xf numFmtId="0" fontId="31" fillId="57" borderId="145" applyNumberFormat="0" applyFont="0" applyAlignment="0" applyProtection="0"/>
    <xf numFmtId="0" fontId="31" fillId="57" borderId="145" applyNumberFormat="0" applyFont="0" applyAlignment="0" applyProtection="0"/>
    <xf numFmtId="0" fontId="30" fillId="57" borderId="145" applyNumberFormat="0" applyFont="0" applyAlignment="0" applyProtection="0"/>
    <xf numFmtId="0" fontId="31" fillId="57" borderId="145" applyNumberFormat="0" applyFont="0" applyAlignment="0" applyProtection="0"/>
    <xf numFmtId="0" fontId="30" fillId="57" borderId="145" applyNumberFormat="0" applyFont="0" applyAlignment="0" applyProtection="0"/>
    <xf numFmtId="0" fontId="31" fillId="57" borderId="145" applyNumberFormat="0" applyFont="0" applyAlignment="0" applyProtection="0"/>
    <xf numFmtId="167" fontId="30" fillId="6" borderId="143" applyFont="0">
      <alignment horizontal="right" vertical="center"/>
      <protection locked="0"/>
    </xf>
    <xf numFmtId="9" fontId="30" fillId="6" borderId="143" applyFont="0">
      <alignment horizontal="right" vertical="center"/>
      <protection locked="0"/>
    </xf>
    <xf numFmtId="0" fontId="169" fillId="59" borderId="144" applyNumberFormat="0" applyAlignment="0" applyProtection="0"/>
    <xf numFmtId="3" fontId="168" fillId="0" borderId="141" applyBorder="0"/>
    <xf numFmtId="0" fontId="30" fillId="5" borderId="140" applyNumberFormat="0" applyFont="0" applyBorder="0" applyProtection="0">
      <alignment horizontal="left" vertical="center"/>
    </xf>
    <xf numFmtId="0" fontId="165" fillId="59" borderId="144" applyNumberFormat="0" applyAlignment="0" applyProtection="0"/>
    <xf numFmtId="0" fontId="165" fillId="59" borderId="144" applyNumberFormat="0" applyAlignment="0" applyProtection="0"/>
    <xf numFmtId="0" fontId="165" fillId="59" borderId="144" applyNumberFormat="0" applyAlignment="0" applyProtection="0"/>
    <xf numFmtId="0" fontId="165" fillId="59" borderId="144" applyNumberFormat="0" applyAlignment="0" applyProtection="0"/>
    <xf numFmtId="0" fontId="165" fillId="59" borderId="144" applyNumberFormat="0" applyAlignment="0" applyProtection="0"/>
    <xf numFmtId="0" fontId="165" fillId="59" borderId="144" applyNumberFormat="0" applyAlignment="0" applyProtection="0"/>
    <xf numFmtId="0" fontId="152" fillId="64" borderId="144" applyNumberFormat="0" applyAlignment="0" applyProtection="0"/>
    <xf numFmtId="0" fontId="152" fillId="64" borderId="144" applyNumberFormat="0" applyAlignment="0" applyProtection="0"/>
    <xf numFmtId="0" fontId="152" fillId="64" borderId="144" applyNumberFormat="0" applyAlignment="0" applyProtection="0"/>
    <xf numFmtId="0" fontId="152" fillId="64" borderId="144" applyNumberFormat="0" applyAlignment="0" applyProtection="0"/>
    <xf numFmtId="0" fontId="152" fillId="64" borderId="144" applyNumberFormat="0" applyAlignment="0" applyProtection="0"/>
    <xf numFmtId="0" fontId="152" fillId="64" borderId="144" applyNumberFormat="0" applyAlignment="0" applyProtection="0"/>
    <xf numFmtId="0" fontId="152" fillId="64" borderId="144" applyNumberFormat="0" applyAlignment="0" applyProtection="0"/>
    <xf numFmtId="0" fontId="152" fillId="64" borderId="144" applyNumberFormat="0" applyAlignment="0" applyProtection="0"/>
    <xf numFmtId="0" fontId="153" fillId="64" borderId="144" applyNumberFormat="0" applyAlignment="0" applyProtection="0"/>
    <xf numFmtId="0" fontId="152" fillId="64" borderId="144" applyNumberFormat="0" applyAlignment="0" applyProtection="0"/>
    <xf numFmtId="0" fontId="152" fillId="64" borderId="144" applyNumberFormat="0" applyAlignment="0" applyProtection="0"/>
    <xf numFmtId="0" fontId="152" fillId="64" borderId="144" applyNumberFormat="0" applyAlignment="0" applyProtection="0"/>
    <xf numFmtId="0" fontId="152" fillId="64" borderId="144" applyNumberFormat="0" applyAlignment="0" applyProtection="0"/>
    <xf numFmtId="0" fontId="152" fillId="64" borderId="144" applyNumberFormat="0" applyAlignment="0" applyProtection="0"/>
    <xf numFmtId="0" fontId="152" fillId="64" borderId="144" applyNumberFormat="0" applyAlignment="0" applyProtection="0"/>
    <xf numFmtId="0" fontId="152" fillId="64" borderId="144" applyNumberFormat="0" applyAlignment="0" applyProtection="0"/>
    <xf numFmtId="0" fontId="152" fillId="64" borderId="144" applyNumberFormat="0" applyAlignment="0" applyProtection="0"/>
    <xf numFmtId="0" fontId="152" fillId="64" borderId="144" applyNumberFormat="0" applyAlignment="0" applyProtection="0"/>
    <xf numFmtId="0" fontId="152" fillId="64" borderId="144" applyNumberFormat="0" applyAlignment="0" applyProtection="0"/>
    <xf numFmtId="0" fontId="152" fillId="64" borderId="144" applyNumberFormat="0" applyAlignment="0" applyProtection="0"/>
    <xf numFmtId="0" fontId="152" fillId="64" borderId="144" applyNumberFormat="0" applyAlignment="0" applyProtection="0"/>
    <xf numFmtId="0" fontId="153" fillId="64" borderId="144" applyNumberFormat="0" applyAlignment="0" applyProtection="0"/>
    <xf numFmtId="0" fontId="152" fillId="64" borderId="144" applyNumberFormat="0" applyAlignment="0" applyProtection="0"/>
    <xf numFmtId="0" fontId="152" fillId="64" borderId="144" applyNumberFormat="0" applyAlignment="0" applyProtection="0"/>
    <xf numFmtId="0" fontId="152" fillId="64" borderId="144" applyNumberFormat="0" applyAlignment="0" applyProtection="0"/>
    <xf numFmtId="0" fontId="152" fillId="64" borderId="144" applyNumberFormat="0" applyAlignment="0" applyProtection="0"/>
    <xf numFmtId="0" fontId="152" fillId="64" borderId="144" applyNumberFormat="0" applyAlignment="0" applyProtection="0"/>
    <xf numFmtId="0" fontId="152" fillId="64" borderId="144" applyNumberFormat="0" applyAlignment="0" applyProtection="0"/>
    <xf numFmtId="0" fontId="152" fillId="64" borderId="144" applyNumberFormat="0" applyAlignment="0" applyProtection="0"/>
    <xf numFmtId="0" fontId="152" fillId="64" borderId="144" applyNumberFormat="0" applyAlignment="0" applyProtection="0"/>
    <xf numFmtId="0" fontId="152" fillId="64" borderId="144" applyNumberFormat="0" applyAlignment="0" applyProtection="0"/>
    <xf numFmtId="0" fontId="152" fillId="64" borderId="144" applyNumberFormat="0" applyAlignment="0" applyProtection="0"/>
    <xf numFmtId="0" fontId="152" fillId="64" borderId="144" applyNumberFormat="0" applyAlignment="0" applyProtection="0"/>
    <xf numFmtId="0" fontId="152" fillId="64" borderId="144" applyNumberFormat="0" applyAlignment="0" applyProtection="0"/>
    <xf numFmtId="0" fontId="152" fillId="64" borderId="144" applyNumberFormat="0" applyAlignment="0" applyProtection="0"/>
    <xf numFmtId="0" fontId="152" fillId="64" borderId="144" applyNumberFormat="0" applyAlignment="0" applyProtection="0"/>
    <xf numFmtId="0" fontId="151" fillId="64" borderId="144" applyNumberFormat="0" applyAlignment="0" applyProtection="0"/>
    <xf numFmtId="0" fontId="151" fillId="64" borderId="144" applyNumberFormat="0" applyAlignment="0" applyProtection="0"/>
    <xf numFmtId="0" fontId="151" fillId="64" borderId="144" applyNumberFormat="0" applyAlignment="0" applyProtection="0"/>
    <xf numFmtId="0" fontId="151" fillId="64" borderId="144" applyNumberFormat="0" applyAlignment="0" applyProtection="0"/>
    <xf numFmtId="0" fontId="151" fillId="64" borderId="144" applyNumberFormat="0" applyAlignment="0" applyProtection="0"/>
    <xf numFmtId="0" fontId="151" fillId="64" borderId="144" applyNumberFormat="0" applyAlignment="0" applyProtection="0"/>
    <xf numFmtId="0" fontId="151" fillId="64" borderId="144" applyNumberFormat="0" applyAlignment="0" applyProtection="0"/>
    <xf numFmtId="0" fontId="151" fillId="64" borderId="144" applyNumberFormat="0" applyAlignment="0" applyProtection="0"/>
    <xf numFmtId="0" fontId="150" fillId="64" borderId="144" applyNumberFormat="0" applyAlignment="0" applyProtection="0"/>
    <xf numFmtId="0" fontId="150" fillId="64" borderId="136" applyNumberFormat="0" applyAlignment="0" applyProtection="0"/>
    <xf numFmtId="0" fontId="151" fillId="64" borderId="136" applyNumberFormat="0" applyAlignment="0" applyProtection="0"/>
    <xf numFmtId="0" fontId="151" fillId="64" borderId="136" applyNumberFormat="0" applyAlignment="0" applyProtection="0"/>
    <xf numFmtId="0" fontId="151" fillId="64" borderId="136" applyNumberFormat="0" applyAlignment="0" applyProtection="0"/>
    <xf numFmtId="0" fontId="151" fillId="64" borderId="136" applyNumberFormat="0" applyAlignment="0" applyProtection="0"/>
    <xf numFmtId="0" fontId="151" fillId="64" borderId="136" applyNumberFormat="0" applyAlignment="0" applyProtection="0"/>
    <xf numFmtId="0" fontId="151" fillId="64" borderId="136" applyNumberFormat="0" applyAlignment="0" applyProtection="0"/>
    <xf numFmtId="0" fontId="151" fillId="64" borderId="136" applyNumberFormat="0" applyAlignment="0" applyProtection="0"/>
    <xf numFmtId="0" fontId="151" fillId="64" borderId="136" applyNumberFormat="0" applyAlignment="0" applyProtection="0"/>
    <xf numFmtId="0" fontId="152" fillId="64" borderId="136" applyNumberFormat="0" applyAlignment="0" applyProtection="0"/>
    <xf numFmtId="0" fontId="152" fillId="64" borderId="136" applyNumberFormat="0" applyAlignment="0" applyProtection="0"/>
    <xf numFmtId="0" fontId="152" fillId="64" borderId="136" applyNumberFormat="0" applyAlignment="0" applyProtection="0"/>
    <xf numFmtId="0" fontId="152" fillId="64" borderId="136" applyNumberFormat="0" applyAlignment="0" applyProtection="0"/>
    <xf numFmtId="0" fontId="152" fillId="64" borderId="136" applyNumberFormat="0" applyAlignment="0" applyProtection="0"/>
    <xf numFmtId="0" fontId="152" fillId="64" borderId="136" applyNumberFormat="0" applyAlignment="0" applyProtection="0"/>
    <xf numFmtId="0" fontId="152" fillId="64" borderId="136" applyNumberFormat="0" applyAlignment="0" applyProtection="0"/>
    <xf numFmtId="0" fontId="152" fillId="64" borderId="136" applyNumberFormat="0" applyAlignment="0" applyProtection="0"/>
    <xf numFmtId="0" fontId="152" fillId="64" borderId="136" applyNumberFormat="0" applyAlignment="0" applyProtection="0"/>
    <xf numFmtId="0" fontId="152" fillId="64" borderId="136" applyNumberFormat="0" applyAlignment="0" applyProtection="0"/>
    <xf numFmtId="0" fontId="152" fillId="64" borderId="136" applyNumberFormat="0" applyAlignment="0" applyProtection="0"/>
    <xf numFmtId="0" fontId="152" fillId="64" borderId="136" applyNumberFormat="0" applyAlignment="0" applyProtection="0"/>
    <xf numFmtId="0" fontId="152" fillId="64" borderId="136" applyNumberFormat="0" applyAlignment="0" applyProtection="0"/>
    <xf numFmtId="0" fontId="152" fillId="64" borderId="136" applyNumberFormat="0" applyAlignment="0" applyProtection="0"/>
    <xf numFmtId="0" fontId="153" fillId="64" borderId="136" applyNumberFormat="0" applyAlignment="0" applyProtection="0"/>
    <xf numFmtId="0" fontId="152" fillId="64" borderId="136" applyNumberFormat="0" applyAlignment="0" applyProtection="0"/>
    <xf numFmtId="0" fontId="152" fillId="64" borderId="136" applyNumberFormat="0" applyAlignment="0" applyProtection="0"/>
    <xf numFmtId="0" fontId="152" fillId="64" borderId="136" applyNumberFormat="0" applyAlignment="0" applyProtection="0"/>
    <xf numFmtId="0" fontId="152" fillId="64" borderId="136" applyNumberFormat="0" applyAlignment="0" applyProtection="0"/>
    <xf numFmtId="0" fontId="152" fillId="64" borderId="136" applyNumberFormat="0" applyAlignment="0" applyProtection="0"/>
    <xf numFmtId="0" fontId="152" fillId="64" borderId="136" applyNumberFormat="0" applyAlignment="0" applyProtection="0"/>
    <xf numFmtId="0" fontId="152" fillId="64" borderId="136" applyNumberFormat="0" applyAlignment="0" applyProtection="0"/>
    <xf numFmtId="0" fontId="152" fillId="64" borderId="136" applyNumberFormat="0" applyAlignment="0" applyProtection="0"/>
    <xf numFmtId="0" fontId="152" fillId="64" borderId="136" applyNumberFormat="0" applyAlignment="0" applyProtection="0"/>
    <xf numFmtId="0" fontId="152" fillId="64" borderId="136" applyNumberFormat="0" applyAlignment="0" applyProtection="0"/>
    <xf numFmtId="0" fontId="152" fillId="64" borderId="136" applyNumberFormat="0" applyAlignment="0" applyProtection="0"/>
    <xf numFmtId="0" fontId="152" fillId="64" borderId="136" applyNumberFormat="0" applyAlignment="0" applyProtection="0"/>
    <xf numFmtId="0" fontId="153" fillId="64" borderId="136" applyNumberFormat="0" applyAlignment="0" applyProtection="0"/>
    <xf numFmtId="0" fontId="152" fillId="64" borderId="136" applyNumberFormat="0" applyAlignment="0" applyProtection="0"/>
    <xf numFmtId="0" fontId="152" fillId="64" borderId="136" applyNumberFormat="0" applyAlignment="0" applyProtection="0"/>
    <xf numFmtId="0" fontId="152" fillId="64" borderId="136" applyNumberFormat="0" applyAlignment="0" applyProtection="0"/>
    <xf numFmtId="0" fontId="152" fillId="64" borderId="136" applyNumberFormat="0" applyAlignment="0" applyProtection="0"/>
    <xf numFmtId="0" fontId="152" fillId="64" borderId="136" applyNumberFormat="0" applyAlignment="0" applyProtection="0"/>
    <xf numFmtId="0" fontId="152" fillId="64" borderId="136" applyNumberFormat="0" applyAlignment="0" applyProtection="0"/>
    <xf numFmtId="0" fontId="152" fillId="64" borderId="136" applyNumberFormat="0" applyAlignment="0" applyProtection="0"/>
    <xf numFmtId="0" fontId="152" fillId="64" borderId="136" applyNumberFormat="0" applyAlignment="0" applyProtection="0"/>
    <xf numFmtId="0" fontId="165" fillId="59" borderId="136" applyNumberFormat="0" applyAlignment="0" applyProtection="0"/>
    <xf numFmtId="0" fontId="165" fillId="59" borderId="136" applyNumberFormat="0" applyAlignment="0" applyProtection="0"/>
    <xf numFmtId="0" fontId="165" fillId="59" borderId="136" applyNumberFormat="0" applyAlignment="0" applyProtection="0"/>
    <xf numFmtId="0" fontId="165" fillId="59" borderId="136" applyNumberFormat="0" applyAlignment="0" applyProtection="0"/>
    <xf numFmtId="0" fontId="165" fillId="59" borderId="136" applyNumberFormat="0" applyAlignment="0" applyProtection="0"/>
    <xf numFmtId="0" fontId="165" fillId="59" borderId="136" applyNumberFormat="0" applyAlignment="0" applyProtection="0"/>
    <xf numFmtId="0" fontId="30" fillId="5" borderId="132" applyNumberFormat="0" applyFont="0" applyBorder="0" applyProtection="0">
      <alignment horizontal="left" vertical="center"/>
    </xf>
    <xf numFmtId="3" fontId="168" fillId="0" borderId="133" applyBorder="0"/>
    <xf numFmtId="0" fontId="169" fillId="59" borderId="136" applyNumberFormat="0" applyAlignment="0" applyProtection="0"/>
    <xf numFmtId="9" fontId="30" fillId="6" borderId="135" applyFont="0">
      <alignment horizontal="right" vertical="center"/>
      <protection locked="0"/>
    </xf>
    <xf numFmtId="167" fontId="30" fillId="6" borderId="135" applyFont="0">
      <alignment horizontal="right" vertical="center"/>
      <protection locked="0"/>
    </xf>
    <xf numFmtId="0" fontId="31" fillId="57" borderId="137" applyNumberFormat="0" applyFont="0" applyAlignment="0" applyProtection="0"/>
    <xf numFmtId="0" fontId="30" fillId="57" borderId="137" applyNumberFormat="0" applyFont="0" applyAlignment="0" applyProtection="0"/>
    <xf numFmtId="0" fontId="31" fillId="57" borderId="137" applyNumberFormat="0" applyFont="0" applyAlignment="0" applyProtection="0"/>
    <xf numFmtId="0" fontId="30" fillId="57" borderId="137" applyNumberFormat="0" applyFont="0" applyAlignment="0" applyProtection="0"/>
    <xf numFmtId="0" fontId="31" fillId="57" borderId="137" applyNumberFormat="0" applyFont="0" applyAlignment="0" applyProtection="0"/>
    <xf numFmtId="0" fontId="31" fillId="57" borderId="137" applyNumberFormat="0" applyFont="0" applyAlignment="0" applyProtection="0"/>
    <xf numFmtId="0" fontId="31" fillId="57" borderId="137" applyNumberFormat="0" applyFont="0" applyAlignment="0" applyProtection="0"/>
    <xf numFmtId="0" fontId="31" fillId="57" borderId="137" applyNumberFormat="0" applyFont="0" applyAlignment="0" applyProtection="0"/>
    <xf numFmtId="0" fontId="141" fillId="57" borderId="137" applyNumberFormat="0" applyFont="0" applyAlignment="0" applyProtection="0"/>
    <xf numFmtId="167" fontId="30" fillId="8" borderId="135" applyFont="0">
      <alignment horizontal="right" vertical="center"/>
      <protection locked="0"/>
    </xf>
    <xf numFmtId="0" fontId="176" fillId="64" borderId="138" applyNumberFormat="0" applyAlignment="0" applyProtection="0"/>
    <xf numFmtId="0" fontId="177" fillId="64" borderId="138" applyNumberFormat="0" applyAlignment="0" applyProtection="0"/>
    <xf numFmtId="0" fontId="177" fillId="64" borderId="138" applyNumberFormat="0" applyAlignment="0" applyProtection="0"/>
    <xf numFmtId="0" fontId="177" fillId="64" borderId="138" applyNumberFormat="0" applyAlignment="0" applyProtection="0"/>
    <xf numFmtId="0" fontId="177" fillId="64" borderId="138" applyNumberFormat="0" applyAlignment="0" applyProtection="0"/>
    <xf numFmtId="0" fontId="177" fillId="64" borderId="138" applyNumberFormat="0" applyAlignment="0" applyProtection="0"/>
    <xf numFmtId="0" fontId="177" fillId="64" borderId="138" applyNumberFormat="0" applyAlignment="0" applyProtection="0"/>
    <xf numFmtId="10" fontId="30" fillId="13" borderId="142" applyFont="0">
      <alignment horizontal="right" vertical="center"/>
    </xf>
    <xf numFmtId="10" fontId="30" fillId="13" borderId="134" applyFont="0">
      <alignment horizontal="right" vertical="center"/>
    </xf>
    <xf numFmtId="167" fontId="30" fillId="8" borderId="143" applyFont="0">
      <alignment horizontal="right" vertical="center"/>
      <protection locked="0"/>
    </xf>
    <xf numFmtId="167" fontId="30" fillId="6" borderId="143" applyFont="0">
      <alignment horizontal="right" vertical="center"/>
      <protection locked="0"/>
    </xf>
    <xf numFmtId="9" fontId="30" fillId="6" borderId="143" applyFont="0">
      <alignment horizontal="right" vertical="center"/>
      <protection locked="0"/>
    </xf>
    <xf numFmtId="0" fontId="30" fillId="5" borderId="140" applyNumberFormat="0" applyFont="0" applyBorder="0" applyProtection="0">
      <alignment horizontal="left" vertical="center"/>
    </xf>
    <xf numFmtId="0" fontId="185" fillId="0" borderId="139" applyNumberFormat="0" applyFill="0" applyAlignment="0" applyProtection="0"/>
    <xf numFmtId="0" fontId="185" fillId="0" borderId="139" applyNumberFormat="0" applyFill="0" applyAlignment="0" applyProtection="0"/>
    <xf numFmtId="0" fontId="185" fillId="0" borderId="139" applyNumberFormat="0" applyFill="0" applyAlignment="0" applyProtection="0"/>
    <xf numFmtId="0" fontId="185" fillId="0" borderId="139" applyNumberFormat="0" applyFill="0" applyAlignment="0" applyProtection="0"/>
    <xf numFmtId="0" fontId="185" fillId="0" borderId="139" applyNumberFormat="0" applyFill="0" applyAlignment="0" applyProtection="0"/>
    <xf numFmtId="0" fontId="185" fillId="0" borderId="139" applyNumberFormat="0" applyFill="0" applyAlignment="0" applyProtection="0"/>
    <xf numFmtId="0" fontId="35" fillId="45" borderId="132" applyFont="0" applyBorder="0">
      <alignment horizontal="center" wrapText="1"/>
    </xf>
    <xf numFmtId="0" fontId="35" fillId="45" borderId="132" applyFont="0" applyBorder="0">
      <alignment horizontal="center" wrapText="1"/>
    </xf>
    <xf numFmtId="0" fontId="35" fillId="45" borderId="132" applyFont="0" applyBorder="0">
      <alignment horizontal="center" wrapText="1"/>
    </xf>
    <xf numFmtId="10" fontId="30" fillId="53" borderId="134" applyFont="0">
      <alignment horizontal="right" vertical="center"/>
    </xf>
    <xf numFmtId="10" fontId="30" fillId="53" borderId="134" applyFont="0">
      <alignment horizontal="right" vertical="center"/>
    </xf>
    <xf numFmtId="10" fontId="30" fillId="53" borderId="134" applyFont="0">
      <alignment horizontal="right" vertical="center"/>
    </xf>
    <xf numFmtId="10" fontId="30" fillId="53" borderId="134" applyFont="0">
      <alignment horizontal="right" vertical="center"/>
    </xf>
    <xf numFmtId="10" fontId="30" fillId="53" borderId="134" applyFont="0">
      <alignment horizontal="right" vertical="center"/>
    </xf>
    <xf numFmtId="10" fontId="30" fillId="53" borderId="134" applyFont="0">
      <alignment horizontal="right" vertical="center"/>
    </xf>
    <xf numFmtId="10" fontId="30" fillId="53" borderId="134" applyFont="0">
      <alignment horizontal="right" vertical="center"/>
    </xf>
    <xf numFmtId="10" fontId="30" fillId="53" borderId="134" applyFont="0">
      <alignment horizontal="right" vertical="center"/>
    </xf>
    <xf numFmtId="10" fontId="30" fillId="53" borderId="134" applyFont="0">
      <alignment horizontal="right" vertical="center"/>
    </xf>
    <xf numFmtId="0" fontId="35" fillId="2" borderId="132" applyFont="0" applyBorder="0">
      <alignment horizontal="center" wrapText="1"/>
    </xf>
    <xf numFmtId="10" fontId="30" fillId="53" borderId="142" applyFont="0">
      <alignment horizontal="right" vertical="center"/>
    </xf>
    <xf numFmtId="0" fontId="35" fillId="2" borderId="140" applyFont="0" applyBorder="0">
      <alignment horizontal="center" wrapText="1"/>
    </xf>
    <xf numFmtId="0" fontId="35" fillId="45" borderId="140" applyFont="0" applyBorder="0">
      <alignment horizontal="center" wrapText="1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35" fillId="45" borderId="164" applyFont="0" applyBorder="0">
      <alignment horizontal="center" wrapText="1"/>
    </xf>
    <xf numFmtId="0" fontId="35" fillId="2" borderId="164" applyFont="0" applyBorder="0">
      <alignment horizontal="center" wrapText="1"/>
    </xf>
    <xf numFmtId="0" fontId="35" fillId="2" borderId="156" applyFont="0" applyBorder="0">
      <alignment horizontal="center" wrapText="1"/>
    </xf>
    <xf numFmtId="10" fontId="30" fillId="53" borderId="158" applyFont="0">
      <alignment horizontal="right" vertical="center"/>
    </xf>
    <xf numFmtId="10" fontId="30" fillId="53" borderId="158" applyFont="0">
      <alignment horizontal="right" vertical="center"/>
    </xf>
    <xf numFmtId="10" fontId="30" fillId="53" borderId="158" applyFont="0">
      <alignment horizontal="right" vertical="center"/>
    </xf>
    <xf numFmtId="10" fontId="30" fillId="53" borderId="158" applyFont="0">
      <alignment horizontal="right" vertical="center"/>
    </xf>
    <xf numFmtId="10" fontId="30" fillId="53" borderId="158" applyFont="0">
      <alignment horizontal="right" vertical="center"/>
    </xf>
    <xf numFmtId="10" fontId="30" fillId="53" borderId="158" applyFont="0">
      <alignment horizontal="right" vertical="center"/>
    </xf>
    <xf numFmtId="10" fontId="30" fillId="53" borderId="158" applyFont="0">
      <alignment horizontal="right" vertical="center"/>
    </xf>
    <xf numFmtId="10" fontId="30" fillId="53" borderId="158" applyFont="0">
      <alignment horizontal="right" vertical="center"/>
    </xf>
    <xf numFmtId="10" fontId="30" fillId="53" borderId="158" applyFont="0">
      <alignment horizontal="right" vertical="center"/>
    </xf>
    <xf numFmtId="0" fontId="35" fillId="45" borderId="156" applyFont="0" applyBorder="0">
      <alignment horizontal="center" wrapText="1"/>
    </xf>
    <xf numFmtId="0" fontId="35" fillId="45" borderId="156" applyFont="0" applyBorder="0">
      <alignment horizontal="center" wrapText="1"/>
    </xf>
    <xf numFmtId="0" fontId="35" fillId="45" borderId="156" applyFont="0" applyBorder="0">
      <alignment horizontal="center" wrapText="1"/>
    </xf>
    <xf numFmtId="0" fontId="185" fillId="0" borderId="163" applyNumberFormat="0" applyFill="0" applyAlignment="0" applyProtection="0"/>
    <xf numFmtId="0" fontId="185" fillId="0" borderId="163" applyNumberFormat="0" applyFill="0" applyAlignment="0" applyProtection="0"/>
    <xf numFmtId="0" fontId="185" fillId="0" borderId="163" applyNumberFormat="0" applyFill="0" applyAlignment="0" applyProtection="0"/>
    <xf numFmtId="0" fontId="185" fillId="0" borderId="163" applyNumberFormat="0" applyFill="0" applyAlignment="0" applyProtection="0"/>
    <xf numFmtId="0" fontId="185" fillId="0" borderId="163" applyNumberFormat="0" applyFill="0" applyAlignment="0" applyProtection="0"/>
    <xf numFmtId="0" fontId="185" fillId="0" borderId="163" applyNumberFormat="0" applyFill="0" applyAlignment="0" applyProtection="0"/>
    <xf numFmtId="10" fontId="30" fillId="13" borderId="158" applyFont="0">
      <alignment horizontal="right" vertical="center"/>
    </xf>
    <xf numFmtId="0" fontId="177" fillId="64" borderId="162" applyNumberFormat="0" applyAlignment="0" applyProtection="0"/>
    <xf numFmtId="0" fontId="177" fillId="64" borderId="162" applyNumberFormat="0" applyAlignment="0" applyProtection="0"/>
    <xf numFmtId="0" fontId="177" fillId="64" borderId="162" applyNumberFormat="0" applyAlignment="0" applyProtection="0"/>
    <xf numFmtId="0" fontId="177" fillId="64" borderId="162" applyNumberFormat="0" applyAlignment="0" applyProtection="0"/>
    <xf numFmtId="0" fontId="177" fillId="64" borderId="162" applyNumberFormat="0" applyAlignment="0" applyProtection="0"/>
    <xf numFmtId="0" fontId="177" fillId="64" borderId="162" applyNumberFormat="0" applyAlignment="0" applyProtection="0"/>
    <xf numFmtId="0" fontId="176" fillId="64" borderId="162" applyNumberFormat="0" applyAlignment="0" applyProtection="0"/>
    <xf numFmtId="167" fontId="30" fillId="8" borderId="159" applyFont="0">
      <alignment horizontal="right" vertical="center"/>
      <protection locked="0"/>
    </xf>
    <xf numFmtId="0" fontId="141" fillId="57" borderId="161" applyNumberFormat="0" applyFont="0" applyAlignment="0" applyProtection="0"/>
    <xf numFmtId="0" fontId="31" fillId="57" borderId="161" applyNumberFormat="0" applyFont="0" applyAlignment="0" applyProtection="0"/>
    <xf numFmtId="0" fontId="31" fillId="57" borderId="161" applyNumberFormat="0" applyFont="0" applyAlignment="0" applyProtection="0"/>
    <xf numFmtId="0" fontId="31" fillId="57" borderId="161" applyNumberFormat="0" applyFont="0" applyAlignment="0" applyProtection="0"/>
    <xf numFmtId="0" fontId="31" fillId="57" borderId="161" applyNumberFormat="0" applyFont="0" applyAlignment="0" applyProtection="0"/>
    <xf numFmtId="0" fontId="30" fillId="57" borderId="161" applyNumberFormat="0" applyFont="0" applyAlignment="0" applyProtection="0"/>
    <xf numFmtId="0" fontId="31" fillId="57" borderId="161" applyNumberFormat="0" applyFont="0" applyAlignment="0" applyProtection="0"/>
    <xf numFmtId="0" fontId="30" fillId="57" borderId="161" applyNumberFormat="0" applyFont="0" applyAlignment="0" applyProtection="0"/>
    <xf numFmtId="0" fontId="31" fillId="57" borderId="161" applyNumberFormat="0" applyFont="0" applyAlignment="0" applyProtection="0"/>
    <xf numFmtId="167" fontId="30" fillId="6" borderId="159" applyFont="0">
      <alignment horizontal="right" vertical="center"/>
      <protection locked="0"/>
    </xf>
    <xf numFmtId="9" fontId="30" fillId="6" borderId="159" applyFont="0">
      <alignment horizontal="right" vertical="center"/>
      <protection locked="0"/>
    </xf>
    <xf numFmtId="0" fontId="169" fillId="59" borderId="160" applyNumberFormat="0" applyAlignment="0" applyProtection="0"/>
    <xf numFmtId="3" fontId="168" fillId="0" borderId="157" applyBorder="0"/>
    <xf numFmtId="0" fontId="30" fillId="5" borderId="156" applyNumberFormat="0" applyFont="0" applyBorder="0" applyProtection="0">
      <alignment horizontal="left" vertical="center"/>
    </xf>
    <xf numFmtId="0" fontId="165" fillId="59" borderId="160" applyNumberFormat="0" applyAlignment="0" applyProtection="0"/>
    <xf numFmtId="0" fontId="165" fillId="59" borderId="160" applyNumberFormat="0" applyAlignment="0" applyProtection="0"/>
    <xf numFmtId="0" fontId="165" fillId="59" borderId="160" applyNumberFormat="0" applyAlignment="0" applyProtection="0"/>
    <xf numFmtId="0" fontId="165" fillId="59" borderId="160" applyNumberFormat="0" applyAlignment="0" applyProtection="0"/>
    <xf numFmtId="0" fontId="165" fillId="59" borderId="160" applyNumberFormat="0" applyAlignment="0" applyProtection="0"/>
    <xf numFmtId="0" fontId="165" fillId="59" borderId="160" applyNumberFormat="0" applyAlignment="0" applyProtection="0"/>
    <xf numFmtId="0" fontId="152" fillId="64" borderId="160" applyNumberFormat="0" applyAlignment="0" applyProtection="0"/>
    <xf numFmtId="0" fontId="152" fillId="64" borderId="160" applyNumberFormat="0" applyAlignment="0" applyProtection="0"/>
    <xf numFmtId="0" fontId="152" fillId="64" borderId="160" applyNumberFormat="0" applyAlignment="0" applyProtection="0"/>
    <xf numFmtId="0" fontId="152" fillId="64" borderId="160" applyNumberFormat="0" applyAlignment="0" applyProtection="0"/>
    <xf numFmtId="0" fontId="152" fillId="64" borderId="160" applyNumberFormat="0" applyAlignment="0" applyProtection="0"/>
    <xf numFmtId="0" fontId="152" fillId="64" borderId="160" applyNumberFormat="0" applyAlignment="0" applyProtection="0"/>
    <xf numFmtId="0" fontId="152" fillId="64" borderId="160" applyNumberFormat="0" applyAlignment="0" applyProtection="0"/>
    <xf numFmtId="0" fontId="152" fillId="64" borderId="160" applyNumberFormat="0" applyAlignment="0" applyProtection="0"/>
    <xf numFmtId="0" fontId="153" fillId="64" borderId="160" applyNumberFormat="0" applyAlignment="0" applyProtection="0"/>
    <xf numFmtId="0" fontId="152" fillId="64" borderId="160" applyNumberFormat="0" applyAlignment="0" applyProtection="0"/>
    <xf numFmtId="0" fontId="152" fillId="64" borderId="160" applyNumberFormat="0" applyAlignment="0" applyProtection="0"/>
    <xf numFmtId="0" fontId="152" fillId="64" borderId="160" applyNumberFormat="0" applyAlignment="0" applyProtection="0"/>
    <xf numFmtId="0" fontId="152" fillId="64" borderId="160" applyNumberFormat="0" applyAlignment="0" applyProtection="0"/>
    <xf numFmtId="0" fontId="152" fillId="64" borderId="160" applyNumberFormat="0" applyAlignment="0" applyProtection="0"/>
    <xf numFmtId="0" fontId="152" fillId="64" borderId="160" applyNumberFormat="0" applyAlignment="0" applyProtection="0"/>
    <xf numFmtId="0" fontId="152" fillId="64" borderId="160" applyNumberFormat="0" applyAlignment="0" applyProtection="0"/>
    <xf numFmtId="0" fontId="152" fillId="64" borderId="160" applyNumberFormat="0" applyAlignment="0" applyProtection="0"/>
    <xf numFmtId="0" fontId="152" fillId="64" borderId="160" applyNumberFormat="0" applyAlignment="0" applyProtection="0"/>
    <xf numFmtId="0" fontId="152" fillId="64" borderId="160" applyNumberFormat="0" applyAlignment="0" applyProtection="0"/>
    <xf numFmtId="0" fontId="152" fillId="64" borderId="160" applyNumberFormat="0" applyAlignment="0" applyProtection="0"/>
    <xf numFmtId="0" fontId="152" fillId="64" borderId="160" applyNumberFormat="0" applyAlignment="0" applyProtection="0"/>
    <xf numFmtId="0" fontId="153" fillId="64" borderId="160" applyNumberFormat="0" applyAlignment="0" applyProtection="0"/>
    <xf numFmtId="0" fontId="152" fillId="64" borderId="160" applyNumberFormat="0" applyAlignment="0" applyProtection="0"/>
    <xf numFmtId="0" fontId="152" fillId="64" borderId="160" applyNumberFormat="0" applyAlignment="0" applyProtection="0"/>
    <xf numFmtId="0" fontId="152" fillId="64" borderId="160" applyNumberFormat="0" applyAlignment="0" applyProtection="0"/>
    <xf numFmtId="0" fontId="152" fillId="64" borderId="160" applyNumberFormat="0" applyAlignment="0" applyProtection="0"/>
    <xf numFmtId="0" fontId="152" fillId="64" borderId="160" applyNumberFormat="0" applyAlignment="0" applyProtection="0"/>
    <xf numFmtId="0" fontId="152" fillId="64" borderId="160" applyNumberFormat="0" applyAlignment="0" applyProtection="0"/>
    <xf numFmtId="0" fontId="152" fillId="64" borderId="160" applyNumberFormat="0" applyAlignment="0" applyProtection="0"/>
    <xf numFmtId="0" fontId="152" fillId="64" borderId="160" applyNumberFormat="0" applyAlignment="0" applyProtection="0"/>
    <xf numFmtId="0" fontId="152" fillId="64" borderId="160" applyNumberFormat="0" applyAlignment="0" applyProtection="0"/>
    <xf numFmtId="0" fontId="152" fillId="64" borderId="160" applyNumberFormat="0" applyAlignment="0" applyProtection="0"/>
    <xf numFmtId="0" fontId="152" fillId="64" borderId="160" applyNumberFormat="0" applyAlignment="0" applyProtection="0"/>
    <xf numFmtId="0" fontId="152" fillId="64" borderId="160" applyNumberFormat="0" applyAlignment="0" applyProtection="0"/>
    <xf numFmtId="0" fontId="152" fillId="64" borderId="160" applyNumberFormat="0" applyAlignment="0" applyProtection="0"/>
    <xf numFmtId="0" fontId="152" fillId="64" borderId="160" applyNumberFormat="0" applyAlignment="0" applyProtection="0"/>
    <xf numFmtId="0" fontId="151" fillId="64" borderId="160" applyNumberFormat="0" applyAlignment="0" applyProtection="0"/>
    <xf numFmtId="0" fontId="151" fillId="64" borderId="160" applyNumberFormat="0" applyAlignment="0" applyProtection="0"/>
    <xf numFmtId="0" fontId="151" fillId="64" borderId="160" applyNumberFormat="0" applyAlignment="0" applyProtection="0"/>
    <xf numFmtId="0" fontId="151" fillId="64" borderId="160" applyNumberFormat="0" applyAlignment="0" applyProtection="0"/>
    <xf numFmtId="0" fontId="151" fillId="64" borderId="160" applyNumberFormat="0" applyAlignment="0" applyProtection="0"/>
    <xf numFmtId="0" fontId="151" fillId="64" borderId="160" applyNumberFormat="0" applyAlignment="0" applyProtection="0"/>
    <xf numFmtId="0" fontId="151" fillId="64" borderId="160" applyNumberFormat="0" applyAlignment="0" applyProtection="0"/>
    <xf numFmtId="0" fontId="151" fillId="64" borderId="160" applyNumberFormat="0" applyAlignment="0" applyProtection="0"/>
    <xf numFmtId="0" fontId="150" fillId="64" borderId="160" applyNumberFormat="0" applyAlignment="0" applyProtection="0"/>
    <xf numFmtId="0" fontId="150" fillId="64" borderId="152" applyNumberFormat="0" applyAlignment="0" applyProtection="0"/>
    <xf numFmtId="0" fontId="151" fillId="64" borderId="152" applyNumberFormat="0" applyAlignment="0" applyProtection="0"/>
    <xf numFmtId="0" fontId="151" fillId="64" borderId="152" applyNumberFormat="0" applyAlignment="0" applyProtection="0"/>
    <xf numFmtId="0" fontId="151" fillId="64" borderId="152" applyNumberFormat="0" applyAlignment="0" applyProtection="0"/>
    <xf numFmtId="0" fontId="151" fillId="64" borderId="152" applyNumberFormat="0" applyAlignment="0" applyProtection="0"/>
    <xf numFmtId="0" fontId="151" fillId="64" borderId="152" applyNumberFormat="0" applyAlignment="0" applyProtection="0"/>
    <xf numFmtId="0" fontId="151" fillId="64" borderId="152" applyNumberFormat="0" applyAlignment="0" applyProtection="0"/>
    <xf numFmtId="0" fontId="151" fillId="64" borderId="152" applyNumberFormat="0" applyAlignment="0" applyProtection="0"/>
    <xf numFmtId="0" fontId="151" fillId="64" borderId="152" applyNumberFormat="0" applyAlignment="0" applyProtection="0"/>
    <xf numFmtId="0" fontId="152" fillId="64" borderId="152" applyNumberFormat="0" applyAlignment="0" applyProtection="0"/>
    <xf numFmtId="0" fontId="152" fillId="64" borderId="152" applyNumberFormat="0" applyAlignment="0" applyProtection="0"/>
    <xf numFmtId="0" fontId="152" fillId="64" borderId="152" applyNumberFormat="0" applyAlignment="0" applyProtection="0"/>
    <xf numFmtId="0" fontId="152" fillId="64" borderId="152" applyNumberFormat="0" applyAlignment="0" applyProtection="0"/>
    <xf numFmtId="0" fontId="152" fillId="64" borderId="152" applyNumberFormat="0" applyAlignment="0" applyProtection="0"/>
    <xf numFmtId="0" fontId="152" fillId="64" borderId="152" applyNumberFormat="0" applyAlignment="0" applyProtection="0"/>
    <xf numFmtId="0" fontId="152" fillId="64" borderId="152" applyNumberFormat="0" applyAlignment="0" applyProtection="0"/>
    <xf numFmtId="0" fontId="152" fillId="64" borderId="152" applyNumberFormat="0" applyAlignment="0" applyProtection="0"/>
    <xf numFmtId="0" fontId="152" fillId="64" borderId="152" applyNumberFormat="0" applyAlignment="0" applyProtection="0"/>
    <xf numFmtId="0" fontId="152" fillId="64" borderId="152" applyNumberFormat="0" applyAlignment="0" applyProtection="0"/>
    <xf numFmtId="0" fontId="152" fillId="64" borderId="152" applyNumberFormat="0" applyAlignment="0" applyProtection="0"/>
    <xf numFmtId="0" fontId="152" fillId="64" borderId="152" applyNumberFormat="0" applyAlignment="0" applyProtection="0"/>
    <xf numFmtId="0" fontId="152" fillId="64" borderId="152" applyNumberFormat="0" applyAlignment="0" applyProtection="0"/>
    <xf numFmtId="0" fontId="152" fillId="64" borderId="152" applyNumberFormat="0" applyAlignment="0" applyProtection="0"/>
    <xf numFmtId="0" fontId="153" fillId="64" borderId="152" applyNumberFormat="0" applyAlignment="0" applyProtection="0"/>
    <xf numFmtId="0" fontId="152" fillId="64" borderId="152" applyNumberFormat="0" applyAlignment="0" applyProtection="0"/>
    <xf numFmtId="0" fontId="152" fillId="64" borderId="152" applyNumberFormat="0" applyAlignment="0" applyProtection="0"/>
    <xf numFmtId="0" fontId="152" fillId="64" borderId="152" applyNumberFormat="0" applyAlignment="0" applyProtection="0"/>
    <xf numFmtId="0" fontId="152" fillId="64" borderId="152" applyNumberFormat="0" applyAlignment="0" applyProtection="0"/>
    <xf numFmtId="0" fontId="152" fillId="64" borderId="152" applyNumberFormat="0" applyAlignment="0" applyProtection="0"/>
    <xf numFmtId="0" fontId="152" fillId="64" borderId="152" applyNumberFormat="0" applyAlignment="0" applyProtection="0"/>
    <xf numFmtId="0" fontId="152" fillId="64" borderId="152" applyNumberFormat="0" applyAlignment="0" applyProtection="0"/>
    <xf numFmtId="0" fontId="152" fillId="64" borderId="152" applyNumberFormat="0" applyAlignment="0" applyProtection="0"/>
    <xf numFmtId="0" fontId="152" fillId="64" borderId="152" applyNumberFormat="0" applyAlignment="0" applyProtection="0"/>
    <xf numFmtId="0" fontId="152" fillId="64" borderId="152" applyNumberFormat="0" applyAlignment="0" applyProtection="0"/>
    <xf numFmtId="0" fontId="152" fillId="64" borderId="152" applyNumberFormat="0" applyAlignment="0" applyProtection="0"/>
    <xf numFmtId="0" fontId="152" fillId="64" borderId="152" applyNumberFormat="0" applyAlignment="0" applyProtection="0"/>
    <xf numFmtId="0" fontId="153" fillId="64" borderId="152" applyNumberFormat="0" applyAlignment="0" applyProtection="0"/>
    <xf numFmtId="0" fontId="152" fillId="64" borderId="152" applyNumberFormat="0" applyAlignment="0" applyProtection="0"/>
    <xf numFmtId="0" fontId="152" fillId="64" borderId="152" applyNumberFormat="0" applyAlignment="0" applyProtection="0"/>
    <xf numFmtId="0" fontId="152" fillId="64" borderId="152" applyNumberFormat="0" applyAlignment="0" applyProtection="0"/>
    <xf numFmtId="0" fontId="152" fillId="64" borderId="152" applyNumberFormat="0" applyAlignment="0" applyProtection="0"/>
    <xf numFmtId="0" fontId="152" fillId="64" borderId="152" applyNumberFormat="0" applyAlignment="0" applyProtection="0"/>
    <xf numFmtId="0" fontId="152" fillId="64" borderId="152" applyNumberFormat="0" applyAlignment="0" applyProtection="0"/>
    <xf numFmtId="0" fontId="152" fillId="64" borderId="152" applyNumberFormat="0" applyAlignment="0" applyProtection="0"/>
    <xf numFmtId="0" fontId="152" fillId="64" borderId="152" applyNumberFormat="0" applyAlignment="0" applyProtection="0"/>
    <xf numFmtId="0" fontId="165" fillId="59" borderId="152" applyNumberFormat="0" applyAlignment="0" applyProtection="0"/>
    <xf numFmtId="0" fontId="165" fillId="59" borderId="152" applyNumberFormat="0" applyAlignment="0" applyProtection="0"/>
    <xf numFmtId="0" fontId="165" fillId="59" borderId="152" applyNumberFormat="0" applyAlignment="0" applyProtection="0"/>
    <xf numFmtId="0" fontId="165" fillId="59" borderId="152" applyNumberFormat="0" applyAlignment="0" applyProtection="0"/>
    <xf numFmtId="0" fontId="165" fillId="59" borderId="152" applyNumberFormat="0" applyAlignment="0" applyProtection="0"/>
    <xf numFmtId="0" fontId="165" fillId="59" borderId="152" applyNumberFormat="0" applyAlignment="0" applyProtection="0"/>
    <xf numFmtId="0" fontId="30" fillId="5" borderId="148" applyNumberFormat="0" applyFont="0" applyBorder="0" applyProtection="0">
      <alignment horizontal="left" vertical="center"/>
    </xf>
    <xf numFmtId="3" fontId="168" fillId="0" borderId="149" applyBorder="0"/>
    <xf numFmtId="0" fontId="169" fillId="59" borderId="152" applyNumberFormat="0" applyAlignment="0" applyProtection="0"/>
    <xf numFmtId="9" fontId="30" fillId="6" borderId="151" applyFont="0">
      <alignment horizontal="right" vertical="center"/>
      <protection locked="0"/>
    </xf>
    <xf numFmtId="167" fontId="30" fillId="6" borderId="151" applyFont="0">
      <alignment horizontal="right" vertical="center"/>
      <protection locked="0"/>
    </xf>
    <xf numFmtId="0" fontId="31" fillId="57" borderId="153" applyNumberFormat="0" applyFont="0" applyAlignment="0" applyProtection="0"/>
    <xf numFmtId="0" fontId="30" fillId="57" borderId="153" applyNumberFormat="0" applyFont="0" applyAlignment="0" applyProtection="0"/>
    <xf numFmtId="0" fontId="31" fillId="57" borderId="153" applyNumberFormat="0" applyFont="0" applyAlignment="0" applyProtection="0"/>
    <xf numFmtId="0" fontId="30" fillId="57" borderId="153" applyNumberFormat="0" applyFont="0" applyAlignment="0" applyProtection="0"/>
    <xf numFmtId="0" fontId="31" fillId="57" borderId="153" applyNumberFormat="0" applyFont="0" applyAlignment="0" applyProtection="0"/>
    <xf numFmtId="0" fontId="31" fillId="57" borderId="153" applyNumberFormat="0" applyFont="0" applyAlignment="0" applyProtection="0"/>
    <xf numFmtId="0" fontId="31" fillId="57" borderId="153" applyNumberFormat="0" applyFont="0" applyAlignment="0" applyProtection="0"/>
    <xf numFmtId="0" fontId="31" fillId="57" borderId="153" applyNumberFormat="0" applyFont="0" applyAlignment="0" applyProtection="0"/>
    <xf numFmtId="0" fontId="141" fillId="57" borderId="153" applyNumberFormat="0" applyFont="0" applyAlignment="0" applyProtection="0"/>
    <xf numFmtId="167" fontId="30" fillId="8" borderId="151" applyFont="0">
      <alignment horizontal="right" vertical="center"/>
      <protection locked="0"/>
    </xf>
    <xf numFmtId="0" fontId="176" fillId="64" borderId="154" applyNumberFormat="0" applyAlignment="0" applyProtection="0"/>
    <xf numFmtId="0" fontId="177" fillId="64" borderId="154" applyNumberFormat="0" applyAlignment="0" applyProtection="0"/>
    <xf numFmtId="0" fontId="177" fillId="64" borderId="154" applyNumberFormat="0" applyAlignment="0" applyProtection="0"/>
    <xf numFmtId="0" fontId="177" fillId="64" borderId="154" applyNumberFormat="0" applyAlignment="0" applyProtection="0"/>
    <xf numFmtId="0" fontId="177" fillId="64" borderId="154" applyNumberFormat="0" applyAlignment="0" applyProtection="0"/>
    <xf numFmtId="0" fontId="177" fillId="64" borderId="154" applyNumberFormat="0" applyAlignment="0" applyProtection="0"/>
    <xf numFmtId="0" fontId="177" fillId="64" borderId="154" applyNumberFormat="0" applyAlignment="0" applyProtection="0"/>
    <xf numFmtId="10" fontId="30" fillId="13" borderId="158" applyFont="0">
      <alignment horizontal="right" vertical="center"/>
    </xf>
    <xf numFmtId="10" fontId="30" fillId="13" borderId="150" applyFont="0">
      <alignment horizontal="right" vertical="center"/>
    </xf>
    <xf numFmtId="167" fontId="30" fillId="8" borderId="159" applyFont="0">
      <alignment horizontal="right" vertical="center"/>
      <protection locked="0"/>
    </xf>
    <xf numFmtId="167" fontId="30" fillId="6" borderId="159" applyFont="0">
      <alignment horizontal="right" vertical="center"/>
      <protection locked="0"/>
    </xf>
    <xf numFmtId="9" fontId="30" fillId="6" borderId="159" applyFont="0">
      <alignment horizontal="right" vertical="center"/>
      <protection locked="0"/>
    </xf>
    <xf numFmtId="0" fontId="30" fillId="5" borderId="156" applyNumberFormat="0" applyFont="0" applyBorder="0" applyProtection="0">
      <alignment horizontal="left" vertical="center"/>
    </xf>
    <xf numFmtId="0" fontId="185" fillId="0" borderId="155" applyNumberFormat="0" applyFill="0" applyAlignment="0" applyProtection="0"/>
    <xf numFmtId="0" fontId="185" fillId="0" borderId="155" applyNumberFormat="0" applyFill="0" applyAlignment="0" applyProtection="0"/>
    <xf numFmtId="0" fontId="185" fillId="0" borderId="155" applyNumberFormat="0" applyFill="0" applyAlignment="0" applyProtection="0"/>
    <xf numFmtId="0" fontId="185" fillId="0" borderId="155" applyNumberFormat="0" applyFill="0" applyAlignment="0" applyProtection="0"/>
    <xf numFmtId="0" fontId="185" fillId="0" borderId="155" applyNumberFormat="0" applyFill="0" applyAlignment="0" applyProtection="0"/>
    <xf numFmtId="0" fontId="185" fillId="0" borderId="155" applyNumberFormat="0" applyFill="0" applyAlignment="0" applyProtection="0"/>
    <xf numFmtId="0" fontId="35" fillId="45" borderId="148" applyFont="0" applyBorder="0">
      <alignment horizontal="center" wrapText="1"/>
    </xf>
    <xf numFmtId="0" fontId="35" fillId="45" borderId="148" applyFont="0" applyBorder="0">
      <alignment horizontal="center" wrapText="1"/>
    </xf>
    <xf numFmtId="0" fontId="35" fillId="45" borderId="148" applyFont="0" applyBorder="0">
      <alignment horizontal="center" wrapText="1"/>
    </xf>
    <xf numFmtId="10" fontId="30" fillId="53" borderId="150" applyFont="0">
      <alignment horizontal="right" vertical="center"/>
    </xf>
    <xf numFmtId="10" fontId="30" fillId="53" borderId="150" applyFont="0">
      <alignment horizontal="right" vertical="center"/>
    </xf>
    <xf numFmtId="10" fontId="30" fillId="53" borderId="150" applyFont="0">
      <alignment horizontal="right" vertical="center"/>
    </xf>
    <xf numFmtId="10" fontId="30" fillId="53" borderId="150" applyFont="0">
      <alignment horizontal="right" vertical="center"/>
    </xf>
    <xf numFmtId="10" fontId="30" fillId="53" borderId="150" applyFont="0">
      <alignment horizontal="right" vertical="center"/>
    </xf>
    <xf numFmtId="10" fontId="30" fillId="53" borderId="150" applyFont="0">
      <alignment horizontal="right" vertical="center"/>
    </xf>
    <xf numFmtId="10" fontId="30" fillId="53" borderId="150" applyFont="0">
      <alignment horizontal="right" vertical="center"/>
    </xf>
    <xf numFmtId="10" fontId="30" fillId="53" borderId="150" applyFont="0">
      <alignment horizontal="right" vertical="center"/>
    </xf>
    <xf numFmtId="10" fontId="30" fillId="53" borderId="150" applyFont="0">
      <alignment horizontal="right" vertical="center"/>
    </xf>
    <xf numFmtId="0" fontId="35" fillId="2" borderId="148" applyFont="0" applyBorder="0">
      <alignment horizontal="center" wrapText="1"/>
    </xf>
    <xf numFmtId="10" fontId="30" fillId="53" borderId="158" applyFont="0">
      <alignment horizontal="right" vertical="center"/>
    </xf>
    <xf numFmtId="0" fontId="35" fillId="2" borderId="156" applyFont="0" applyBorder="0">
      <alignment horizontal="center" wrapText="1"/>
    </xf>
    <xf numFmtId="0" fontId="35" fillId="45" borderId="156" applyFont="0" applyBorder="0">
      <alignment horizontal="center" wrapText="1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10" fontId="30" fillId="86" borderId="302" applyFont="0">
      <alignment horizontal="right" vertical="center"/>
    </xf>
    <xf numFmtId="167" fontId="30" fillId="8" borderId="356" applyFont="0">
      <alignment horizontal="right" vertical="center"/>
      <protection locked="0"/>
    </xf>
    <xf numFmtId="0" fontId="177" fillId="64" borderId="266" applyNumberFormat="0" applyAlignment="0" applyProtection="0"/>
    <xf numFmtId="0" fontId="35" fillId="2" borderId="354" applyFont="0" applyBorder="0">
      <alignment horizontal="center" wrapText="1"/>
    </xf>
    <xf numFmtId="10" fontId="30" fillId="86" borderId="262" applyFont="0">
      <alignment horizontal="right" vertical="center"/>
    </xf>
    <xf numFmtId="10" fontId="30" fillId="86" borderId="262" applyFont="0">
      <alignment horizontal="right" vertical="center"/>
    </xf>
    <xf numFmtId="10" fontId="30" fillId="53" borderId="381" applyFont="0">
      <alignment horizontal="right" vertical="center"/>
    </xf>
    <xf numFmtId="0" fontId="35" fillId="2" borderId="156" applyFont="0" applyBorder="0">
      <alignment horizontal="center" wrapText="1"/>
    </xf>
    <xf numFmtId="0" fontId="30" fillId="5" borderId="156" applyNumberFormat="0" applyFont="0" applyBorder="0" applyProtection="0">
      <alignment horizontal="left" vertical="center"/>
    </xf>
    <xf numFmtId="9" fontId="30" fillId="6" borderId="159" applyFont="0">
      <alignment horizontal="right" vertical="center"/>
      <protection locked="0"/>
    </xf>
    <xf numFmtId="167" fontId="30" fillId="6" borderId="159" applyFont="0">
      <alignment horizontal="right" vertical="center"/>
      <protection locked="0"/>
    </xf>
    <xf numFmtId="0" fontId="152" fillId="64" borderId="498" applyNumberFormat="0" applyAlignment="0" applyProtection="0"/>
    <xf numFmtId="167" fontId="30" fillId="8" borderId="159" applyFont="0">
      <alignment horizontal="right" vertical="center"/>
      <protection locked="0"/>
    </xf>
    <xf numFmtId="10" fontId="30" fillId="13" borderId="158" applyFont="0">
      <alignment horizontal="right" vertical="center"/>
    </xf>
    <xf numFmtId="10" fontId="30" fillId="53" borderId="158" applyFont="0">
      <alignment horizontal="right" vertical="center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35" fillId="45" borderId="178" applyFont="0" applyBorder="0">
      <alignment horizontal="center" wrapText="1"/>
    </xf>
    <xf numFmtId="0" fontId="35" fillId="2" borderId="178" applyFont="0" applyBorder="0">
      <alignment horizontal="center" wrapText="1"/>
    </xf>
    <xf numFmtId="0" fontId="35" fillId="2" borderId="170" applyFont="0" applyBorder="0">
      <alignment horizontal="center" wrapText="1"/>
    </xf>
    <xf numFmtId="10" fontId="30" fillId="53" borderId="172" applyFont="0">
      <alignment horizontal="right" vertical="center"/>
    </xf>
    <xf numFmtId="10" fontId="30" fillId="53" borderId="172" applyFont="0">
      <alignment horizontal="right" vertical="center"/>
    </xf>
    <xf numFmtId="10" fontId="30" fillId="53" borderId="172" applyFont="0">
      <alignment horizontal="right" vertical="center"/>
    </xf>
    <xf numFmtId="10" fontId="30" fillId="53" borderId="172" applyFont="0">
      <alignment horizontal="right" vertical="center"/>
    </xf>
    <xf numFmtId="10" fontId="30" fillId="53" borderId="172" applyFont="0">
      <alignment horizontal="right" vertical="center"/>
    </xf>
    <xf numFmtId="10" fontId="30" fillId="53" borderId="172" applyFont="0">
      <alignment horizontal="right" vertical="center"/>
    </xf>
    <xf numFmtId="10" fontId="30" fillId="53" borderId="172" applyFont="0">
      <alignment horizontal="right" vertical="center"/>
    </xf>
    <xf numFmtId="10" fontId="30" fillId="53" borderId="172" applyFont="0">
      <alignment horizontal="right" vertical="center"/>
    </xf>
    <xf numFmtId="10" fontId="30" fillId="53" borderId="172" applyFont="0">
      <alignment horizontal="right" vertical="center"/>
    </xf>
    <xf numFmtId="0" fontId="35" fillId="45" borderId="170" applyFont="0" applyBorder="0">
      <alignment horizontal="center" wrapText="1"/>
    </xf>
    <xf numFmtId="0" fontId="35" fillId="45" borderId="170" applyFont="0" applyBorder="0">
      <alignment horizontal="center" wrapText="1"/>
    </xf>
    <xf numFmtId="0" fontId="35" fillId="45" borderId="170" applyFont="0" applyBorder="0">
      <alignment horizontal="center" wrapText="1"/>
    </xf>
    <xf numFmtId="0" fontId="152" fillId="64" borderId="310" applyNumberFormat="0" applyAlignment="0" applyProtection="0"/>
    <xf numFmtId="0" fontId="185" fillId="0" borderId="177" applyNumberFormat="0" applyFill="0" applyAlignment="0" applyProtection="0"/>
    <xf numFmtId="0" fontId="185" fillId="0" borderId="177" applyNumberFormat="0" applyFill="0" applyAlignment="0" applyProtection="0"/>
    <xf numFmtId="0" fontId="185" fillId="0" borderId="177" applyNumberFormat="0" applyFill="0" applyAlignment="0" applyProtection="0"/>
    <xf numFmtId="0" fontId="185" fillId="0" borderId="177" applyNumberFormat="0" applyFill="0" applyAlignment="0" applyProtection="0"/>
    <xf numFmtId="0" fontId="185" fillId="0" borderId="177" applyNumberFormat="0" applyFill="0" applyAlignment="0" applyProtection="0"/>
    <xf numFmtId="0" fontId="185" fillId="0" borderId="177" applyNumberFormat="0" applyFill="0" applyAlignment="0" applyProtection="0"/>
    <xf numFmtId="10" fontId="30" fillId="13" borderId="172" applyFont="0">
      <alignment horizontal="right" vertical="center"/>
    </xf>
    <xf numFmtId="0" fontId="177" fillId="64" borderId="176" applyNumberFormat="0" applyAlignment="0" applyProtection="0"/>
    <xf numFmtId="0" fontId="177" fillId="64" borderId="176" applyNumberFormat="0" applyAlignment="0" applyProtection="0"/>
    <xf numFmtId="0" fontId="177" fillId="64" borderId="176" applyNumberFormat="0" applyAlignment="0" applyProtection="0"/>
    <xf numFmtId="0" fontId="177" fillId="64" borderId="176" applyNumberFormat="0" applyAlignment="0" applyProtection="0"/>
    <xf numFmtId="0" fontId="177" fillId="64" borderId="176" applyNumberFormat="0" applyAlignment="0" applyProtection="0"/>
    <xf numFmtId="0" fontId="177" fillId="64" borderId="176" applyNumberFormat="0" applyAlignment="0" applyProtection="0"/>
    <xf numFmtId="0" fontId="176" fillId="64" borderId="176" applyNumberFormat="0" applyAlignment="0" applyProtection="0"/>
    <xf numFmtId="167" fontId="30" fillId="8" borderId="173" applyFont="0">
      <alignment horizontal="right" vertical="center"/>
      <protection locked="0"/>
    </xf>
    <xf numFmtId="0" fontId="141" fillId="57" borderId="175" applyNumberFormat="0" applyFont="0" applyAlignment="0" applyProtection="0"/>
    <xf numFmtId="0" fontId="31" fillId="57" borderId="175" applyNumberFormat="0" applyFont="0" applyAlignment="0" applyProtection="0"/>
    <xf numFmtId="0" fontId="31" fillId="57" borderId="175" applyNumberFormat="0" applyFont="0" applyAlignment="0" applyProtection="0"/>
    <xf numFmtId="0" fontId="31" fillId="57" borderId="175" applyNumberFormat="0" applyFont="0" applyAlignment="0" applyProtection="0"/>
    <xf numFmtId="0" fontId="31" fillId="57" borderId="175" applyNumberFormat="0" applyFont="0" applyAlignment="0" applyProtection="0"/>
    <xf numFmtId="0" fontId="30" fillId="57" borderId="175" applyNumberFormat="0" applyFont="0" applyAlignment="0" applyProtection="0"/>
    <xf numFmtId="0" fontId="31" fillId="57" borderId="175" applyNumberFormat="0" applyFont="0" applyAlignment="0" applyProtection="0"/>
    <xf numFmtId="0" fontId="30" fillId="57" borderId="175" applyNumberFormat="0" applyFont="0" applyAlignment="0" applyProtection="0"/>
    <xf numFmtId="0" fontId="31" fillId="57" borderId="175" applyNumberFormat="0" applyFont="0" applyAlignment="0" applyProtection="0"/>
    <xf numFmtId="167" fontId="30" fillId="6" borderId="173" applyFont="0">
      <alignment horizontal="right" vertical="center"/>
      <protection locked="0"/>
    </xf>
    <xf numFmtId="9" fontId="30" fillId="6" borderId="173" applyFont="0">
      <alignment horizontal="right" vertical="center"/>
      <protection locked="0"/>
    </xf>
    <xf numFmtId="0" fontId="169" fillId="59" borderId="174" applyNumberFormat="0" applyAlignment="0" applyProtection="0"/>
    <xf numFmtId="3" fontId="168" fillId="0" borderId="171" applyBorder="0"/>
    <xf numFmtId="0" fontId="30" fillId="5" borderId="170" applyNumberFormat="0" applyFont="0" applyBorder="0" applyProtection="0">
      <alignment horizontal="left" vertical="center"/>
    </xf>
    <xf numFmtId="0" fontId="165" fillId="59" borderId="174" applyNumberFormat="0" applyAlignment="0" applyProtection="0"/>
    <xf numFmtId="0" fontId="165" fillId="59" borderId="174" applyNumberFormat="0" applyAlignment="0" applyProtection="0"/>
    <xf numFmtId="0" fontId="165" fillId="59" borderId="174" applyNumberFormat="0" applyAlignment="0" applyProtection="0"/>
    <xf numFmtId="0" fontId="165" fillId="59" borderId="174" applyNumberFormat="0" applyAlignment="0" applyProtection="0"/>
    <xf numFmtId="0" fontId="165" fillId="59" borderId="174" applyNumberFormat="0" applyAlignment="0" applyProtection="0"/>
    <xf numFmtId="0" fontId="165" fillId="59" borderId="174" applyNumberFormat="0" applyAlignment="0" applyProtection="0"/>
    <xf numFmtId="0" fontId="152" fillId="64" borderId="174" applyNumberFormat="0" applyAlignment="0" applyProtection="0"/>
    <xf numFmtId="0" fontId="152" fillId="64" borderId="174" applyNumberFormat="0" applyAlignment="0" applyProtection="0"/>
    <xf numFmtId="0" fontId="152" fillId="64" borderId="174" applyNumberFormat="0" applyAlignment="0" applyProtection="0"/>
    <xf numFmtId="0" fontId="152" fillId="64" borderId="174" applyNumberFormat="0" applyAlignment="0" applyProtection="0"/>
    <xf numFmtId="0" fontId="152" fillId="64" borderId="174" applyNumberFormat="0" applyAlignment="0" applyProtection="0"/>
    <xf numFmtId="0" fontId="152" fillId="64" borderId="174" applyNumberFormat="0" applyAlignment="0" applyProtection="0"/>
    <xf numFmtId="0" fontId="152" fillId="64" borderId="174" applyNumberFormat="0" applyAlignment="0" applyProtection="0"/>
    <xf numFmtId="0" fontId="152" fillId="64" borderId="174" applyNumberFormat="0" applyAlignment="0" applyProtection="0"/>
    <xf numFmtId="0" fontId="153" fillId="64" borderId="174" applyNumberFormat="0" applyAlignment="0" applyProtection="0"/>
    <xf numFmtId="0" fontId="152" fillId="64" borderId="174" applyNumberFormat="0" applyAlignment="0" applyProtection="0"/>
    <xf numFmtId="0" fontId="152" fillId="64" borderId="174" applyNumberFormat="0" applyAlignment="0" applyProtection="0"/>
    <xf numFmtId="0" fontId="152" fillId="64" borderId="174" applyNumberFormat="0" applyAlignment="0" applyProtection="0"/>
    <xf numFmtId="0" fontId="152" fillId="64" borderId="174" applyNumberFormat="0" applyAlignment="0" applyProtection="0"/>
    <xf numFmtId="0" fontId="152" fillId="64" borderId="174" applyNumberFormat="0" applyAlignment="0" applyProtection="0"/>
    <xf numFmtId="0" fontId="152" fillId="64" borderId="174" applyNumberFormat="0" applyAlignment="0" applyProtection="0"/>
    <xf numFmtId="0" fontId="152" fillId="64" borderId="174" applyNumberFormat="0" applyAlignment="0" applyProtection="0"/>
    <xf numFmtId="0" fontId="152" fillId="64" borderId="174" applyNumberFormat="0" applyAlignment="0" applyProtection="0"/>
    <xf numFmtId="0" fontId="152" fillId="64" borderId="174" applyNumberFormat="0" applyAlignment="0" applyProtection="0"/>
    <xf numFmtId="0" fontId="152" fillId="64" borderId="174" applyNumberFormat="0" applyAlignment="0" applyProtection="0"/>
    <xf numFmtId="0" fontId="152" fillId="64" borderId="174" applyNumberFormat="0" applyAlignment="0" applyProtection="0"/>
    <xf numFmtId="0" fontId="152" fillId="64" borderId="174" applyNumberFormat="0" applyAlignment="0" applyProtection="0"/>
    <xf numFmtId="0" fontId="153" fillId="64" borderId="174" applyNumberFormat="0" applyAlignment="0" applyProtection="0"/>
    <xf numFmtId="0" fontId="152" fillId="64" borderId="174" applyNumberFormat="0" applyAlignment="0" applyProtection="0"/>
    <xf numFmtId="0" fontId="152" fillId="64" borderId="174" applyNumberFormat="0" applyAlignment="0" applyProtection="0"/>
    <xf numFmtId="0" fontId="152" fillId="64" borderId="174" applyNumberFormat="0" applyAlignment="0" applyProtection="0"/>
    <xf numFmtId="0" fontId="152" fillId="64" borderId="174" applyNumberFormat="0" applyAlignment="0" applyProtection="0"/>
    <xf numFmtId="0" fontId="152" fillId="64" borderId="174" applyNumberFormat="0" applyAlignment="0" applyProtection="0"/>
    <xf numFmtId="0" fontId="152" fillId="64" borderId="174" applyNumberFormat="0" applyAlignment="0" applyProtection="0"/>
    <xf numFmtId="0" fontId="152" fillId="64" borderId="174" applyNumberFormat="0" applyAlignment="0" applyProtection="0"/>
    <xf numFmtId="0" fontId="152" fillId="64" borderId="174" applyNumberFormat="0" applyAlignment="0" applyProtection="0"/>
    <xf numFmtId="0" fontId="152" fillId="64" borderId="174" applyNumberFormat="0" applyAlignment="0" applyProtection="0"/>
    <xf numFmtId="0" fontId="152" fillId="64" borderId="174" applyNumberFormat="0" applyAlignment="0" applyProtection="0"/>
    <xf numFmtId="0" fontId="152" fillId="64" borderId="174" applyNumberFormat="0" applyAlignment="0" applyProtection="0"/>
    <xf numFmtId="0" fontId="152" fillId="64" borderId="174" applyNumberFormat="0" applyAlignment="0" applyProtection="0"/>
    <xf numFmtId="0" fontId="152" fillId="64" borderId="174" applyNumberFormat="0" applyAlignment="0" applyProtection="0"/>
    <xf numFmtId="0" fontId="152" fillId="64" borderId="174" applyNumberFormat="0" applyAlignment="0" applyProtection="0"/>
    <xf numFmtId="0" fontId="151" fillId="64" borderId="174" applyNumberFormat="0" applyAlignment="0" applyProtection="0"/>
    <xf numFmtId="0" fontId="151" fillId="64" borderId="174" applyNumberFormat="0" applyAlignment="0" applyProtection="0"/>
    <xf numFmtId="0" fontId="151" fillId="64" borderId="174" applyNumberFormat="0" applyAlignment="0" applyProtection="0"/>
    <xf numFmtId="0" fontId="151" fillId="64" borderId="174" applyNumberFormat="0" applyAlignment="0" applyProtection="0"/>
    <xf numFmtId="0" fontId="151" fillId="64" borderId="174" applyNumberFormat="0" applyAlignment="0" applyProtection="0"/>
    <xf numFmtId="0" fontId="151" fillId="64" borderId="174" applyNumberFormat="0" applyAlignment="0" applyProtection="0"/>
    <xf numFmtId="0" fontId="151" fillId="64" borderId="174" applyNumberFormat="0" applyAlignment="0" applyProtection="0"/>
    <xf numFmtId="0" fontId="151" fillId="64" borderId="174" applyNumberFormat="0" applyAlignment="0" applyProtection="0"/>
    <xf numFmtId="0" fontId="150" fillId="64" borderId="174" applyNumberFormat="0" applyAlignment="0" applyProtection="0"/>
    <xf numFmtId="0" fontId="150" fillId="64" borderId="166" applyNumberFormat="0" applyAlignment="0" applyProtection="0"/>
    <xf numFmtId="0" fontId="151" fillId="64" borderId="166" applyNumberFormat="0" applyAlignment="0" applyProtection="0"/>
    <xf numFmtId="0" fontId="151" fillId="64" borderId="166" applyNumberFormat="0" applyAlignment="0" applyProtection="0"/>
    <xf numFmtId="0" fontId="151" fillId="64" borderId="166" applyNumberFormat="0" applyAlignment="0" applyProtection="0"/>
    <xf numFmtId="0" fontId="151" fillId="64" borderId="166" applyNumberFormat="0" applyAlignment="0" applyProtection="0"/>
    <xf numFmtId="0" fontId="151" fillId="64" borderId="166" applyNumberFormat="0" applyAlignment="0" applyProtection="0"/>
    <xf numFmtId="0" fontId="151" fillId="64" borderId="166" applyNumberFormat="0" applyAlignment="0" applyProtection="0"/>
    <xf numFmtId="0" fontId="151" fillId="64" borderId="166" applyNumberFormat="0" applyAlignment="0" applyProtection="0"/>
    <xf numFmtId="0" fontId="151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3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3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52" fillId="64" borderId="166" applyNumberFormat="0" applyAlignment="0" applyProtection="0"/>
    <xf numFmtId="0" fontId="165" fillId="59" borderId="166" applyNumberFormat="0" applyAlignment="0" applyProtection="0"/>
    <xf numFmtId="0" fontId="165" fillId="59" borderId="166" applyNumberFormat="0" applyAlignment="0" applyProtection="0"/>
    <xf numFmtId="0" fontId="165" fillId="59" borderId="166" applyNumberFormat="0" applyAlignment="0" applyProtection="0"/>
    <xf numFmtId="0" fontId="165" fillId="59" borderId="166" applyNumberFormat="0" applyAlignment="0" applyProtection="0"/>
    <xf numFmtId="0" fontId="165" fillId="59" borderId="166" applyNumberFormat="0" applyAlignment="0" applyProtection="0"/>
    <xf numFmtId="0" fontId="165" fillId="59" borderId="166" applyNumberFormat="0" applyAlignment="0" applyProtection="0"/>
    <xf numFmtId="0" fontId="30" fillId="5" borderId="156" applyNumberFormat="0" applyFont="0" applyBorder="0" applyProtection="0">
      <alignment horizontal="left" vertical="center"/>
    </xf>
    <xf numFmtId="3" fontId="168" fillId="0" borderId="157" applyBorder="0"/>
    <xf numFmtId="0" fontId="169" fillId="59" borderId="166" applyNumberFormat="0" applyAlignment="0" applyProtection="0"/>
    <xf numFmtId="9" fontId="30" fillId="6" borderId="159" applyFont="0">
      <alignment horizontal="right" vertical="center"/>
      <protection locked="0"/>
    </xf>
    <xf numFmtId="167" fontId="30" fillId="6" borderId="159" applyFont="0">
      <alignment horizontal="right" vertical="center"/>
      <protection locked="0"/>
    </xf>
    <xf numFmtId="0" fontId="31" fillId="57" borderId="167" applyNumberFormat="0" applyFont="0" applyAlignment="0" applyProtection="0"/>
    <xf numFmtId="0" fontId="30" fillId="57" borderId="167" applyNumberFormat="0" applyFont="0" applyAlignment="0" applyProtection="0"/>
    <xf numFmtId="0" fontId="31" fillId="57" borderId="167" applyNumberFormat="0" applyFont="0" applyAlignment="0" applyProtection="0"/>
    <xf numFmtId="0" fontId="30" fillId="57" borderId="167" applyNumberFormat="0" applyFont="0" applyAlignment="0" applyProtection="0"/>
    <xf numFmtId="0" fontId="31" fillId="57" borderId="167" applyNumberFormat="0" applyFont="0" applyAlignment="0" applyProtection="0"/>
    <xf numFmtId="0" fontId="31" fillId="57" borderId="167" applyNumberFormat="0" applyFont="0" applyAlignment="0" applyProtection="0"/>
    <xf numFmtId="0" fontId="31" fillId="57" borderId="167" applyNumberFormat="0" applyFont="0" applyAlignment="0" applyProtection="0"/>
    <xf numFmtId="0" fontId="31" fillId="57" borderId="167" applyNumberFormat="0" applyFont="0" applyAlignment="0" applyProtection="0"/>
    <xf numFmtId="0" fontId="141" fillId="57" borderId="167" applyNumberFormat="0" applyFont="0" applyAlignment="0" applyProtection="0"/>
    <xf numFmtId="167" fontId="30" fillId="8" borderId="159" applyFont="0">
      <alignment horizontal="right" vertical="center"/>
      <protection locked="0"/>
    </xf>
    <xf numFmtId="0" fontId="176" fillId="64" borderId="168" applyNumberFormat="0" applyAlignment="0" applyProtection="0"/>
    <xf numFmtId="0" fontId="177" fillId="64" borderId="168" applyNumberFormat="0" applyAlignment="0" applyProtection="0"/>
    <xf numFmtId="0" fontId="177" fillId="64" borderId="168" applyNumberFormat="0" applyAlignment="0" applyProtection="0"/>
    <xf numFmtId="0" fontId="177" fillId="64" borderId="168" applyNumberFormat="0" applyAlignment="0" applyProtection="0"/>
    <xf numFmtId="0" fontId="177" fillId="64" borderId="168" applyNumberFormat="0" applyAlignment="0" applyProtection="0"/>
    <xf numFmtId="0" fontId="177" fillId="64" borderId="168" applyNumberFormat="0" applyAlignment="0" applyProtection="0"/>
    <xf numFmtId="0" fontId="177" fillId="64" borderId="168" applyNumberFormat="0" applyAlignment="0" applyProtection="0"/>
    <xf numFmtId="10" fontId="30" fillId="13" borderId="172" applyFont="0">
      <alignment horizontal="right" vertical="center"/>
    </xf>
    <xf numFmtId="10" fontId="30" fillId="13" borderId="158" applyFont="0">
      <alignment horizontal="right" vertical="center"/>
    </xf>
    <xf numFmtId="167" fontId="30" fillId="8" borderId="173" applyFont="0">
      <alignment horizontal="right" vertical="center"/>
      <protection locked="0"/>
    </xf>
    <xf numFmtId="167" fontId="30" fillId="6" borderId="173" applyFont="0">
      <alignment horizontal="right" vertical="center"/>
      <protection locked="0"/>
    </xf>
    <xf numFmtId="9" fontId="30" fillId="6" borderId="173" applyFont="0">
      <alignment horizontal="right" vertical="center"/>
      <protection locked="0"/>
    </xf>
    <xf numFmtId="0" fontId="30" fillId="5" borderId="170" applyNumberFormat="0" applyFont="0" applyBorder="0" applyProtection="0">
      <alignment horizontal="left" vertical="center"/>
    </xf>
    <xf numFmtId="0" fontId="185" fillId="0" borderId="169" applyNumberFormat="0" applyFill="0" applyAlignment="0" applyProtection="0"/>
    <xf numFmtId="0" fontId="185" fillId="0" borderId="169" applyNumberFormat="0" applyFill="0" applyAlignment="0" applyProtection="0"/>
    <xf numFmtId="0" fontId="185" fillId="0" borderId="169" applyNumberFormat="0" applyFill="0" applyAlignment="0" applyProtection="0"/>
    <xf numFmtId="0" fontId="185" fillId="0" borderId="169" applyNumberFormat="0" applyFill="0" applyAlignment="0" applyProtection="0"/>
    <xf numFmtId="0" fontId="185" fillId="0" borderId="169" applyNumberFormat="0" applyFill="0" applyAlignment="0" applyProtection="0"/>
    <xf numFmtId="0" fontId="185" fillId="0" borderId="169" applyNumberFormat="0" applyFill="0" applyAlignment="0" applyProtection="0"/>
    <xf numFmtId="0" fontId="35" fillId="45" borderId="156" applyFont="0" applyBorder="0">
      <alignment horizontal="center" wrapText="1"/>
    </xf>
    <xf numFmtId="0" fontId="35" fillId="45" borderId="156" applyFont="0" applyBorder="0">
      <alignment horizontal="center" wrapText="1"/>
    </xf>
    <xf numFmtId="0" fontId="35" fillId="45" borderId="156" applyFont="0" applyBorder="0">
      <alignment horizontal="center" wrapText="1"/>
    </xf>
    <xf numFmtId="10" fontId="30" fillId="53" borderId="158" applyFont="0">
      <alignment horizontal="right" vertical="center"/>
    </xf>
    <xf numFmtId="10" fontId="30" fillId="53" borderId="158" applyFont="0">
      <alignment horizontal="right" vertical="center"/>
    </xf>
    <xf numFmtId="10" fontId="30" fillId="53" borderId="158" applyFont="0">
      <alignment horizontal="right" vertical="center"/>
    </xf>
    <xf numFmtId="10" fontId="30" fillId="53" borderId="158" applyFont="0">
      <alignment horizontal="right" vertical="center"/>
    </xf>
    <xf numFmtId="10" fontId="30" fillId="53" borderId="158" applyFont="0">
      <alignment horizontal="right" vertical="center"/>
    </xf>
    <xf numFmtId="10" fontId="30" fillId="53" borderId="158" applyFont="0">
      <alignment horizontal="right" vertical="center"/>
    </xf>
    <xf numFmtId="10" fontId="30" fillId="53" borderId="158" applyFont="0">
      <alignment horizontal="right" vertical="center"/>
    </xf>
    <xf numFmtId="10" fontId="30" fillId="53" borderId="158" applyFont="0">
      <alignment horizontal="right" vertical="center"/>
    </xf>
    <xf numFmtId="10" fontId="30" fillId="53" borderId="158" applyFont="0">
      <alignment horizontal="right" vertical="center"/>
    </xf>
    <xf numFmtId="0" fontId="35" fillId="2" borderId="156" applyFont="0" applyBorder="0">
      <alignment horizontal="center" wrapText="1"/>
    </xf>
    <xf numFmtId="0" fontId="35" fillId="45" borderId="354" applyFont="0" applyBorder="0">
      <alignment horizontal="center" wrapText="1"/>
    </xf>
    <xf numFmtId="10" fontId="30" fillId="53" borderId="172" applyFont="0">
      <alignment horizontal="right" vertical="center"/>
    </xf>
    <xf numFmtId="10" fontId="30" fillId="53" borderId="381" applyFont="0">
      <alignment horizontal="right" vertical="center"/>
    </xf>
    <xf numFmtId="0" fontId="165" fillId="59" borderId="310" applyNumberFormat="0" applyAlignment="0" applyProtection="0"/>
    <xf numFmtId="0" fontId="35" fillId="2" borderId="170" applyFont="0" applyBorder="0">
      <alignment horizontal="center" wrapText="1"/>
    </xf>
    <xf numFmtId="0" fontId="35" fillId="45" borderId="170" applyFont="0" applyBorder="0">
      <alignment horizontal="center" wrapText="1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35" fillId="45" borderId="493" applyFont="0" applyBorder="0">
      <alignment horizontal="center" wrapText="1"/>
    </xf>
    <xf numFmtId="0" fontId="106" fillId="0" borderId="15" applyNumberFormat="0" applyFill="0" applyAlignment="0" applyProtection="0"/>
    <xf numFmtId="10" fontId="30" fillId="53" borderId="496" applyFont="0">
      <alignment horizontal="right" vertical="center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65" fillId="59" borderId="399" applyNumberFormat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52" fillId="64" borderId="596" applyNumberFormat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10" fontId="30" fillId="53" borderId="196" applyFont="0">
      <alignment horizontal="right" vertical="center"/>
    </xf>
    <xf numFmtId="10" fontId="30" fillId="13" borderId="196" applyFont="0">
      <alignment horizontal="right" vertical="center"/>
    </xf>
    <xf numFmtId="167" fontId="30" fillId="8" borderId="197" applyFont="0">
      <alignment horizontal="right" vertical="center"/>
      <protection locked="0"/>
    </xf>
    <xf numFmtId="167" fontId="30" fillId="6" borderId="197" applyFont="0">
      <alignment horizontal="right" vertical="center"/>
      <protection locked="0"/>
    </xf>
    <xf numFmtId="9" fontId="30" fillId="6" borderId="197" applyFont="0">
      <alignment horizontal="right" vertical="center"/>
      <protection locked="0"/>
    </xf>
    <xf numFmtId="0" fontId="30" fillId="5" borderId="194" applyNumberFormat="0" applyFont="0" applyBorder="0" applyProtection="0">
      <alignment horizontal="left" vertical="center"/>
    </xf>
    <xf numFmtId="0" fontId="35" fillId="2" borderId="194" applyFont="0" applyBorder="0">
      <alignment horizontal="center" wrapText="1"/>
    </xf>
    <xf numFmtId="0" fontId="35" fillId="45" borderId="194" applyFont="0" applyBorder="0">
      <alignment horizontal="center" wrapText="1"/>
    </xf>
    <xf numFmtId="0" fontId="106" fillId="0" borderId="15" applyNumberFormat="0" applyFill="0" applyAlignment="0" applyProtection="0"/>
    <xf numFmtId="10" fontId="30" fillId="53" borderId="180" applyFont="0">
      <alignment horizontal="right" vertical="center"/>
    </xf>
    <xf numFmtId="10" fontId="30" fillId="53" borderId="180" applyFont="0">
      <alignment horizontal="right" vertical="center"/>
    </xf>
    <xf numFmtId="10" fontId="30" fillId="53" borderId="180" applyFont="0">
      <alignment horizontal="right" vertical="center"/>
    </xf>
    <xf numFmtId="10" fontId="30" fillId="53" borderId="180" applyFont="0">
      <alignment horizontal="right" vertical="center"/>
    </xf>
    <xf numFmtId="10" fontId="30" fillId="53" borderId="180" applyFont="0">
      <alignment horizontal="right" vertical="center"/>
    </xf>
    <xf numFmtId="10" fontId="30" fillId="53" borderId="180" applyFont="0">
      <alignment horizontal="right" vertical="center"/>
    </xf>
    <xf numFmtId="10" fontId="30" fillId="53" borderId="180" applyFont="0">
      <alignment horizontal="right" vertical="center"/>
    </xf>
    <xf numFmtId="10" fontId="30" fillId="53" borderId="180" applyFont="0">
      <alignment horizontal="right" vertical="center"/>
    </xf>
    <xf numFmtId="10" fontId="30" fillId="53" borderId="180" applyFont="0">
      <alignment horizontal="right" vertical="center"/>
    </xf>
    <xf numFmtId="10" fontId="30" fillId="86" borderId="180" applyFont="0">
      <alignment horizontal="right" vertical="center"/>
    </xf>
    <xf numFmtId="10" fontId="30" fillId="86" borderId="180" applyFont="0">
      <alignment horizontal="right" vertical="center"/>
    </xf>
    <xf numFmtId="10" fontId="30" fillId="86" borderId="180" applyFont="0">
      <alignment horizontal="right" vertical="center"/>
    </xf>
    <xf numFmtId="10" fontId="30" fillId="86" borderId="180" applyFont="0">
      <alignment horizontal="right" vertical="center"/>
    </xf>
    <xf numFmtId="10" fontId="30" fillId="86" borderId="180" applyFont="0">
      <alignment horizontal="right" vertical="center"/>
    </xf>
    <xf numFmtId="10" fontId="30" fillId="86" borderId="180" applyFont="0">
      <alignment horizontal="right" vertical="center"/>
    </xf>
    <xf numFmtId="10" fontId="30" fillId="86" borderId="180" applyFont="0">
      <alignment horizontal="right" vertical="center"/>
    </xf>
    <xf numFmtId="10" fontId="30" fillId="86" borderId="180" applyFont="0">
      <alignment horizontal="right" vertical="center"/>
    </xf>
    <xf numFmtId="10" fontId="30" fillId="86" borderId="180" applyFont="0">
      <alignment horizontal="right" vertical="center"/>
    </xf>
    <xf numFmtId="0" fontId="31" fillId="57" borderId="191" applyNumberFormat="0" applyFont="0" applyAlignment="0" applyProtection="0"/>
    <xf numFmtId="0" fontId="31" fillId="57" borderId="191" applyNumberFormat="0" applyFont="0" applyAlignment="0" applyProtection="0"/>
    <xf numFmtId="0" fontId="169" fillId="59" borderId="190" applyNumberFormat="0" applyAlignment="0" applyProtection="0"/>
    <xf numFmtId="0" fontId="150" fillId="64" borderId="190" applyNumberFormat="0" applyAlignment="0" applyProtection="0"/>
    <xf numFmtId="0" fontId="150" fillId="64" borderId="174" applyNumberFormat="0" applyAlignment="0" applyProtection="0"/>
    <xf numFmtId="0" fontId="169" fillId="59" borderId="174" applyNumberFormat="0" applyAlignment="0" applyProtection="0"/>
    <xf numFmtId="0" fontId="31" fillId="57" borderId="175" applyNumberFormat="0" applyFont="0" applyAlignment="0" applyProtection="0"/>
    <xf numFmtId="0" fontId="31" fillId="57" borderId="175" applyNumberFormat="0" applyFont="0" applyAlignment="0" applyProtection="0"/>
    <xf numFmtId="0" fontId="106" fillId="0" borderId="15" applyNumberFormat="0" applyFill="0" applyAlignment="0" applyProtection="0"/>
    <xf numFmtId="0" fontId="35" fillId="45" borderId="178" applyFont="0" applyBorder="0">
      <alignment horizontal="center" wrapText="1"/>
    </xf>
    <xf numFmtId="0" fontId="35" fillId="2" borderId="178" applyFont="0" applyBorder="0">
      <alignment horizontal="center" wrapText="1"/>
    </xf>
    <xf numFmtId="0" fontId="30" fillId="5" borderId="178" applyNumberFormat="0" applyFont="0" applyBorder="0" applyProtection="0">
      <alignment horizontal="left" vertical="center"/>
    </xf>
    <xf numFmtId="9" fontId="30" fillId="6" borderId="181" applyFont="0">
      <alignment horizontal="right" vertical="center"/>
      <protection locked="0"/>
    </xf>
    <xf numFmtId="167" fontId="30" fillId="6" borderId="181" applyFont="0">
      <alignment horizontal="right" vertical="center"/>
      <protection locked="0"/>
    </xf>
    <xf numFmtId="167" fontId="30" fillId="8" borderId="181" applyFont="0">
      <alignment horizontal="right" vertical="center"/>
      <protection locked="0"/>
    </xf>
    <xf numFmtId="10" fontId="30" fillId="13" borderId="180" applyFont="0">
      <alignment horizontal="right" vertical="center"/>
    </xf>
    <xf numFmtId="10" fontId="30" fillId="53" borderId="180" applyFont="0">
      <alignment horizontal="right" vertical="center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35" fillId="45" borderId="194" applyFont="0" applyBorder="0">
      <alignment horizontal="center" wrapText="1"/>
    </xf>
    <xf numFmtId="0" fontId="35" fillId="2" borderId="194" applyFont="0" applyBorder="0">
      <alignment horizontal="center" wrapText="1"/>
    </xf>
    <xf numFmtId="0" fontId="35" fillId="2" borderId="186" applyFont="0" applyBorder="0">
      <alignment horizontal="center" wrapText="1"/>
    </xf>
    <xf numFmtId="10" fontId="30" fillId="53" borderId="188" applyFont="0">
      <alignment horizontal="right" vertical="center"/>
    </xf>
    <xf numFmtId="10" fontId="30" fillId="53" borderId="188" applyFont="0">
      <alignment horizontal="right" vertical="center"/>
    </xf>
    <xf numFmtId="10" fontId="30" fillId="53" borderId="188" applyFont="0">
      <alignment horizontal="right" vertical="center"/>
    </xf>
    <xf numFmtId="10" fontId="30" fillId="53" borderId="188" applyFont="0">
      <alignment horizontal="right" vertical="center"/>
    </xf>
    <xf numFmtId="10" fontId="30" fillId="53" borderId="188" applyFont="0">
      <alignment horizontal="right" vertical="center"/>
    </xf>
    <xf numFmtId="10" fontId="30" fillId="53" borderId="188" applyFont="0">
      <alignment horizontal="right" vertical="center"/>
    </xf>
    <xf numFmtId="10" fontId="30" fillId="53" borderId="188" applyFont="0">
      <alignment horizontal="right" vertical="center"/>
    </xf>
    <xf numFmtId="10" fontId="30" fillId="53" borderId="188" applyFont="0">
      <alignment horizontal="right" vertical="center"/>
    </xf>
    <xf numFmtId="10" fontId="30" fillId="53" borderId="188" applyFont="0">
      <alignment horizontal="right" vertical="center"/>
    </xf>
    <xf numFmtId="10" fontId="30" fillId="53" borderId="180" applyFont="0">
      <alignment horizontal="right" vertical="center"/>
    </xf>
    <xf numFmtId="0" fontId="35" fillId="45" borderId="186" applyFont="0" applyBorder="0">
      <alignment horizontal="center" wrapText="1"/>
    </xf>
    <xf numFmtId="0" fontId="35" fillId="45" borderId="186" applyFont="0" applyBorder="0">
      <alignment horizontal="center" wrapText="1"/>
    </xf>
    <xf numFmtId="0" fontId="35" fillId="45" borderId="186" applyFont="0" applyBorder="0">
      <alignment horizontal="center" wrapText="1"/>
    </xf>
    <xf numFmtId="0" fontId="185" fillId="0" borderId="193" applyNumberFormat="0" applyFill="0" applyAlignment="0" applyProtection="0"/>
    <xf numFmtId="0" fontId="185" fillId="0" borderId="193" applyNumberFormat="0" applyFill="0" applyAlignment="0" applyProtection="0"/>
    <xf numFmtId="0" fontId="185" fillId="0" borderId="193" applyNumberFormat="0" applyFill="0" applyAlignment="0" applyProtection="0"/>
    <xf numFmtId="0" fontId="185" fillId="0" borderId="193" applyNumberFormat="0" applyFill="0" applyAlignment="0" applyProtection="0"/>
    <xf numFmtId="0" fontId="185" fillId="0" borderId="193" applyNumberFormat="0" applyFill="0" applyAlignment="0" applyProtection="0"/>
    <xf numFmtId="0" fontId="185" fillId="0" borderId="193" applyNumberFormat="0" applyFill="0" applyAlignment="0" applyProtection="0"/>
    <xf numFmtId="10" fontId="30" fillId="13" borderId="188" applyFont="0">
      <alignment horizontal="right" vertical="center"/>
    </xf>
    <xf numFmtId="0" fontId="177" fillId="64" borderId="192" applyNumberFormat="0" applyAlignment="0" applyProtection="0"/>
    <xf numFmtId="0" fontId="177" fillId="64" borderId="192" applyNumberFormat="0" applyAlignment="0" applyProtection="0"/>
    <xf numFmtId="0" fontId="177" fillId="64" borderId="192" applyNumberFormat="0" applyAlignment="0" applyProtection="0"/>
    <xf numFmtId="0" fontId="177" fillId="64" borderId="192" applyNumberFormat="0" applyAlignment="0" applyProtection="0"/>
    <xf numFmtId="0" fontId="177" fillId="64" borderId="192" applyNumberFormat="0" applyAlignment="0" applyProtection="0"/>
    <xf numFmtId="0" fontId="177" fillId="64" borderId="192" applyNumberFormat="0" applyAlignment="0" applyProtection="0"/>
    <xf numFmtId="0" fontId="176" fillId="64" borderId="192" applyNumberFormat="0" applyAlignment="0" applyProtection="0"/>
    <xf numFmtId="167" fontId="30" fillId="8" borderId="189" applyFont="0">
      <alignment horizontal="right" vertical="center"/>
      <protection locked="0"/>
    </xf>
    <xf numFmtId="0" fontId="141" fillId="57" borderId="191" applyNumberFormat="0" applyFont="0" applyAlignment="0" applyProtection="0"/>
    <xf numFmtId="0" fontId="31" fillId="57" borderId="191" applyNumberFormat="0" applyFont="0" applyAlignment="0" applyProtection="0"/>
    <xf numFmtId="0" fontId="31" fillId="57" borderId="191" applyNumberFormat="0" applyFont="0" applyAlignment="0" applyProtection="0"/>
    <xf numFmtId="0" fontId="31" fillId="57" borderId="191" applyNumberFormat="0" applyFont="0" applyAlignment="0" applyProtection="0"/>
    <xf numFmtId="0" fontId="31" fillId="57" borderId="191" applyNumberFormat="0" applyFont="0" applyAlignment="0" applyProtection="0"/>
    <xf numFmtId="0" fontId="30" fillId="57" borderId="191" applyNumberFormat="0" applyFont="0" applyAlignment="0" applyProtection="0"/>
    <xf numFmtId="0" fontId="31" fillId="57" borderId="191" applyNumberFormat="0" applyFont="0" applyAlignment="0" applyProtection="0"/>
    <xf numFmtId="0" fontId="30" fillId="57" borderId="191" applyNumberFormat="0" applyFont="0" applyAlignment="0" applyProtection="0"/>
    <xf numFmtId="0" fontId="31" fillId="57" borderId="191" applyNumberFormat="0" applyFont="0" applyAlignment="0" applyProtection="0"/>
    <xf numFmtId="167" fontId="30" fillId="6" borderId="189" applyFont="0">
      <alignment horizontal="right" vertical="center"/>
      <protection locked="0"/>
    </xf>
    <xf numFmtId="9" fontId="30" fillId="6" borderId="189" applyFont="0">
      <alignment horizontal="right" vertical="center"/>
      <protection locked="0"/>
    </xf>
    <xf numFmtId="0" fontId="169" fillId="59" borderId="190" applyNumberFormat="0" applyAlignment="0" applyProtection="0"/>
    <xf numFmtId="3" fontId="168" fillId="0" borderId="187" applyBorder="0"/>
    <xf numFmtId="0" fontId="30" fillId="5" borderId="186" applyNumberFormat="0" applyFont="0" applyBorder="0" applyProtection="0">
      <alignment horizontal="left" vertical="center"/>
    </xf>
    <xf numFmtId="0" fontId="165" fillId="59" borderId="190" applyNumberFormat="0" applyAlignment="0" applyProtection="0"/>
    <xf numFmtId="0" fontId="165" fillId="59" borderId="190" applyNumberFormat="0" applyAlignment="0" applyProtection="0"/>
    <xf numFmtId="0" fontId="165" fillId="59" borderId="190" applyNumberFormat="0" applyAlignment="0" applyProtection="0"/>
    <xf numFmtId="0" fontId="165" fillId="59" borderId="190" applyNumberFormat="0" applyAlignment="0" applyProtection="0"/>
    <xf numFmtId="0" fontId="165" fillId="59" borderId="190" applyNumberFormat="0" applyAlignment="0" applyProtection="0"/>
    <xf numFmtId="0" fontId="165" fillId="59" borderId="190" applyNumberFormat="0" applyAlignment="0" applyProtection="0"/>
    <xf numFmtId="0" fontId="152" fillId="64" borderId="190" applyNumberFormat="0" applyAlignment="0" applyProtection="0"/>
    <xf numFmtId="0" fontId="152" fillId="64" borderId="190" applyNumberFormat="0" applyAlignment="0" applyProtection="0"/>
    <xf numFmtId="0" fontId="152" fillId="64" borderId="190" applyNumberFormat="0" applyAlignment="0" applyProtection="0"/>
    <xf numFmtId="0" fontId="152" fillId="64" borderId="190" applyNumberFormat="0" applyAlignment="0" applyProtection="0"/>
    <xf numFmtId="0" fontId="152" fillId="64" borderId="190" applyNumberFormat="0" applyAlignment="0" applyProtection="0"/>
    <xf numFmtId="0" fontId="152" fillId="64" borderId="190" applyNumberFormat="0" applyAlignment="0" applyProtection="0"/>
    <xf numFmtId="0" fontId="152" fillId="64" borderId="190" applyNumberFormat="0" applyAlignment="0" applyProtection="0"/>
    <xf numFmtId="0" fontId="152" fillId="64" borderId="190" applyNumberFormat="0" applyAlignment="0" applyProtection="0"/>
    <xf numFmtId="0" fontId="153" fillId="64" borderId="190" applyNumberFormat="0" applyAlignment="0" applyProtection="0"/>
    <xf numFmtId="0" fontId="152" fillId="64" borderId="190" applyNumberFormat="0" applyAlignment="0" applyProtection="0"/>
    <xf numFmtId="0" fontId="152" fillId="64" borderId="190" applyNumberFormat="0" applyAlignment="0" applyProtection="0"/>
    <xf numFmtId="0" fontId="152" fillId="64" borderId="190" applyNumberFormat="0" applyAlignment="0" applyProtection="0"/>
    <xf numFmtId="0" fontId="152" fillId="64" borderId="190" applyNumberFormat="0" applyAlignment="0" applyProtection="0"/>
    <xf numFmtId="0" fontId="152" fillId="64" borderId="190" applyNumberFormat="0" applyAlignment="0" applyProtection="0"/>
    <xf numFmtId="0" fontId="152" fillId="64" borderId="190" applyNumberFormat="0" applyAlignment="0" applyProtection="0"/>
    <xf numFmtId="0" fontId="152" fillId="64" borderId="190" applyNumberFormat="0" applyAlignment="0" applyProtection="0"/>
    <xf numFmtId="0" fontId="152" fillId="64" borderId="190" applyNumberFormat="0" applyAlignment="0" applyProtection="0"/>
    <xf numFmtId="0" fontId="152" fillId="64" borderId="190" applyNumberFormat="0" applyAlignment="0" applyProtection="0"/>
    <xf numFmtId="0" fontId="152" fillId="64" borderId="190" applyNumberFormat="0" applyAlignment="0" applyProtection="0"/>
    <xf numFmtId="0" fontId="152" fillId="64" borderId="190" applyNumberFormat="0" applyAlignment="0" applyProtection="0"/>
    <xf numFmtId="0" fontId="152" fillId="64" borderId="190" applyNumberFormat="0" applyAlignment="0" applyProtection="0"/>
    <xf numFmtId="0" fontId="153" fillId="64" borderId="190" applyNumberFormat="0" applyAlignment="0" applyProtection="0"/>
    <xf numFmtId="0" fontId="152" fillId="64" borderId="190" applyNumberFormat="0" applyAlignment="0" applyProtection="0"/>
    <xf numFmtId="0" fontId="152" fillId="64" borderId="190" applyNumberFormat="0" applyAlignment="0" applyProtection="0"/>
    <xf numFmtId="0" fontId="152" fillId="64" borderId="190" applyNumberFormat="0" applyAlignment="0" applyProtection="0"/>
    <xf numFmtId="0" fontId="152" fillId="64" borderId="190" applyNumberFormat="0" applyAlignment="0" applyProtection="0"/>
    <xf numFmtId="0" fontId="152" fillId="64" borderId="190" applyNumberFormat="0" applyAlignment="0" applyProtection="0"/>
    <xf numFmtId="0" fontId="152" fillId="64" borderId="190" applyNumberFormat="0" applyAlignment="0" applyProtection="0"/>
    <xf numFmtId="0" fontId="152" fillId="64" borderId="190" applyNumberFormat="0" applyAlignment="0" applyProtection="0"/>
    <xf numFmtId="0" fontId="152" fillId="64" borderId="190" applyNumberFormat="0" applyAlignment="0" applyProtection="0"/>
    <xf numFmtId="0" fontId="152" fillId="64" borderId="190" applyNumberFormat="0" applyAlignment="0" applyProtection="0"/>
    <xf numFmtId="0" fontId="152" fillId="64" borderId="190" applyNumberFormat="0" applyAlignment="0" applyProtection="0"/>
    <xf numFmtId="0" fontId="152" fillId="64" borderId="190" applyNumberFormat="0" applyAlignment="0" applyProtection="0"/>
    <xf numFmtId="0" fontId="152" fillId="64" borderId="190" applyNumberFormat="0" applyAlignment="0" applyProtection="0"/>
    <xf numFmtId="0" fontId="152" fillId="64" borderId="190" applyNumberFormat="0" applyAlignment="0" applyProtection="0"/>
    <xf numFmtId="0" fontId="152" fillId="64" borderId="190" applyNumberFormat="0" applyAlignment="0" applyProtection="0"/>
    <xf numFmtId="0" fontId="151" fillId="64" borderId="190" applyNumberFormat="0" applyAlignment="0" applyProtection="0"/>
    <xf numFmtId="0" fontId="151" fillId="64" borderId="190" applyNumberFormat="0" applyAlignment="0" applyProtection="0"/>
    <xf numFmtId="0" fontId="151" fillId="64" borderId="190" applyNumberFormat="0" applyAlignment="0" applyProtection="0"/>
    <xf numFmtId="0" fontId="151" fillId="64" borderId="190" applyNumberFormat="0" applyAlignment="0" applyProtection="0"/>
    <xf numFmtId="0" fontId="151" fillId="64" borderId="190" applyNumberFormat="0" applyAlignment="0" applyProtection="0"/>
    <xf numFmtId="0" fontId="151" fillId="64" borderId="190" applyNumberFormat="0" applyAlignment="0" applyProtection="0"/>
    <xf numFmtId="0" fontId="151" fillId="64" borderId="190" applyNumberFormat="0" applyAlignment="0" applyProtection="0"/>
    <xf numFmtId="0" fontId="151" fillId="64" borderId="190" applyNumberFormat="0" applyAlignment="0" applyProtection="0"/>
    <xf numFmtId="0" fontId="150" fillId="64" borderId="190" applyNumberFormat="0" applyAlignment="0" applyProtection="0"/>
    <xf numFmtId="0" fontId="150" fillId="64" borderId="182" applyNumberFormat="0" applyAlignment="0" applyProtection="0"/>
    <xf numFmtId="0" fontId="151" fillId="64" borderId="182" applyNumberFormat="0" applyAlignment="0" applyProtection="0"/>
    <xf numFmtId="0" fontId="151" fillId="64" borderId="182" applyNumberFormat="0" applyAlignment="0" applyProtection="0"/>
    <xf numFmtId="0" fontId="151" fillId="64" borderId="182" applyNumberFormat="0" applyAlignment="0" applyProtection="0"/>
    <xf numFmtId="0" fontId="151" fillId="64" borderId="182" applyNumberFormat="0" applyAlignment="0" applyProtection="0"/>
    <xf numFmtId="0" fontId="151" fillId="64" borderId="182" applyNumberFormat="0" applyAlignment="0" applyProtection="0"/>
    <xf numFmtId="0" fontId="151" fillId="64" borderId="182" applyNumberFormat="0" applyAlignment="0" applyProtection="0"/>
    <xf numFmtId="0" fontId="151" fillId="64" borderId="182" applyNumberFormat="0" applyAlignment="0" applyProtection="0"/>
    <xf numFmtId="0" fontId="151" fillId="64" borderId="182" applyNumberFormat="0" applyAlignment="0" applyProtection="0"/>
    <xf numFmtId="0" fontId="152" fillId="64" borderId="182" applyNumberFormat="0" applyAlignment="0" applyProtection="0"/>
    <xf numFmtId="0" fontId="152" fillId="64" borderId="182" applyNumberFormat="0" applyAlignment="0" applyProtection="0"/>
    <xf numFmtId="0" fontId="152" fillId="64" borderId="182" applyNumberFormat="0" applyAlignment="0" applyProtection="0"/>
    <xf numFmtId="0" fontId="152" fillId="64" borderId="182" applyNumberFormat="0" applyAlignment="0" applyProtection="0"/>
    <xf numFmtId="0" fontId="152" fillId="64" borderId="182" applyNumberFormat="0" applyAlignment="0" applyProtection="0"/>
    <xf numFmtId="0" fontId="152" fillId="64" borderId="182" applyNumberFormat="0" applyAlignment="0" applyProtection="0"/>
    <xf numFmtId="0" fontId="152" fillId="64" borderId="182" applyNumberFormat="0" applyAlignment="0" applyProtection="0"/>
    <xf numFmtId="0" fontId="152" fillId="64" borderId="182" applyNumberFormat="0" applyAlignment="0" applyProtection="0"/>
    <xf numFmtId="0" fontId="152" fillId="64" borderId="182" applyNumberFormat="0" applyAlignment="0" applyProtection="0"/>
    <xf numFmtId="0" fontId="152" fillId="64" borderId="182" applyNumberFormat="0" applyAlignment="0" applyProtection="0"/>
    <xf numFmtId="0" fontId="152" fillId="64" borderId="182" applyNumberFormat="0" applyAlignment="0" applyProtection="0"/>
    <xf numFmtId="0" fontId="152" fillId="64" borderId="182" applyNumberFormat="0" applyAlignment="0" applyProtection="0"/>
    <xf numFmtId="0" fontId="152" fillId="64" borderId="182" applyNumberFormat="0" applyAlignment="0" applyProtection="0"/>
    <xf numFmtId="0" fontId="152" fillId="64" borderId="182" applyNumberFormat="0" applyAlignment="0" applyProtection="0"/>
    <xf numFmtId="0" fontId="153" fillId="64" borderId="182" applyNumberFormat="0" applyAlignment="0" applyProtection="0"/>
    <xf numFmtId="0" fontId="152" fillId="64" borderId="182" applyNumberFormat="0" applyAlignment="0" applyProtection="0"/>
    <xf numFmtId="0" fontId="152" fillId="64" borderId="182" applyNumberFormat="0" applyAlignment="0" applyProtection="0"/>
    <xf numFmtId="0" fontId="152" fillId="64" borderId="182" applyNumberFormat="0" applyAlignment="0" applyProtection="0"/>
    <xf numFmtId="0" fontId="152" fillId="64" borderId="182" applyNumberFormat="0" applyAlignment="0" applyProtection="0"/>
    <xf numFmtId="0" fontId="152" fillId="64" borderId="182" applyNumberFormat="0" applyAlignment="0" applyProtection="0"/>
    <xf numFmtId="0" fontId="152" fillId="64" borderId="182" applyNumberFormat="0" applyAlignment="0" applyProtection="0"/>
    <xf numFmtId="0" fontId="152" fillId="64" borderId="182" applyNumberFormat="0" applyAlignment="0" applyProtection="0"/>
    <xf numFmtId="0" fontId="152" fillId="64" borderId="182" applyNumberFormat="0" applyAlignment="0" applyProtection="0"/>
    <xf numFmtId="0" fontId="152" fillId="64" borderId="182" applyNumberFormat="0" applyAlignment="0" applyProtection="0"/>
    <xf numFmtId="0" fontId="152" fillId="64" borderId="182" applyNumberFormat="0" applyAlignment="0" applyProtection="0"/>
    <xf numFmtId="0" fontId="152" fillId="64" borderId="182" applyNumberFormat="0" applyAlignment="0" applyProtection="0"/>
    <xf numFmtId="0" fontId="152" fillId="64" borderId="182" applyNumberFormat="0" applyAlignment="0" applyProtection="0"/>
    <xf numFmtId="0" fontId="153" fillId="64" borderId="182" applyNumberFormat="0" applyAlignment="0" applyProtection="0"/>
    <xf numFmtId="0" fontId="152" fillId="64" borderId="182" applyNumberFormat="0" applyAlignment="0" applyProtection="0"/>
    <xf numFmtId="0" fontId="152" fillId="64" borderId="182" applyNumberFormat="0" applyAlignment="0" applyProtection="0"/>
    <xf numFmtId="0" fontId="152" fillId="64" borderId="182" applyNumberFormat="0" applyAlignment="0" applyProtection="0"/>
    <xf numFmtId="0" fontId="152" fillId="64" borderId="182" applyNumberFormat="0" applyAlignment="0" applyProtection="0"/>
    <xf numFmtId="0" fontId="152" fillId="64" borderId="182" applyNumberFormat="0" applyAlignment="0" applyProtection="0"/>
    <xf numFmtId="0" fontId="152" fillId="64" borderId="182" applyNumberFormat="0" applyAlignment="0" applyProtection="0"/>
    <xf numFmtId="0" fontId="152" fillId="64" borderId="182" applyNumberFormat="0" applyAlignment="0" applyProtection="0"/>
    <xf numFmtId="0" fontId="152" fillId="64" borderId="182" applyNumberFormat="0" applyAlignment="0" applyProtection="0"/>
    <xf numFmtId="0" fontId="165" fillId="59" borderId="182" applyNumberFormat="0" applyAlignment="0" applyProtection="0"/>
    <xf numFmtId="0" fontId="165" fillId="59" borderId="182" applyNumberFormat="0" applyAlignment="0" applyProtection="0"/>
    <xf numFmtId="0" fontId="165" fillId="59" borderId="182" applyNumberFormat="0" applyAlignment="0" applyProtection="0"/>
    <xf numFmtId="0" fontId="165" fillId="59" borderId="182" applyNumberFormat="0" applyAlignment="0" applyProtection="0"/>
    <xf numFmtId="0" fontId="165" fillId="59" borderId="182" applyNumberFormat="0" applyAlignment="0" applyProtection="0"/>
    <xf numFmtId="0" fontId="165" fillId="59" borderId="182" applyNumberFormat="0" applyAlignment="0" applyProtection="0"/>
    <xf numFmtId="0" fontId="30" fillId="5" borderId="178" applyNumberFormat="0" applyFont="0" applyBorder="0" applyProtection="0">
      <alignment horizontal="left" vertical="center"/>
    </xf>
    <xf numFmtId="3" fontId="168" fillId="0" borderId="179" applyBorder="0"/>
    <xf numFmtId="0" fontId="169" fillId="59" borderId="182" applyNumberFormat="0" applyAlignment="0" applyProtection="0"/>
    <xf numFmtId="9" fontId="30" fillId="6" borderId="181" applyFont="0">
      <alignment horizontal="right" vertical="center"/>
      <protection locked="0"/>
    </xf>
    <xf numFmtId="167" fontId="30" fillId="6" borderId="181" applyFont="0">
      <alignment horizontal="right" vertical="center"/>
      <protection locked="0"/>
    </xf>
    <xf numFmtId="0" fontId="31" fillId="57" borderId="183" applyNumberFormat="0" applyFont="0" applyAlignment="0" applyProtection="0"/>
    <xf numFmtId="0" fontId="30" fillId="57" borderId="183" applyNumberFormat="0" applyFont="0" applyAlignment="0" applyProtection="0"/>
    <xf numFmtId="0" fontId="31" fillId="57" borderId="183" applyNumberFormat="0" applyFont="0" applyAlignment="0" applyProtection="0"/>
    <xf numFmtId="0" fontId="30" fillId="57" borderId="183" applyNumberFormat="0" applyFont="0" applyAlignment="0" applyProtection="0"/>
    <xf numFmtId="0" fontId="31" fillId="57" borderId="183" applyNumberFormat="0" applyFont="0" applyAlignment="0" applyProtection="0"/>
    <xf numFmtId="0" fontId="31" fillId="57" borderId="183" applyNumberFormat="0" applyFont="0" applyAlignment="0" applyProtection="0"/>
    <xf numFmtId="0" fontId="31" fillId="57" borderId="183" applyNumberFormat="0" applyFont="0" applyAlignment="0" applyProtection="0"/>
    <xf numFmtId="0" fontId="31" fillId="57" borderId="183" applyNumberFormat="0" applyFont="0" applyAlignment="0" applyProtection="0"/>
    <xf numFmtId="0" fontId="141" fillId="57" borderId="183" applyNumberFormat="0" applyFont="0" applyAlignment="0" applyProtection="0"/>
    <xf numFmtId="167" fontId="30" fillId="8" borderId="181" applyFont="0">
      <alignment horizontal="right" vertical="center"/>
      <protection locked="0"/>
    </xf>
    <xf numFmtId="0" fontId="176" fillId="64" borderId="184" applyNumberFormat="0" applyAlignment="0" applyProtection="0"/>
    <xf numFmtId="0" fontId="177" fillId="64" borderId="184" applyNumberFormat="0" applyAlignment="0" applyProtection="0"/>
    <xf numFmtId="0" fontId="177" fillId="64" borderId="184" applyNumberFormat="0" applyAlignment="0" applyProtection="0"/>
    <xf numFmtId="0" fontId="177" fillId="64" borderId="184" applyNumberFormat="0" applyAlignment="0" applyProtection="0"/>
    <xf numFmtId="0" fontId="177" fillId="64" borderId="184" applyNumberFormat="0" applyAlignment="0" applyProtection="0"/>
    <xf numFmtId="0" fontId="177" fillId="64" borderId="184" applyNumberFormat="0" applyAlignment="0" applyProtection="0"/>
    <xf numFmtId="0" fontId="177" fillId="64" borderId="184" applyNumberFormat="0" applyAlignment="0" applyProtection="0"/>
    <xf numFmtId="10" fontId="30" fillId="13" borderId="188" applyFont="0">
      <alignment horizontal="right" vertical="center"/>
    </xf>
    <xf numFmtId="10" fontId="30" fillId="13" borderId="180" applyFont="0">
      <alignment horizontal="right" vertical="center"/>
    </xf>
    <xf numFmtId="167" fontId="30" fillId="8" borderId="189" applyFont="0">
      <alignment horizontal="right" vertical="center"/>
      <protection locked="0"/>
    </xf>
    <xf numFmtId="167" fontId="30" fillId="6" borderId="189" applyFont="0">
      <alignment horizontal="right" vertical="center"/>
      <protection locked="0"/>
    </xf>
    <xf numFmtId="9" fontId="30" fillId="6" borderId="189" applyFont="0">
      <alignment horizontal="right" vertical="center"/>
      <protection locked="0"/>
    </xf>
    <xf numFmtId="0" fontId="30" fillId="5" borderId="186" applyNumberFormat="0" applyFont="0" applyBorder="0" applyProtection="0">
      <alignment horizontal="left" vertical="center"/>
    </xf>
    <xf numFmtId="0" fontId="185" fillId="0" borderId="185" applyNumberFormat="0" applyFill="0" applyAlignment="0" applyProtection="0"/>
    <xf numFmtId="0" fontId="185" fillId="0" borderId="185" applyNumberFormat="0" applyFill="0" applyAlignment="0" applyProtection="0"/>
    <xf numFmtId="0" fontId="185" fillId="0" borderId="185" applyNumberFormat="0" applyFill="0" applyAlignment="0" applyProtection="0"/>
    <xf numFmtId="0" fontId="185" fillId="0" borderId="185" applyNumberFormat="0" applyFill="0" applyAlignment="0" applyProtection="0"/>
    <xf numFmtId="0" fontId="185" fillId="0" borderId="185" applyNumberFormat="0" applyFill="0" applyAlignment="0" applyProtection="0"/>
    <xf numFmtId="0" fontId="185" fillId="0" borderId="185" applyNumberFormat="0" applyFill="0" applyAlignment="0" applyProtection="0"/>
    <xf numFmtId="0" fontId="35" fillId="45" borderId="178" applyFont="0" applyBorder="0">
      <alignment horizontal="center" wrapText="1"/>
    </xf>
    <xf numFmtId="0" fontId="35" fillId="45" borderId="178" applyFont="0" applyBorder="0">
      <alignment horizontal="center" wrapText="1"/>
    </xf>
    <xf numFmtId="0" fontId="35" fillId="45" borderId="178" applyFont="0" applyBorder="0">
      <alignment horizontal="center" wrapText="1"/>
    </xf>
    <xf numFmtId="10" fontId="30" fillId="53" borderId="180" applyFont="0">
      <alignment horizontal="right" vertical="center"/>
    </xf>
    <xf numFmtId="10" fontId="30" fillId="53" borderId="180" applyFont="0">
      <alignment horizontal="right" vertical="center"/>
    </xf>
    <xf numFmtId="10" fontId="30" fillId="53" borderId="180" applyFont="0">
      <alignment horizontal="right" vertical="center"/>
    </xf>
    <xf numFmtId="10" fontId="30" fillId="53" borderId="180" applyFont="0">
      <alignment horizontal="right" vertical="center"/>
    </xf>
    <xf numFmtId="10" fontId="30" fillId="53" borderId="180" applyFont="0">
      <alignment horizontal="right" vertical="center"/>
    </xf>
    <xf numFmtId="10" fontId="30" fillId="53" borderId="180" applyFont="0">
      <alignment horizontal="right" vertical="center"/>
    </xf>
    <xf numFmtId="10" fontId="30" fillId="53" borderId="180" applyFont="0">
      <alignment horizontal="right" vertical="center"/>
    </xf>
    <xf numFmtId="10" fontId="30" fillId="53" borderId="180" applyFont="0">
      <alignment horizontal="right" vertical="center"/>
    </xf>
    <xf numFmtId="10" fontId="30" fillId="53" borderId="180" applyFont="0">
      <alignment horizontal="right" vertical="center"/>
    </xf>
    <xf numFmtId="0" fontId="35" fillId="2" borderId="178" applyFont="0" applyBorder="0">
      <alignment horizontal="center" wrapText="1"/>
    </xf>
    <xf numFmtId="10" fontId="30" fillId="53" borderId="188" applyFont="0">
      <alignment horizontal="right" vertical="center"/>
    </xf>
    <xf numFmtId="0" fontId="35" fillId="2" borderId="186" applyFont="0" applyBorder="0">
      <alignment horizontal="center" wrapText="1"/>
    </xf>
    <xf numFmtId="0" fontId="35" fillId="45" borderId="186" applyFont="0" applyBorder="0">
      <alignment horizontal="center" wrapText="1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35" fillId="45" borderId="210" applyFont="0" applyBorder="0">
      <alignment horizontal="center" wrapText="1"/>
    </xf>
    <xf numFmtId="0" fontId="35" fillId="2" borderId="210" applyFont="0" applyBorder="0">
      <alignment horizontal="center" wrapText="1"/>
    </xf>
    <xf numFmtId="0" fontId="35" fillId="2" borderId="202" applyFont="0" applyBorder="0">
      <alignment horizontal="center" wrapText="1"/>
    </xf>
    <xf numFmtId="10" fontId="30" fillId="53" borderId="204" applyFont="0">
      <alignment horizontal="right" vertical="center"/>
    </xf>
    <xf numFmtId="10" fontId="30" fillId="53" borderId="204" applyFont="0">
      <alignment horizontal="right" vertical="center"/>
    </xf>
    <xf numFmtId="10" fontId="30" fillId="53" borderId="204" applyFont="0">
      <alignment horizontal="right" vertical="center"/>
    </xf>
    <xf numFmtId="10" fontId="30" fillId="53" borderId="204" applyFont="0">
      <alignment horizontal="right" vertical="center"/>
    </xf>
    <xf numFmtId="10" fontId="30" fillId="53" borderId="204" applyFont="0">
      <alignment horizontal="right" vertical="center"/>
    </xf>
    <xf numFmtId="10" fontId="30" fillId="53" borderId="204" applyFont="0">
      <alignment horizontal="right" vertical="center"/>
    </xf>
    <xf numFmtId="10" fontId="30" fillId="53" borderId="204" applyFont="0">
      <alignment horizontal="right" vertical="center"/>
    </xf>
    <xf numFmtId="10" fontId="30" fillId="53" borderId="204" applyFont="0">
      <alignment horizontal="right" vertical="center"/>
    </xf>
    <xf numFmtId="10" fontId="30" fillId="53" borderId="204" applyFont="0">
      <alignment horizontal="right" vertical="center"/>
    </xf>
    <xf numFmtId="0" fontId="35" fillId="45" borderId="202" applyFont="0" applyBorder="0">
      <alignment horizontal="center" wrapText="1"/>
    </xf>
    <xf numFmtId="0" fontId="35" fillId="45" borderId="202" applyFont="0" applyBorder="0">
      <alignment horizontal="center" wrapText="1"/>
    </xf>
    <xf numFmtId="0" fontId="35" fillId="45" borderId="202" applyFont="0" applyBorder="0">
      <alignment horizontal="center" wrapText="1"/>
    </xf>
    <xf numFmtId="0" fontId="185" fillId="0" borderId="209" applyNumberFormat="0" applyFill="0" applyAlignment="0" applyProtection="0"/>
    <xf numFmtId="0" fontId="185" fillId="0" borderId="209" applyNumberFormat="0" applyFill="0" applyAlignment="0" applyProtection="0"/>
    <xf numFmtId="0" fontId="185" fillId="0" borderId="209" applyNumberFormat="0" applyFill="0" applyAlignment="0" applyProtection="0"/>
    <xf numFmtId="0" fontId="185" fillId="0" borderId="209" applyNumberFormat="0" applyFill="0" applyAlignment="0" applyProtection="0"/>
    <xf numFmtId="0" fontId="185" fillId="0" borderId="209" applyNumberFormat="0" applyFill="0" applyAlignment="0" applyProtection="0"/>
    <xf numFmtId="0" fontId="185" fillId="0" borderId="209" applyNumberFormat="0" applyFill="0" applyAlignment="0" applyProtection="0"/>
    <xf numFmtId="10" fontId="30" fillId="13" borderId="204" applyFont="0">
      <alignment horizontal="right" vertical="center"/>
    </xf>
    <xf numFmtId="0" fontId="177" fillId="64" borderId="208" applyNumberFormat="0" applyAlignment="0" applyProtection="0"/>
    <xf numFmtId="0" fontId="177" fillId="64" borderId="208" applyNumberFormat="0" applyAlignment="0" applyProtection="0"/>
    <xf numFmtId="0" fontId="177" fillId="64" borderId="208" applyNumberFormat="0" applyAlignment="0" applyProtection="0"/>
    <xf numFmtId="0" fontId="177" fillId="64" borderId="208" applyNumberFormat="0" applyAlignment="0" applyProtection="0"/>
    <xf numFmtId="0" fontId="177" fillId="64" borderId="208" applyNumberFormat="0" applyAlignment="0" applyProtection="0"/>
    <xf numFmtId="0" fontId="177" fillId="64" borderId="208" applyNumberFormat="0" applyAlignment="0" applyProtection="0"/>
    <xf numFmtId="0" fontId="176" fillId="64" borderId="208" applyNumberFormat="0" applyAlignment="0" applyProtection="0"/>
    <xf numFmtId="167" fontId="30" fillId="8" borderId="205" applyFont="0">
      <alignment horizontal="right" vertical="center"/>
      <protection locked="0"/>
    </xf>
    <xf numFmtId="0" fontId="141" fillId="57" borderId="207" applyNumberFormat="0" applyFont="0" applyAlignment="0" applyProtection="0"/>
    <xf numFmtId="0" fontId="31" fillId="57" borderId="207" applyNumberFormat="0" applyFont="0" applyAlignment="0" applyProtection="0"/>
    <xf numFmtId="0" fontId="31" fillId="57" borderId="207" applyNumberFormat="0" applyFont="0" applyAlignment="0" applyProtection="0"/>
    <xf numFmtId="0" fontId="31" fillId="57" borderId="207" applyNumberFormat="0" applyFont="0" applyAlignment="0" applyProtection="0"/>
    <xf numFmtId="0" fontId="31" fillId="57" borderId="207" applyNumberFormat="0" applyFont="0" applyAlignment="0" applyProtection="0"/>
    <xf numFmtId="0" fontId="30" fillId="57" borderId="207" applyNumberFormat="0" applyFont="0" applyAlignment="0" applyProtection="0"/>
    <xf numFmtId="0" fontId="31" fillId="57" borderId="207" applyNumberFormat="0" applyFont="0" applyAlignment="0" applyProtection="0"/>
    <xf numFmtId="0" fontId="30" fillId="57" borderId="207" applyNumberFormat="0" applyFont="0" applyAlignment="0" applyProtection="0"/>
    <xf numFmtId="0" fontId="31" fillId="57" borderId="207" applyNumberFormat="0" applyFont="0" applyAlignment="0" applyProtection="0"/>
    <xf numFmtId="167" fontId="30" fillId="6" borderId="205" applyFont="0">
      <alignment horizontal="right" vertical="center"/>
      <protection locked="0"/>
    </xf>
    <xf numFmtId="9" fontId="30" fillId="6" borderId="205" applyFont="0">
      <alignment horizontal="right" vertical="center"/>
      <protection locked="0"/>
    </xf>
    <xf numFmtId="0" fontId="169" fillId="59" borderId="206" applyNumberFormat="0" applyAlignment="0" applyProtection="0"/>
    <xf numFmtId="3" fontId="168" fillId="0" borderId="203" applyBorder="0"/>
    <xf numFmtId="0" fontId="30" fillId="5" borderId="202" applyNumberFormat="0" applyFont="0" applyBorder="0" applyProtection="0">
      <alignment horizontal="left" vertical="center"/>
    </xf>
    <xf numFmtId="0" fontId="165" fillId="59" borderId="206" applyNumberFormat="0" applyAlignment="0" applyProtection="0"/>
    <xf numFmtId="0" fontId="165" fillId="59" borderId="206" applyNumberFormat="0" applyAlignment="0" applyProtection="0"/>
    <xf numFmtId="0" fontId="165" fillId="59" borderId="206" applyNumberFormat="0" applyAlignment="0" applyProtection="0"/>
    <xf numFmtId="0" fontId="165" fillId="59" borderId="206" applyNumberFormat="0" applyAlignment="0" applyProtection="0"/>
    <xf numFmtId="0" fontId="165" fillId="59" borderId="206" applyNumberFormat="0" applyAlignment="0" applyProtection="0"/>
    <xf numFmtId="0" fontId="165" fillId="59" borderId="206" applyNumberFormat="0" applyAlignment="0" applyProtection="0"/>
    <xf numFmtId="0" fontId="152" fillId="64" borderId="206" applyNumberFormat="0" applyAlignment="0" applyProtection="0"/>
    <xf numFmtId="0" fontId="152" fillId="64" borderId="206" applyNumberFormat="0" applyAlignment="0" applyProtection="0"/>
    <xf numFmtId="0" fontId="152" fillId="64" borderId="206" applyNumberFormat="0" applyAlignment="0" applyProtection="0"/>
    <xf numFmtId="0" fontId="152" fillId="64" borderId="206" applyNumberFormat="0" applyAlignment="0" applyProtection="0"/>
    <xf numFmtId="0" fontId="152" fillId="64" borderId="206" applyNumberFormat="0" applyAlignment="0" applyProtection="0"/>
    <xf numFmtId="0" fontId="152" fillId="64" borderId="206" applyNumberFormat="0" applyAlignment="0" applyProtection="0"/>
    <xf numFmtId="0" fontId="152" fillId="64" borderId="206" applyNumberFormat="0" applyAlignment="0" applyProtection="0"/>
    <xf numFmtId="0" fontId="152" fillId="64" borderId="206" applyNumberFormat="0" applyAlignment="0" applyProtection="0"/>
    <xf numFmtId="0" fontId="153" fillId="64" borderId="206" applyNumberFormat="0" applyAlignment="0" applyProtection="0"/>
    <xf numFmtId="0" fontId="152" fillId="64" borderId="206" applyNumberFormat="0" applyAlignment="0" applyProtection="0"/>
    <xf numFmtId="0" fontId="152" fillId="64" borderId="206" applyNumberFormat="0" applyAlignment="0" applyProtection="0"/>
    <xf numFmtId="0" fontId="152" fillId="64" borderId="206" applyNumberFormat="0" applyAlignment="0" applyProtection="0"/>
    <xf numFmtId="0" fontId="152" fillId="64" borderId="206" applyNumberFormat="0" applyAlignment="0" applyProtection="0"/>
    <xf numFmtId="0" fontId="152" fillId="64" borderId="206" applyNumberFormat="0" applyAlignment="0" applyProtection="0"/>
    <xf numFmtId="0" fontId="152" fillId="64" borderId="206" applyNumberFormat="0" applyAlignment="0" applyProtection="0"/>
    <xf numFmtId="0" fontId="152" fillId="64" borderId="206" applyNumberFormat="0" applyAlignment="0" applyProtection="0"/>
    <xf numFmtId="0" fontId="152" fillId="64" borderId="206" applyNumberFormat="0" applyAlignment="0" applyProtection="0"/>
    <xf numFmtId="0" fontId="152" fillId="64" borderId="206" applyNumberFormat="0" applyAlignment="0" applyProtection="0"/>
    <xf numFmtId="0" fontId="152" fillId="64" borderId="206" applyNumberFormat="0" applyAlignment="0" applyProtection="0"/>
    <xf numFmtId="0" fontId="152" fillId="64" borderId="206" applyNumberFormat="0" applyAlignment="0" applyProtection="0"/>
    <xf numFmtId="0" fontId="152" fillId="64" borderId="206" applyNumberFormat="0" applyAlignment="0" applyProtection="0"/>
    <xf numFmtId="0" fontId="153" fillId="64" borderId="206" applyNumberFormat="0" applyAlignment="0" applyProtection="0"/>
    <xf numFmtId="0" fontId="152" fillId="64" borderId="206" applyNumberFormat="0" applyAlignment="0" applyProtection="0"/>
    <xf numFmtId="0" fontId="152" fillId="64" borderId="206" applyNumberFormat="0" applyAlignment="0" applyProtection="0"/>
    <xf numFmtId="0" fontId="152" fillId="64" borderId="206" applyNumberFormat="0" applyAlignment="0" applyProtection="0"/>
    <xf numFmtId="0" fontId="152" fillId="64" borderId="206" applyNumberFormat="0" applyAlignment="0" applyProtection="0"/>
    <xf numFmtId="0" fontId="152" fillId="64" borderId="206" applyNumberFormat="0" applyAlignment="0" applyProtection="0"/>
    <xf numFmtId="0" fontId="152" fillId="64" borderId="206" applyNumberFormat="0" applyAlignment="0" applyProtection="0"/>
    <xf numFmtId="0" fontId="152" fillId="64" borderId="206" applyNumberFormat="0" applyAlignment="0" applyProtection="0"/>
    <xf numFmtId="0" fontId="152" fillId="64" borderId="206" applyNumberFormat="0" applyAlignment="0" applyProtection="0"/>
    <xf numFmtId="0" fontId="152" fillId="64" borderId="206" applyNumberFormat="0" applyAlignment="0" applyProtection="0"/>
    <xf numFmtId="0" fontId="152" fillId="64" borderId="206" applyNumberFormat="0" applyAlignment="0" applyProtection="0"/>
    <xf numFmtId="0" fontId="152" fillId="64" borderId="206" applyNumberFormat="0" applyAlignment="0" applyProtection="0"/>
    <xf numFmtId="0" fontId="152" fillId="64" borderId="206" applyNumberFormat="0" applyAlignment="0" applyProtection="0"/>
    <xf numFmtId="0" fontId="152" fillId="64" borderId="206" applyNumberFormat="0" applyAlignment="0" applyProtection="0"/>
    <xf numFmtId="0" fontId="152" fillId="64" borderId="206" applyNumberFormat="0" applyAlignment="0" applyProtection="0"/>
    <xf numFmtId="0" fontId="151" fillId="64" borderId="206" applyNumberFormat="0" applyAlignment="0" applyProtection="0"/>
    <xf numFmtId="0" fontId="151" fillId="64" borderId="206" applyNumberFormat="0" applyAlignment="0" applyProtection="0"/>
    <xf numFmtId="0" fontId="151" fillId="64" borderId="206" applyNumberFormat="0" applyAlignment="0" applyProtection="0"/>
    <xf numFmtId="0" fontId="151" fillId="64" borderId="206" applyNumberFormat="0" applyAlignment="0" applyProtection="0"/>
    <xf numFmtId="0" fontId="151" fillId="64" borderId="206" applyNumberFormat="0" applyAlignment="0" applyProtection="0"/>
    <xf numFmtId="0" fontId="151" fillId="64" borderId="206" applyNumberFormat="0" applyAlignment="0" applyProtection="0"/>
    <xf numFmtId="0" fontId="151" fillId="64" borderId="206" applyNumberFormat="0" applyAlignment="0" applyProtection="0"/>
    <xf numFmtId="0" fontId="151" fillId="64" borderId="206" applyNumberFormat="0" applyAlignment="0" applyProtection="0"/>
    <xf numFmtId="0" fontId="150" fillId="64" borderId="206" applyNumberFormat="0" applyAlignment="0" applyProtection="0"/>
    <xf numFmtId="0" fontId="150" fillId="64" borderId="198" applyNumberFormat="0" applyAlignment="0" applyProtection="0"/>
    <xf numFmtId="0" fontId="151" fillId="64" borderId="198" applyNumberFormat="0" applyAlignment="0" applyProtection="0"/>
    <xf numFmtId="0" fontId="151" fillId="64" borderId="198" applyNumberFormat="0" applyAlignment="0" applyProtection="0"/>
    <xf numFmtId="0" fontId="151" fillId="64" borderId="198" applyNumberFormat="0" applyAlignment="0" applyProtection="0"/>
    <xf numFmtId="0" fontId="151" fillId="64" borderId="198" applyNumberFormat="0" applyAlignment="0" applyProtection="0"/>
    <xf numFmtId="0" fontId="151" fillId="64" borderId="198" applyNumberFormat="0" applyAlignment="0" applyProtection="0"/>
    <xf numFmtId="0" fontId="151" fillId="64" borderId="198" applyNumberFormat="0" applyAlignment="0" applyProtection="0"/>
    <xf numFmtId="0" fontId="151" fillId="64" borderId="198" applyNumberFormat="0" applyAlignment="0" applyProtection="0"/>
    <xf numFmtId="0" fontId="151" fillId="64" borderId="198" applyNumberFormat="0" applyAlignment="0" applyProtection="0"/>
    <xf numFmtId="0" fontId="152" fillId="64" borderId="198" applyNumberFormat="0" applyAlignment="0" applyProtection="0"/>
    <xf numFmtId="0" fontId="152" fillId="64" borderId="198" applyNumberFormat="0" applyAlignment="0" applyProtection="0"/>
    <xf numFmtId="0" fontId="152" fillId="64" borderId="198" applyNumberFormat="0" applyAlignment="0" applyProtection="0"/>
    <xf numFmtId="0" fontId="152" fillId="64" borderId="198" applyNumberFormat="0" applyAlignment="0" applyProtection="0"/>
    <xf numFmtId="0" fontId="152" fillId="64" borderId="198" applyNumberFormat="0" applyAlignment="0" applyProtection="0"/>
    <xf numFmtId="0" fontId="152" fillId="64" borderId="198" applyNumberFormat="0" applyAlignment="0" applyProtection="0"/>
    <xf numFmtId="0" fontId="152" fillId="64" borderId="198" applyNumberFormat="0" applyAlignment="0" applyProtection="0"/>
    <xf numFmtId="0" fontId="152" fillId="64" borderId="198" applyNumberFormat="0" applyAlignment="0" applyProtection="0"/>
    <xf numFmtId="0" fontId="152" fillId="64" borderId="198" applyNumberFormat="0" applyAlignment="0" applyProtection="0"/>
    <xf numFmtId="0" fontId="152" fillId="64" borderId="198" applyNumberFormat="0" applyAlignment="0" applyProtection="0"/>
    <xf numFmtId="0" fontId="152" fillId="64" borderId="198" applyNumberFormat="0" applyAlignment="0" applyProtection="0"/>
    <xf numFmtId="0" fontId="152" fillId="64" borderId="198" applyNumberFormat="0" applyAlignment="0" applyProtection="0"/>
    <xf numFmtId="0" fontId="152" fillId="64" borderId="198" applyNumberFormat="0" applyAlignment="0" applyProtection="0"/>
    <xf numFmtId="0" fontId="152" fillId="64" borderId="198" applyNumberFormat="0" applyAlignment="0" applyProtection="0"/>
    <xf numFmtId="0" fontId="153" fillId="64" borderId="198" applyNumberFormat="0" applyAlignment="0" applyProtection="0"/>
    <xf numFmtId="0" fontId="152" fillId="64" borderId="198" applyNumberFormat="0" applyAlignment="0" applyProtection="0"/>
    <xf numFmtId="0" fontId="152" fillId="64" borderId="198" applyNumberFormat="0" applyAlignment="0" applyProtection="0"/>
    <xf numFmtId="0" fontId="152" fillId="64" borderId="198" applyNumberFormat="0" applyAlignment="0" applyProtection="0"/>
    <xf numFmtId="0" fontId="152" fillId="64" borderId="198" applyNumberFormat="0" applyAlignment="0" applyProtection="0"/>
    <xf numFmtId="0" fontId="152" fillId="64" borderId="198" applyNumberFormat="0" applyAlignment="0" applyProtection="0"/>
    <xf numFmtId="0" fontId="152" fillId="64" borderId="198" applyNumberFormat="0" applyAlignment="0" applyProtection="0"/>
    <xf numFmtId="0" fontId="152" fillId="64" borderId="198" applyNumberFormat="0" applyAlignment="0" applyProtection="0"/>
    <xf numFmtId="0" fontId="152" fillId="64" borderId="198" applyNumberFormat="0" applyAlignment="0" applyProtection="0"/>
    <xf numFmtId="0" fontId="152" fillId="64" borderId="198" applyNumberFormat="0" applyAlignment="0" applyProtection="0"/>
    <xf numFmtId="0" fontId="152" fillId="64" borderId="198" applyNumberFormat="0" applyAlignment="0" applyProtection="0"/>
    <xf numFmtId="0" fontId="152" fillId="64" borderId="198" applyNumberFormat="0" applyAlignment="0" applyProtection="0"/>
    <xf numFmtId="0" fontId="152" fillId="64" borderId="198" applyNumberFormat="0" applyAlignment="0" applyProtection="0"/>
    <xf numFmtId="0" fontId="153" fillId="64" borderId="198" applyNumberFormat="0" applyAlignment="0" applyProtection="0"/>
    <xf numFmtId="0" fontId="152" fillId="64" borderId="198" applyNumberFormat="0" applyAlignment="0" applyProtection="0"/>
    <xf numFmtId="0" fontId="152" fillId="64" borderId="198" applyNumberFormat="0" applyAlignment="0" applyProtection="0"/>
    <xf numFmtId="0" fontId="152" fillId="64" borderId="198" applyNumberFormat="0" applyAlignment="0" applyProtection="0"/>
    <xf numFmtId="0" fontId="152" fillId="64" borderId="198" applyNumberFormat="0" applyAlignment="0" applyProtection="0"/>
    <xf numFmtId="0" fontId="152" fillId="64" borderId="198" applyNumberFormat="0" applyAlignment="0" applyProtection="0"/>
    <xf numFmtId="0" fontId="152" fillId="64" borderId="198" applyNumberFormat="0" applyAlignment="0" applyProtection="0"/>
    <xf numFmtId="0" fontId="152" fillId="64" borderId="198" applyNumberFormat="0" applyAlignment="0" applyProtection="0"/>
    <xf numFmtId="0" fontId="152" fillId="64" borderId="198" applyNumberFormat="0" applyAlignment="0" applyProtection="0"/>
    <xf numFmtId="0" fontId="165" fillId="59" borderId="198" applyNumberFormat="0" applyAlignment="0" applyProtection="0"/>
    <xf numFmtId="0" fontId="165" fillId="59" borderId="198" applyNumberFormat="0" applyAlignment="0" applyProtection="0"/>
    <xf numFmtId="0" fontId="165" fillId="59" borderId="198" applyNumberFormat="0" applyAlignment="0" applyProtection="0"/>
    <xf numFmtId="0" fontId="165" fillId="59" borderId="198" applyNumberFormat="0" applyAlignment="0" applyProtection="0"/>
    <xf numFmtId="0" fontId="165" fillId="59" borderId="198" applyNumberFormat="0" applyAlignment="0" applyProtection="0"/>
    <xf numFmtId="0" fontId="165" fillId="59" borderId="198" applyNumberFormat="0" applyAlignment="0" applyProtection="0"/>
    <xf numFmtId="0" fontId="30" fillId="5" borderId="194" applyNumberFormat="0" applyFont="0" applyBorder="0" applyProtection="0">
      <alignment horizontal="left" vertical="center"/>
    </xf>
    <xf numFmtId="3" fontId="168" fillId="0" borderId="195" applyBorder="0"/>
    <xf numFmtId="0" fontId="169" fillId="59" borderId="198" applyNumberFormat="0" applyAlignment="0" applyProtection="0"/>
    <xf numFmtId="9" fontId="30" fillId="6" borderId="197" applyFont="0">
      <alignment horizontal="right" vertical="center"/>
      <protection locked="0"/>
    </xf>
    <xf numFmtId="167" fontId="30" fillId="6" borderId="197" applyFont="0">
      <alignment horizontal="right" vertical="center"/>
      <protection locked="0"/>
    </xf>
    <xf numFmtId="0" fontId="31" fillId="57" borderId="199" applyNumberFormat="0" applyFont="0" applyAlignment="0" applyProtection="0"/>
    <xf numFmtId="0" fontId="30" fillId="57" borderId="199" applyNumberFormat="0" applyFont="0" applyAlignment="0" applyProtection="0"/>
    <xf numFmtId="0" fontId="31" fillId="57" borderId="199" applyNumberFormat="0" applyFont="0" applyAlignment="0" applyProtection="0"/>
    <xf numFmtId="0" fontId="30" fillId="57" borderId="199" applyNumberFormat="0" applyFont="0" applyAlignment="0" applyProtection="0"/>
    <xf numFmtId="0" fontId="31" fillId="57" borderId="199" applyNumberFormat="0" applyFont="0" applyAlignment="0" applyProtection="0"/>
    <xf numFmtId="0" fontId="31" fillId="57" borderId="199" applyNumberFormat="0" applyFont="0" applyAlignment="0" applyProtection="0"/>
    <xf numFmtId="0" fontId="31" fillId="57" borderId="199" applyNumberFormat="0" applyFont="0" applyAlignment="0" applyProtection="0"/>
    <xf numFmtId="0" fontId="31" fillId="57" borderId="199" applyNumberFormat="0" applyFont="0" applyAlignment="0" applyProtection="0"/>
    <xf numFmtId="0" fontId="141" fillId="57" borderId="199" applyNumberFormat="0" applyFont="0" applyAlignment="0" applyProtection="0"/>
    <xf numFmtId="167" fontId="30" fillId="8" borderId="197" applyFont="0">
      <alignment horizontal="right" vertical="center"/>
      <protection locked="0"/>
    </xf>
    <xf numFmtId="0" fontId="176" fillId="64" borderId="200" applyNumberFormat="0" applyAlignment="0" applyProtection="0"/>
    <xf numFmtId="0" fontId="177" fillId="64" borderId="200" applyNumberFormat="0" applyAlignment="0" applyProtection="0"/>
    <xf numFmtId="0" fontId="177" fillId="64" borderId="200" applyNumberFormat="0" applyAlignment="0" applyProtection="0"/>
    <xf numFmtId="0" fontId="177" fillId="64" borderId="200" applyNumberFormat="0" applyAlignment="0" applyProtection="0"/>
    <xf numFmtId="0" fontId="177" fillId="64" borderId="200" applyNumberFormat="0" applyAlignment="0" applyProtection="0"/>
    <xf numFmtId="0" fontId="177" fillId="64" borderId="200" applyNumberFormat="0" applyAlignment="0" applyProtection="0"/>
    <xf numFmtId="0" fontId="177" fillId="64" borderId="200" applyNumberFormat="0" applyAlignment="0" applyProtection="0"/>
    <xf numFmtId="10" fontId="30" fillId="13" borderId="204" applyFont="0">
      <alignment horizontal="right" vertical="center"/>
    </xf>
    <xf numFmtId="10" fontId="30" fillId="13" borderId="196" applyFont="0">
      <alignment horizontal="right" vertical="center"/>
    </xf>
    <xf numFmtId="167" fontId="30" fillId="8" borderId="205" applyFont="0">
      <alignment horizontal="right" vertical="center"/>
      <protection locked="0"/>
    </xf>
    <xf numFmtId="167" fontId="30" fillId="6" borderId="205" applyFont="0">
      <alignment horizontal="right" vertical="center"/>
      <protection locked="0"/>
    </xf>
    <xf numFmtId="9" fontId="30" fillId="6" borderId="205" applyFont="0">
      <alignment horizontal="right" vertical="center"/>
      <protection locked="0"/>
    </xf>
    <xf numFmtId="0" fontId="30" fillId="5" borderId="202" applyNumberFormat="0" applyFont="0" applyBorder="0" applyProtection="0">
      <alignment horizontal="left" vertical="center"/>
    </xf>
    <xf numFmtId="0" fontId="185" fillId="0" borderId="201" applyNumberFormat="0" applyFill="0" applyAlignment="0" applyProtection="0"/>
    <xf numFmtId="0" fontId="185" fillId="0" borderId="201" applyNumberFormat="0" applyFill="0" applyAlignment="0" applyProtection="0"/>
    <xf numFmtId="0" fontId="185" fillId="0" borderId="201" applyNumberFormat="0" applyFill="0" applyAlignment="0" applyProtection="0"/>
    <xf numFmtId="0" fontId="185" fillId="0" borderId="201" applyNumberFormat="0" applyFill="0" applyAlignment="0" applyProtection="0"/>
    <xf numFmtId="0" fontId="185" fillId="0" borderId="201" applyNumberFormat="0" applyFill="0" applyAlignment="0" applyProtection="0"/>
    <xf numFmtId="0" fontId="185" fillId="0" borderId="201" applyNumberFormat="0" applyFill="0" applyAlignment="0" applyProtection="0"/>
    <xf numFmtId="0" fontId="35" fillId="45" borderId="194" applyFont="0" applyBorder="0">
      <alignment horizontal="center" wrapText="1"/>
    </xf>
    <xf numFmtId="0" fontId="35" fillId="45" borderId="194" applyFont="0" applyBorder="0">
      <alignment horizontal="center" wrapText="1"/>
    </xf>
    <xf numFmtId="0" fontId="35" fillId="45" borderId="194" applyFont="0" applyBorder="0">
      <alignment horizontal="center" wrapText="1"/>
    </xf>
    <xf numFmtId="10" fontId="30" fillId="53" borderId="196" applyFont="0">
      <alignment horizontal="right" vertical="center"/>
    </xf>
    <xf numFmtId="10" fontId="30" fillId="53" borderId="196" applyFont="0">
      <alignment horizontal="right" vertical="center"/>
    </xf>
    <xf numFmtId="10" fontId="30" fillId="53" borderId="196" applyFont="0">
      <alignment horizontal="right" vertical="center"/>
    </xf>
    <xf numFmtId="10" fontId="30" fillId="53" borderId="196" applyFont="0">
      <alignment horizontal="right" vertical="center"/>
    </xf>
    <xf numFmtId="10" fontId="30" fillId="53" borderId="196" applyFont="0">
      <alignment horizontal="right" vertical="center"/>
    </xf>
    <xf numFmtId="10" fontId="30" fillId="53" borderId="196" applyFont="0">
      <alignment horizontal="right" vertical="center"/>
    </xf>
    <xf numFmtId="10" fontId="30" fillId="53" borderId="196" applyFont="0">
      <alignment horizontal="right" vertical="center"/>
    </xf>
    <xf numFmtId="10" fontId="30" fillId="53" borderId="196" applyFont="0">
      <alignment horizontal="right" vertical="center"/>
    </xf>
    <xf numFmtId="10" fontId="30" fillId="53" borderId="196" applyFont="0">
      <alignment horizontal="right" vertical="center"/>
    </xf>
    <xf numFmtId="0" fontId="35" fillId="2" borderId="194" applyFont="0" applyBorder="0">
      <alignment horizontal="center" wrapText="1"/>
    </xf>
    <xf numFmtId="10" fontId="30" fillId="53" borderId="204" applyFont="0">
      <alignment horizontal="right" vertical="center"/>
    </xf>
    <xf numFmtId="0" fontId="35" fillId="2" borderId="202" applyFont="0" applyBorder="0">
      <alignment horizontal="center" wrapText="1"/>
    </xf>
    <xf numFmtId="0" fontId="35" fillId="45" borderId="202" applyFont="0" applyBorder="0">
      <alignment horizontal="center" wrapText="1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10" fontId="30" fillId="53" borderId="381" applyFont="0">
      <alignment horizontal="right" vertical="center"/>
    </xf>
    <xf numFmtId="10" fontId="30" fillId="86" borderId="381" applyFont="0">
      <alignment horizontal="right" vertical="center"/>
    </xf>
    <xf numFmtId="0" fontId="177" fillId="64" borderId="312" applyNumberFormat="0" applyAlignment="0" applyProtection="0"/>
    <xf numFmtId="0" fontId="152" fillId="64" borderId="547" applyNumberFormat="0" applyAlignment="0" applyProtection="0"/>
    <xf numFmtId="0" fontId="185" fillId="0" borderId="313" applyNumberFormat="0" applyFill="0" applyAlignment="0" applyProtection="0"/>
    <xf numFmtId="0" fontId="177" fillId="64" borderId="385" applyNumberFormat="0" applyAlignment="0" applyProtection="0"/>
    <xf numFmtId="0" fontId="31" fillId="57" borderId="450" applyNumberFormat="0" applyFont="0" applyAlignment="0" applyProtection="0"/>
    <xf numFmtId="0" fontId="151" fillId="64" borderId="449" applyNumberFormat="0" applyAlignment="0" applyProtection="0"/>
    <xf numFmtId="0" fontId="177" fillId="64" borderId="312" applyNumberFormat="0" applyAlignment="0" applyProtection="0"/>
    <xf numFmtId="0" fontId="35" fillId="2" borderId="210" applyFont="0" applyBorder="0">
      <alignment horizontal="center" wrapText="1"/>
    </xf>
    <xf numFmtId="0" fontId="30" fillId="5" borderId="210" applyNumberFormat="0" applyFont="0" applyBorder="0" applyProtection="0">
      <alignment horizontal="left" vertical="center"/>
    </xf>
    <xf numFmtId="9" fontId="30" fillId="6" borderId="212" applyFont="0">
      <alignment horizontal="right" vertical="center"/>
      <protection locked="0"/>
    </xf>
    <xf numFmtId="167" fontId="30" fillId="6" borderId="212" applyFont="0">
      <alignment horizontal="right" vertical="center"/>
      <protection locked="0"/>
    </xf>
    <xf numFmtId="167" fontId="30" fillId="8" borderId="212" applyFont="0">
      <alignment horizontal="right" vertical="center"/>
      <protection locked="0"/>
    </xf>
    <xf numFmtId="10" fontId="30" fillId="13" borderId="213" applyFont="0">
      <alignment horizontal="right" vertical="center"/>
    </xf>
    <xf numFmtId="10" fontId="30" fillId="53" borderId="213" applyFont="0">
      <alignment horizontal="right" vertical="center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35" fillId="45" borderId="227" applyFont="0" applyBorder="0">
      <alignment horizontal="center" wrapText="1"/>
    </xf>
    <xf numFmtId="0" fontId="35" fillId="2" borderId="227" applyFont="0" applyBorder="0">
      <alignment horizontal="center" wrapText="1"/>
    </xf>
    <xf numFmtId="0" fontId="35" fillId="45" borderId="444" applyFont="0" applyBorder="0">
      <alignment horizontal="center" wrapText="1"/>
    </xf>
    <xf numFmtId="0" fontId="185" fillId="0" borderId="452" applyNumberFormat="0" applyFill="0" applyAlignment="0" applyProtection="0"/>
    <xf numFmtId="0" fontId="35" fillId="2" borderId="219" applyFont="0" applyBorder="0">
      <alignment horizontal="center" wrapText="1"/>
    </xf>
    <xf numFmtId="10" fontId="30" fillId="53" borderId="221" applyFont="0">
      <alignment horizontal="right" vertical="center"/>
    </xf>
    <xf numFmtId="10" fontId="30" fillId="53" borderId="221" applyFont="0">
      <alignment horizontal="right" vertical="center"/>
    </xf>
    <xf numFmtId="10" fontId="30" fillId="53" borderId="221" applyFont="0">
      <alignment horizontal="right" vertical="center"/>
    </xf>
    <xf numFmtId="10" fontId="30" fillId="53" borderId="221" applyFont="0">
      <alignment horizontal="right" vertical="center"/>
    </xf>
    <xf numFmtId="10" fontId="30" fillId="53" borderId="221" applyFont="0">
      <alignment horizontal="right" vertical="center"/>
    </xf>
    <xf numFmtId="10" fontId="30" fillId="53" borderId="221" applyFont="0">
      <alignment horizontal="right" vertical="center"/>
    </xf>
    <xf numFmtId="10" fontId="30" fillId="53" borderId="221" applyFont="0">
      <alignment horizontal="right" vertical="center"/>
    </xf>
    <xf numFmtId="10" fontId="30" fillId="53" borderId="221" applyFont="0">
      <alignment horizontal="right" vertical="center"/>
    </xf>
    <xf numFmtId="10" fontId="30" fillId="53" borderId="221" applyFont="0">
      <alignment horizontal="right" vertical="center"/>
    </xf>
    <xf numFmtId="0" fontId="35" fillId="2" borderId="444" applyFont="0" applyBorder="0">
      <alignment horizontal="center" wrapText="1"/>
    </xf>
    <xf numFmtId="0" fontId="35" fillId="45" borderId="219" applyFont="0" applyBorder="0">
      <alignment horizontal="center" wrapText="1"/>
    </xf>
    <xf numFmtId="0" fontId="35" fillId="45" borderId="219" applyFont="0" applyBorder="0">
      <alignment horizontal="center" wrapText="1"/>
    </xf>
    <xf numFmtId="0" fontId="35" fillId="45" borderId="219" applyFont="0" applyBorder="0">
      <alignment horizontal="center" wrapText="1"/>
    </xf>
    <xf numFmtId="0" fontId="152" fillId="64" borderId="359" applyNumberFormat="0" applyAlignment="0" applyProtection="0"/>
    <xf numFmtId="0" fontId="185" fillId="0" borderId="226" applyNumberFormat="0" applyFill="0" applyAlignment="0" applyProtection="0"/>
    <xf numFmtId="0" fontId="185" fillId="0" borderId="226" applyNumberFormat="0" applyFill="0" applyAlignment="0" applyProtection="0"/>
    <xf numFmtId="0" fontId="185" fillId="0" borderId="226" applyNumberFormat="0" applyFill="0" applyAlignment="0" applyProtection="0"/>
    <xf numFmtId="0" fontId="185" fillId="0" borderId="226" applyNumberFormat="0" applyFill="0" applyAlignment="0" applyProtection="0"/>
    <xf numFmtId="0" fontId="185" fillId="0" borderId="226" applyNumberFormat="0" applyFill="0" applyAlignment="0" applyProtection="0"/>
    <xf numFmtId="0" fontId="185" fillId="0" borderId="226" applyNumberFormat="0" applyFill="0" applyAlignment="0" applyProtection="0"/>
    <xf numFmtId="10" fontId="30" fillId="13" borderId="221" applyFont="0">
      <alignment horizontal="right" vertical="center"/>
    </xf>
    <xf numFmtId="0" fontId="177" fillId="64" borderId="225" applyNumberFormat="0" applyAlignment="0" applyProtection="0"/>
    <xf numFmtId="0" fontId="177" fillId="64" borderId="225" applyNumberFormat="0" applyAlignment="0" applyProtection="0"/>
    <xf numFmtId="0" fontId="177" fillId="64" borderId="225" applyNumberFormat="0" applyAlignment="0" applyProtection="0"/>
    <xf numFmtId="0" fontId="177" fillId="64" borderId="225" applyNumberFormat="0" applyAlignment="0" applyProtection="0"/>
    <xf numFmtId="0" fontId="177" fillId="64" borderId="225" applyNumberFormat="0" applyAlignment="0" applyProtection="0"/>
    <xf numFmtId="0" fontId="177" fillId="64" borderId="225" applyNumberFormat="0" applyAlignment="0" applyProtection="0"/>
    <xf numFmtId="0" fontId="176" fillId="64" borderId="225" applyNumberFormat="0" applyAlignment="0" applyProtection="0"/>
    <xf numFmtId="167" fontId="30" fillId="8" borderId="222" applyFont="0">
      <alignment horizontal="right" vertical="center"/>
      <protection locked="0"/>
    </xf>
    <xf numFmtId="0" fontId="141" fillId="57" borderId="224" applyNumberFormat="0" applyFont="0" applyAlignment="0" applyProtection="0"/>
    <xf numFmtId="0" fontId="31" fillId="57" borderId="224" applyNumberFormat="0" applyFont="0" applyAlignment="0" applyProtection="0"/>
    <xf numFmtId="0" fontId="31" fillId="57" borderId="224" applyNumberFormat="0" applyFont="0" applyAlignment="0" applyProtection="0"/>
    <xf numFmtId="0" fontId="31" fillId="57" borderId="224" applyNumberFormat="0" applyFont="0" applyAlignment="0" applyProtection="0"/>
    <xf numFmtId="0" fontId="31" fillId="57" borderId="224" applyNumberFormat="0" applyFont="0" applyAlignment="0" applyProtection="0"/>
    <xf numFmtId="0" fontId="30" fillId="57" borderId="224" applyNumberFormat="0" applyFont="0" applyAlignment="0" applyProtection="0"/>
    <xf numFmtId="0" fontId="31" fillId="57" borderId="224" applyNumberFormat="0" applyFont="0" applyAlignment="0" applyProtection="0"/>
    <xf numFmtId="0" fontId="30" fillId="57" borderId="224" applyNumberFormat="0" applyFont="0" applyAlignment="0" applyProtection="0"/>
    <xf numFmtId="0" fontId="31" fillId="57" borderId="224" applyNumberFormat="0" applyFont="0" applyAlignment="0" applyProtection="0"/>
    <xf numFmtId="0" fontId="165" fillId="59" borderId="449" applyNumberFormat="0" applyAlignment="0" applyProtection="0"/>
    <xf numFmtId="167" fontId="30" fillId="6" borderId="222" applyFont="0">
      <alignment horizontal="right" vertical="center"/>
      <protection locked="0"/>
    </xf>
    <xf numFmtId="9" fontId="30" fillId="6" borderId="222" applyFont="0">
      <alignment horizontal="right" vertical="center"/>
      <protection locked="0"/>
    </xf>
    <xf numFmtId="0" fontId="169" fillId="59" borderId="223" applyNumberFormat="0" applyAlignment="0" applyProtection="0"/>
    <xf numFmtId="3" fontId="168" fillId="0" borderId="220" applyBorder="0"/>
    <xf numFmtId="0" fontId="30" fillId="5" borderId="219" applyNumberFormat="0" applyFont="0" applyBorder="0" applyProtection="0">
      <alignment horizontal="left" vertical="center"/>
    </xf>
    <xf numFmtId="0" fontId="165" fillId="59" borderId="223" applyNumberFormat="0" applyAlignment="0" applyProtection="0"/>
    <xf numFmtId="0" fontId="165" fillId="59" borderId="223" applyNumberFormat="0" applyAlignment="0" applyProtection="0"/>
    <xf numFmtId="0" fontId="165" fillId="59" borderId="223" applyNumberFormat="0" applyAlignment="0" applyProtection="0"/>
    <xf numFmtId="0" fontId="165" fillId="59" borderId="223" applyNumberFormat="0" applyAlignment="0" applyProtection="0"/>
    <xf numFmtId="0" fontId="165" fillId="59" borderId="223" applyNumberFormat="0" applyAlignment="0" applyProtection="0"/>
    <xf numFmtId="0" fontId="165" fillId="59" borderId="223" applyNumberFormat="0" applyAlignment="0" applyProtection="0"/>
    <xf numFmtId="0" fontId="152" fillId="64" borderId="223" applyNumberFormat="0" applyAlignment="0" applyProtection="0"/>
    <xf numFmtId="0" fontId="152" fillId="64" borderId="223" applyNumberFormat="0" applyAlignment="0" applyProtection="0"/>
    <xf numFmtId="0" fontId="152" fillId="64" borderId="223" applyNumberFormat="0" applyAlignment="0" applyProtection="0"/>
    <xf numFmtId="0" fontId="152" fillId="64" borderId="223" applyNumberFormat="0" applyAlignment="0" applyProtection="0"/>
    <xf numFmtId="0" fontId="152" fillId="64" borderId="223" applyNumberFormat="0" applyAlignment="0" applyProtection="0"/>
    <xf numFmtId="0" fontId="152" fillId="64" borderId="223" applyNumberFormat="0" applyAlignment="0" applyProtection="0"/>
    <xf numFmtId="0" fontId="152" fillId="64" borderId="223" applyNumberFormat="0" applyAlignment="0" applyProtection="0"/>
    <xf numFmtId="0" fontId="152" fillId="64" borderId="223" applyNumberFormat="0" applyAlignment="0" applyProtection="0"/>
    <xf numFmtId="0" fontId="153" fillId="64" borderId="223" applyNumberFormat="0" applyAlignment="0" applyProtection="0"/>
    <xf numFmtId="0" fontId="152" fillId="64" borderId="223" applyNumberFormat="0" applyAlignment="0" applyProtection="0"/>
    <xf numFmtId="0" fontId="152" fillId="64" borderId="223" applyNumberFormat="0" applyAlignment="0" applyProtection="0"/>
    <xf numFmtId="0" fontId="152" fillId="64" borderId="223" applyNumberFormat="0" applyAlignment="0" applyProtection="0"/>
    <xf numFmtId="0" fontId="152" fillId="64" borderId="223" applyNumberFormat="0" applyAlignment="0" applyProtection="0"/>
    <xf numFmtId="0" fontId="152" fillId="64" borderId="223" applyNumberFormat="0" applyAlignment="0" applyProtection="0"/>
    <xf numFmtId="0" fontId="152" fillId="64" borderId="223" applyNumberFormat="0" applyAlignment="0" applyProtection="0"/>
    <xf numFmtId="0" fontId="152" fillId="64" borderId="223" applyNumberFormat="0" applyAlignment="0" applyProtection="0"/>
    <xf numFmtId="0" fontId="152" fillId="64" borderId="223" applyNumberFormat="0" applyAlignment="0" applyProtection="0"/>
    <xf numFmtId="0" fontId="152" fillId="64" borderId="223" applyNumberFormat="0" applyAlignment="0" applyProtection="0"/>
    <xf numFmtId="0" fontId="152" fillId="64" borderId="223" applyNumberFormat="0" applyAlignment="0" applyProtection="0"/>
    <xf numFmtId="0" fontId="152" fillId="64" borderId="223" applyNumberFormat="0" applyAlignment="0" applyProtection="0"/>
    <xf numFmtId="0" fontId="152" fillId="64" borderId="223" applyNumberFormat="0" applyAlignment="0" applyProtection="0"/>
    <xf numFmtId="0" fontId="153" fillId="64" borderId="223" applyNumberFormat="0" applyAlignment="0" applyProtection="0"/>
    <xf numFmtId="0" fontId="152" fillId="64" borderId="223" applyNumberFormat="0" applyAlignment="0" applyProtection="0"/>
    <xf numFmtId="0" fontId="152" fillId="64" borderId="223" applyNumberFormat="0" applyAlignment="0" applyProtection="0"/>
    <xf numFmtId="0" fontId="152" fillId="64" borderId="223" applyNumberFormat="0" applyAlignment="0" applyProtection="0"/>
    <xf numFmtId="0" fontId="152" fillId="64" borderId="223" applyNumberFormat="0" applyAlignment="0" applyProtection="0"/>
    <xf numFmtId="0" fontId="152" fillId="64" borderId="223" applyNumberFormat="0" applyAlignment="0" applyProtection="0"/>
    <xf numFmtId="0" fontId="152" fillId="64" borderId="223" applyNumberFormat="0" applyAlignment="0" applyProtection="0"/>
    <xf numFmtId="0" fontId="152" fillId="64" borderId="223" applyNumberFormat="0" applyAlignment="0" applyProtection="0"/>
    <xf numFmtId="0" fontId="152" fillId="64" borderId="223" applyNumberFormat="0" applyAlignment="0" applyProtection="0"/>
    <xf numFmtId="0" fontId="152" fillId="64" borderId="223" applyNumberFormat="0" applyAlignment="0" applyProtection="0"/>
    <xf numFmtId="0" fontId="152" fillId="64" borderId="223" applyNumberFormat="0" applyAlignment="0" applyProtection="0"/>
    <xf numFmtId="0" fontId="152" fillId="64" borderId="223" applyNumberFormat="0" applyAlignment="0" applyProtection="0"/>
    <xf numFmtId="0" fontId="152" fillId="64" borderId="223" applyNumberFormat="0" applyAlignment="0" applyProtection="0"/>
    <xf numFmtId="0" fontId="152" fillId="64" borderId="223" applyNumberFormat="0" applyAlignment="0" applyProtection="0"/>
    <xf numFmtId="0" fontId="152" fillId="64" borderId="223" applyNumberFormat="0" applyAlignment="0" applyProtection="0"/>
    <xf numFmtId="0" fontId="151" fillId="64" borderId="223" applyNumberFormat="0" applyAlignment="0" applyProtection="0"/>
    <xf numFmtId="0" fontId="151" fillId="64" borderId="223" applyNumberFormat="0" applyAlignment="0" applyProtection="0"/>
    <xf numFmtId="0" fontId="151" fillId="64" borderId="223" applyNumberFormat="0" applyAlignment="0" applyProtection="0"/>
    <xf numFmtId="0" fontId="151" fillId="64" borderId="223" applyNumberFormat="0" applyAlignment="0" applyProtection="0"/>
    <xf numFmtId="0" fontId="151" fillId="64" borderId="223" applyNumberFormat="0" applyAlignment="0" applyProtection="0"/>
    <xf numFmtId="0" fontId="151" fillId="64" borderId="223" applyNumberFormat="0" applyAlignment="0" applyProtection="0"/>
    <xf numFmtId="0" fontId="151" fillId="64" borderId="223" applyNumberFormat="0" applyAlignment="0" applyProtection="0"/>
    <xf numFmtId="0" fontId="151" fillId="64" borderId="223" applyNumberFormat="0" applyAlignment="0" applyProtection="0"/>
    <xf numFmtId="0" fontId="150" fillId="64" borderId="223" applyNumberFormat="0" applyAlignment="0" applyProtection="0"/>
    <xf numFmtId="0" fontId="150" fillId="64" borderId="215" applyNumberFormat="0" applyAlignment="0" applyProtection="0"/>
    <xf numFmtId="0" fontId="151" fillId="64" borderId="215" applyNumberFormat="0" applyAlignment="0" applyProtection="0"/>
    <xf numFmtId="0" fontId="151" fillId="64" borderId="215" applyNumberFormat="0" applyAlignment="0" applyProtection="0"/>
    <xf numFmtId="0" fontId="151" fillId="64" borderId="215" applyNumberFormat="0" applyAlignment="0" applyProtection="0"/>
    <xf numFmtId="0" fontId="151" fillId="64" borderId="215" applyNumberFormat="0" applyAlignment="0" applyProtection="0"/>
    <xf numFmtId="0" fontId="151" fillId="64" borderId="215" applyNumberFormat="0" applyAlignment="0" applyProtection="0"/>
    <xf numFmtId="0" fontId="151" fillId="64" borderId="215" applyNumberFormat="0" applyAlignment="0" applyProtection="0"/>
    <xf numFmtId="0" fontId="151" fillId="64" borderId="215" applyNumberFormat="0" applyAlignment="0" applyProtection="0"/>
    <xf numFmtId="0" fontId="151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3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3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52" fillId="64" borderId="215" applyNumberFormat="0" applyAlignment="0" applyProtection="0"/>
    <xf numFmtId="0" fontId="165" fillId="59" borderId="215" applyNumberFormat="0" applyAlignment="0" applyProtection="0"/>
    <xf numFmtId="0" fontId="165" fillId="59" borderId="215" applyNumberFormat="0" applyAlignment="0" applyProtection="0"/>
    <xf numFmtId="0" fontId="165" fillId="59" borderId="215" applyNumberFormat="0" applyAlignment="0" applyProtection="0"/>
    <xf numFmtId="0" fontId="165" fillId="59" borderId="215" applyNumberFormat="0" applyAlignment="0" applyProtection="0"/>
    <xf numFmtId="0" fontId="165" fillId="59" borderId="215" applyNumberFormat="0" applyAlignment="0" applyProtection="0"/>
    <xf numFmtId="0" fontId="165" fillId="59" borderId="215" applyNumberFormat="0" applyAlignment="0" applyProtection="0"/>
    <xf numFmtId="0" fontId="30" fillId="5" borderId="210" applyNumberFormat="0" applyFont="0" applyBorder="0" applyProtection="0">
      <alignment horizontal="left" vertical="center"/>
    </xf>
    <xf numFmtId="3" fontId="168" fillId="0" borderId="211" applyBorder="0"/>
    <xf numFmtId="0" fontId="169" fillId="59" borderId="215" applyNumberFormat="0" applyAlignment="0" applyProtection="0"/>
    <xf numFmtId="9" fontId="30" fillId="6" borderId="212" applyFont="0">
      <alignment horizontal="right" vertical="center"/>
      <protection locked="0"/>
    </xf>
    <xf numFmtId="167" fontId="30" fillId="6" borderId="212" applyFont="0">
      <alignment horizontal="right" vertical="center"/>
      <protection locked="0"/>
    </xf>
    <xf numFmtId="0" fontId="31" fillId="57" borderId="216" applyNumberFormat="0" applyFont="0" applyAlignment="0" applyProtection="0"/>
    <xf numFmtId="0" fontId="30" fillId="57" borderId="216" applyNumberFormat="0" applyFont="0" applyAlignment="0" applyProtection="0"/>
    <xf numFmtId="0" fontId="31" fillId="57" borderId="216" applyNumberFormat="0" applyFont="0" applyAlignment="0" applyProtection="0"/>
    <xf numFmtId="0" fontId="30" fillId="57" borderId="216" applyNumberFormat="0" applyFont="0" applyAlignment="0" applyProtection="0"/>
    <xf numFmtId="0" fontId="31" fillId="57" borderId="216" applyNumberFormat="0" applyFont="0" applyAlignment="0" applyProtection="0"/>
    <xf numFmtId="0" fontId="31" fillId="57" borderId="216" applyNumberFormat="0" applyFont="0" applyAlignment="0" applyProtection="0"/>
    <xf numFmtId="0" fontId="31" fillId="57" borderId="216" applyNumberFormat="0" applyFont="0" applyAlignment="0" applyProtection="0"/>
    <xf numFmtId="0" fontId="31" fillId="57" borderId="216" applyNumberFormat="0" applyFont="0" applyAlignment="0" applyProtection="0"/>
    <xf numFmtId="0" fontId="141" fillId="57" borderId="216" applyNumberFormat="0" applyFont="0" applyAlignment="0" applyProtection="0"/>
    <xf numFmtId="167" fontId="30" fillId="8" borderId="212" applyFont="0">
      <alignment horizontal="right" vertical="center"/>
      <protection locked="0"/>
    </xf>
    <xf numFmtId="0" fontId="176" fillId="64" borderId="217" applyNumberFormat="0" applyAlignment="0" applyProtection="0"/>
    <xf numFmtId="0" fontId="177" fillId="64" borderId="217" applyNumberFormat="0" applyAlignment="0" applyProtection="0"/>
    <xf numFmtId="0" fontId="177" fillId="64" borderId="217" applyNumberFormat="0" applyAlignment="0" applyProtection="0"/>
    <xf numFmtId="0" fontId="177" fillId="64" borderId="217" applyNumberFormat="0" applyAlignment="0" applyProtection="0"/>
    <xf numFmtId="0" fontId="177" fillId="64" borderId="217" applyNumberFormat="0" applyAlignment="0" applyProtection="0"/>
    <xf numFmtId="0" fontId="177" fillId="64" borderId="217" applyNumberFormat="0" applyAlignment="0" applyProtection="0"/>
    <xf numFmtId="0" fontId="177" fillId="64" borderId="217" applyNumberFormat="0" applyAlignment="0" applyProtection="0"/>
    <xf numFmtId="10" fontId="30" fillId="13" borderId="221" applyFont="0">
      <alignment horizontal="right" vertical="center"/>
    </xf>
    <xf numFmtId="10" fontId="30" fillId="13" borderId="213" applyFont="0">
      <alignment horizontal="right" vertical="center"/>
    </xf>
    <xf numFmtId="167" fontId="30" fillId="8" borderId="222" applyFont="0">
      <alignment horizontal="right" vertical="center"/>
      <protection locked="0"/>
    </xf>
    <xf numFmtId="10" fontId="30" fillId="86" borderId="447" applyFont="0">
      <alignment horizontal="right" vertical="center"/>
    </xf>
    <xf numFmtId="167" fontId="30" fillId="6" borderId="222" applyFont="0">
      <alignment horizontal="right" vertical="center"/>
      <protection locked="0"/>
    </xf>
    <xf numFmtId="9" fontId="30" fillId="6" borderId="222" applyFont="0">
      <alignment horizontal="right" vertical="center"/>
      <protection locked="0"/>
    </xf>
    <xf numFmtId="0" fontId="30" fillId="5" borderId="219" applyNumberFormat="0" applyFont="0" applyBorder="0" applyProtection="0">
      <alignment horizontal="left" vertical="center"/>
    </xf>
    <xf numFmtId="0" fontId="185" fillId="0" borderId="218" applyNumberFormat="0" applyFill="0" applyAlignment="0" applyProtection="0"/>
    <xf numFmtId="0" fontId="185" fillId="0" borderId="218" applyNumberFormat="0" applyFill="0" applyAlignment="0" applyProtection="0"/>
    <xf numFmtId="0" fontId="185" fillId="0" borderId="218" applyNumberFormat="0" applyFill="0" applyAlignment="0" applyProtection="0"/>
    <xf numFmtId="0" fontId="185" fillId="0" borderId="218" applyNumberFormat="0" applyFill="0" applyAlignment="0" applyProtection="0"/>
    <xf numFmtId="0" fontId="185" fillId="0" borderId="218" applyNumberFormat="0" applyFill="0" applyAlignment="0" applyProtection="0"/>
    <xf numFmtId="0" fontId="185" fillId="0" borderId="218" applyNumberFormat="0" applyFill="0" applyAlignment="0" applyProtection="0"/>
    <xf numFmtId="0" fontId="35" fillId="45" borderId="210" applyFont="0" applyBorder="0">
      <alignment horizontal="center" wrapText="1"/>
    </xf>
    <xf numFmtId="0" fontId="35" fillId="45" borderId="210" applyFont="0" applyBorder="0">
      <alignment horizontal="center" wrapText="1"/>
    </xf>
    <xf numFmtId="0" fontId="35" fillId="45" borderId="210" applyFont="0" applyBorder="0">
      <alignment horizontal="center" wrapText="1"/>
    </xf>
    <xf numFmtId="10" fontId="30" fillId="53" borderId="213" applyFont="0">
      <alignment horizontal="right" vertical="center"/>
    </xf>
    <xf numFmtId="10" fontId="30" fillId="53" borderId="213" applyFont="0">
      <alignment horizontal="right" vertical="center"/>
    </xf>
    <xf numFmtId="10" fontId="30" fillId="53" borderId="213" applyFont="0">
      <alignment horizontal="right" vertical="center"/>
    </xf>
    <xf numFmtId="10" fontId="30" fillId="53" borderId="213" applyFont="0">
      <alignment horizontal="right" vertical="center"/>
    </xf>
    <xf numFmtId="10" fontId="30" fillId="53" borderId="213" applyFont="0">
      <alignment horizontal="right" vertical="center"/>
    </xf>
    <xf numFmtId="10" fontId="30" fillId="53" borderId="213" applyFont="0">
      <alignment horizontal="right" vertical="center"/>
    </xf>
    <xf numFmtId="10" fontId="30" fillId="53" borderId="213" applyFont="0">
      <alignment horizontal="right" vertical="center"/>
    </xf>
    <xf numFmtId="10" fontId="30" fillId="53" borderId="213" applyFont="0">
      <alignment horizontal="right" vertical="center"/>
    </xf>
    <xf numFmtId="10" fontId="30" fillId="53" borderId="213" applyFont="0">
      <alignment horizontal="right" vertical="center"/>
    </xf>
    <xf numFmtId="0" fontId="35" fillId="2" borderId="210" applyFont="0" applyBorder="0">
      <alignment horizontal="center" wrapText="1"/>
    </xf>
    <xf numFmtId="10" fontId="30" fillId="53" borderId="221" applyFont="0">
      <alignment horizontal="right" vertical="center"/>
    </xf>
    <xf numFmtId="10" fontId="30" fillId="86" borderId="545" applyFont="0">
      <alignment horizontal="right" vertical="center"/>
    </xf>
    <xf numFmtId="0" fontId="30" fillId="5" borderId="354" applyNumberFormat="0" applyFont="0" applyBorder="0" applyProtection="0">
      <alignment horizontal="left" vertical="center"/>
    </xf>
    <xf numFmtId="0" fontId="35" fillId="2" borderId="219" applyFont="0" applyBorder="0">
      <alignment horizontal="center" wrapText="1"/>
    </xf>
    <xf numFmtId="0" fontId="35" fillId="45" borderId="219" applyFont="0" applyBorder="0">
      <alignment horizontal="center" wrapText="1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35" fillId="45" borderId="542" applyFont="0" applyBorder="0">
      <alignment horizontal="center" wrapText="1"/>
    </xf>
    <xf numFmtId="0" fontId="106" fillId="0" borderId="15" applyNumberFormat="0" applyFill="0" applyAlignment="0" applyProtection="0"/>
    <xf numFmtId="10" fontId="30" fillId="53" borderId="545" applyFont="0">
      <alignment horizontal="right" vertical="center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52" fillId="64" borderId="449" applyNumberFormat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10" fontId="30" fillId="53" borderId="245" applyFont="0">
      <alignment horizontal="right" vertical="center"/>
    </xf>
    <xf numFmtId="10" fontId="30" fillId="13" borderId="245" applyFont="0">
      <alignment horizontal="right" vertical="center"/>
    </xf>
    <xf numFmtId="167" fontId="30" fillId="8" borderId="246" applyFont="0">
      <alignment horizontal="right" vertical="center"/>
      <protection locked="0"/>
    </xf>
    <xf numFmtId="167" fontId="30" fillId="6" borderId="246" applyFont="0">
      <alignment horizontal="right" vertical="center"/>
      <protection locked="0"/>
    </xf>
    <xf numFmtId="9" fontId="30" fillId="6" borderId="246" applyFont="0">
      <alignment horizontal="right" vertical="center"/>
      <protection locked="0"/>
    </xf>
    <xf numFmtId="0" fontId="30" fillId="5" borderId="243" applyNumberFormat="0" applyFont="0" applyBorder="0" applyProtection="0">
      <alignment horizontal="left" vertical="center"/>
    </xf>
    <xf numFmtId="0" fontId="35" fillId="2" borderId="243" applyFont="0" applyBorder="0">
      <alignment horizontal="center" wrapText="1"/>
    </xf>
    <xf numFmtId="0" fontId="35" fillId="45" borderId="243" applyFont="0" applyBorder="0">
      <alignment horizontal="center" wrapText="1"/>
    </xf>
    <xf numFmtId="0" fontId="106" fillId="0" borderId="15" applyNumberFormat="0" applyFill="0" applyAlignment="0" applyProtection="0"/>
    <xf numFmtId="10" fontId="30" fillId="53" borderId="229" applyFont="0">
      <alignment horizontal="right" vertical="center"/>
    </xf>
    <xf numFmtId="10" fontId="30" fillId="53" borderId="229" applyFont="0">
      <alignment horizontal="right" vertical="center"/>
    </xf>
    <xf numFmtId="10" fontId="30" fillId="53" borderId="229" applyFont="0">
      <alignment horizontal="right" vertical="center"/>
    </xf>
    <xf numFmtId="10" fontId="30" fillId="53" borderId="229" applyFont="0">
      <alignment horizontal="right" vertical="center"/>
    </xf>
    <xf numFmtId="10" fontId="30" fillId="53" borderId="229" applyFont="0">
      <alignment horizontal="right" vertical="center"/>
    </xf>
    <xf numFmtId="10" fontId="30" fillId="53" borderId="229" applyFont="0">
      <alignment horizontal="right" vertical="center"/>
    </xf>
    <xf numFmtId="10" fontId="30" fillId="53" borderId="229" applyFont="0">
      <alignment horizontal="right" vertical="center"/>
    </xf>
    <xf numFmtId="10" fontId="30" fillId="53" borderId="229" applyFont="0">
      <alignment horizontal="right" vertical="center"/>
    </xf>
    <xf numFmtId="10" fontId="30" fillId="53" borderId="229" applyFont="0">
      <alignment horizontal="right" vertical="center"/>
    </xf>
    <xf numFmtId="10" fontId="30" fillId="86" borderId="229" applyFont="0">
      <alignment horizontal="right" vertical="center"/>
    </xf>
    <xf numFmtId="10" fontId="30" fillId="86" borderId="229" applyFont="0">
      <alignment horizontal="right" vertical="center"/>
    </xf>
    <xf numFmtId="10" fontId="30" fillId="86" borderId="229" applyFont="0">
      <alignment horizontal="right" vertical="center"/>
    </xf>
    <xf numFmtId="10" fontId="30" fillId="86" borderId="229" applyFont="0">
      <alignment horizontal="right" vertical="center"/>
    </xf>
    <xf numFmtId="10" fontId="30" fillId="86" borderId="229" applyFont="0">
      <alignment horizontal="right" vertical="center"/>
    </xf>
    <xf numFmtId="10" fontId="30" fillId="86" borderId="229" applyFont="0">
      <alignment horizontal="right" vertical="center"/>
    </xf>
    <xf numFmtId="10" fontId="30" fillId="86" borderId="229" applyFont="0">
      <alignment horizontal="right" vertical="center"/>
    </xf>
    <xf numFmtId="10" fontId="30" fillId="86" borderId="229" applyFont="0">
      <alignment horizontal="right" vertical="center"/>
    </xf>
    <xf numFmtId="10" fontId="30" fillId="86" borderId="229" applyFont="0">
      <alignment horizontal="right" vertical="center"/>
    </xf>
    <xf numFmtId="0" fontId="31" fillId="57" borderId="240" applyNumberFormat="0" applyFont="0" applyAlignment="0" applyProtection="0"/>
    <xf numFmtId="0" fontId="31" fillId="57" borderId="240" applyNumberFormat="0" applyFont="0" applyAlignment="0" applyProtection="0"/>
    <xf numFmtId="0" fontId="169" fillId="59" borderId="239" applyNumberFormat="0" applyAlignment="0" applyProtection="0"/>
    <xf numFmtId="0" fontId="150" fillId="64" borderId="239" applyNumberFormat="0" applyAlignment="0" applyProtection="0"/>
    <xf numFmtId="0" fontId="150" fillId="64" borderId="223" applyNumberFormat="0" applyAlignment="0" applyProtection="0"/>
    <xf numFmtId="0" fontId="169" fillId="59" borderId="223" applyNumberFormat="0" applyAlignment="0" applyProtection="0"/>
    <xf numFmtId="0" fontId="31" fillId="57" borderId="224" applyNumberFormat="0" applyFont="0" applyAlignment="0" applyProtection="0"/>
    <xf numFmtId="0" fontId="31" fillId="57" borderId="224" applyNumberFormat="0" applyFont="0" applyAlignment="0" applyProtection="0"/>
    <xf numFmtId="165" fontId="51" fillId="0" borderId="448"/>
    <xf numFmtId="0" fontId="106" fillId="0" borderId="15" applyNumberFormat="0" applyFill="0" applyAlignment="0" applyProtection="0"/>
    <xf numFmtId="0" fontId="35" fillId="45" borderId="227" applyFont="0" applyBorder="0">
      <alignment horizontal="center" wrapText="1"/>
    </xf>
    <xf numFmtId="0" fontId="35" fillId="2" borderId="227" applyFont="0" applyBorder="0">
      <alignment horizontal="center" wrapText="1"/>
    </xf>
    <xf numFmtId="0" fontId="30" fillId="5" borderId="227" applyNumberFormat="0" applyFont="0" applyBorder="0" applyProtection="0">
      <alignment horizontal="left" vertical="center"/>
    </xf>
    <xf numFmtId="9" fontId="30" fillId="6" borderId="230" applyFont="0">
      <alignment horizontal="right" vertical="center"/>
      <protection locked="0"/>
    </xf>
    <xf numFmtId="167" fontId="30" fillId="6" borderId="230" applyFont="0">
      <alignment horizontal="right" vertical="center"/>
      <protection locked="0"/>
    </xf>
    <xf numFmtId="167" fontId="30" fillId="8" borderId="230" applyFont="0">
      <alignment horizontal="right" vertical="center"/>
      <protection locked="0"/>
    </xf>
    <xf numFmtId="10" fontId="30" fillId="13" borderId="229" applyFont="0">
      <alignment horizontal="right" vertical="center"/>
    </xf>
    <xf numFmtId="10" fontId="30" fillId="53" borderId="229" applyFont="0">
      <alignment horizontal="right" vertical="center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35" fillId="45" borderId="243" applyFont="0" applyBorder="0">
      <alignment horizontal="center" wrapText="1"/>
    </xf>
    <xf numFmtId="0" fontId="35" fillId="2" borderId="243" applyFont="0" applyBorder="0">
      <alignment horizontal="center" wrapText="1"/>
    </xf>
    <xf numFmtId="0" fontId="35" fillId="2" borderId="235" applyFont="0" applyBorder="0">
      <alignment horizontal="center" wrapText="1"/>
    </xf>
    <xf numFmtId="10" fontId="30" fillId="53" borderId="237" applyFont="0">
      <alignment horizontal="right" vertical="center"/>
    </xf>
    <xf numFmtId="10" fontId="30" fillId="53" borderId="237" applyFont="0">
      <alignment horizontal="right" vertical="center"/>
    </xf>
    <xf numFmtId="10" fontId="30" fillId="53" borderId="237" applyFont="0">
      <alignment horizontal="right" vertical="center"/>
    </xf>
    <xf numFmtId="10" fontId="30" fillId="53" borderId="237" applyFont="0">
      <alignment horizontal="right" vertical="center"/>
    </xf>
    <xf numFmtId="10" fontId="30" fillId="53" borderId="237" applyFont="0">
      <alignment horizontal="right" vertical="center"/>
    </xf>
    <xf numFmtId="10" fontId="30" fillId="53" borderId="237" applyFont="0">
      <alignment horizontal="right" vertical="center"/>
    </xf>
    <xf numFmtId="10" fontId="30" fillId="53" borderId="237" applyFont="0">
      <alignment horizontal="right" vertical="center"/>
    </xf>
    <xf numFmtId="10" fontId="30" fillId="53" borderId="237" applyFont="0">
      <alignment horizontal="right" vertical="center"/>
    </xf>
    <xf numFmtId="10" fontId="30" fillId="53" borderId="237" applyFont="0">
      <alignment horizontal="right" vertical="center"/>
    </xf>
    <xf numFmtId="10" fontId="30" fillId="53" borderId="229" applyFont="0">
      <alignment horizontal="right" vertical="center"/>
    </xf>
    <xf numFmtId="0" fontId="35" fillId="45" borderId="235" applyFont="0" applyBorder="0">
      <alignment horizontal="center" wrapText="1"/>
    </xf>
    <xf numFmtId="0" fontId="35" fillId="45" borderId="235" applyFont="0" applyBorder="0">
      <alignment horizontal="center" wrapText="1"/>
    </xf>
    <xf numFmtId="0" fontId="35" fillId="45" borderId="235" applyFont="0" applyBorder="0">
      <alignment horizontal="center" wrapText="1"/>
    </xf>
    <xf numFmtId="0" fontId="185" fillId="0" borderId="242" applyNumberFormat="0" applyFill="0" applyAlignment="0" applyProtection="0"/>
    <xf numFmtId="0" fontId="185" fillId="0" borderId="242" applyNumberFormat="0" applyFill="0" applyAlignment="0" applyProtection="0"/>
    <xf numFmtId="0" fontId="185" fillId="0" borderId="242" applyNumberFormat="0" applyFill="0" applyAlignment="0" applyProtection="0"/>
    <xf numFmtId="0" fontId="185" fillId="0" borderId="242" applyNumberFormat="0" applyFill="0" applyAlignment="0" applyProtection="0"/>
    <xf numFmtId="0" fontId="185" fillId="0" borderId="242" applyNumberFormat="0" applyFill="0" applyAlignment="0" applyProtection="0"/>
    <xf numFmtId="0" fontId="185" fillId="0" borderId="242" applyNumberFormat="0" applyFill="0" applyAlignment="0" applyProtection="0"/>
    <xf numFmtId="10" fontId="30" fillId="13" borderId="237" applyFont="0">
      <alignment horizontal="right" vertical="center"/>
    </xf>
    <xf numFmtId="0" fontId="177" fillId="64" borderId="241" applyNumberFormat="0" applyAlignment="0" applyProtection="0"/>
    <xf numFmtId="0" fontId="177" fillId="64" borderId="241" applyNumberFormat="0" applyAlignment="0" applyProtection="0"/>
    <xf numFmtId="0" fontId="177" fillId="64" borderId="241" applyNumberFormat="0" applyAlignment="0" applyProtection="0"/>
    <xf numFmtId="0" fontId="177" fillId="64" borderId="241" applyNumberFormat="0" applyAlignment="0" applyProtection="0"/>
    <xf numFmtId="0" fontId="177" fillId="64" borderId="241" applyNumberFormat="0" applyAlignment="0" applyProtection="0"/>
    <xf numFmtId="0" fontId="177" fillId="64" borderId="241" applyNumberFormat="0" applyAlignment="0" applyProtection="0"/>
    <xf numFmtId="0" fontId="176" fillId="64" borderId="241" applyNumberFormat="0" applyAlignment="0" applyProtection="0"/>
    <xf numFmtId="167" fontId="30" fillId="8" borderId="238" applyFont="0">
      <alignment horizontal="right" vertical="center"/>
      <protection locked="0"/>
    </xf>
    <xf numFmtId="0" fontId="141" fillId="57" borderId="240" applyNumberFormat="0" applyFont="0" applyAlignment="0" applyProtection="0"/>
    <xf numFmtId="0" fontId="31" fillId="57" borderId="240" applyNumberFormat="0" applyFont="0" applyAlignment="0" applyProtection="0"/>
    <xf numFmtId="0" fontId="31" fillId="57" borderId="240" applyNumberFormat="0" applyFont="0" applyAlignment="0" applyProtection="0"/>
    <xf numFmtId="0" fontId="31" fillId="57" borderId="240" applyNumberFormat="0" applyFont="0" applyAlignment="0" applyProtection="0"/>
    <xf numFmtId="0" fontId="31" fillId="57" borderId="240" applyNumberFormat="0" applyFont="0" applyAlignment="0" applyProtection="0"/>
    <xf numFmtId="0" fontId="30" fillId="57" borderId="240" applyNumberFormat="0" applyFont="0" applyAlignment="0" applyProtection="0"/>
    <xf numFmtId="0" fontId="31" fillId="57" borderId="240" applyNumberFormat="0" applyFont="0" applyAlignment="0" applyProtection="0"/>
    <xf numFmtId="0" fontId="30" fillId="57" borderId="240" applyNumberFormat="0" applyFont="0" applyAlignment="0" applyProtection="0"/>
    <xf numFmtId="0" fontId="31" fillId="57" borderId="240" applyNumberFormat="0" applyFont="0" applyAlignment="0" applyProtection="0"/>
    <xf numFmtId="167" fontId="30" fillId="6" borderId="238" applyFont="0">
      <alignment horizontal="right" vertical="center"/>
      <protection locked="0"/>
    </xf>
    <xf numFmtId="9" fontId="30" fillId="6" borderId="238" applyFont="0">
      <alignment horizontal="right" vertical="center"/>
      <protection locked="0"/>
    </xf>
    <xf numFmtId="0" fontId="169" fillId="59" borderId="239" applyNumberFormat="0" applyAlignment="0" applyProtection="0"/>
    <xf numFmtId="3" fontId="168" fillId="0" borderId="236" applyBorder="0"/>
    <xf numFmtId="0" fontId="30" fillId="5" borderId="235" applyNumberFormat="0" applyFont="0" applyBorder="0" applyProtection="0">
      <alignment horizontal="left" vertical="center"/>
    </xf>
    <xf numFmtId="0" fontId="165" fillId="59" borderId="239" applyNumberFormat="0" applyAlignment="0" applyProtection="0"/>
    <xf numFmtId="0" fontId="165" fillId="59" borderId="239" applyNumberFormat="0" applyAlignment="0" applyProtection="0"/>
    <xf numFmtId="0" fontId="165" fillId="59" borderId="239" applyNumberFormat="0" applyAlignment="0" applyProtection="0"/>
    <xf numFmtId="0" fontId="165" fillId="59" borderId="239" applyNumberFormat="0" applyAlignment="0" applyProtection="0"/>
    <xf numFmtId="0" fontId="165" fillId="59" borderId="239" applyNumberFormat="0" applyAlignment="0" applyProtection="0"/>
    <xf numFmtId="0" fontId="165" fillId="59" borderId="239" applyNumberFormat="0" applyAlignment="0" applyProtection="0"/>
    <xf numFmtId="0" fontId="152" fillId="64" borderId="239" applyNumberFormat="0" applyAlignment="0" applyProtection="0"/>
    <xf numFmtId="0" fontId="152" fillId="64" borderId="239" applyNumberFormat="0" applyAlignment="0" applyProtection="0"/>
    <xf numFmtId="0" fontId="152" fillId="64" borderId="239" applyNumberFormat="0" applyAlignment="0" applyProtection="0"/>
    <xf numFmtId="0" fontId="152" fillId="64" borderId="239" applyNumberFormat="0" applyAlignment="0" applyProtection="0"/>
    <xf numFmtId="0" fontId="152" fillId="64" borderId="239" applyNumberFormat="0" applyAlignment="0" applyProtection="0"/>
    <xf numFmtId="0" fontId="152" fillId="64" borderId="239" applyNumberFormat="0" applyAlignment="0" applyProtection="0"/>
    <xf numFmtId="0" fontId="152" fillId="64" borderId="239" applyNumberFormat="0" applyAlignment="0" applyProtection="0"/>
    <xf numFmtId="0" fontId="152" fillId="64" borderId="239" applyNumberFormat="0" applyAlignment="0" applyProtection="0"/>
    <xf numFmtId="0" fontId="153" fillId="64" borderId="239" applyNumberFormat="0" applyAlignment="0" applyProtection="0"/>
    <xf numFmtId="0" fontId="152" fillId="64" borderId="239" applyNumberFormat="0" applyAlignment="0" applyProtection="0"/>
    <xf numFmtId="0" fontId="152" fillId="64" borderId="239" applyNumberFormat="0" applyAlignment="0" applyProtection="0"/>
    <xf numFmtId="0" fontId="152" fillId="64" borderId="239" applyNumberFormat="0" applyAlignment="0" applyProtection="0"/>
    <xf numFmtId="0" fontId="152" fillId="64" borderId="239" applyNumberFormat="0" applyAlignment="0" applyProtection="0"/>
    <xf numFmtId="0" fontId="152" fillId="64" borderId="239" applyNumberFormat="0" applyAlignment="0" applyProtection="0"/>
    <xf numFmtId="0" fontId="152" fillId="64" borderId="239" applyNumberFormat="0" applyAlignment="0" applyProtection="0"/>
    <xf numFmtId="0" fontId="152" fillId="64" borderId="239" applyNumberFormat="0" applyAlignment="0" applyProtection="0"/>
    <xf numFmtId="0" fontId="152" fillId="64" borderId="239" applyNumberFormat="0" applyAlignment="0" applyProtection="0"/>
    <xf numFmtId="0" fontId="152" fillId="64" borderId="239" applyNumberFormat="0" applyAlignment="0" applyProtection="0"/>
    <xf numFmtId="0" fontId="152" fillId="64" borderId="239" applyNumberFormat="0" applyAlignment="0" applyProtection="0"/>
    <xf numFmtId="0" fontId="152" fillId="64" borderId="239" applyNumberFormat="0" applyAlignment="0" applyProtection="0"/>
    <xf numFmtId="0" fontId="152" fillId="64" borderId="239" applyNumberFormat="0" applyAlignment="0" applyProtection="0"/>
    <xf numFmtId="0" fontId="153" fillId="64" borderId="239" applyNumberFormat="0" applyAlignment="0" applyProtection="0"/>
    <xf numFmtId="0" fontId="152" fillId="64" borderId="239" applyNumberFormat="0" applyAlignment="0" applyProtection="0"/>
    <xf numFmtId="0" fontId="152" fillId="64" borderId="239" applyNumberFormat="0" applyAlignment="0" applyProtection="0"/>
    <xf numFmtId="0" fontId="152" fillId="64" borderId="239" applyNumberFormat="0" applyAlignment="0" applyProtection="0"/>
    <xf numFmtId="0" fontId="152" fillId="64" borderId="239" applyNumberFormat="0" applyAlignment="0" applyProtection="0"/>
    <xf numFmtId="0" fontId="152" fillId="64" borderId="239" applyNumberFormat="0" applyAlignment="0" applyProtection="0"/>
    <xf numFmtId="0" fontId="152" fillId="64" borderId="239" applyNumberFormat="0" applyAlignment="0" applyProtection="0"/>
    <xf numFmtId="0" fontId="152" fillId="64" borderId="239" applyNumberFormat="0" applyAlignment="0" applyProtection="0"/>
    <xf numFmtId="0" fontId="152" fillId="64" borderId="239" applyNumberFormat="0" applyAlignment="0" applyProtection="0"/>
    <xf numFmtId="0" fontId="152" fillId="64" borderId="239" applyNumberFormat="0" applyAlignment="0" applyProtection="0"/>
    <xf numFmtId="0" fontId="152" fillId="64" borderId="239" applyNumberFormat="0" applyAlignment="0" applyProtection="0"/>
    <xf numFmtId="0" fontId="152" fillId="64" borderId="239" applyNumberFormat="0" applyAlignment="0" applyProtection="0"/>
    <xf numFmtId="0" fontId="152" fillId="64" borderId="239" applyNumberFormat="0" applyAlignment="0" applyProtection="0"/>
    <xf numFmtId="0" fontId="152" fillId="64" borderId="239" applyNumberFormat="0" applyAlignment="0" applyProtection="0"/>
    <xf numFmtId="0" fontId="152" fillId="64" borderId="239" applyNumberFormat="0" applyAlignment="0" applyProtection="0"/>
    <xf numFmtId="0" fontId="151" fillId="64" borderId="239" applyNumberFormat="0" applyAlignment="0" applyProtection="0"/>
    <xf numFmtId="0" fontId="151" fillId="64" borderId="239" applyNumberFormat="0" applyAlignment="0" applyProtection="0"/>
    <xf numFmtId="0" fontId="151" fillId="64" borderId="239" applyNumberFormat="0" applyAlignment="0" applyProtection="0"/>
    <xf numFmtId="0" fontId="151" fillId="64" borderId="239" applyNumberFormat="0" applyAlignment="0" applyProtection="0"/>
    <xf numFmtId="0" fontId="151" fillId="64" borderId="239" applyNumberFormat="0" applyAlignment="0" applyProtection="0"/>
    <xf numFmtId="0" fontId="151" fillId="64" borderId="239" applyNumberFormat="0" applyAlignment="0" applyProtection="0"/>
    <xf numFmtId="0" fontId="151" fillId="64" borderId="239" applyNumberFormat="0" applyAlignment="0" applyProtection="0"/>
    <xf numFmtId="0" fontId="151" fillId="64" borderId="239" applyNumberFormat="0" applyAlignment="0" applyProtection="0"/>
    <xf numFmtId="0" fontId="150" fillId="64" borderId="239" applyNumberFormat="0" applyAlignment="0" applyProtection="0"/>
    <xf numFmtId="0" fontId="150" fillId="64" borderId="231" applyNumberFormat="0" applyAlignment="0" applyProtection="0"/>
    <xf numFmtId="0" fontId="151" fillId="64" borderId="231" applyNumberFormat="0" applyAlignment="0" applyProtection="0"/>
    <xf numFmtId="0" fontId="151" fillId="64" borderId="231" applyNumberFormat="0" applyAlignment="0" applyProtection="0"/>
    <xf numFmtId="0" fontId="151" fillId="64" borderId="231" applyNumberFormat="0" applyAlignment="0" applyProtection="0"/>
    <xf numFmtId="0" fontId="151" fillId="64" borderId="231" applyNumberFormat="0" applyAlignment="0" applyProtection="0"/>
    <xf numFmtId="0" fontId="151" fillId="64" borderId="231" applyNumberFormat="0" applyAlignment="0" applyProtection="0"/>
    <xf numFmtId="0" fontId="151" fillId="64" borderId="231" applyNumberFormat="0" applyAlignment="0" applyProtection="0"/>
    <xf numFmtId="0" fontId="151" fillId="64" borderId="231" applyNumberFormat="0" applyAlignment="0" applyProtection="0"/>
    <xf numFmtId="0" fontId="151" fillId="64" borderId="231" applyNumberFormat="0" applyAlignment="0" applyProtection="0"/>
    <xf numFmtId="0" fontId="152" fillId="64" borderId="231" applyNumberFormat="0" applyAlignment="0" applyProtection="0"/>
    <xf numFmtId="0" fontId="152" fillId="64" borderId="231" applyNumberFormat="0" applyAlignment="0" applyProtection="0"/>
    <xf numFmtId="0" fontId="152" fillId="64" borderId="231" applyNumberFormat="0" applyAlignment="0" applyProtection="0"/>
    <xf numFmtId="0" fontId="152" fillId="64" borderId="231" applyNumberFormat="0" applyAlignment="0" applyProtection="0"/>
    <xf numFmtId="0" fontId="152" fillId="64" borderId="231" applyNumberFormat="0" applyAlignment="0" applyProtection="0"/>
    <xf numFmtId="0" fontId="152" fillId="64" borderId="231" applyNumberFormat="0" applyAlignment="0" applyProtection="0"/>
    <xf numFmtId="0" fontId="152" fillId="64" borderId="231" applyNumberFormat="0" applyAlignment="0" applyProtection="0"/>
    <xf numFmtId="0" fontId="152" fillId="64" borderId="231" applyNumberFormat="0" applyAlignment="0" applyProtection="0"/>
    <xf numFmtId="0" fontId="152" fillId="64" borderId="231" applyNumberFormat="0" applyAlignment="0" applyProtection="0"/>
    <xf numFmtId="0" fontId="152" fillId="64" borderId="231" applyNumberFormat="0" applyAlignment="0" applyProtection="0"/>
    <xf numFmtId="0" fontId="152" fillId="64" borderId="231" applyNumberFormat="0" applyAlignment="0" applyProtection="0"/>
    <xf numFmtId="0" fontId="152" fillId="64" borderId="231" applyNumberFormat="0" applyAlignment="0" applyProtection="0"/>
    <xf numFmtId="0" fontId="152" fillId="64" borderId="231" applyNumberFormat="0" applyAlignment="0" applyProtection="0"/>
    <xf numFmtId="0" fontId="152" fillId="64" borderId="231" applyNumberFormat="0" applyAlignment="0" applyProtection="0"/>
    <xf numFmtId="0" fontId="153" fillId="64" borderId="231" applyNumberFormat="0" applyAlignment="0" applyProtection="0"/>
    <xf numFmtId="0" fontId="152" fillId="64" borderId="231" applyNumberFormat="0" applyAlignment="0" applyProtection="0"/>
    <xf numFmtId="0" fontId="152" fillId="64" borderId="231" applyNumberFormat="0" applyAlignment="0" applyProtection="0"/>
    <xf numFmtId="0" fontId="152" fillId="64" borderId="231" applyNumberFormat="0" applyAlignment="0" applyProtection="0"/>
    <xf numFmtId="0" fontId="152" fillId="64" borderId="231" applyNumberFormat="0" applyAlignment="0" applyProtection="0"/>
    <xf numFmtId="0" fontId="152" fillId="64" borderId="231" applyNumberFormat="0" applyAlignment="0" applyProtection="0"/>
    <xf numFmtId="0" fontId="152" fillId="64" borderId="231" applyNumberFormat="0" applyAlignment="0" applyProtection="0"/>
    <xf numFmtId="0" fontId="152" fillId="64" borderId="231" applyNumberFormat="0" applyAlignment="0" applyProtection="0"/>
    <xf numFmtId="0" fontId="152" fillId="64" borderId="231" applyNumberFormat="0" applyAlignment="0" applyProtection="0"/>
    <xf numFmtId="0" fontId="152" fillId="64" borderId="231" applyNumberFormat="0" applyAlignment="0" applyProtection="0"/>
    <xf numFmtId="0" fontId="152" fillId="64" borderId="231" applyNumberFormat="0" applyAlignment="0" applyProtection="0"/>
    <xf numFmtId="0" fontId="152" fillId="64" borderId="231" applyNumberFormat="0" applyAlignment="0" applyProtection="0"/>
    <xf numFmtId="0" fontId="152" fillId="64" borderId="231" applyNumberFormat="0" applyAlignment="0" applyProtection="0"/>
    <xf numFmtId="0" fontId="153" fillId="64" borderId="231" applyNumberFormat="0" applyAlignment="0" applyProtection="0"/>
    <xf numFmtId="0" fontId="152" fillId="64" borderId="231" applyNumberFormat="0" applyAlignment="0" applyProtection="0"/>
    <xf numFmtId="0" fontId="152" fillId="64" borderId="231" applyNumberFormat="0" applyAlignment="0" applyProtection="0"/>
    <xf numFmtId="0" fontId="152" fillId="64" borderId="231" applyNumberFormat="0" applyAlignment="0" applyProtection="0"/>
    <xf numFmtId="0" fontId="152" fillId="64" borderId="231" applyNumberFormat="0" applyAlignment="0" applyProtection="0"/>
    <xf numFmtId="0" fontId="152" fillId="64" borderId="231" applyNumberFormat="0" applyAlignment="0" applyProtection="0"/>
    <xf numFmtId="0" fontId="152" fillId="64" borderId="231" applyNumberFormat="0" applyAlignment="0" applyProtection="0"/>
    <xf numFmtId="0" fontId="152" fillId="64" borderId="231" applyNumberFormat="0" applyAlignment="0" applyProtection="0"/>
    <xf numFmtId="0" fontId="152" fillId="64" borderId="231" applyNumberFormat="0" applyAlignment="0" applyProtection="0"/>
    <xf numFmtId="0" fontId="165" fillId="59" borderId="231" applyNumberFormat="0" applyAlignment="0" applyProtection="0"/>
    <xf numFmtId="0" fontId="165" fillId="59" borderId="231" applyNumberFormat="0" applyAlignment="0" applyProtection="0"/>
    <xf numFmtId="0" fontId="165" fillId="59" borderId="231" applyNumberFormat="0" applyAlignment="0" applyProtection="0"/>
    <xf numFmtId="0" fontId="165" fillId="59" borderId="231" applyNumberFormat="0" applyAlignment="0" applyProtection="0"/>
    <xf numFmtId="0" fontId="165" fillId="59" borderId="231" applyNumberFormat="0" applyAlignment="0" applyProtection="0"/>
    <xf numFmtId="0" fontId="165" fillId="59" borderId="231" applyNumberFormat="0" applyAlignment="0" applyProtection="0"/>
    <xf numFmtId="0" fontId="30" fillId="5" borderId="227" applyNumberFormat="0" applyFont="0" applyBorder="0" applyProtection="0">
      <alignment horizontal="left" vertical="center"/>
    </xf>
    <xf numFmtId="3" fontId="168" fillId="0" borderId="228" applyBorder="0"/>
    <xf numFmtId="0" fontId="169" fillId="59" borderId="231" applyNumberFormat="0" applyAlignment="0" applyProtection="0"/>
    <xf numFmtId="9" fontId="30" fillId="6" borderId="230" applyFont="0">
      <alignment horizontal="right" vertical="center"/>
      <protection locked="0"/>
    </xf>
    <xf numFmtId="167" fontId="30" fillId="6" borderId="230" applyFont="0">
      <alignment horizontal="right" vertical="center"/>
      <protection locked="0"/>
    </xf>
    <xf numFmtId="0" fontId="31" fillId="57" borderId="232" applyNumberFormat="0" applyFont="0" applyAlignment="0" applyProtection="0"/>
    <xf numFmtId="0" fontId="30" fillId="57" borderId="232" applyNumberFormat="0" applyFont="0" applyAlignment="0" applyProtection="0"/>
    <xf numFmtId="0" fontId="31" fillId="57" borderId="232" applyNumberFormat="0" applyFont="0" applyAlignment="0" applyProtection="0"/>
    <xf numFmtId="0" fontId="30" fillId="57" borderId="232" applyNumberFormat="0" applyFont="0" applyAlignment="0" applyProtection="0"/>
    <xf numFmtId="0" fontId="31" fillId="57" borderId="232" applyNumberFormat="0" applyFont="0" applyAlignment="0" applyProtection="0"/>
    <xf numFmtId="0" fontId="31" fillId="57" borderId="232" applyNumberFormat="0" applyFont="0" applyAlignment="0" applyProtection="0"/>
    <xf numFmtId="0" fontId="31" fillId="57" borderId="232" applyNumberFormat="0" applyFont="0" applyAlignment="0" applyProtection="0"/>
    <xf numFmtId="0" fontId="31" fillId="57" borderId="232" applyNumberFormat="0" applyFont="0" applyAlignment="0" applyProtection="0"/>
    <xf numFmtId="0" fontId="141" fillId="57" borderId="232" applyNumberFormat="0" applyFont="0" applyAlignment="0" applyProtection="0"/>
    <xf numFmtId="167" fontId="30" fillId="8" borderId="230" applyFont="0">
      <alignment horizontal="right" vertical="center"/>
      <protection locked="0"/>
    </xf>
    <xf numFmtId="0" fontId="176" fillId="64" borderId="233" applyNumberFormat="0" applyAlignment="0" applyProtection="0"/>
    <xf numFmtId="0" fontId="177" fillId="64" borderId="233" applyNumberFormat="0" applyAlignment="0" applyProtection="0"/>
    <xf numFmtId="0" fontId="177" fillId="64" borderId="233" applyNumberFormat="0" applyAlignment="0" applyProtection="0"/>
    <xf numFmtId="0" fontId="177" fillId="64" borderId="233" applyNumberFormat="0" applyAlignment="0" applyProtection="0"/>
    <xf numFmtId="0" fontId="177" fillId="64" borderId="233" applyNumberFormat="0" applyAlignment="0" applyProtection="0"/>
    <xf numFmtId="0" fontId="177" fillId="64" borderId="233" applyNumberFormat="0" applyAlignment="0" applyProtection="0"/>
    <xf numFmtId="0" fontId="177" fillId="64" borderId="233" applyNumberFormat="0" applyAlignment="0" applyProtection="0"/>
    <xf numFmtId="10" fontId="30" fillId="13" borderId="237" applyFont="0">
      <alignment horizontal="right" vertical="center"/>
    </xf>
    <xf numFmtId="10" fontId="30" fillId="13" borderId="229" applyFont="0">
      <alignment horizontal="right" vertical="center"/>
    </xf>
    <xf numFmtId="167" fontId="30" fillId="8" borderId="238" applyFont="0">
      <alignment horizontal="right" vertical="center"/>
      <protection locked="0"/>
    </xf>
    <xf numFmtId="167" fontId="30" fillId="6" borderId="238" applyFont="0">
      <alignment horizontal="right" vertical="center"/>
      <protection locked="0"/>
    </xf>
    <xf numFmtId="9" fontId="30" fillId="6" borderId="238" applyFont="0">
      <alignment horizontal="right" vertical="center"/>
      <protection locked="0"/>
    </xf>
    <xf numFmtId="0" fontId="30" fillId="5" borderId="235" applyNumberFormat="0" applyFont="0" applyBorder="0" applyProtection="0">
      <alignment horizontal="left" vertical="center"/>
    </xf>
    <xf numFmtId="0" fontId="185" fillId="0" borderId="234" applyNumberFormat="0" applyFill="0" applyAlignment="0" applyProtection="0"/>
    <xf numFmtId="0" fontId="185" fillId="0" borderId="234" applyNumberFormat="0" applyFill="0" applyAlignment="0" applyProtection="0"/>
    <xf numFmtId="0" fontId="185" fillId="0" borderId="234" applyNumberFormat="0" applyFill="0" applyAlignment="0" applyProtection="0"/>
    <xf numFmtId="0" fontId="185" fillId="0" borderId="234" applyNumberFormat="0" applyFill="0" applyAlignment="0" applyProtection="0"/>
    <xf numFmtId="0" fontId="185" fillId="0" borderId="234" applyNumberFormat="0" applyFill="0" applyAlignment="0" applyProtection="0"/>
    <xf numFmtId="0" fontId="185" fillId="0" borderId="234" applyNumberFormat="0" applyFill="0" applyAlignment="0" applyProtection="0"/>
    <xf numFmtId="0" fontId="35" fillId="45" borderId="227" applyFont="0" applyBorder="0">
      <alignment horizontal="center" wrapText="1"/>
    </xf>
    <xf numFmtId="0" fontId="35" fillId="45" borderId="227" applyFont="0" applyBorder="0">
      <alignment horizontal="center" wrapText="1"/>
    </xf>
    <xf numFmtId="0" fontId="35" fillId="45" borderId="227" applyFont="0" applyBorder="0">
      <alignment horizontal="center" wrapText="1"/>
    </xf>
    <xf numFmtId="10" fontId="30" fillId="53" borderId="229" applyFont="0">
      <alignment horizontal="right" vertical="center"/>
    </xf>
    <xf numFmtId="10" fontId="30" fillId="53" borderId="229" applyFont="0">
      <alignment horizontal="right" vertical="center"/>
    </xf>
    <xf numFmtId="10" fontId="30" fillId="53" borderId="229" applyFont="0">
      <alignment horizontal="right" vertical="center"/>
    </xf>
    <xf numFmtId="10" fontId="30" fillId="53" borderId="229" applyFont="0">
      <alignment horizontal="right" vertical="center"/>
    </xf>
    <xf numFmtId="10" fontId="30" fillId="53" borderId="229" applyFont="0">
      <alignment horizontal="right" vertical="center"/>
    </xf>
    <xf numFmtId="10" fontId="30" fillId="53" borderId="229" applyFont="0">
      <alignment horizontal="right" vertical="center"/>
    </xf>
    <xf numFmtId="10" fontId="30" fillId="53" borderId="229" applyFont="0">
      <alignment horizontal="right" vertical="center"/>
    </xf>
    <xf numFmtId="10" fontId="30" fillId="53" borderId="229" applyFont="0">
      <alignment horizontal="right" vertical="center"/>
    </xf>
    <xf numFmtId="10" fontId="30" fillId="53" borderId="229" applyFont="0">
      <alignment horizontal="right" vertical="center"/>
    </xf>
    <xf numFmtId="0" fontId="35" fillId="2" borderId="227" applyFont="0" applyBorder="0">
      <alignment horizontal="center" wrapText="1"/>
    </xf>
    <xf numFmtId="10" fontId="30" fillId="53" borderId="237" applyFont="0">
      <alignment horizontal="right" vertical="center"/>
    </xf>
    <xf numFmtId="0" fontId="35" fillId="2" borderId="235" applyFont="0" applyBorder="0">
      <alignment horizontal="center" wrapText="1"/>
    </xf>
    <xf numFmtId="0" fontId="35" fillId="45" borderId="235" applyFont="0" applyBorder="0">
      <alignment horizontal="center" wrapText="1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35" fillId="45" borderId="259" applyFont="0" applyBorder="0">
      <alignment horizontal="center" wrapText="1"/>
    </xf>
    <xf numFmtId="0" fontId="35" fillId="2" borderId="259" applyFont="0" applyBorder="0">
      <alignment horizontal="center" wrapText="1"/>
    </xf>
    <xf numFmtId="0" fontId="35" fillId="2" borderId="251" applyFont="0" applyBorder="0">
      <alignment horizontal="center" wrapText="1"/>
    </xf>
    <xf numFmtId="10" fontId="30" fillId="53" borderId="253" applyFont="0">
      <alignment horizontal="right" vertical="center"/>
    </xf>
    <xf numFmtId="10" fontId="30" fillId="53" borderId="253" applyFont="0">
      <alignment horizontal="right" vertical="center"/>
    </xf>
    <xf numFmtId="10" fontId="30" fillId="53" borderId="253" applyFont="0">
      <alignment horizontal="right" vertical="center"/>
    </xf>
    <xf numFmtId="10" fontId="30" fillId="53" borderId="253" applyFont="0">
      <alignment horizontal="right" vertical="center"/>
    </xf>
    <xf numFmtId="10" fontId="30" fillId="53" borderId="253" applyFont="0">
      <alignment horizontal="right" vertical="center"/>
    </xf>
    <xf numFmtId="10" fontId="30" fillId="53" borderId="253" applyFont="0">
      <alignment horizontal="right" vertical="center"/>
    </xf>
    <xf numFmtId="10" fontId="30" fillId="53" borderId="253" applyFont="0">
      <alignment horizontal="right" vertical="center"/>
    </xf>
    <xf numFmtId="10" fontId="30" fillId="53" borderId="253" applyFont="0">
      <alignment horizontal="right" vertical="center"/>
    </xf>
    <xf numFmtId="10" fontId="30" fillId="53" borderId="253" applyFont="0">
      <alignment horizontal="right" vertical="center"/>
    </xf>
    <xf numFmtId="0" fontId="35" fillId="45" borderId="251" applyFont="0" applyBorder="0">
      <alignment horizontal="center" wrapText="1"/>
    </xf>
    <xf numFmtId="0" fontId="35" fillId="45" borderId="251" applyFont="0" applyBorder="0">
      <alignment horizontal="center" wrapText="1"/>
    </xf>
    <xf numFmtId="0" fontId="35" fillId="45" borderId="251" applyFont="0" applyBorder="0">
      <alignment horizontal="center" wrapText="1"/>
    </xf>
    <xf numFmtId="0" fontId="185" fillId="0" borderId="258" applyNumberFormat="0" applyFill="0" applyAlignment="0" applyProtection="0"/>
    <xf numFmtId="0" fontId="185" fillId="0" borderId="258" applyNumberFormat="0" applyFill="0" applyAlignment="0" applyProtection="0"/>
    <xf numFmtId="0" fontId="185" fillId="0" borderId="258" applyNumberFormat="0" applyFill="0" applyAlignment="0" applyProtection="0"/>
    <xf numFmtId="0" fontId="185" fillId="0" borderId="258" applyNumberFormat="0" applyFill="0" applyAlignment="0" applyProtection="0"/>
    <xf numFmtId="0" fontId="185" fillId="0" borderId="258" applyNumberFormat="0" applyFill="0" applyAlignment="0" applyProtection="0"/>
    <xf numFmtId="0" fontId="185" fillId="0" borderId="258" applyNumberFormat="0" applyFill="0" applyAlignment="0" applyProtection="0"/>
    <xf numFmtId="10" fontId="30" fillId="13" borderId="253" applyFont="0">
      <alignment horizontal="right" vertical="center"/>
    </xf>
    <xf numFmtId="0" fontId="177" fillId="64" borderId="257" applyNumberFormat="0" applyAlignment="0" applyProtection="0"/>
    <xf numFmtId="0" fontId="177" fillId="64" borderId="257" applyNumberFormat="0" applyAlignment="0" applyProtection="0"/>
    <xf numFmtId="0" fontId="177" fillId="64" borderId="257" applyNumberFormat="0" applyAlignment="0" applyProtection="0"/>
    <xf numFmtId="0" fontId="177" fillId="64" borderId="257" applyNumberFormat="0" applyAlignment="0" applyProtection="0"/>
    <xf numFmtId="0" fontId="177" fillId="64" borderId="257" applyNumberFormat="0" applyAlignment="0" applyProtection="0"/>
    <xf numFmtId="0" fontId="177" fillId="64" borderId="257" applyNumberFormat="0" applyAlignment="0" applyProtection="0"/>
    <xf numFmtId="0" fontId="176" fillId="64" borderId="257" applyNumberFormat="0" applyAlignment="0" applyProtection="0"/>
    <xf numFmtId="167" fontId="30" fillId="8" borderId="254" applyFont="0">
      <alignment horizontal="right" vertical="center"/>
      <protection locked="0"/>
    </xf>
    <xf numFmtId="0" fontId="141" fillId="57" borderId="256" applyNumberFormat="0" applyFont="0" applyAlignment="0" applyProtection="0"/>
    <xf numFmtId="0" fontId="31" fillId="57" borderId="256" applyNumberFormat="0" applyFont="0" applyAlignment="0" applyProtection="0"/>
    <xf numFmtId="0" fontId="31" fillId="57" borderId="256" applyNumberFormat="0" applyFont="0" applyAlignment="0" applyProtection="0"/>
    <xf numFmtId="0" fontId="31" fillId="57" borderId="256" applyNumberFormat="0" applyFont="0" applyAlignment="0" applyProtection="0"/>
    <xf numFmtId="0" fontId="31" fillId="57" borderId="256" applyNumberFormat="0" applyFont="0" applyAlignment="0" applyProtection="0"/>
    <xf numFmtId="0" fontId="30" fillId="57" borderId="256" applyNumberFormat="0" applyFont="0" applyAlignment="0" applyProtection="0"/>
    <xf numFmtId="0" fontId="31" fillId="57" borderId="256" applyNumberFormat="0" applyFont="0" applyAlignment="0" applyProtection="0"/>
    <xf numFmtId="0" fontId="30" fillId="57" borderId="256" applyNumberFormat="0" applyFont="0" applyAlignment="0" applyProtection="0"/>
    <xf numFmtId="0" fontId="31" fillId="57" borderId="256" applyNumberFormat="0" applyFont="0" applyAlignment="0" applyProtection="0"/>
    <xf numFmtId="167" fontId="30" fillId="6" borderId="254" applyFont="0">
      <alignment horizontal="right" vertical="center"/>
      <protection locked="0"/>
    </xf>
    <xf numFmtId="9" fontId="30" fillId="6" borderId="254" applyFont="0">
      <alignment horizontal="right" vertical="center"/>
      <protection locked="0"/>
    </xf>
    <xf numFmtId="0" fontId="169" fillId="59" borderId="255" applyNumberFormat="0" applyAlignment="0" applyProtection="0"/>
    <xf numFmtId="3" fontId="168" fillId="0" borderId="252" applyBorder="0"/>
    <xf numFmtId="0" fontId="30" fillId="5" borderId="251" applyNumberFormat="0" applyFont="0" applyBorder="0" applyProtection="0">
      <alignment horizontal="left" vertical="center"/>
    </xf>
    <xf numFmtId="0" fontId="165" fillId="59" borderId="255" applyNumberFormat="0" applyAlignment="0" applyProtection="0"/>
    <xf numFmtId="0" fontId="165" fillId="59" borderId="255" applyNumberFormat="0" applyAlignment="0" applyProtection="0"/>
    <xf numFmtId="0" fontId="165" fillId="59" borderId="255" applyNumberFormat="0" applyAlignment="0" applyProtection="0"/>
    <xf numFmtId="0" fontId="165" fillId="59" borderId="255" applyNumberFormat="0" applyAlignment="0" applyProtection="0"/>
    <xf numFmtId="0" fontId="165" fillId="59" borderId="255" applyNumberFormat="0" applyAlignment="0" applyProtection="0"/>
    <xf numFmtId="0" fontId="165" fillId="59" borderId="255" applyNumberFormat="0" applyAlignment="0" applyProtection="0"/>
    <xf numFmtId="0" fontId="152" fillId="64" borderId="255" applyNumberFormat="0" applyAlignment="0" applyProtection="0"/>
    <xf numFmtId="0" fontId="152" fillId="64" borderId="255" applyNumberFormat="0" applyAlignment="0" applyProtection="0"/>
    <xf numFmtId="0" fontId="152" fillId="64" borderId="255" applyNumberFormat="0" applyAlignment="0" applyProtection="0"/>
    <xf numFmtId="0" fontId="152" fillId="64" borderId="255" applyNumberFormat="0" applyAlignment="0" applyProtection="0"/>
    <xf numFmtId="0" fontId="152" fillId="64" borderId="255" applyNumberFormat="0" applyAlignment="0" applyProtection="0"/>
    <xf numFmtId="0" fontId="152" fillId="64" borderId="255" applyNumberFormat="0" applyAlignment="0" applyProtection="0"/>
    <xf numFmtId="0" fontId="152" fillId="64" borderId="255" applyNumberFormat="0" applyAlignment="0" applyProtection="0"/>
    <xf numFmtId="0" fontId="152" fillId="64" borderId="255" applyNumberFormat="0" applyAlignment="0" applyProtection="0"/>
    <xf numFmtId="0" fontId="153" fillId="64" borderId="255" applyNumberFormat="0" applyAlignment="0" applyProtection="0"/>
    <xf numFmtId="0" fontId="152" fillId="64" borderId="255" applyNumberFormat="0" applyAlignment="0" applyProtection="0"/>
    <xf numFmtId="0" fontId="152" fillId="64" borderId="255" applyNumberFormat="0" applyAlignment="0" applyProtection="0"/>
    <xf numFmtId="0" fontId="152" fillId="64" borderId="255" applyNumberFormat="0" applyAlignment="0" applyProtection="0"/>
    <xf numFmtId="0" fontId="152" fillId="64" borderId="255" applyNumberFormat="0" applyAlignment="0" applyProtection="0"/>
    <xf numFmtId="0" fontId="152" fillId="64" borderId="255" applyNumberFormat="0" applyAlignment="0" applyProtection="0"/>
    <xf numFmtId="0" fontId="152" fillId="64" borderId="255" applyNumberFormat="0" applyAlignment="0" applyProtection="0"/>
    <xf numFmtId="0" fontId="152" fillId="64" borderId="255" applyNumberFormat="0" applyAlignment="0" applyProtection="0"/>
    <xf numFmtId="0" fontId="152" fillId="64" borderId="255" applyNumberFormat="0" applyAlignment="0" applyProtection="0"/>
    <xf numFmtId="0" fontId="152" fillId="64" borderId="255" applyNumberFormat="0" applyAlignment="0" applyProtection="0"/>
    <xf numFmtId="0" fontId="152" fillId="64" borderId="255" applyNumberFormat="0" applyAlignment="0" applyProtection="0"/>
    <xf numFmtId="0" fontId="152" fillId="64" borderId="255" applyNumberFormat="0" applyAlignment="0" applyProtection="0"/>
    <xf numFmtId="0" fontId="152" fillId="64" borderId="255" applyNumberFormat="0" applyAlignment="0" applyProtection="0"/>
    <xf numFmtId="0" fontId="153" fillId="64" borderId="255" applyNumberFormat="0" applyAlignment="0" applyProtection="0"/>
    <xf numFmtId="0" fontId="152" fillId="64" borderId="255" applyNumberFormat="0" applyAlignment="0" applyProtection="0"/>
    <xf numFmtId="0" fontId="152" fillId="64" borderId="255" applyNumberFormat="0" applyAlignment="0" applyProtection="0"/>
    <xf numFmtId="0" fontId="152" fillId="64" borderId="255" applyNumberFormat="0" applyAlignment="0" applyProtection="0"/>
    <xf numFmtId="0" fontId="152" fillId="64" borderId="255" applyNumberFormat="0" applyAlignment="0" applyProtection="0"/>
    <xf numFmtId="0" fontId="152" fillId="64" borderId="255" applyNumberFormat="0" applyAlignment="0" applyProtection="0"/>
    <xf numFmtId="0" fontId="152" fillId="64" borderId="255" applyNumberFormat="0" applyAlignment="0" applyProtection="0"/>
    <xf numFmtId="0" fontId="152" fillId="64" borderId="255" applyNumberFormat="0" applyAlignment="0" applyProtection="0"/>
    <xf numFmtId="0" fontId="152" fillId="64" borderId="255" applyNumberFormat="0" applyAlignment="0" applyProtection="0"/>
    <xf numFmtId="0" fontId="152" fillId="64" borderId="255" applyNumberFormat="0" applyAlignment="0" applyProtection="0"/>
    <xf numFmtId="0" fontId="152" fillId="64" borderId="255" applyNumberFormat="0" applyAlignment="0" applyProtection="0"/>
    <xf numFmtId="0" fontId="152" fillId="64" borderId="255" applyNumberFormat="0" applyAlignment="0" applyProtection="0"/>
    <xf numFmtId="0" fontId="152" fillId="64" borderId="255" applyNumberFormat="0" applyAlignment="0" applyProtection="0"/>
    <xf numFmtId="0" fontId="152" fillId="64" borderId="255" applyNumberFormat="0" applyAlignment="0" applyProtection="0"/>
    <xf numFmtId="0" fontId="152" fillId="64" borderId="255" applyNumberFormat="0" applyAlignment="0" applyProtection="0"/>
    <xf numFmtId="0" fontId="151" fillId="64" borderId="255" applyNumberFormat="0" applyAlignment="0" applyProtection="0"/>
    <xf numFmtId="0" fontId="151" fillId="64" borderId="255" applyNumberFormat="0" applyAlignment="0" applyProtection="0"/>
    <xf numFmtId="0" fontId="151" fillId="64" borderId="255" applyNumberFormat="0" applyAlignment="0" applyProtection="0"/>
    <xf numFmtId="0" fontId="151" fillId="64" borderId="255" applyNumberFormat="0" applyAlignment="0" applyProtection="0"/>
    <xf numFmtId="0" fontId="151" fillId="64" borderId="255" applyNumberFormat="0" applyAlignment="0" applyProtection="0"/>
    <xf numFmtId="0" fontId="151" fillId="64" borderId="255" applyNumberFormat="0" applyAlignment="0" applyProtection="0"/>
    <xf numFmtId="0" fontId="151" fillId="64" borderId="255" applyNumberFormat="0" applyAlignment="0" applyProtection="0"/>
    <xf numFmtId="0" fontId="151" fillId="64" borderId="255" applyNumberFormat="0" applyAlignment="0" applyProtection="0"/>
    <xf numFmtId="0" fontId="150" fillId="64" borderId="255" applyNumberFormat="0" applyAlignment="0" applyProtection="0"/>
    <xf numFmtId="0" fontId="150" fillId="64" borderId="247" applyNumberFormat="0" applyAlignment="0" applyProtection="0"/>
    <xf numFmtId="0" fontId="151" fillId="64" borderId="247" applyNumberFormat="0" applyAlignment="0" applyProtection="0"/>
    <xf numFmtId="0" fontId="151" fillId="64" borderId="247" applyNumberFormat="0" applyAlignment="0" applyProtection="0"/>
    <xf numFmtId="0" fontId="151" fillId="64" borderId="247" applyNumberFormat="0" applyAlignment="0" applyProtection="0"/>
    <xf numFmtId="0" fontId="151" fillId="64" borderId="247" applyNumberFormat="0" applyAlignment="0" applyProtection="0"/>
    <xf numFmtId="0" fontId="151" fillId="64" borderId="247" applyNumberFormat="0" applyAlignment="0" applyProtection="0"/>
    <xf numFmtId="0" fontId="151" fillId="64" borderId="247" applyNumberFormat="0" applyAlignment="0" applyProtection="0"/>
    <xf numFmtId="0" fontId="151" fillId="64" borderId="247" applyNumberFormat="0" applyAlignment="0" applyProtection="0"/>
    <xf numFmtId="0" fontId="151" fillId="64" borderId="247" applyNumberFormat="0" applyAlignment="0" applyProtection="0"/>
    <xf numFmtId="0" fontId="152" fillId="64" borderId="247" applyNumberFormat="0" applyAlignment="0" applyProtection="0"/>
    <xf numFmtId="0" fontId="152" fillId="64" borderId="247" applyNumberFormat="0" applyAlignment="0" applyProtection="0"/>
    <xf numFmtId="0" fontId="152" fillId="64" borderId="247" applyNumberFormat="0" applyAlignment="0" applyProtection="0"/>
    <xf numFmtId="0" fontId="152" fillId="64" borderId="247" applyNumberFormat="0" applyAlignment="0" applyProtection="0"/>
    <xf numFmtId="0" fontId="152" fillId="64" borderId="247" applyNumberFormat="0" applyAlignment="0" applyProtection="0"/>
    <xf numFmtId="0" fontId="152" fillId="64" borderId="247" applyNumberFormat="0" applyAlignment="0" applyProtection="0"/>
    <xf numFmtId="0" fontId="152" fillId="64" borderId="247" applyNumberFormat="0" applyAlignment="0" applyProtection="0"/>
    <xf numFmtId="0" fontId="152" fillId="64" borderId="247" applyNumberFormat="0" applyAlignment="0" applyProtection="0"/>
    <xf numFmtId="0" fontId="152" fillId="64" borderId="247" applyNumberFormat="0" applyAlignment="0" applyProtection="0"/>
    <xf numFmtId="0" fontId="152" fillId="64" borderId="247" applyNumberFormat="0" applyAlignment="0" applyProtection="0"/>
    <xf numFmtId="0" fontId="152" fillId="64" borderId="247" applyNumberFormat="0" applyAlignment="0" applyProtection="0"/>
    <xf numFmtId="0" fontId="152" fillId="64" borderId="247" applyNumberFormat="0" applyAlignment="0" applyProtection="0"/>
    <xf numFmtId="0" fontId="152" fillId="64" borderId="247" applyNumberFormat="0" applyAlignment="0" applyProtection="0"/>
    <xf numFmtId="0" fontId="152" fillId="64" borderId="247" applyNumberFormat="0" applyAlignment="0" applyProtection="0"/>
    <xf numFmtId="0" fontId="153" fillId="64" borderId="247" applyNumberFormat="0" applyAlignment="0" applyProtection="0"/>
    <xf numFmtId="0" fontId="152" fillId="64" borderId="247" applyNumberFormat="0" applyAlignment="0" applyProtection="0"/>
    <xf numFmtId="0" fontId="152" fillId="64" borderId="247" applyNumberFormat="0" applyAlignment="0" applyProtection="0"/>
    <xf numFmtId="0" fontId="152" fillId="64" borderId="247" applyNumberFormat="0" applyAlignment="0" applyProtection="0"/>
    <xf numFmtId="0" fontId="152" fillId="64" borderId="247" applyNumberFormat="0" applyAlignment="0" applyProtection="0"/>
    <xf numFmtId="0" fontId="152" fillId="64" borderId="247" applyNumberFormat="0" applyAlignment="0" applyProtection="0"/>
    <xf numFmtId="0" fontId="152" fillId="64" borderId="247" applyNumberFormat="0" applyAlignment="0" applyProtection="0"/>
    <xf numFmtId="0" fontId="152" fillId="64" borderId="247" applyNumberFormat="0" applyAlignment="0" applyProtection="0"/>
    <xf numFmtId="0" fontId="152" fillId="64" borderId="247" applyNumberFormat="0" applyAlignment="0" applyProtection="0"/>
    <xf numFmtId="0" fontId="152" fillId="64" borderId="247" applyNumberFormat="0" applyAlignment="0" applyProtection="0"/>
    <xf numFmtId="0" fontId="152" fillId="64" borderId="247" applyNumberFormat="0" applyAlignment="0" applyProtection="0"/>
    <xf numFmtId="0" fontId="152" fillId="64" borderId="247" applyNumberFormat="0" applyAlignment="0" applyProtection="0"/>
    <xf numFmtId="0" fontId="152" fillId="64" borderId="247" applyNumberFormat="0" applyAlignment="0" applyProtection="0"/>
    <xf numFmtId="0" fontId="153" fillId="64" borderId="247" applyNumberFormat="0" applyAlignment="0" applyProtection="0"/>
    <xf numFmtId="0" fontId="152" fillId="64" borderId="247" applyNumberFormat="0" applyAlignment="0" applyProtection="0"/>
    <xf numFmtId="0" fontId="152" fillId="64" borderId="247" applyNumberFormat="0" applyAlignment="0" applyProtection="0"/>
    <xf numFmtId="0" fontId="152" fillId="64" borderId="247" applyNumberFormat="0" applyAlignment="0" applyProtection="0"/>
    <xf numFmtId="0" fontId="152" fillId="64" borderId="247" applyNumberFormat="0" applyAlignment="0" applyProtection="0"/>
    <xf numFmtId="0" fontId="152" fillId="64" borderId="247" applyNumberFormat="0" applyAlignment="0" applyProtection="0"/>
    <xf numFmtId="0" fontId="152" fillId="64" borderId="247" applyNumberFormat="0" applyAlignment="0" applyProtection="0"/>
    <xf numFmtId="0" fontId="152" fillId="64" borderId="247" applyNumberFormat="0" applyAlignment="0" applyProtection="0"/>
    <xf numFmtId="0" fontId="152" fillId="64" borderId="247" applyNumberFormat="0" applyAlignment="0" applyProtection="0"/>
    <xf numFmtId="0" fontId="165" fillId="59" borderId="247" applyNumberFormat="0" applyAlignment="0" applyProtection="0"/>
    <xf numFmtId="0" fontId="165" fillId="59" borderId="247" applyNumberFormat="0" applyAlignment="0" applyProtection="0"/>
    <xf numFmtId="0" fontId="165" fillId="59" borderId="247" applyNumberFormat="0" applyAlignment="0" applyProtection="0"/>
    <xf numFmtId="0" fontId="165" fillId="59" borderId="247" applyNumberFormat="0" applyAlignment="0" applyProtection="0"/>
    <xf numFmtId="0" fontId="165" fillId="59" borderId="247" applyNumberFormat="0" applyAlignment="0" applyProtection="0"/>
    <xf numFmtId="0" fontId="165" fillId="59" borderId="247" applyNumberFormat="0" applyAlignment="0" applyProtection="0"/>
    <xf numFmtId="0" fontId="30" fillId="5" borderId="243" applyNumberFormat="0" applyFont="0" applyBorder="0" applyProtection="0">
      <alignment horizontal="left" vertical="center"/>
    </xf>
    <xf numFmtId="3" fontId="168" fillId="0" borderId="244" applyBorder="0"/>
    <xf numFmtId="0" fontId="169" fillId="59" borderId="247" applyNumberFormat="0" applyAlignment="0" applyProtection="0"/>
    <xf numFmtId="9" fontId="30" fillId="6" borderId="246" applyFont="0">
      <alignment horizontal="right" vertical="center"/>
      <protection locked="0"/>
    </xf>
    <xf numFmtId="167" fontId="30" fillId="6" borderId="246" applyFont="0">
      <alignment horizontal="right" vertical="center"/>
      <protection locked="0"/>
    </xf>
    <xf numFmtId="0" fontId="31" fillId="57" borderId="248" applyNumberFormat="0" applyFont="0" applyAlignment="0" applyProtection="0"/>
    <xf numFmtId="0" fontId="30" fillId="57" borderId="248" applyNumberFormat="0" applyFont="0" applyAlignment="0" applyProtection="0"/>
    <xf numFmtId="0" fontId="31" fillId="57" borderId="248" applyNumberFormat="0" applyFont="0" applyAlignment="0" applyProtection="0"/>
    <xf numFmtId="0" fontId="30" fillId="57" borderId="248" applyNumberFormat="0" applyFont="0" applyAlignment="0" applyProtection="0"/>
    <xf numFmtId="0" fontId="31" fillId="57" borderId="248" applyNumberFormat="0" applyFont="0" applyAlignment="0" applyProtection="0"/>
    <xf numFmtId="0" fontId="31" fillId="57" borderId="248" applyNumberFormat="0" applyFont="0" applyAlignment="0" applyProtection="0"/>
    <xf numFmtId="0" fontId="31" fillId="57" borderId="248" applyNumberFormat="0" applyFont="0" applyAlignment="0" applyProtection="0"/>
    <xf numFmtId="0" fontId="31" fillId="57" borderId="248" applyNumberFormat="0" applyFont="0" applyAlignment="0" applyProtection="0"/>
    <xf numFmtId="0" fontId="141" fillId="57" borderId="248" applyNumberFormat="0" applyFont="0" applyAlignment="0" applyProtection="0"/>
    <xf numFmtId="167" fontId="30" fillId="8" borderId="246" applyFont="0">
      <alignment horizontal="right" vertical="center"/>
      <protection locked="0"/>
    </xf>
    <xf numFmtId="0" fontId="176" fillId="64" borderId="249" applyNumberFormat="0" applyAlignment="0" applyProtection="0"/>
    <xf numFmtId="0" fontId="177" fillId="64" borderId="249" applyNumberFormat="0" applyAlignment="0" applyProtection="0"/>
    <xf numFmtId="0" fontId="177" fillId="64" borderId="249" applyNumberFormat="0" applyAlignment="0" applyProtection="0"/>
    <xf numFmtId="0" fontId="177" fillId="64" borderId="249" applyNumberFormat="0" applyAlignment="0" applyProtection="0"/>
    <xf numFmtId="0" fontId="177" fillId="64" borderId="249" applyNumberFormat="0" applyAlignment="0" applyProtection="0"/>
    <xf numFmtId="0" fontId="177" fillId="64" borderId="249" applyNumberFormat="0" applyAlignment="0" applyProtection="0"/>
    <xf numFmtId="0" fontId="177" fillId="64" borderId="249" applyNumberFormat="0" applyAlignment="0" applyProtection="0"/>
    <xf numFmtId="10" fontId="30" fillId="13" borderId="253" applyFont="0">
      <alignment horizontal="right" vertical="center"/>
    </xf>
    <xf numFmtId="10" fontId="30" fillId="13" borderId="245" applyFont="0">
      <alignment horizontal="right" vertical="center"/>
    </xf>
    <xf numFmtId="167" fontId="30" fillId="8" borderId="254" applyFont="0">
      <alignment horizontal="right" vertical="center"/>
      <protection locked="0"/>
    </xf>
    <xf numFmtId="167" fontId="30" fillId="6" borderId="254" applyFont="0">
      <alignment horizontal="right" vertical="center"/>
      <protection locked="0"/>
    </xf>
    <xf numFmtId="9" fontId="30" fillId="6" borderId="254" applyFont="0">
      <alignment horizontal="right" vertical="center"/>
      <protection locked="0"/>
    </xf>
    <xf numFmtId="0" fontId="30" fillId="5" borderId="251" applyNumberFormat="0" applyFont="0" applyBorder="0" applyProtection="0">
      <alignment horizontal="left" vertical="center"/>
    </xf>
    <xf numFmtId="0" fontId="185" fillId="0" borderId="250" applyNumberFormat="0" applyFill="0" applyAlignment="0" applyProtection="0"/>
    <xf numFmtId="0" fontId="185" fillId="0" borderId="250" applyNumberFormat="0" applyFill="0" applyAlignment="0" applyProtection="0"/>
    <xf numFmtId="0" fontId="185" fillId="0" borderId="250" applyNumberFormat="0" applyFill="0" applyAlignment="0" applyProtection="0"/>
    <xf numFmtId="0" fontId="185" fillId="0" borderId="250" applyNumberFormat="0" applyFill="0" applyAlignment="0" applyProtection="0"/>
    <xf numFmtId="0" fontId="185" fillId="0" borderId="250" applyNumberFormat="0" applyFill="0" applyAlignment="0" applyProtection="0"/>
    <xf numFmtId="0" fontId="185" fillId="0" borderId="250" applyNumberFormat="0" applyFill="0" applyAlignment="0" applyProtection="0"/>
    <xf numFmtId="0" fontId="35" fillId="45" borderId="243" applyFont="0" applyBorder="0">
      <alignment horizontal="center" wrapText="1"/>
    </xf>
    <xf numFmtId="0" fontId="35" fillId="45" borderId="243" applyFont="0" applyBorder="0">
      <alignment horizontal="center" wrapText="1"/>
    </xf>
    <xf numFmtId="0" fontId="35" fillId="45" borderId="243" applyFont="0" applyBorder="0">
      <alignment horizontal="center" wrapText="1"/>
    </xf>
    <xf numFmtId="10" fontId="30" fillId="53" borderId="245" applyFont="0">
      <alignment horizontal="right" vertical="center"/>
    </xf>
    <xf numFmtId="10" fontId="30" fillId="53" borderId="245" applyFont="0">
      <alignment horizontal="right" vertical="center"/>
    </xf>
    <xf numFmtId="10" fontId="30" fillId="53" borderId="245" applyFont="0">
      <alignment horizontal="right" vertical="center"/>
    </xf>
    <xf numFmtId="10" fontId="30" fillId="53" borderId="245" applyFont="0">
      <alignment horizontal="right" vertical="center"/>
    </xf>
    <xf numFmtId="10" fontId="30" fillId="53" borderId="245" applyFont="0">
      <alignment horizontal="right" vertical="center"/>
    </xf>
    <xf numFmtId="10" fontId="30" fillId="53" borderId="245" applyFont="0">
      <alignment horizontal="right" vertical="center"/>
    </xf>
    <xf numFmtId="10" fontId="30" fillId="53" borderId="245" applyFont="0">
      <alignment horizontal="right" vertical="center"/>
    </xf>
    <xf numFmtId="10" fontId="30" fillId="53" borderId="245" applyFont="0">
      <alignment horizontal="right" vertical="center"/>
    </xf>
    <xf numFmtId="10" fontId="30" fillId="53" borderId="245" applyFont="0">
      <alignment horizontal="right" vertical="center"/>
    </xf>
    <xf numFmtId="0" fontId="35" fillId="2" borderId="243" applyFont="0" applyBorder="0">
      <alignment horizontal="center" wrapText="1"/>
    </xf>
    <xf numFmtId="10" fontId="30" fillId="53" borderId="253" applyFont="0">
      <alignment horizontal="right" vertical="center"/>
    </xf>
    <xf numFmtId="0" fontId="35" fillId="2" borderId="251" applyFont="0" applyBorder="0">
      <alignment horizontal="center" wrapText="1"/>
    </xf>
    <xf numFmtId="0" fontId="35" fillId="45" borderId="251" applyFont="0" applyBorder="0">
      <alignment horizontal="center" wrapText="1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10" fontId="30" fillId="86" borderId="447" applyFont="0">
      <alignment horizontal="right" vertical="center"/>
    </xf>
    <xf numFmtId="10" fontId="30" fillId="53" borderId="447" applyFont="0">
      <alignment horizontal="right" vertical="center"/>
    </xf>
    <xf numFmtId="10" fontId="30" fillId="86" borderId="357" applyFont="0">
      <alignment horizontal="right" vertical="center"/>
    </xf>
    <xf numFmtId="0" fontId="31" fillId="57" borderId="597" applyNumberFormat="0" applyFont="0" applyAlignment="0" applyProtection="0"/>
    <xf numFmtId="0" fontId="185" fillId="0" borderId="362" applyNumberFormat="0" applyFill="0" applyAlignment="0" applyProtection="0"/>
    <xf numFmtId="0" fontId="177" fillId="64" borderId="549" applyNumberFormat="0" applyAlignment="0" applyProtection="0"/>
    <xf numFmtId="10" fontId="30" fillId="86" borderId="545" applyFont="0">
      <alignment horizontal="right" vertical="center"/>
    </xf>
    <xf numFmtId="10" fontId="30" fillId="86" borderId="357" applyFont="0">
      <alignment horizontal="right" vertical="center"/>
    </xf>
    <xf numFmtId="0" fontId="35" fillId="45" borderId="354" applyFont="0" applyBorder="0">
      <alignment horizontal="center" wrapText="1"/>
    </xf>
    <xf numFmtId="0" fontId="35" fillId="2" borderId="354" applyFont="0" applyBorder="0">
      <alignment horizontal="center" wrapText="1"/>
    </xf>
    <xf numFmtId="0" fontId="185" fillId="0" borderId="362" applyNumberFormat="0" applyFill="0" applyAlignment="0" applyProtection="0"/>
    <xf numFmtId="0" fontId="35" fillId="2" borderId="259" applyFont="0" applyBorder="0">
      <alignment horizontal="center" wrapText="1"/>
    </xf>
    <xf numFmtId="0" fontId="30" fillId="5" borderId="259" applyNumberFormat="0" applyFont="0" applyBorder="0" applyProtection="0">
      <alignment horizontal="left" vertical="center"/>
    </xf>
    <xf numFmtId="9" fontId="30" fillId="6" borderId="261" applyFont="0">
      <alignment horizontal="right" vertical="center"/>
      <protection locked="0"/>
    </xf>
    <xf numFmtId="167" fontId="30" fillId="6" borderId="261" applyFont="0">
      <alignment horizontal="right" vertical="center"/>
      <protection locked="0"/>
    </xf>
    <xf numFmtId="0" fontId="35" fillId="2" borderId="444" applyFont="0" applyBorder="0">
      <alignment horizontal="center" wrapText="1"/>
    </xf>
    <xf numFmtId="167" fontId="30" fillId="8" borderId="261" applyFont="0">
      <alignment horizontal="right" vertical="center"/>
      <protection locked="0"/>
    </xf>
    <xf numFmtId="10" fontId="30" fillId="13" borderId="262" applyFont="0">
      <alignment horizontal="right" vertical="center"/>
    </xf>
    <xf numFmtId="10" fontId="30" fillId="53" borderId="262" applyFont="0">
      <alignment horizontal="right" vertical="center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35" fillId="45" borderId="276" applyFont="0" applyBorder="0">
      <alignment horizontal="center" wrapText="1"/>
    </xf>
    <xf numFmtId="0" fontId="35" fillId="2" borderId="276" applyFont="0" applyBorder="0">
      <alignment horizontal="center" wrapText="1"/>
    </xf>
    <xf numFmtId="0" fontId="35" fillId="2" borderId="268" applyFont="0" applyBorder="0">
      <alignment horizontal="center" wrapText="1"/>
    </xf>
    <xf numFmtId="10" fontId="30" fillId="53" borderId="270" applyFont="0">
      <alignment horizontal="right" vertical="center"/>
    </xf>
    <xf numFmtId="10" fontId="30" fillId="53" borderId="270" applyFont="0">
      <alignment horizontal="right" vertical="center"/>
    </xf>
    <xf numFmtId="10" fontId="30" fillId="53" borderId="270" applyFont="0">
      <alignment horizontal="right" vertical="center"/>
    </xf>
    <xf numFmtId="10" fontId="30" fillId="53" borderId="270" applyFont="0">
      <alignment horizontal="right" vertical="center"/>
    </xf>
    <xf numFmtId="10" fontId="30" fillId="53" borderId="270" applyFont="0">
      <alignment horizontal="right" vertical="center"/>
    </xf>
    <xf numFmtId="10" fontId="30" fillId="53" borderId="270" applyFont="0">
      <alignment horizontal="right" vertical="center"/>
    </xf>
    <xf numFmtId="10" fontId="30" fillId="53" borderId="270" applyFont="0">
      <alignment horizontal="right" vertical="center"/>
    </xf>
    <xf numFmtId="10" fontId="30" fillId="53" borderId="270" applyFont="0">
      <alignment horizontal="right" vertical="center"/>
    </xf>
    <xf numFmtId="10" fontId="30" fillId="53" borderId="270" applyFont="0">
      <alignment horizontal="right" vertical="center"/>
    </xf>
    <xf numFmtId="10" fontId="30" fillId="86" borderId="496" applyFont="0">
      <alignment horizontal="right" vertical="center"/>
    </xf>
    <xf numFmtId="0" fontId="35" fillId="45" borderId="268" applyFont="0" applyBorder="0">
      <alignment horizontal="center" wrapText="1"/>
    </xf>
    <xf numFmtId="0" fontId="35" fillId="45" borderId="268" applyFont="0" applyBorder="0">
      <alignment horizontal="center" wrapText="1"/>
    </xf>
    <xf numFmtId="0" fontId="35" fillId="45" borderId="268" applyFont="0" applyBorder="0">
      <alignment horizontal="center" wrapText="1"/>
    </xf>
    <xf numFmtId="0" fontId="152" fillId="64" borderId="399" applyNumberFormat="0" applyAlignment="0" applyProtection="0"/>
    <xf numFmtId="0" fontId="185" fillId="0" borderId="275" applyNumberFormat="0" applyFill="0" applyAlignment="0" applyProtection="0"/>
    <xf numFmtId="0" fontId="185" fillId="0" borderId="275" applyNumberFormat="0" applyFill="0" applyAlignment="0" applyProtection="0"/>
    <xf numFmtId="0" fontId="185" fillId="0" borderId="275" applyNumberFormat="0" applyFill="0" applyAlignment="0" applyProtection="0"/>
    <xf numFmtId="0" fontId="185" fillId="0" borderId="275" applyNumberFormat="0" applyFill="0" applyAlignment="0" applyProtection="0"/>
    <xf numFmtId="0" fontId="185" fillId="0" borderId="275" applyNumberFormat="0" applyFill="0" applyAlignment="0" applyProtection="0"/>
    <xf numFmtId="0" fontId="185" fillId="0" borderId="275" applyNumberFormat="0" applyFill="0" applyAlignment="0" applyProtection="0"/>
    <xf numFmtId="10" fontId="30" fillId="13" borderId="270" applyFont="0">
      <alignment horizontal="right" vertical="center"/>
    </xf>
    <xf numFmtId="0" fontId="177" fillId="64" borderId="274" applyNumberFormat="0" applyAlignment="0" applyProtection="0"/>
    <xf numFmtId="0" fontId="177" fillId="64" borderId="274" applyNumberFormat="0" applyAlignment="0" applyProtection="0"/>
    <xf numFmtId="0" fontId="177" fillId="64" borderId="274" applyNumberFormat="0" applyAlignment="0" applyProtection="0"/>
    <xf numFmtId="0" fontId="177" fillId="64" borderId="274" applyNumberFormat="0" applyAlignment="0" applyProtection="0"/>
    <xf numFmtId="0" fontId="177" fillId="64" borderId="274" applyNumberFormat="0" applyAlignment="0" applyProtection="0"/>
    <xf numFmtId="0" fontId="177" fillId="64" borderId="274" applyNumberFormat="0" applyAlignment="0" applyProtection="0"/>
    <xf numFmtId="0" fontId="176" fillId="64" borderId="274" applyNumberFormat="0" applyAlignment="0" applyProtection="0"/>
    <xf numFmtId="167" fontId="30" fillId="8" borderId="271" applyFont="0">
      <alignment horizontal="right" vertical="center"/>
      <protection locked="0"/>
    </xf>
    <xf numFmtId="0" fontId="141" fillId="57" borderId="273" applyNumberFormat="0" applyFont="0" applyAlignment="0" applyProtection="0"/>
    <xf numFmtId="0" fontId="31" fillId="57" borderId="273" applyNumberFormat="0" applyFont="0" applyAlignment="0" applyProtection="0"/>
    <xf numFmtId="0" fontId="31" fillId="57" borderId="273" applyNumberFormat="0" applyFont="0" applyAlignment="0" applyProtection="0"/>
    <xf numFmtId="0" fontId="31" fillId="57" borderId="273" applyNumberFormat="0" applyFont="0" applyAlignment="0" applyProtection="0"/>
    <xf numFmtId="0" fontId="31" fillId="57" borderId="273" applyNumberFormat="0" applyFont="0" applyAlignment="0" applyProtection="0"/>
    <xf numFmtId="0" fontId="30" fillId="57" borderId="273" applyNumberFormat="0" applyFont="0" applyAlignment="0" applyProtection="0"/>
    <xf numFmtId="0" fontId="31" fillId="57" borderId="273" applyNumberFormat="0" applyFont="0" applyAlignment="0" applyProtection="0"/>
    <xf numFmtId="0" fontId="30" fillId="57" borderId="273" applyNumberFormat="0" applyFont="0" applyAlignment="0" applyProtection="0"/>
    <xf numFmtId="0" fontId="31" fillId="57" borderId="273" applyNumberFormat="0" applyFont="0" applyAlignment="0" applyProtection="0"/>
    <xf numFmtId="0" fontId="152" fillId="64" borderId="498" applyNumberFormat="0" applyAlignment="0" applyProtection="0"/>
    <xf numFmtId="10" fontId="30" fillId="86" borderId="496" applyFont="0">
      <alignment horizontal="right" vertical="center"/>
    </xf>
    <xf numFmtId="167" fontId="30" fillId="6" borderId="271" applyFont="0">
      <alignment horizontal="right" vertical="center"/>
      <protection locked="0"/>
    </xf>
    <xf numFmtId="9" fontId="30" fillId="6" borderId="271" applyFont="0">
      <alignment horizontal="right" vertical="center"/>
      <protection locked="0"/>
    </xf>
    <xf numFmtId="0" fontId="169" fillId="59" borderId="272" applyNumberFormat="0" applyAlignment="0" applyProtection="0"/>
    <xf numFmtId="3" fontId="168" fillId="0" borderId="269" applyBorder="0"/>
    <xf numFmtId="0" fontId="30" fillId="5" borderId="268" applyNumberFormat="0" applyFont="0" applyBorder="0" applyProtection="0">
      <alignment horizontal="left" vertical="center"/>
    </xf>
    <xf numFmtId="0" fontId="165" fillId="59" borderId="272" applyNumberFormat="0" applyAlignment="0" applyProtection="0"/>
    <xf numFmtId="0" fontId="165" fillId="59" borderId="272" applyNumberFormat="0" applyAlignment="0" applyProtection="0"/>
    <xf numFmtId="0" fontId="165" fillId="59" borderId="272" applyNumberFormat="0" applyAlignment="0" applyProtection="0"/>
    <xf numFmtId="0" fontId="165" fillId="59" borderId="272" applyNumberFormat="0" applyAlignment="0" applyProtection="0"/>
    <xf numFmtId="0" fontId="165" fillId="59" borderId="272" applyNumberFormat="0" applyAlignment="0" applyProtection="0"/>
    <xf numFmtId="0" fontId="165" fillId="59" borderId="272" applyNumberFormat="0" applyAlignment="0" applyProtection="0"/>
    <xf numFmtId="0" fontId="152" fillId="64" borderId="272" applyNumberFormat="0" applyAlignment="0" applyProtection="0"/>
    <xf numFmtId="0" fontId="152" fillId="64" borderId="272" applyNumberFormat="0" applyAlignment="0" applyProtection="0"/>
    <xf numFmtId="0" fontId="152" fillId="64" borderId="272" applyNumberFormat="0" applyAlignment="0" applyProtection="0"/>
    <xf numFmtId="0" fontId="152" fillId="64" borderId="272" applyNumberFormat="0" applyAlignment="0" applyProtection="0"/>
    <xf numFmtId="0" fontId="152" fillId="64" borderId="272" applyNumberFormat="0" applyAlignment="0" applyProtection="0"/>
    <xf numFmtId="0" fontId="152" fillId="64" borderId="272" applyNumberFormat="0" applyAlignment="0" applyProtection="0"/>
    <xf numFmtId="0" fontId="152" fillId="64" borderId="272" applyNumberFormat="0" applyAlignment="0" applyProtection="0"/>
    <xf numFmtId="0" fontId="152" fillId="64" borderId="272" applyNumberFormat="0" applyAlignment="0" applyProtection="0"/>
    <xf numFmtId="0" fontId="153" fillId="64" borderId="272" applyNumberFormat="0" applyAlignment="0" applyProtection="0"/>
    <xf numFmtId="0" fontId="152" fillId="64" borderId="272" applyNumberFormat="0" applyAlignment="0" applyProtection="0"/>
    <xf numFmtId="0" fontId="152" fillId="64" borderId="272" applyNumberFormat="0" applyAlignment="0" applyProtection="0"/>
    <xf numFmtId="0" fontId="152" fillId="64" borderId="272" applyNumberFormat="0" applyAlignment="0" applyProtection="0"/>
    <xf numFmtId="0" fontId="152" fillId="64" borderId="272" applyNumberFormat="0" applyAlignment="0" applyProtection="0"/>
    <xf numFmtId="0" fontId="152" fillId="64" borderId="272" applyNumberFormat="0" applyAlignment="0" applyProtection="0"/>
    <xf numFmtId="0" fontId="152" fillId="64" borderId="272" applyNumberFormat="0" applyAlignment="0" applyProtection="0"/>
    <xf numFmtId="0" fontId="152" fillId="64" borderId="272" applyNumberFormat="0" applyAlignment="0" applyProtection="0"/>
    <xf numFmtId="0" fontId="152" fillId="64" borderId="272" applyNumberFormat="0" applyAlignment="0" applyProtection="0"/>
    <xf numFmtId="0" fontId="152" fillId="64" borderId="272" applyNumberFormat="0" applyAlignment="0" applyProtection="0"/>
    <xf numFmtId="0" fontId="152" fillId="64" borderId="272" applyNumberFormat="0" applyAlignment="0" applyProtection="0"/>
    <xf numFmtId="0" fontId="152" fillId="64" borderId="272" applyNumberFormat="0" applyAlignment="0" applyProtection="0"/>
    <xf numFmtId="0" fontId="152" fillId="64" borderId="272" applyNumberFormat="0" applyAlignment="0" applyProtection="0"/>
    <xf numFmtId="0" fontId="153" fillId="64" borderId="272" applyNumberFormat="0" applyAlignment="0" applyProtection="0"/>
    <xf numFmtId="0" fontId="152" fillId="64" borderId="272" applyNumberFormat="0" applyAlignment="0" applyProtection="0"/>
    <xf numFmtId="0" fontId="152" fillId="64" borderId="272" applyNumberFormat="0" applyAlignment="0" applyProtection="0"/>
    <xf numFmtId="0" fontId="152" fillId="64" borderId="272" applyNumberFormat="0" applyAlignment="0" applyProtection="0"/>
    <xf numFmtId="0" fontId="152" fillId="64" borderId="272" applyNumberFormat="0" applyAlignment="0" applyProtection="0"/>
    <xf numFmtId="0" fontId="152" fillId="64" borderId="272" applyNumberFormat="0" applyAlignment="0" applyProtection="0"/>
    <xf numFmtId="0" fontId="152" fillId="64" borderId="272" applyNumberFormat="0" applyAlignment="0" applyProtection="0"/>
    <xf numFmtId="0" fontId="152" fillId="64" borderId="272" applyNumberFormat="0" applyAlignment="0" applyProtection="0"/>
    <xf numFmtId="0" fontId="152" fillId="64" borderId="272" applyNumberFormat="0" applyAlignment="0" applyProtection="0"/>
    <xf numFmtId="0" fontId="152" fillId="64" borderId="272" applyNumberFormat="0" applyAlignment="0" applyProtection="0"/>
    <xf numFmtId="0" fontId="152" fillId="64" borderId="272" applyNumberFormat="0" applyAlignment="0" applyProtection="0"/>
    <xf numFmtId="0" fontId="152" fillId="64" borderId="272" applyNumberFormat="0" applyAlignment="0" applyProtection="0"/>
    <xf numFmtId="0" fontId="152" fillId="64" borderId="272" applyNumberFormat="0" applyAlignment="0" applyProtection="0"/>
    <xf numFmtId="0" fontId="152" fillId="64" borderId="272" applyNumberFormat="0" applyAlignment="0" applyProtection="0"/>
    <xf numFmtId="0" fontId="152" fillId="64" borderId="272" applyNumberFormat="0" applyAlignment="0" applyProtection="0"/>
    <xf numFmtId="0" fontId="151" fillId="64" borderId="272" applyNumberFormat="0" applyAlignment="0" applyProtection="0"/>
    <xf numFmtId="0" fontId="151" fillId="64" borderId="272" applyNumberFormat="0" applyAlignment="0" applyProtection="0"/>
    <xf numFmtId="0" fontId="151" fillId="64" borderId="272" applyNumberFormat="0" applyAlignment="0" applyProtection="0"/>
    <xf numFmtId="0" fontId="151" fillId="64" borderId="272" applyNumberFormat="0" applyAlignment="0" applyProtection="0"/>
    <xf numFmtId="0" fontId="151" fillId="64" borderId="272" applyNumberFormat="0" applyAlignment="0" applyProtection="0"/>
    <xf numFmtId="0" fontId="151" fillId="64" borderId="272" applyNumberFormat="0" applyAlignment="0" applyProtection="0"/>
    <xf numFmtId="0" fontId="151" fillId="64" borderId="272" applyNumberFormat="0" applyAlignment="0" applyProtection="0"/>
    <xf numFmtId="0" fontId="151" fillId="64" borderId="272" applyNumberFormat="0" applyAlignment="0" applyProtection="0"/>
    <xf numFmtId="0" fontId="150" fillId="64" borderId="272" applyNumberFormat="0" applyAlignment="0" applyProtection="0"/>
    <xf numFmtId="0" fontId="150" fillId="64" borderId="264" applyNumberFormat="0" applyAlignment="0" applyProtection="0"/>
    <xf numFmtId="0" fontId="151" fillId="64" borderId="264" applyNumberFormat="0" applyAlignment="0" applyProtection="0"/>
    <xf numFmtId="0" fontId="151" fillId="64" borderId="264" applyNumberFormat="0" applyAlignment="0" applyProtection="0"/>
    <xf numFmtId="0" fontId="151" fillId="64" borderId="264" applyNumberFormat="0" applyAlignment="0" applyProtection="0"/>
    <xf numFmtId="0" fontId="151" fillId="64" borderId="264" applyNumberFormat="0" applyAlignment="0" applyProtection="0"/>
    <xf numFmtId="0" fontId="151" fillId="64" borderId="264" applyNumberFormat="0" applyAlignment="0" applyProtection="0"/>
    <xf numFmtId="0" fontId="151" fillId="64" borderId="264" applyNumberFormat="0" applyAlignment="0" applyProtection="0"/>
    <xf numFmtId="0" fontId="151" fillId="64" borderId="264" applyNumberFormat="0" applyAlignment="0" applyProtection="0"/>
    <xf numFmtId="0" fontId="151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3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3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52" fillId="64" borderId="264" applyNumberFormat="0" applyAlignment="0" applyProtection="0"/>
    <xf numFmtId="0" fontId="165" fillId="59" borderId="264" applyNumberFormat="0" applyAlignment="0" applyProtection="0"/>
    <xf numFmtId="0" fontId="165" fillId="59" borderId="264" applyNumberFormat="0" applyAlignment="0" applyProtection="0"/>
    <xf numFmtId="0" fontId="165" fillId="59" borderId="264" applyNumberFormat="0" applyAlignment="0" applyProtection="0"/>
    <xf numFmtId="0" fontId="165" fillId="59" borderId="264" applyNumberFormat="0" applyAlignment="0" applyProtection="0"/>
    <xf numFmtId="0" fontId="165" fillId="59" borderId="264" applyNumberFormat="0" applyAlignment="0" applyProtection="0"/>
    <xf numFmtId="0" fontId="165" fillId="59" borderId="264" applyNumberFormat="0" applyAlignment="0" applyProtection="0"/>
    <xf numFmtId="0" fontId="30" fillId="5" borderId="259" applyNumberFormat="0" applyFont="0" applyBorder="0" applyProtection="0">
      <alignment horizontal="left" vertical="center"/>
    </xf>
    <xf numFmtId="3" fontId="168" fillId="0" borderId="260" applyBorder="0"/>
    <xf numFmtId="0" fontId="169" fillId="59" borderId="264" applyNumberFormat="0" applyAlignment="0" applyProtection="0"/>
    <xf numFmtId="9" fontId="30" fillId="6" borderId="261" applyFont="0">
      <alignment horizontal="right" vertical="center"/>
      <protection locked="0"/>
    </xf>
    <xf numFmtId="167" fontId="30" fillId="6" borderId="261" applyFont="0">
      <alignment horizontal="right" vertical="center"/>
      <protection locked="0"/>
    </xf>
    <xf numFmtId="0" fontId="31" fillId="57" borderId="265" applyNumberFormat="0" applyFont="0" applyAlignment="0" applyProtection="0"/>
    <xf numFmtId="0" fontId="30" fillId="57" borderId="265" applyNumberFormat="0" applyFont="0" applyAlignment="0" applyProtection="0"/>
    <xf numFmtId="0" fontId="31" fillId="57" borderId="265" applyNumberFormat="0" applyFont="0" applyAlignment="0" applyProtection="0"/>
    <xf numFmtId="0" fontId="30" fillId="57" borderId="265" applyNumberFormat="0" applyFont="0" applyAlignment="0" applyProtection="0"/>
    <xf numFmtId="0" fontId="31" fillId="57" borderId="265" applyNumberFormat="0" applyFont="0" applyAlignment="0" applyProtection="0"/>
    <xf numFmtId="0" fontId="31" fillId="57" borderId="265" applyNumberFormat="0" applyFont="0" applyAlignment="0" applyProtection="0"/>
    <xf numFmtId="0" fontId="31" fillId="57" borderId="265" applyNumberFormat="0" applyFont="0" applyAlignment="0" applyProtection="0"/>
    <xf numFmtId="0" fontId="31" fillId="57" borderId="265" applyNumberFormat="0" applyFont="0" applyAlignment="0" applyProtection="0"/>
    <xf numFmtId="0" fontId="141" fillId="57" borderId="265" applyNumberFormat="0" applyFont="0" applyAlignment="0" applyProtection="0"/>
    <xf numFmtId="167" fontId="30" fillId="8" borderId="261" applyFont="0">
      <alignment horizontal="right" vertical="center"/>
      <protection locked="0"/>
    </xf>
    <xf numFmtId="0" fontId="176" fillId="64" borderId="266" applyNumberFormat="0" applyAlignment="0" applyProtection="0"/>
    <xf numFmtId="0" fontId="177" fillId="64" borderId="266" applyNumberFormat="0" applyAlignment="0" applyProtection="0"/>
    <xf numFmtId="0" fontId="177" fillId="64" borderId="266" applyNumberFormat="0" applyAlignment="0" applyProtection="0"/>
    <xf numFmtId="0" fontId="177" fillId="64" borderId="266" applyNumberFormat="0" applyAlignment="0" applyProtection="0"/>
    <xf numFmtId="0" fontId="177" fillId="64" borderId="266" applyNumberFormat="0" applyAlignment="0" applyProtection="0"/>
    <xf numFmtId="0" fontId="177" fillId="64" borderId="266" applyNumberFormat="0" applyAlignment="0" applyProtection="0"/>
    <xf numFmtId="0" fontId="177" fillId="64" borderId="266" applyNumberFormat="0" applyAlignment="0" applyProtection="0"/>
    <xf numFmtId="10" fontId="30" fillId="13" borderId="270" applyFont="0">
      <alignment horizontal="right" vertical="center"/>
    </xf>
    <xf numFmtId="10" fontId="30" fillId="13" borderId="262" applyFont="0">
      <alignment horizontal="right" vertical="center"/>
    </xf>
    <xf numFmtId="167" fontId="30" fillId="8" borderId="271" applyFont="0">
      <alignment horizontal="right" vertical="center"/>
      <protection locked="0"/>
    </xf>
    <xf numFmtId="10" fontId="30" fillId="86" borderId="447" applyFont="0">
      <alignment horizontal="right" vertical="center"/>
    </xf>
    <xf numFmtId="167" fontId="30" fillId="6" borderId="271" applyFont="0">
      <alignment horizontal="right" vertical="center"/>
      <protection locked="0"/>
    </xf>
    <xf numFmtId="9" fontId="30" fillId="6" borderId="271" applyFont="0">
      <alignment horizontal="right" vertical="center"/>
      <protection locked="0"/>
    </xf>
    <xf numFmtId="0" fontId="30" fillId="5" borderId="268" applyNumberFormat="0" applyFont="0" applyBorder="0" applyProtection="0">
      <alignment horizontal="left" vertical="center"/>
    </xf>
    <xf numFmtId="0" fontId="185" fillId="0" borderId="267" applyNumberFormat="0" applyFill="0" applyAlignment="0" applyProtection="0"/>
    <xf numFmtId="0" fontId="185" fillId="0" borderId="267" applyNumberFormat="0" applyFill="0" applyAlignment="0" applyProtection="0"/>
    <xf numFmtId="0" fontId="185" fillId="0" borderId="267" applyNumberFormat="0" applyFill="0" applyAlignment="0" applyProtection="0"/>
    <xf numFmtId="0" fontId="185" fillId="0" borderId="267" applyNumberFormat="0" applyFill="0" applyAlignment="0" applyProtection="0"/>
    <xf numFmtId="0" fontId="185" fillId="0" borderId="267" applyNumberFormat="0" applyFill="0" applyAlignment="0" applyProtection="0"/>
    <xf numFmtId="0" fontId="185" fillId="0" borderId="267" applyNumberFormat="0" applyFill="0" applyAlignment="0" applyProtection="0"/>
    <xf numFmtId="0" fontId="35" fillId="45" borderId="259" applyFont="0" applyBorder="0">
      <alignment horizontal="center" wrapText="1"/>
    </xf>
    <xf numFmtId="0" fontId="35" fillId="45" borderId="259" applyFont="0" applyBorder="0">
      <alignment horizontal="center" wrapText="1"/>
    </xf>
    <xf numFmtId="0" fontId="35" fillId="45" borderId="259" applyFont="0" applyBorder="0">
      <alignment horizontal="center" wrapText="1"/>
    </xf>
    <xf numFmtId="10" fontId="30" fillId="53" borderId="262" applyFont="0">
      <alignment horizontal="right" vertical="center"/>
    </xf>
    <xf numFmtId="10" fontId="30" fillId="53" borderId="262" applyFont="0">
      <alignment horizontal="right" vertical="center"/>
    </xf>
    <xf numFmtId="10" fontId="30" fillId="53" borderId="262" applyFont="0">
      <alignment horizontal="right" vertical="center"/>
    </xf>
    <xf numFmtId="10" fontId="30" fillId="53" borderId="262" applyFont="0">
      <alignment horizontal="right" vertical="center"/>
    </xf>
    <xf numFmtId="10" fontId="30" fillId="53" borderId="262" applyFont="0">
      <alignment horizontal="right" vertical="center"/>
    </xf>
    <xf numFmtId="10" fontId="30" fillId="53" borderId="262" applyFont="0">
      <alignment horizontal="right" vertical="center"/>
    </xf>
    <xf numFmtId="10" fontId="30" fillId="53" borderId="262" applyFont="0">
      <alignment horizontal="right" vertical="center"/>
    </xf>
    <xf numFmtId="10" fontId="30" fillId="53" borderId="262" applyFont="0">
      <alignment horizontal="right" vertical="center"/>
    </xf>
    <xf numFmtId="10" fontId="30" fillId="53" borderId="262" applyFont="0">
      <alignment horizontal="right" vertical="center"/>
    </xf>
    <xf numFmtId="0" fontId="35" fillId="2" borderId="259" applyFont="0" applyBorder="0">
      <alignment horizontal="center" wrapText="1"/>
    </xf>
    <xf numFmtId="10" fontId="30" fillId="53" borderId="270" applyFont="0">
      <alignment horizontal="right" vertical="center"/>
    </xf>
    <xf numFmtId="10" fontId="30" fillId="53" borderId="381" applyFont="0">
      <alignment horizontal="right" vertical="center"/>
    </xf>
    <xf numFmtId="0" fontId="177" fillId="64" borderId="361" applyNumberFormat="0" applyAlignment="0" applyProtection="0"/>
    <xf numFmtId="10" fontId="30" fillId="53" borderId="545" applyFont="0">
      <alignment horizontal="right" vertical="center"/>
    </xf>
    <xf numFmtId="0" fontId="185" fillId="0" borderId="452" applyNumberFormat="0" applyFill="0" applyAlignment="0" applyProtection="0"/>
    <xf numFmtId="0" fontId="35" fillId="2" borderId="268" applyFont="0" applyBorder="0">
      <alignment horizontal="center" wrapText="1"/>
    </xf>
    <xf numFmtId="0" fontId="35" fillId="45" borderId="268" applyFont="0" applyBorder="0">
      <alignment horizontal="center" wrapText="1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52" fillId="64" borderId="596" applyNumberFormat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52" fillId="64" borderId="596" applyNumberFormat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10" fontId="30" fillId="53" borderId="294" applyFont="0">
      <alignment horizontal="right" vertical="center"/>
    </xf>
    <xf numFmtId="10" fontId="30" fillId="13" borderId="294" applyFont="0">
      <alignment horizontal="right" vertical="center"/>
    </xf>
    <xf numFmtId="167" fontId="30" fillId="8" borderId="295" applyFont="0">
      <alignment horizontal="right" vertical="center"/>
      <protection locked="0"/>
    </xf>
    <xf numFmtId="167" fontId="30" fillId="6" borderId="295" applyFont="0">
      <alignment horizontal="right" vertical="center"/>
      <protection locked="0"/>
    </xf>
    <xf numFmtId="9" fontId="30" fillId="6" borderId="295" applyFont="0">
      <alignment horizontal="right" vertical="center"/>
      <protection locked="0"/>
    </xf>
    <xf numFmtId="0" fontId="30" fillId="5" borderId="292" applyNumberFormat="0" applyFont="0" applyBorder="0" applyProtection="0">
      <alignment horizontal="left" vertical="center"/>
    </xf>
    <xf numFmtId="0" fontId="35" fillId="2" borderId="292" applyFont="0" applyBorder="0">
      <alignment horizontal="center" wrapText="1"/>
    </xf>
    <xf numFmtId="0" fontId="35" fillId="45" borderId="292" applyFont="0" applyBorder="0">
      <alignment horizontal="center" wrapText="1"/>
    </xf>
    <xf numFmtId="0" fontId="106" fillId="0" borderId="15" applyNumberFormat="0" applyFill="0" applyAlignment="0" applyProtection="0"/>
    <xf numFmtId="10" fontId="30" fillId="53" borderId="278" applyFont="0">
      <alignment horizontal="right" vertical="center"/>
    </xf>
    <xf numFmtId="10" fontId="30" fillId="53" borderId="278" applyFont="0">
      <alignment horizontal="right" vertical="center"/>
    </xf>
    <xf numFmtId="10" fontId="30" fillId="53" borderId="278" applyFont="0">
      <alignment horizontal="right" vertical="center"/>
    </xf>
    <xf numFmtId="10" fontId="30" fillId="53" borderId="278" applyFont="0">
      <alignment horizontal="right" vertical="center"/>
    </xf>
    <xf numFmtId="10" fontId="30" fillId="53" borderId="278" applyFont="0">
      <alignment horizontal="right" vertical="center"/>
    </xf>
    <xf numFmtId="10" fontId="30" fillId="53" borderId="278" applyFont="0">
      <alignment horizontal="right" vertical="center"/>
    </xf>
    <xf numFmtId="10" fontId="30" fillId="53" borderId="278" applyFont="0">
      <alignment horizontal="right" vertical="center"/>
    </xf>
    <xf numFmtId="10" fontId="30" fillId="53" borderId="278" applyFont="0">
      <alignment horizontal="right" vertical="center"/>
    </xf>
    <xf numFmtId="10" fontId="30" fillId="53" borderId="278" applyFont="0">
      <alignment horizontal="right" vertical="center"/>
    </xf>
    <xf numFmtId="10" fontId="30" fillId="86" borderId="278" applyFont="0">
      <alignment horizontal="right" vertical="center"/>
    </xf>
    <xf numFmtId="10" fontId="30" fillId="86" borderId="278" applyFont="0">
      <alignment horizontal="right" vertical="center"/>
    </xf>
    <xf numFmtId="10" fontId="30" fillId="86" borderId="278" applyFont="0">
      <alignment horizontal="right" vertical="center"/>
    </xf>
    <xf numFmtId="10" fontId="30" fillId="86" borderId="278" applyFont="0">
      <alignment horizontal="right" vertical="center"/>
    </xf>
    <xf numFmtId="10" fontId="30" fillId="86" borderId="278" applyFont="0">
      <alignment horizontal="right" vertical="center"/>
    </xf>
    <xf numFmtId="10" fontId="30" fillId="86" borderId="278" applyFont="0">
      <alignment horizontal="right" vertical="center"/>
    </xf>
    <xf numFmtId="10" fontId="30" fillId="86" borderId="278" applyFont="0">
      <alignment horizontal="right" vertical="center"/>
    </xf>
    <xf numFmtId="10" fontId="30" fillId="86" borderId="278" applyFont="0">
      <alignment horizontal="right" vertical="center"/>
    </xf>
    <xf numFmtId="10" fontId="30" fillId="86" borderId="278" applyFont="0">
      <alignment horizontal="right" vertical="center"/>
    </xf>
    <xf numFmtId="0" fontId="31" fillId="57" borderId="289" applyNumberFormat="0" applyFont="0" applyAlignment="0" applyProtection="0"/>
    <xf numFmtId="0" fontId="31" fillId="57" borderId="289" applyNumberFormat="0" applyFont="0" applyAlignment="0" applyProtection="0"/>
    <xf numFmtId="0" fontId="169" fillId="59" borderId="288" applyNumberFormat="0" applyAlignment="0" applyProtection="0"/>
    <xf numFmtId="0" fontId="150" fillId="64" borderId="288" applyNumberFormat="0" applyAlignment="0" applyProtection="0"/>
    <xf numFmtId="0" fontId="150" fillId="64" borderId="272" applyNumberFormat="0" applyAlignment="0" applyProtection="0"/>
    <xf numFmtId="0" fontId="169" fillId="59" borderId="272" applyNumberFormat="0" applyAlignment="0" applyProtection="0"/>
    <xf numFmtId="0" fontId="31" fillId="57" borderId="273" applyNumberFormat="0" applyFont="0" applyAlignment="0" applyProtection="0"/>
    <xf numFmtId="0" fontId="31" fillId="57" borderId="273" applyNumberFormat="0" applyFont="0" applyAlignment="0" applyProtection="0"/>
    <xf numFmtId="0" fontId="35" fillId="45" borderId="542" applyFont="0" applyBorder="0">
      <alignment horizontal="center" wrapText="1"/>
    </xf>
    <xf numFmtId="0" fontId="106" fillId="0" borderId="15" applyNumberFormat="0" applyFill="0" applyAlignment="0" applyProtection="0"/>
    <xf numFmtId="0" fontId="35" fillId="45" borderId="276" applyFont="0" applyBorder="0">
      <alignment horizontal="center" wrapText="1"/>
    </xf>
    <xf numFmtId="0" fontId="35" fillId="2" borderId="276" applyFont="0" applyBorder="0">
      <alignment horizontal="center" wrapText="1"/>
    </xf>
    <xf numFmtId="0" fontId="30" fillId="5" borderId="276" applyNumberFormat="0" applyFont="0" applyBorder="0" applyProtection="0">
      <alignment horizontal="left" vertical="center"/>
    </xf>
    <xf numFmtId="9" fontId="30" fillId="6" borderId="279" applyFont="0">
      <alignment horizontal="right" vertical="center"/>
      <protection locked="0"/>
    </xf>
    <xf numFmtId="167" fontId="30" fillId="6" borderId="279" applyFont="0">
      <alignment horizontal="right" vertical="center"/>
      <protection locked="0"/>
    </xf>
    <xf numFmtId="167" fontId="30" fillId="8" borderId="279" applyFont="0">
      <alignment horizontal="right" vertical="center"/>
      <protection locked="0"/>
    </xf>
    <xf numFmtId="10" fontId="30" fillId="13" borderId="278" applyFont="0">
      <alignment horizontal="right" vertical="center"/>
    </xf>
    <xf numFmtId="10" fontId="30" fillId="53" borderId="278" applyFont="0">
      <alignment horizontal="right" vertical="center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35" fillId="45" borderId="292" applyFont="0" applyBorder="0">
      <alignment horizontal="center" wrapText="1"/>
    </xf>
    <xf numFmtId="0" fontId="35" fillId="2" borderId="292" applyFont="0" applyBorder="0">
      <alignment horizontal="center" wrapText="1"/>
    </xf>
    <xf numFmtId="0" fontId="35" fillId="2" borderId="284" applyFont="0" applyBorder="0">
      <alignment horizontal="center" wrapText="1"/>
    </xf>
    <xf numFmtId="10" fontId="30" fillId="53" borderId="286" applyFont="0">
      <alignment horizontal="right" vertical="center"/>
    </xf>
    <xf numFmtId="10" fontId="30" fillId="53" borderId="286" applyFont="0">
      <alignment horizontal="right" vertical="center"/>
    </xf>
    <xf numFmtId="10" fontId="30" fillId="53" borderId="286" applyFont="0">
      <alignment horizontal="right" vertical="center"/>
    </xf>
    <xf numFmtId="10" fontId="30" fillId="53" borderId="286" applyFont="0">
      <alignment horizontal="right" vertical="center"/>
    </xf>
    <xf numFmtId="10" fontId="30" fillId="53" borderId="286" applyFont="0">
      <alignment horizontal="right" vertical="center"/>
    </xf>
    <xf numFmtId="10" fontId="30" fillId="53" borderId="286" applyFont="0">
      <alignment horizontal="right" vertical="center"/>
    </xf>
    <xf numFmtId="10" fontId="30" fillId="53" borderId="286" applyFont="0">
      <alignment horizontal="right" vertical="center"/>
    </xf>
    <xf numFmtId="10" fontId="30" fillId="53" borderId="286" applyFont="0">
      <alignment horizontal="right" vertical="center"/>
    </xf>
    <xf numFmtId="10" fontId="30" fillId="53" borderId="286" applyFont="0">
      <alignment horizontal="right" vertical="center"/>
    </xf>
    <xf numFmtId="10" fontId="30" fillId="53" borderId="278" applyFont="0">
      <alignment horizontal="right" vertical="center"/>
    </xf>
    <xf numFmtId="0" fontId="35" fillId="45" borderId="284" applyFont="0" applyBorder="0">
      <alignment horizontal="center" wrapText="1"/>
    </xf>
    <xf numFmtId="0" fontId="35" fillId="45" borderId="284" applyFont="0" applyBorder="0">
      <alignment horizontal="center" wrapText="1"/>
    </xf>
    <xf numFmtId="0" fontId="35" fillId="45" borderId="284" applyFont="0" applyBorder="0">
      <alignment horizontal="center" wrapText="1"/>
    </xf>
    <xf numFmtId="0" fontId="185" fillId="0" borderId="291" applyNumberFormat="0" applyFill="0" applyAlignment="0" applyProtection="0"/>
    <xf numFmtId="0" fontId="185" fillId="0" borderId="291" applyNumberFormat="0" applyFill="0" applyAlignment="0" applyProtection="0"/>
    <xf numFmtId="0" fontId="185" fillId="0" borderId="291" applyNumberFormat="0" applyFill="0" applyAlignment="0" applyProtection="0"/>
    <xf numFmtId="0" fontId="185" fillId="0" borderId="291" applyNumberFormat="0" applyFill="0" applyAlignment="0" applyProtection="0"/>
    <xf numFmtId="0" fontId="185" fillId="0" borderId="291" applyNumberFormat="0" applyFill="0" applyAlignment="0" applyProtection="0"/>
    <xf numFmtId="0" fontId="185" fillId="0" borderId="291" applyNumberFormat="0" applyFill="0" applyAlignment="0" applyProtection="0"/>
    <xf numFmtId="10" fontId="30" fillId="13" borderId="286" applyFont="0">
      <alignment horizontal="right" vertical="center"/>
    </xf>
    <xf numFmtId="0" fontId="177" fillId="64" borderId="290" applyNumberFormat="0" applyAlignment="0" applyProtection="0"/>
    <xf numFmtId="0" fontId="177" fillId="64" borderId="290" applyNumberFormat="0" applyAlignment="0" applyProtection="0"/>
    <xf numFmtId="0" fontId="177" fillId="64" borderId="290" applyNumberFormat="0" applyAlignment="0" applyProtection="0"/>
    <xf numFmtId="0" fontId="177" fillId="64" borderId="290" applyNumberFormat="0" applyAlignment="0" applyProtection="0"/>
    <xf numFmtId="0" fontId="177" fillId="64" borderId="290" applyNumberFormat="0" applyAlignment="0" applyProtection="0"/>
    <xf numFmtId="0" fontId="177" fillId="64" borderId="290" applyNumberFormat="0" applyAlignment="0" applyProtection="0"/>
    <xf numFmtId="0" fontId="176" fillId="64" borderId="290" applyNumberFormat="0" applyAlignment="0" applyProtection="0"/>
    <xf numFmtId="167" fontId="30" fillId="8" borderId="287" applyFont="0">
      <alignment horizontal="right" vertical="center"/>
      <protection locked="0"/>
    </xf>
    <xf numFmtId="0" fontId="141" fillId="57" borderId="289" applyNumberFormat="0" applyFont="0" applyAlignment="0" applyProtection="0"/>
    <xf numFmtId="0" fontId="31" fillId="57" borderId="289" applyNumberFormat="0" applyFont="0" applyAlignment="0" applyProtection="0"/>
    <xf numFmtId="0" fontId="31" fillId="57" borderId="289" applyNumberFormat="0" applyFont="0" applyAlignment="0" applyProtection="0"/>
    <xf numFmtId="0" fontId="31" fillId="57" borderId="289" applyNumberFormat="0" applyFont="0" applyAlignment="0" applyProtection="0"/>
    <xf numFmtId="0" fontId="31" fillId="57" borderId="289" applyNumberFormat="0" applyFont="0" applyAlignment="0" applyProtection="0"/>
    <xf numFmtId="0" fontId="30" fillId="57" borderId="289" applyNumberFormat="0" applyFont="0" applyAlignment="0" applyProtection="0"/>
    <xf numFmtId="0" fontId="31" fillId="57" borderId="289" applyNumberFormat="0" applyFont="0" applyAlignment="0" applyProtection="0"/>
    <xf numFmtId="0" fontId="30" fillId="57" borderId="289" applyNumberFormat="0" applyFont="0" applyAlignment="0" applyProtection="0"/>
    <xf numFmtId="0" fontId="31" fillId="57" borderId="289" applyNumberFormat="0" applyFont="0" applyAlignment="0" applyProtection="0"/>
    <xf numFmtId="167" fontId="30" fillId="6" borderId="287" applyFont="0">
      <alignment horizontal="right" vertical="center"/>
      <protection locked="0"/>
    </xf>
    <xf numFmtId="9" fontId="30" fillId="6" borderId="287" applyFont="0">
      <alignment horizontal="right" vertical="center"/>
      <protection locked="0"/>
    </xf>
    <xf numFmtId="0" fontId="169" fillId="59" borderId="288" applyNumberFormat="0" applyAlignment="0" applyProtection="0"/>
    <xf numFmtId="3" fontId="168" fillId="0" borderId="285" applyBorder="0"/>
    <xf numFmtId="0" fontId="30" fillId="5" borderId="284" applyNumberFormat="0" applyFont="0" applyBorder="0" applyProtection="0">
      <alignment horizontal="left" vertical="center"/>
    </xf>
    <xf numFmtId="0" fontId="165" fillId="59" borderId="288" applyNumberFormat="0" applyAlignment="0" applyProtection="0"/>
    <xf numFmtId="0" fontId="165" fillId="59" borderId="288" applyNumberFormat="0" applyAlignment="0" applyProtection="0"/>
    <xf numFmtId="0" fontId="165" fillId="59" borderId="288" applyNumberFormat="0" applyAlignment="0" applyProtection="0"/>
    <xf numFmtId="0" fontId="165" fillId="59" borderId="288" applyNumberFormat="0" applyAlignment="0" applyProtection="0"/>
    <xf numFmtId="0" fontId="165" fillId="59" borderId="288" applyNumberFormat="0" applyAlignment="0" applyProtection="0"/>
    <xf numFmtId="0" fontId="165" fillId="59" borderId="288" applyNumberFormat="0" applyAlignment="0" applyProtection="0"/>
    <xf numFmtId="0" fontId="152" fillId="64" borderId="288" applyNumberFormat="0" applyAlignment="0" applyProtection="0"/>
    <xf numFmtId="0" fontId="152" fillId="64" borderId="288" applyNumberFormat="0" applyAlignment="0" applyProtection="0"/>
    <xf numFmtId="0" fontId="152" fillId="64" borderId="288" applyNumberFormat="0" applyAlignment="0" applyProtection="0"/>
    <xf numFmtId="0" fontId="152" fillId="64" borderId="288" applyNumberFormat="0" applyAlignment="0" applyProtection="0"/>
    <xf numFmtId="0" fontId="152" fillId="64" borderId="288" applyNumberFormat="0" applyAlignment="0" applyProtection="0"/>
    <xf numFmtId="0" fontId="152" fillId="64" borderId="288" applyNumberFormat="0" applyAlignment="0" applyProtection="0"/>
    <xf numFmtId="0" fontId="152" fillId="64" borderId="288" applyNumberFormat="0" applyAlignment="0" applyProtection="0"/>
    <xf numFmtId="0" fontId="152" fillId="64" borderId="288" applyNumberFormat="0" applyAlignment="0" applyProtection="0"/>
    <xf numFmtId="0" fontId="153" fillId="64" borderId="288" applyNumberFormat="0" applyAlignment="0" applyProtection="0"/>
    <xf numFmtId="0" fontId="152" fillId="64" borderId="288" applyNumberFormat="0" applyAlignment="0" applyProtection="0"/>
    <xf numFmtId="0" fontId="152" fillId="64" borderId="288" applyNumberFormat="0" applyAlignment="0" applyProtection="0"/>
    <xf numFmtId="0" fontId="152" fillId="64" borderId="288" applyNumberFormat="0" applyAlignment="0" applyProtection="0"/>
    <xf numFmtId="0" fontId="152" fillId="64" borderId="288" applyNumberFormat="0" applyAlignment="0" applyProtection="0"/>
    <xf numFmtId="0" fontId="152" fillId="64" borderId="288" applyNumberFormat="0" applyAlignment="0" applyProtection="0"/>
    <xf numFmtId="0" fontId="152" fillId="64" borderId="288" applyNumberFormat="0" applyAlignment="0" applyProtection="0"/>
    <xf numFmtId="0" fontId="152" fillId="64" borderId="288" applyNumberFormat="0" applyAlignment="0" applyProtection="0"/>
    <xf numFmtId="0" fontId="152" fillId="64" borderId="288" applyNumberFormat="0" applyAlignment="0" applyProtection="0"/>
    <xf numFmtId="0" fontId="152" fillId="64" borderId="288" applyNumberFormat="0" applyAlignment="0" applyProtection="0"/>
    <xf numFmtId="0" fontId="152" fillId="64" borderId="288" applyNumberFormat="0" applyAlignment="0" applyProtection="0"/>
    <xf numFmtId="0" fontId="152" fillId="64" borderId="288" applyNumberFormat="0" applyAlignment="0" applyProtection="0"/>
    <xf numFmtId="0" fontId="152" fillId="64" borderId="288" applyNumberFormat="0" applyAlignment="0" applyProtection="0"/>
    <xf numFmtId="0" fontId="153" fillId="64" borderId="288" applyNumberFormat="0" applyAlignment="0" applyProtection="0"/>
    <xf numFmtId="0" fontId="152" fillId="64" borderId="288" applyNumberFormat="0" applyAlignment="0" applyProtection="0"/>
    <xf numFmtId="0" fontId="152" fillId="64" borderId="288" applyNumberFormat="0" applyAlignment="0" applyProtection="0"/>
    <xf numFmtId="0" fontId="152" fillId="64" borderId="288" applyNumberFormat="0" applyAlignment="0" applyProtection="0"/>
    <xf numFmtId="0" fontId="152" fillId="64" borderId="288" applyNumberFormat="0" applyAlignment="0" applyProtection="0"/>
    <xf numFmtId="0" fontId="152" fillId="64" borderId="288" applyNumberFormat="0" applyAlignment="0" applyProtection="0"/>
    <xf numFmtId="0" fontId="152" fillId="64" borderId="288" applyNumberFormat="0" applyAlignment="0" applyProtection="0"/>
    <xf numFmtId="0" fontId="152" fillId="64" borderId="288" applyNumberFormat="0" applyAlignment="0" applyProtection="0"/>
    <xf numFmtId="0" fontId="152" fillId="64" borderId="288" applyNumberFormat="0" applyAlignment="0" applyProtection="0"/>
    <xf numFmtId="0" fontId="152" fillId="64" borderId="288" applyNumberFormat="0" applyAlignment="0" applyProtection="0"/>
    <xf numFmtId="0" fontId="152" fillId="64" borderId="288" applyNumberFormat="0" applyAlignment="0" applyProtection="0"/>
    <xf numFmtId="0" fontId="152" fillId="64" borderId="288" applyNumberFormat="0" applyAlignment="0" applyProtection="0"/>
    <xf numFmtId="0" fontId="152" fillId="64" borderId="288" applyNumberFormat="0" applyAlignment="0" applyProtection="0"/>
    <xf numFmtId="0" fontId="152" fillId="64" borderId="288" applyNumberFormat="0" applyAlignment="0" applyProtection="0"/>
    <xf numFmtId="0" fontId="152" fillId="64" borderId="288" applyNumberFormat="0" applyAlignment="0" applyProtection="0"/>
    <xf numFmtId="0" fontId="151" fillId="64" borderId="288" applyNumberFormat="0" applyAlignment="0" applyProtection="0"/>
    <xf numFmtId="0" fontId="151" fillId="64" borderId="288" applyNumberFormat="0" applyAlignment="0" applyProtection="0"/>
    <xf numFmtId="0" fontId="151" fillId="64" borderId="288" applyNumberFormat="0" applyAlignment="0" applyProtection="0"/>
    <xf numFmtId="0" fontId="151" fillId="64" borderId="288" applyNumberFormat="0" applyAlignment="0" applyProtection="0"/>
    <xf numFmtId="0" fontId="151" fillId="64" borderId="288" applyNumberFormat="0" applyAlignment="0" applyProtection="0"/>
    <xf numFmtId="0" fontId="151" fillId="64" borderId="288" applyNumberFormat="0" applyAlignment="0" applyProtection="0"/>
    <xf numFmtId="0" fontId="151" fillId="64" borderId="288" applyNumberFormat="0" applyAlignment="0" applyProtection="0"/>
    <xf numFmtId="0" fontId="151" fillId="64" borderId="288" applyNumberFormat="0" applyAlignment="0" applyProtection="0"/>
    <xf numFmtId="0" fontId="150" fillId="64" borderId="288" applyNumberFormat="0" applyAlignment="0" applyProtection="0"/>
    <xf numFmtId="0" fontId="150" fillId="64" borderId="280" applyNumberFormat="0" applyAlignment="0" applyProtection="0"/>
    <xf numFmtId="0" fontId="151" fillId="64" borderId="280" applyNumberFormat="0" applyAlignment="0" applyProtection="0"/>
    <xf numFmtId="0" fontId="151" fillId="64" borderId="280" applyNumberFormat="0" applyAlignment="0" applyProtection="0"/>
    <xf numFmtId="0" fontId="151" fillId="64" borderId="280" applyNumberFormat="0" applyAlignment="0" applyProtection="0"/>
    <xf numFmtId="0" fontId="151" fillId="64" borderId="280" applyNumberFormat="0" applyAlignment="0" applyProtection="0"/>
    <xf numFmtId="0" fontId="151" fillId="64" borderId="280" applyNumberFormat="0" applyAlignment="0" applyProtection="0"/>
    <xf numFmtId="0" fontId="151" fillId="64" borderId="280" applyNumberFormat="0" applyAlignment="0" applyProtection="0"/>
    <xf numFmtId="0" fontId="151" fillId="64" borderId="280" applyNumberFormat="0" applyAlignment="0" applyProtection="0"/>
    <xf numFmtId="0" fontId="151" fillId="64" borderId="280" applyNumberFormat="0" applyAlignment="0" applyProtection="0"/>
    <xf numFmtId="0" fontId="152" fillId="64" borderId="280" applyNumberFormat="0" applyAlignment="0" applyProtection="0"/>
    <xf numFmtId="0" fontId="152" fillId="64" borderId="280" applyNumberFormat="0" applyAlignment="0" applyProtection="0"/>
    <xf numFmtId="0" fontId="152" fillId="64" borderId="280" applyNumberFormat="0" applyAlignment="0" applyProtection="0"/>
    <xf numFmtId="0" fontId="152" fillId="64" borderId="280" applyNumberFormat="0" applyAlignment="0" applyProtection="0"/>
    <xf numFmtId="0" fontId="152" fillId="64" borderId="280" applyNumberFormat="0" applyAlignment="0" applyProtection="0"/>
    <xf numFmtId="0" fontId="152" fillId="64" borderId="280" applyNumberFormat="0" applyAlignment="0" applyProtection="0"/>
    <xf numFmtId="0" fontId="152" fillId="64" borderId="280" applyNumberFormat="0" applyAlignment="0" applyProtection="0"/>
    <xf numFmtId="0" fontId="152" fillId="64" borderId="280" applyNumberFormat="0" applyAlignment="0" applyProtection="0"/>
    <xf numFmtId="0" fontId="152" fillId="64" borderId="280" applyNumberFormat="0" applyAlignment="0" applyProtection="0"/>
    <xf numFmtId="0" fontId="152" fillId="64" borderId="280" applyNumberFormat="0" applyAlignment="0" applyProtection="0"/>
    <xf numFmtId="0" fontId="152" fillId="64" borderId="280" applyNumberFormat="0" applyAlignment="0" applyProtection="0"/>
    <xf numFmtId="0" fontId="152" fillId="64" borderId="280" applyNumberFormat="0" applyAlignment="0" applyProtection="0"/>
    <xf numFmtId="0" fontId="152" fillId="64" borderId="280" applyNumberFormat="0" applyAlignment="0" applyProtection="0"/>
    <xf numFmtId="0" fontId="152" fillId="64" borderId="280" applyNumberFormat="0" applyAlignment="0" applyProtection="0"/>
    <xf numFmtId="0" fontId="153" fillId="64" borderId="280" applyNumberFormat="0" applyAlignment="0" applyProtection="0"/>
    <xf numFmtId="0" fontId="152" fillId="64" borderId="280" applyNumberFormat="0" applyAlignment="0" applyProtection="0"/>
    <xf numFmtId="0" fontId="152" fillId="64" borderId="280" applyNumberFormat="0" applyAlignment="0" applyProtection="0"/>
    <xf numFmtId="0" fontId="152" fillId="64" borderId="280" applyNumberFormat="0" applyAlignment="0" applyProtection="0"/>
    <xf numFmtId="0" fontId="152" fillId="64" borderId="280" applyNumberFormat="0" applyAlignment="0" applyProtection="0"/>
    <xf numFmtId="0" fontId="152" fillId="64" borderId="280" applyNumberFormat="0" applyAlignment="0" applyProtection="0"/>
    <xf numFmtId="0" fontId="152" fillId="64" borderId="280" applyNumberFormat="0" applyAlignment="0" applyProtection="0"/>
    <xf numFmtId="0" fontId="152" fillId="64" borderId="280" applyNumberFormat="0" applyAlignment="0" applyProtection="0"/>
    <xf numFmtId="0" fontId="152" fillId="64" borderId="280" applyNumberFormat="0" applyAlignment="0" applyProtection="0"/>
    <xf numFmtId="0" fontId="152" fillId="64" borderId="280" applyNumberFormat="0" applyAlignment="0" applyProtection="0"/>
    <xf numFmtId="0" fontId="152" fillId="64" borderId="280" applyNumberFormat="0" applyAlignment="0" applyProtection="0"/>
    <xf numFmtId="0" fontId="152" fillId="64" borderId="280" applyNumberFormat="0" applyAlignment="0" applyProtection="0"/>
    <xf numFmtId="0" fontId="152" fillId="64" borderId="280" applyNumberFormat="0" applyAlignment="0" applyProtection="0"/>
    <xf numFmtId="0" fontId="153" fillId="64" borderId="280" applyNumberFormat="0" applyAlignment="0" applyProtection="0"/>
    <xf numFmtId="0" fontId="152" fillId="64" borderId="280" applyNumberFormat="0" applyAlignment="0" applyProtection="0"/>
    <xf numFmtId="0" fontId="152" fillId="64" borderId="280" applyNumberFormat="0" applyAlignment="0" applyProtection="0"/>
    <xf numFmtId="0" fontId="152" fillId="64" borderId="280" applyNumberFormat="0" applyAlignment="0" applyProtection="0"/>
    <xf numFmtId="0" fontId="152" fillId="64" borderId="280" applyNumberFormat="0" applyAlignment="0" applyProtection="0"/>
    <xf numFmtId="0" fontId="152" fillId="64" borderId="280" applyNumberFormat="0" applyAlignment="0" applyProtection="0"/>
    <xf numFmtId="0" fontId="152" fillId="64" borderId="280" applyNumberFormat="0" applyAlignment="0" applyProtection="0"/>
    <xf numFmtId="0" fontId="152" fillId="64" borderId="280" applyNumberFormat="0" applyAlignment="0" applyProtection="0"/>
    <xf numFmtId="0" fontId="152" fillId="64" borderId="280" applyNumberFormat="0" applyAlignment="0" applyProtection="0"/>
    <xf numFmtId="0" fontId="165" fillId="59" borderId="280" applyNumberFormat="0" applyAlignment="0" applyProtection="0"/>
    <xf numFmtId="0" fontId="165" fillId="59" borderId="280" applyNumberFormat="0" applyAlignment="0" applyProtection="0"/>
    <xf numFmtId="0" fontId="165" fillId="59" borderId="280" applyNumberFormat="0" applyAlignment="0" applyProtection="0"/>
    <xf numFmtId="0" fontId="165" fillId="59" borderId="280" applyNumberFormat="0" applyAlignment="0" applyProtection="0"/>
    <xf numFmtId="0" fontId="165" fillId="59" borderId="280" applyNumberFormat="0" applyAlignment="0" applyProtection="0"/>
    <xf numFmtId="0" fontId="165" fillId="59" borderId="280" applyNumberFormat="0" applyAlignment="0" applyProtection="0"/>
    <xf numFmtId="0" fontId="30" fillId="5" borderId="276" applyNumberFormat="0" applyFont="0" applyBorder="0" applyProtection="0">
      <alignment horizontal="left" vertical="center"/>
    </xf>
    <xf numFmtId="3" fontId="168" fillId="0" borderId="277" applyBorder="0"/>
    <xf numFmtId="0" fontId="169" fillId="59" borderId="280" applyNumberFormat="0" applyAlignment="0" applyProtection="0"/>
    <xf numFmtId="9" fontId="30" fillId="6" borderId="279" applyFont="0">
      <alignment horizontal="right" vertical="center"/>
      <protection locked="0"/>
    </xf>
    <xf numFmtId="167" fontId="30" fillId="6" borderId="279" applyFont="0">
      <alignment horizontal="right" vertical="center"/>
      <protection locked="0"/>
    </xf>
    <xf numFmtId="0" fontId="31" fillId="57" borderId="281" applyNumberFormat="0" applyFont="0" applyAlignment="0" applyProtection="0"/>
    <xf numFmtId="0" fontId="30" fillId="57" borderId="281" applyNumberFormat="0" applyFont="0" applyAlignment="0" applyProtection="0"/>
    <xf numFmtId="0" fontId="31" fillId="57" borderId="281" applyNumberFormat="0" applyFont="0" applyAlignment="0" applyProtection="0"/>
    <xf numFmtId="0" fontId="30" fillId="57" borderId="281" applyNumberFormat="0" applyFont="0" applyAlignment="0" applyProtection="0"/>
    <xf numFmtId="0" fontId="31" fillId="57" borderId="281" applyNumberFormat="0" applyFont="0" applyAlignment="0" applyProtection="0"/>
    <xf numFmtId="0" fontId="31" fillId="57" borderId="281" applyNumberFormat="0" applyFont="0" applyAlignment="0" applyProtection="0"/>
    <xf numFmtId="0" fontId="31" fillId="57" borderId="281" applyNumberFormat="0" applyFont="0" applyAlignment="0" applyProtection="0"/>
    <xf numFmtId="0" fontId="31" fillId="57" borderId="281" applyNumberFormat="0" applyFont="0" applyAlignment="0" applyProtection="0"/>
    <xf numFmtId="0" fontId="141" fillId="57" borderId="281" applyNumberFormat="0" applyFont="0" applyAlignment="0" applyProtection="0"/>
    <xf numFmtId="167" fontId="30" fillId="8" borderId="279" applyFont="0">
      <alignment horizontal="right" vertical="center"/>
      <protection locked="0"/>
    </xf>
    <xf numFmtId="0" fontId="176" fillId="64" borderId="282" applyNumberFormat="0" applyAlignment="0" applyProtection="0"/>
    <xf numFmtId="0" fontId="177" fillId="64" borderId="282" applyNumberFormat="0" applyAlignment="0" applyProtection="0"/>
    <xf numFmtId="0" fontId="177" fillId="64" borderId="282" applyNumberFormat="0" applyAlignment="0" applyProtection="0"/>
    <xf numFmtId="0" fontId="177" fillId="64" borderId="282" applyNumberFormat="0" applyAlignment="0" applyProtection="0"/>
    <xf numFmtId="0" fontId="177" fillId="64" borderId="282" applyNumberFormat="0" applyAlignment="0" applyProtection="0"/>
    <xf numFmtId="0" fontId="177" fillId="64" borderId="282" applyNumberFormat="0" applyAlignment="0" applyProtection="0"/>
    <xf numFmtId="0" fontId="177" fillId="64" borderId="282" applyNumberFormat="0" applyAlignment="0" applyProtection="0"/>
    <xf numFmtId="10" fontId="30" fillId="13" borderId="286" applyFont="0">
      <alignment horizontal="right" vertical="center"/>
    </xf>
    <xf numFmtId="10" fontId="30" fillId="13" borderId="278" applyFont="0">
      <alignment horizontal="right" vertical="center"/>
    </xf>
    <xf numFmtId="167" fontId="30" fillId="8" borderId="287" applyFont="0">
      <alignment horizontal="right" vertical="center"/>
      <protection locked="0"/>
    </xf>
    <xf numFmtId="167" fontId="30" fillId="6" borderId="287" applyFont="0">
      <alignment horizontal="right" vertical="center"/>
      <protection locked="0"/>
    </xf>
    <xf numFmtId="9" fontId="30" fillId="6" borderId="287" applyFont="0">
      <alignment horizontal="right" vertical="center"/>
      <protection locked="0"/>
    </xf>
    <xf numFmtId="0" fontId="30" fillId="5" borderId="284" applyNumberFormat="0" applyFont="0" applyBorder="0" applyProtection="0">
      <alignment horizontal="left" vertical="center"/>
    </xf>
    <xf numFmtId="0" fontId="185" fillId="0" borderId="283" applyNumberFormat="0" applyFill="0" applyAlignment="0" applyProtection="0"/>
    <xf numFmtId="0" fontId="185" fillId="0" borderId="283" applyNumberFormat="0" applyFill="0" applyAlignment="0" applyProtection="0"/>
    <xf numFmtId="0" fontId="185" fillId="0" borderId="283" applyNumberFormat="0" applyFill="0" applyAlignment="0" applyProtection="0"/>
    <xf numFmtId="0" fontId="185" fillId="0" borderId="283" applyNumberFormat="0" applyFill="0" applyAlignment="0" applyProtection="0"/>
    <xf numFmtId="0" fontId="185" fillId="0" borderId="283" applyNumberFormat="0" applyFill="0" applyAlignment="0" applyProtection="0"/>
    <xf numFmtId="0" fontId="185" fillId="0" borderId="283" applyNumberFormat="0" applyFill="0" applyAlignment="0" applyProtection="0"/>
    <xf numFmtId="0" fontId="35" fillId="45" borderId="276" applyFont="0" applyBorder="0">
      <alignment horizontal="center" wrapText="1"/>
    </xf>
    <xf numFmtId="0" fontId="35" fillId="45" borderId="276" applyFont="0" applyBorder="0">
      <alignment horizontal="center" wrapText="1"/>
    </xf>
    <xf numFmtId="0" fontId="35" fillId="45" borderId="276" applyFont="0" applyBorder="0">
      <alignment horizontal="center" wrapText="1"/>
    </xf>
    <xf numFmtId="10" fontId="30" fillId="53" borderId="278" applyFont="0">
      <alignment horizontal="right" vertical="center"/>
    </xf>
    <xf numFmtId="10" fontId="30" fillId="53" borderId="278" applyFont="0">
      <alignment horizontal="right" vertical="center"/>
    </xf>
    <xf numFmtId="10" fontId="30" fillId="53" borderId="278" applyFont="0">
      <alignment horizontal="right" vertical="center"/>
    </xf>
    <xf numFmtId="10" fontId="30" fillId="53" borderId="278" applyFont="0">
      <alignment horizontal="right" vertical="center"/>
    </xf>
    <xf numFmtId="10" fontId="30" fillId="53" borderId="278" applyFont="0">
      <alignment horizontal="right" vertical="center"/>
    </xf>
    <xf numFmtId="10" fontId="30" fillId="53" borderId="278" applyFont="0">
      <alignment horizontal="right" vertical="center"/>
    </xf>
    <xf numFmtId="10" fontId="30" fillId="53" borderId="278" applyFont="0">
      <alignment horizontal="right" vertical="center"/>
    </xf>
    <xf numFmtId="10" fontId="30" fillId="53" borderId="278" applyFont="0">
      <alignment horizontal="right" vertical="center"/>
    </xf>
    <xf numFmtId="10" fontId="30" fillId="53" borderId="278" applyFont="0">
      <alignment horizontal="right" vertical="center"/>
    </xf>
    <xf numFmtId="0" fontId="35" fillId="2" borderId="276" applyFont="0" applyBorder="0">
      <alignment horizontal="center" wrapText="1"/>
    </xf>
    <xf numFmtId="10" fontId="30" fillId="53" borderId="286" applyFont="0">
      <alignment horizontal="right" vertical="center"/>
    </xf>
    <xf numFmtId="0" fontId="35" fillId="2" borderId="284" applyFont="0" applyBorder="0">
      <alignment horizontal="center" wrapText="1"/>
    </xf>
    <xf numFmtId="0" fontId="35" fillId="45" borderId="284" applyFont="0" applyBorder="0">
      <alignment horizontal="center" wrapText="1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35" fillId="45" borderId="308" applyFont="0" applyBorder="0">
      <alignment horizontal="center" wrapText="1"/>
    </xf>
    <xf numFmtId="0" fontId="35" fillId="2" borderId="308" applyFont="0" applyBorder="0">
      <alignment horizontal="center" wrapText="1"/>
    </xf>
    <xf numFmtId="0" fontId="35" fillId="2" borderId="300" applyFont="0" applyBorder="0">
      <alignment horizontal="center" wrapText="1"/>
    </xf>
    <xf numFmtId="10" fontId="30" fillId="53" borderId="302" applyFont="0">
      <alignment horizontal="right" vertical="center"/>
    </xf>
    <xf numFmtId="10" fontId="30" fillId="53" borderId="302" applyFont="0">
      <alignment horizontal="right" vertical="center"/>
    </xf>
    <xf numFmtId="10" fontId="30" fillId="53" borderId="302" applyFont="0">
      <alignment horizontal="right" vertical="center"/>
    </xf>
    <xf numFmtId="10" fontId="30" fillId="53" borderId="302" applyFont="0">
      <alignment horizontal="right" vertical="center"/>
    </xf>
    <xf numFmtId="10" fontId="30" fillId="53" borderId="302" applyFont="0">
      <alignment horizontal="right" vertical="center"/>
    </xf>
    <xf numFmtId="10" fontId="30" fillId="53" borderId="302" applyFont="0">
      <alignment horizontal="right" vertical="center"/>
    </xf>
    <xf numFmtId="10" fontId="30" fillId="53" borderId="302" applyFont="0">
      <alignment horizontal="right" vertical="center"/>
    </xf>
    <xf numFmtId="10" fontId="30" fillId="53" borderId="302" applyFont="0">
      <alignment horizontal="right" vertical="center"/>
    </xf>
    <xf numFmtId="10" fontId="30" fillId="53" borderId="302" applyFont="0">
      <alignment horizontal="right" vertical="center"/>
    </xf>
    <xf numFmtId="0" fontId="35" fillId="45" borderId="300" applyFont="0" applyBorder="0">
      <alignment horizontal="center" wrapText="1"/>
    </xf>
    <xf numFmtId="0" fontId="35" fillId="45" borderId="300" applyFont="0" applyBorder="0">
      <alignment horizontal="center" wrapText="1"/>
    </xf>
    <xf numFmtId="0" fontId="35" fillId="45" borderId="300" applyFont="0" applyBorder="0">
      <alignment horizontal="center" wrapText="1"/>
    </xf>
    <xf numFmtId="0" fontId="185" fillId="0" borderId="307" applyNumberFormat="0" applyFill="0" applyAlignment="0" applyProtection="0"/>
    <xf numFmtId="0" fontId="185" fillId="0" borderId="307" applyNumberFormat="0" applyFill="0" applyAlignment="0" applyProtection="0"/>
    <xf numFmtId="0" fontId="185" fillId="0" borderId="307" applyNumberFormat="0" applyFill="0" applyAlignment="0" applyProtection="0"/>
    <xf numFmtId="0" fontId="185" fillId="0" borderId="307" applyNumberFormat="0" applyFill="0" applyAlignment="0" applyProtection="0"/>
    <xf numFmtId="0" fontId="185" fillId="0" borderId="307" applyNumberFormat="0" applyFill="0" applyAlignment="0" applyProtection="0"/>
    <xf numFmtId="0" fontId="185" fillId="0" borderId="307" applyNumberFormat="0" applyFill="0" applyAlignment="0" applyProtection="0"/>
    <xf numFmtId="10" fontId="30" fillId="13" borderId="302" applyFont="0">
      <alignment horizontal="right" vertical="center"/>
    </xf>
    <xf numFmtId="0" fontId="177" fillId="64" borderId="306" applyNumberFormat="0" applyAlignment="0" applyProtection="0"/>
    <xf numFmtId="0" fontId="177" fillId="64" borderId="306" applyNumberFormat="0" applyAlignment="0" applyProtection="0"/>
    <xf numFmtId="0" fontId="177" fillId="64" borderId="306" applyNumberFormat="0" applyAlignment="0" applyProtection="0"/>
    <xf numFmtId="0" fontId="177" fillId="64" borderId="306" applyNumberFormat="0" applyAlignment="0" applyProtection="0"/>
    <xf numFmtId="0" fontId="177" fillId="64" borderId="306" applyNumberFormat="0" applyAlignment="0" applyProtection="0"/>
    <xf numFmtId="0" fontId="177" fillId="64" borderId="306" applyNumberFormat="0" applyAlignment="0" applyProtection="0"/>
    <xf numFmtId="0" fontId="176" fillId="64" borderId="306" applyNumberFormat="0" applyAlignment="0" applyProtection="0"/>
    <xf numFmtId="167" fontId="30" fillId="8" borderId="303" applyFont="0">
      <alignment horizontal="right" vertical="center"/>
      <protection locked="0"/>
    </xf>
    <xf numFmtId="0" fontId="141" fillId="57" borderId="305" applyNumberFormat="0" applyFont="0" applyAlignment="0" applyProtection="0"/>
    <xf numFmtId="0" fontId="31" fillId="57" borderId="305" applyNumberFormat="0" applyFont="0" applyAlignment="0" applyProtection="0"/>
    <xf numFmtId="0" fontId="31" fillId="57" borderId="305" applyNumberFormat="0" applyFont="0" applyAlignment="0" applyProtection="0"/>
    <xf numFmtId="0" fontId="31" fillId="57" borderId="305" applyNumberFormat="0" applyFont="0" applyAlignment="0" applyProtection="0"/>
    <xf numFmtId="0" fontId="31" fillId="57" borderId="305" applyNumberFormat="0" applyFont="0" applyAlignment="0" applyProtection="0"/>
    <xf numFmtId="0" fontId="30" fillId="57" borderId="305" applyNumberFormat="0" applyFont="0" applyAlignment="0" applyProtection="0"/>
    <xf numFmtId="0" fontId="31" fillId="57" borderId="305" applyNumberFormat="0" applyFont="0" applyAlignment="0" applyProtection="0"/>
    <xf numFmtId="0" fontId="30" fillId="57" borderId="305" applyNumberFormat="0" applyFont="0" applyAlignment="0" applyProtection="0"/>
    <xf numFmtId="0" fontId="31" fillId="57" borderId="305" applyNumberFormat="0" applyFont="0" applyAlignment="0" applyProtection="0"/>
    <xf numFmtId="167" fontId="30" fillId="6" borderId="303" applyFont="0">
      <alignment horizontal="right" vertical="center"/>
      <protection locked="0"/>
    </xf>
    <xf numFmtId="9" fontId="30" fillId="6" borderId="303" applyFont="0">
      <alignment horizontal="right" vertical="center"/>
      <protection locked="0"/>
    </xf>
    <xf numFmtId="0" fontId="169" fillId="59" borderId="304" applyNumberFormat="0" applyAlignment="0" applyProtection="0"/>
    <xf numFmtId="3" fontId="168" fillId="0" borderId="301" applyBorder="0"/>
    <xf numFmtId="0" fontId="30" fillId="5" borderId="300" applyNumberFormat="0" applyFont="0" applyBorder="0" applyProtection="0">
      <alignment horizontal="left" vertical="center"/>
    </xf>
    <xf numFmtId="0" fontId="165" fillId="59" borderId="304" applyNumberFormat="0" applyAlignment="0" applyProtection="0"/>
    <xf numFmtId="0" fontId="165" fillId="59" borderId="304" applyNumberFormat="0" applyAlignment="0" applyProtection="0"/>
    <xf numFmtId="0" fontId="165" fillId="59" borderId="304" applyNumberFormat="0" applyAlignment="0" applyProtection="0"/>
    <xf numFmtId="0" fontId="165" fillId="59" borderId="304" applyNumberFormat="0" applyAlignment="0" applyProtection="0"/>
    <xf numFmtId="0" fontId="165" fillId="59" borderId="304" applyNumberFormat="0" applyAlignment="0" applyProtection="0"/>
    <xf numFmtId="0" fontId="165" fillId="59" borderId="304" applyNumberFormat="0" applyAlignment="0" applyProtection="0"/>
    <xf numFmtId="0" fontId="152" fillId="64" borderId="304" applyNumberFormat="0" applyAlignment="0" applyProtection="0"/>
    <xf numFmtId="0" fontId="152" fillId="64" borderId="304" applyNumberFormat="0" applyAlignment="0" applyProtection="0"/>
    <xf numFmtId="0" fontId="152" fillId="64" borderId="304" applyNumberFormat="0" applyAlignment="0" applyProtection="0"/>
    <xf numFmtId="0" fontId="152" fillId="64" borderId="304" applyNumberFormat="0" applyAlignment="0" applyProtection="0"/>
    <xf numFmtId="0" fontId="152" fillId="64" borderId="304" applyNumberFormat="0" applyAlignment="0" applyProtection="0"/>
    <xf numFmtId="0" fontId="152" fillId="64" borderId="304" applyNumberFormat="0" applyAlignment="0" applyProtection="0"/>
    <xf numFmtId="0" fontId="152" fillId="64" borderId="304" applyNumberFormat="0" applyAlignment="0" applyProtection="0"/>
    <xf numFmtId="0" fontId="152" fillId="64" borderId="304" applyNumberFormat="0" applyAlignment="0" applyProtection="0"/>
    <xf numFmtId="0" fontId="153" fillId="64" borderId="304" applyNumberFormat="0" applyAlignment="0" applyProtection="0"/>
    <xf numFmtId="0" fontId="152" fillId="64" borderId="304" applyNumberFormat="0" applyAlignment="0" applyProtection="0"/>
    <xf numFmtId="0" fontId="152" fillId="64" borderId="304" applyNumberFormat="0" applyAlignment="0" applyProtection="0"/>
    <xf numFmtId="0" fontId="152" fillId="64" borderId="304" applyNumberFormat="0" applyAlignment="0" applyProtection="0"/>
    <xf numFmtId="0" fontId="152" fillId="64" borderId="304" applyNumberFormat="0" applyAlignment="0" applyProtection="0"/>
    <xf numFmtId="0" fontId="152" fillId="64" borderId="304" applyNumberFormat="0" applyAlignment="0" applyProtection="0"/>
    <xf numFmtId="0" fontId="152" fillId="64" borderId="304" applyNumberFormat="0" applyAlignment="0" applyProtection="0"/>
    <xf numFmtId="0" fontId="152" fillId="64" borderId="304" applyNumberFormat="0" applyAlignment="0" applyProtection="0"/>
    <xf numFmtId="0" fontId="152" fillId="64" borderId="304" applyNumberFormat="0" applyAlignment="0" applyProtection="0"/>
    <xf numFmtId="0" fontId="152" fillId="64" borderId="304" applyNumberFormat="0" applyAlignment="0" applyProtection="0"/>
    <xf numFmtId="0" fontId="152" fillId="64" borderId="304" applyNumberFormat="0" applyAlignment="0" applyProtection="0"/>
    <xf numFmtId="0" fontId="152" fillId="64" borderId="304" applyNumberFormat="0" applyAlignment="0" applyProtection="0"/>
    <xf numFmtId="0" fontId="152" fillId="64" borderId="304" applyNumberFormat="0" applyAlignment="0" applyProtection="0"/>
    <xf numFmtId="0" fontId="153" fillId="64" borderId="304" applyNumberFormat="0" applyAlignment="0" applyProtection="0"/>
    <xf numFmtId="0" fontId="152" fillId="64" borderId="304" applyNumberFormat="0" applyAlignment="0" applyProtection="0"/>
    <xf numFmtId="0" fontId="152" fillId="64" borderId="304" applyNumberFormat="0" applyAlignment="0" applyProtection="0"/>
    <xf numFmtId="0" fontId="152" fillId="64" borderId="304" applyNumberFormat="0" applyAlignment="0" applyProtection="0"/>
    <xf numFmtId="0" fontId="152" fillId="64" borderId="304" applyNumberFormat="0" applyAlignment="0" applyProtection="0"/>
    <xf numFmtId="0" fontId="152" fillId="64" borderId="304" applyNumberFormat="0" applyAlignment="0" applyProtection="0"/>
    <xf numFmtId="0" fontId="152" fillId="64" borderId="304" applyNumberFormat="0" applyAlignment="0" applyProtection="0"/>
    <xf numFmtId="0" fontId="152" fillId="64" borderId="304" applyNumberFormat="0" applyAlignment="0" applyProtection="0"/>
    <xf numFmtId="0" fontId="152" fillId="64" borderId="304" applyNumberFormat="0" applyAlignment="0" applyProtection="0"/>
    <xf numFmtId="0" fontId="152" fillId="64" borderId="304" applyNumberFormat="0" applyAlignment="0" applyProtection="0"/>
    <xf numFmtId="0" fontId="152" fillId="64" borderId="304" applyNumberFormat="0" applyAlignment="0" applyProtection="0"/>
    <xf numFmtId="0" fontId="152" fillId="64" borderId="304" applyNumberFormat="0" applyAlignment="0" applyProtection="0"/>
    <xf numFmtId="0" fontId="152" fillId="64" borderId="304" applyNumberFormat="0" applyAlignment="0" applyProtection="0"/>
    <xf numFmtId="0" fontId="152" fillId="64" borderId="304" applyNumberFormat="0" applyAlignment="0" applyProtection="0"/>
    <xf numFmtId="0" fontId="152" fillId="64" borderId="304" applyNumberFormat="0" applyAlignment="0" applyProtection="0"/>
    <xf numFmtId="0" fontId="151" fillId="64" borderId="304" applyNumberFormat="0" applyAlignment="0" applyProtection="0"/>
    <xf numFmtId="0" fontId="151" fillId="64" borderId="304" applyNumberFormat="0" applyAlignment="0" applyProtection="0"/>
    <xf numFmtId="0" fontId="151" fillId="64" borderId="304" applyNumberFormat="0" applyAlignment="0" applyProtection="0"/>
    <xf numFmtId="0" fontId="151" fillId="64" borderId="304" applyNumberFormat="0" applyAlignment="0" applyProtection="0"/>
    <xf numFmtId="0" fontId="151" fillId="64" borderId="304" applyNumberFormat="0" applyAlignment="0" applyProtection="0"/>
    <xf numFmtId="0" fontId="151" fillId="64" borderId="304" applyNumberFormat="0" applyAlignment="0" applyProtection="0"/>
    <xf numFmtId="0" fontId="151" fillId="64" borderId="304" applyNumberFormat="0" applyAlignment="0" applyProtection="0"/>
    <xf numFmtId="0" fontId="151" fillId="64" borderId="304" applyNumberFormat="0" applyAlignment="0" applyProtection="0"/>
    <xf numFmtId="0" fontId="150" fillId="64" borderId="304" applyNumberFormat="0" applyAlignment="0" applyProtection="0"/>
    <xf numFmtId="0" fontId="150" fillId="64" borderId="296" applyNumberFormat="0" applyAlignment="0" applyProtection="0"/>
    <xf numFmtId="0" fontId="151" fillId="64" borderId="296" applyNumberFormat="0" applyAlignment="0" applyProtection="0"/>
    <xf numFmtId="0" fontId="151" fillId="64" borderId="296" applyNumberFormat="0" applyAlignment="0" applyProtection="0"/>
    <xf numFmtId="0" fontId="151" fillId="64" borderId="296" applyNumberFormat="0" applyAlignment="0" applyProtection="0"/>
    <xf numFmtId="0" fontId="151" fillId="64" borderId="296" applyNumberFormat="0" applyAlignment="0" applyProtection="0"/>
    <xf numFmtId="0" fontId="151" fillId="64" borderId="296" applyNumberFormat="0" applyAlignment="0" applyProtection="0"/>
    <xf numFmtId="0" fontId="151" fillId="64" borderId="296" applyNumberFormat="0" applyAlignment="0" applyProtection="0"/>
    <xf numFmtId="0" fontId="151" fillId="64" borderId="296" applyNumberFormat="0" applyAlignment="0" applyProtection="0"/>
    <xf numFmtId="0" fontId="151" fillId="64" borderId="296" applyNumberFormat="0" applyAlignment="0" applyProtection="0"/>
    <xf numFmtId="0" fontId="152" fillId="64" borderId="296" applyNumberFormat="0" applyAlignment="0" applyProtection="0"/>
    <xf numFmtId="0" fontId="152" fillId="64" borderId="296" applyNumberFormat="0" applyAlignment="0" applyProtection="0"/>
    <xf numFmtId="0" fontId="152" fillId="64" borderId="296" applyNumberFormat="0" applyAlignment="0" applyProtection="0"/>
    <xf numFmtId="0" fontId="152" fillId="64" borderId="296" applyNumberFormat="0" applyAlignment="0" applyProtection="0"/>
    <xf numFmtId="0" fontId="152" fillId="64" borderId="296" applyNumberFormat="0" applyAlignment="0" applyProtection="0"/>
    <xf numFmtId="0" fontId="152" fillId="64" borderId="296" applyNumberFormat="0" applyAlignment="0" applyProtection="0"/>
    <xf numFmtId="0" fontId="152" fillId="64" borderId="296" applyNumberFormat="0" applyAlignment="0" applyProtection="0"/>
    <xf numFmtId="0" fontId="152" fillId="64" borderId="296" applyNumberFormat="0" applyAlignment="0" applyProtection="0"/>
    <xf numFmtId="0" fontId="152" fillId="64" borderId="296" applyNumberFormat="0" applyAlignment="0" applyProtection="0"/>
    <xf numFmtId="0" fontId="152" fillId="64" borderId="296" applyNumberFormat="0" applyAlignment="0" applyProtection="0"/>
    <xf numFmtId="0" fontId="152" fillId="64" borderId="296" applyNumberFormat="0" applyAlignment="0" applyProtection="0"/>
    <xf numFmtId="0" fontId="152" fillId="64" borderId="296" applyNumberFormat="0" applyAlignment="0" applyProtection="0"/>
    <xf numFmtId="0" fontId="152" fillId="64" borderId="296" applyNumberFormat="0" applyAlignment="0" applyProtection="0"/>
    <xf numFmtId="0" fontId="152" fillId="64" borderId="296" applyNumberFormat="0" applyAlignment="0" applyProtection="0"/>
    <xf numFmtId="0" fontId="153" fillId="64" borderId="296" applyNumberFormat="0" applyAlignment="0" applyProtection="0"/>
    <xf numFmtId="0" fontId="152" fillId="64" borderId="296" applyNumberFormat="0" applyAlignment="0" applyProtection="0"/>
    <xf numFmtId="0" fontId="152" fillId="64" borderId="296" applyNumberFormat="0" applyAlignment="0" applyProtection="0"/>
    <xf numFmtId="0" fontId="152" fillId="64" borderId="296" applyNumberFormat="0" applyAlignment="0" applyProtection="0"/>
    <xf numFmtId="0" fontId="152" fillId="64" borderId="296" applyNumberFormat="0" applyAlignment="0" applyProtection="0"/>
    <xf numFmtId="0" fontId="152" fillId="64" borderId="296" applyNumberFormat="0" applyAlignment="0" applyProtection="0"/>
    <xf numFmtId="0" fontId="152" fillId="64" borderId="296" applyNumberFormat="0" applyAlignment="0" applyProtection="0"/>
    <xf numFmtId="0" fontId="152" fillId="64" borderId="296" applyNumberFormat="0" applyAlignment="0" applyProtection="0"/>
    <xf numFmtId="0" fontId="152" fillId="64" borderId="296" applyNumberFormat="0" applyAlignment="0" applyProtection="0"/>
    <xf numFmtId="0" fontId="152" fillId="64" borderId="296" applyNumberFormat="0" applyAlignment="0" applyProtection="0"/>
    <xf numFmtId="0" fontId="152" fillId="64" borderId="296" applyNumberFormat="0" applyAlignment="0" applyProtection="0"/>
    <xf numFmtId="0" fontId="152" fillId="64" borderId="296" applyNumberFormat="0" applyAlignment="0" applyProtection="0"/>
    <xf numFmtId="0" fontId="152" fillId="64" borderId="296" applyNumberFormat="0" applyAlignment="0" applyProtection="0"/>
    <xf numFmtId="0" fontId="153" fillId="64" borderId="296" applyNumberFormat="0" applyAlignment="0" applyProtection="0"/>
    <xf numFmtId="0" fontId="152" fillId="64" borderId="296" applyNumberFormat="0" applyAlignment="0" applyProtection="0"/>
    <xf numFmtId="0" fontId="152" fillId="64" borderId="296" applyNumberFormat="0" applyAlignment="0" applyProtection="0"/>
    <xf numFmtId="0" fontId="152" fillId="64" borderId="296" applyNumberFormat="0" applyAlignment="0" applyProtection="0"/>
    <xf numFmtId="0" fontId="152" fillId="64" borderId="296" applyNumberFormat="0" applyAlignment="0" applyProtection="0"/>
    <xf numFmtId="0" fontId="152" fillId="64" borderId="296" applyNumberFormat="0" applyAlignment="0" applyProtection="0"/>
    <xf numFmtId="0" fontId="152" fillId="64" borderId="296" applyNumberFormat="0" applyAlignment="0" applyProtection="0"/>
    <xf numFmtId="0" fontId="152" fillId="64" borderId="296" applyNumberFormat="0" applyAlignment="0" applyProtection="0"/>
    <xf numFmtId="0" fontId="152" fillId="64" borderId="296" applyNumberFormat="0" applyAlignment="0" applyProtection="0"/>
    <xf numFmtId="0" fontId="165" fillId="59" borderId="296" applyNumberFormat="0" applyAlignment="0" applyProtection="0"/>
    <xf numFmtId="0" fontId="165" fillId="59" borderId="296" applyNumberFormat="0" applyAlignment="0" applyProtection="0"/>
    <xf numFmtId="0" fontId="165" fillId="59" borderId="296" applyNumberFormat="0" applyAlignment="0" applyProtection="0"/>
    <xf numFmtId="0" fontId="165" fillId="59" borderId="296" applyNumberFormat="0" applyAlignment="0" applyProtection="0"/>
    <xf numFmtId="0" fontId="165" fillId="59" borderId="296" applyNumberFormat="0" applyAlignment="0" applyProtection="0"/>
    <xf numFmtId="0" fontId="165" fillId="59" borderId="296" applyNumberFormat="0" applyAlignment="0" applyProtection="0"/>
    <xf numFmtId="0" fontId="30" fillId="5" borderId="292" applyNumberFormat="0" applyFont="0" applyBorder="0" applyProtection="0">
      <alignment horizontal="left" vertical="center"/>
    </xf>
    <xf numFmtId="3" fontId="168" fillId="0" borderId="293" applyBorder="0"/>
    <xf numFmtId="0" fontId="169" fillId="59" borderId="296" applyNumberFormat="0" applyAlignment="0" applyProtection="0"/>
    <xf numFmtId="9" fontId="30" fillId="6" borderId="295" applyFont="0">
      <alignment horizontal="right" vertical="center"/>
      <protection locked="0"/>
    </xf>
    <xf numFmtId="167" fontId="30" fillId="6" borderId="295" applyFont="0">
      <alignment horizontal="right" vertical="center"/>
      <protection locked="0"/>
    </xf>
    <xf numFmtId="0" fontId="31" fillId="57" borderId="297" applyNumberFormat="0" applyFont="0" applyAlignment="0" applyProtection="0"/>
    <xf numFmtId="0" fontId="30" fillId="57" borderId="297" applyNumberFormat="0" applyFont="0" applyAlignment="0" applyProtection="0"/>
    <xf numFmtId="0" fontId="31" fillId="57" borderId="297" applyNumberFormat="0" applyFont="0" applyAlignment="0" applyProtection="0"/>
    <xf numFmtId="0" fontId="30" fillId="57" borderId="297" applyNumberFormat="0" applyFont="0" applyAlignment="0" applyProtection="0"/>
    <xf numFmtId="0" fontId="31" fillId="57" borderId="297" applyNumberFormat="0" applyFont="0" applyAlignment="0" applyProtection="0"/>
    <xf numFmtId="0" fontId="31" fillId="57" borderId="297" applyNumberFormat="0" applyFont="0" applyAlignment="0" applyProtection="0"/>
    <xf numFmtId="0" fontId="31" fillId="57" borderId="297" applyNumberFormat="0" applyFont="0" applyAlignment="0" applyProtection="0"/>
    <xf numFmtId="0" fontId="31" fillId="57" borderId="297" applyNumberFormat="0" applyFont="0" applyAlignment="0" applyProtection="0"/>
    <xf numFmtId="0" fontId="141" fillId="57" borderId="297" applyNumberFormat="0" applyFont="0" applyAlignment="0" applyProtection="0"/>
    <xf numFmtId="167" fontId="30" fillId="8" borderId="295" applyFont="0">
      <alignment horizontal="right" vertical="center"/>
      <protection locked="0"/>
    </xf>
    <xf numFmtId="0" fontId="176" fillId="64" borderId="298" applyNumberFormat="0" applyAlignment="0" applyProtection="0"/>
    <xf numFmtId="0" fontId="177" fillId="64" borderId="298" applyNumberFormat="0" applyAlignment="0" applyProtection="0"/>
    <xf numFmtId="0" fontId="177" fillId="64" borderId="298" applyNumberFormat="0" applyAlignment="0" applyProtection="0"/>
    <xf numFmtId="0" fontId="177" fillId="64" borderId="298" applyNumberFormat="0" applyAlignment="0" applyProtection="0"/>
    <xf numFmtId="0" fontId="177" fillId="64" borderId="298" applyNumberFormat="0" applyAlignment="0" applyProtection="0"/>
    <xf numFmtId="0" fontId="177" fillId="64" borderId="298" applyNumberFormat="0" applyAlignment="0" applyProtection="0"/>
    <xf numFmtId="0" fontId="177" fillId="64" borderId="298" applyNumberFormat="0" applyAlignment="0" applyProtection="0"/>
    <xf numFmtId="10" fontId="30" fillId="13" borderId="302" applyFont="0">
      <alignment horizontal="right" vertical="center"/>
    </xf>
    <xf numFmtId="10" fontId="30" fillId="13" borderId="294" applyFont="0">
      <alignment horizontal="right" vertical="center"/>
    </xf>
    <xf numFmtId="167" fontId="30" fillId="8" borderId="303" applyFont="0">
      <alignment horizontal="right" vertical="center"/>
      <protection locked="0"/>
    </xf>
    <xf numFmtId="167" fontId="30" fillId="6" borderId="303" applyFont="0">
      <alignment horizontal="right" vertical="center"/>
      <protection locked="0"/>
    </xf>
    <xf numFmtId="9" fontId="30" fillId="6" borderId="303" applyFont="0">
      <alignment horizontal="right" vertical="center"/>
      <protection locked="0"/>
    </xf>
    <xf numFmtId="0" fontId="30" fillId="5" borderId="300" applyNumberFormat="0" applyFont="0" applyBorder="0" applyProtection="0">
      <alignment horizontal="left" vertical="center"/>
    </xf>
    <xf numFmtId="0" fontId="185" fillId="0" borderId="299" applyNumberFormat="0" applyFill="0" applyAlignment="0" applyProtection="0"/>
    <xf numFmtId="0" fontId="185" fillId="0" borderId="299" applyNumberFormat="0" applyFill="0" applyAlignment="0" applyProtection="0"/>
    <xf numFmtId="0" fontId="185" fillId="0" borderId="299" applyNumberFormat="0" applyFill="0" applyAlignment="0" applyProtection="0"/>
    <xf numFmtId="0" fontId="185" fillId="0" borderId="299" applyNumberFormat="0" applyFill="0" applyAlignment="0" applyProtection="0"/>
    <xf numFmtId="0" fontId="185" fillId="0" borderId="299" applyNumberFormat="0" applyFill="0" applyAlignment="0" applyProtection="0"/>
    <xf numFmtId="0" fontId="185" fillId="0" borderId="299" applyNumberFormat="0" applyFill="0" applyAlignment="0" applyProtection="0"/>
    <xf numFmtId="0" fontId="35" fillId="45" borderId="292" applyFont="0" applyBorder="0">
      <alignment horizontal="center" wrapText="1"/>
    </xf>
    <xf numFmtId="0" fontId="35" fillId="45" borderId="292" applyFont="0" applyBorder="0">
      <alignment horizontal="center" wrapText="1"/>
    </xf>
    <xf numFmtId="0" fontId="35" fillId="45" borderId="292" applyFont="0" applyBorder="0">
      <alignment horizontal="center" wrapText="1"/>
    </xf>
    <xf numFmtId="10" fontId="30" fillId="53" borderId="294" applyFont="0">
      <alignment horizontal="right" vertical="center"/>
    </xf>
    <xf numFmtId="10" fontId="30" fillId="53" borderId="294" applyFont="0">
      <alignment horizontal="right" vertical="center"/>
    </xf>
    <xf numFmtId="10" fontId="30" fillId="53" borderId="294" applyFont="0">
      <alignment horizontal="right" vertical="center"/>
    </xf>
    <xf numFmtId="10" fontId="30" fillId="53" borderId="294" applyFont="0">
      <alignment horizontal="right" vertical="center"/>
    </xf>
    <xf numFmtId="10" fontId="30" fillId="53" borderId="294" applyFont="0">
      <alignment horizontal="right" vertical="center"/>
    </xf>
    <xf numFmtId="10" fontId="30" fillId="53" borderId="294" applyFont="0">
      <alignment horizontal="right" vertical="center"/>
    </xf>
    <xf numFmtId="10" fontId="30" fillId="53" borderId="294" applyFont="0">
      <alignment horizontal="right" vertical="center"/>
    </xf>
    <xf numFmtId="10" fontId="30" fillId="53" borderId="294" applyFont="0">
      <alignment horizontal="right" vertical="center"/>
    </xf>
    <xf numFmtId="10" fontId="30" fillId="53" borderId="294" applyFont="0">
      <alignment horizontal="right" vertical="center"/>
    </xf>
    <xf numFmtId="0" fontId="35" fillId="2" borderId="292" applyFont="0" applyBorder="0">
      <alignment horizontal="center" wrapText="1"/>
    </xf>
    <xf numFmtId="10" fontId="30" fillId="53" borderId="302" applyFont="0">
      <alignment horizontal="right" vertical="center"/>
    </xf>
    <xf numFmtId="0" fontId="35" fillId="2" borderId="300" applyFont="0" applyBorder="0">
      <alignment horizontal="center" wrapText="1"/>
    </xf>
    <xf numFmtId="0" fontId="35" fillId="45" borderId="300" applyFont="0" applyBorder="0">
      <alignment horizontal="center" wrapText="1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9" fontId="30" fillId="6" borderId="446" applyFont="0">
      <alignment horizontal="right" vertical="center"/>
      <protection locked="0"/>
    </xf>
    <xf numFmtId="10" fontId="30" fillId="86" borderId="496" applyFont="0">
      <alignment horizontal="right" vertical="center"/>
    </xf>
    <xf numFmtId="0" fontId="30" fillId="5" borderId="591" applyNumberFormat="0" applyFont="0" applyBorder="0" applyProtection="0">
      <alignment horizontal="left" vertical="center"/>
    </xf>
    <xf numFmtId="10" fontId="30" fillId="86" borderId="496" applyFont="0">
      <alignment horizontal="right" vertical="center"/>
    </xf>
    <xf numFmtId="0" fontId="35" fillId="2" borderId="493" applyFont="0" applyBorder="0">
      <alignment horizontal="center" wrapText="1"/>
    </xf>
    <xf numFmtId="10" fontId="30" fillId="13" borderId="447" applyFont="0">
      <alignment horizontal="right" vertical="center"/>
    </xf>
    <xf numFmtId="10" fontId="30" fillId="53" borderId="545" applyFont="0">
      <alignment horizontal="right" vertical="center"/>
    </xf>
    <xf numFmtId="10" fontId="30" fillId="13" borderId="594" applyFont="0">
      <alignment horizontal="right" vertical="center"/>
    </xf>
    <xf numFmtId="10" fontId="30" fillId="53" borderId="594" applyFont="0">
      <alignment horizontal="right" vertical="center"/>
    </xf>
    <xf numFmtId="10" fontId="30" fillId="86" borderId="594" applyFont="0">
      <alignment horizontal="right" vertical="center"/>
    </xf>
    <xf numFmtId="10" fontId="30" fillId="13" borderId="447" applyFont="0">
      <alignment horizontal="right" vertical="center"/>
    </xf>
    <xf numFmtId="0" fontId="165" fillId="59" borderId="596" applyNumberFormat="0" applyAlignment="0" applyProtection="0"/>
    <xf numFmtId="10" fontId="30" fillId="86" borderId="594" applyFont="0">
      <alignment horizontal="right" vertical="center"/>
    </xf>
    <xf numFmtId="10" fontId="30" fillId="53" borderId="545" applyFont="0">
      <alignment horizontal="right" vertical="center"/>
    </xf>
    <xf numFmtId="10" fontId="30" fillId="86" borderId="381" applyFont="0">
      <alignment horizontal="right" vertical="center"/>
    </xf>
    <xf numFmtId="10" fontId="30" fillId="53" borderId="594" applyFont="0">
      <alignment horizontal="right" vertical="center"/>
    </xf>
    <xf numFmtId="10" fontId="30" fillId="86" borderId="381" applyFont="0">
      <alignment horizontal="right" vertical="center"/>
    </xf>
    <xf numFmtId="0" fontId="35" fillId="2" borderId="300" applyFont="0" applyBorder="0">
      <alignment horizontal="center" wrapText="1"/>
    </xf>
    <xf numFmtId="0" fontId="30" fillId="5" borderId="300" applyNumberFormat="0" applyFont="0" applyBorder="0" applyProtection="0">
      <alignment horizontal="left" vertical="center"/>
    </xf>
    <xf numFmtId="9" fontId="30" fillId="6" borderId="303" applyFont="0">
      <alignment horizontal="right" vertical="center"/>
      <protection locked="0"/>
    </xf>
    <xf numFmtId="167" fontId="30" fillId="6" borderId="303" applyFont="0">
      <alignment horizontal="right" vertical="center"/>
      <protection locked="0"/>
    </xf>
    <xf numFmtId="167" fontId="30" fillId="8" borderId="303" applyFont="0">
      <alignment horizontal="right" vertical="center"/>
      <protection locked="0"/>
    </xf>
    <xf numFmtId="10" fontId="30" fillId="13" borderId="302" applyFont="0">
      <alignment horizontal="right" vertical="center"/>
    </xf>
    <xf numFmtId="10" fontId="30" fillId="53" borderId="302" applyFont="0">
      <alignment horizontal="right" vertical="center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35" fillId="45" borderId="322" applyFont="0" applyBorder="0">
      <alignment horizontal="center" wrapText="1"/>
    </xf>
    <xf numFmtId="0" fontId="35" fillId="2" borderId="322" applyFont="0" applyBorder="0">
      <alignment horizontal="center" wrapText="1"/>
    </xf>
    <xf numFmtId="10" fontId="30" fillId="53" borderId="545" applyFont="0">
      <alignment horizontal="right" vertical="center"/>
    </xf>
    <xf numFmtId="0" fontId="35" fillId="2" borderId="314" applyFont="0" applyBorder="0">
      <alignment horizontal="center" wrapText="1"/>
    </xf>
    <xf numFmtId="10" fontId="30" fillId="53" borderId="316" applyFont="0">
      <alignment horizontal="right" vertical="center"/>
    </xf>
    <xf numFmtId="10" fontId="30" fillId="53" borderId="316" applyFont="0">
      <alignment horizontal="right" vertical="center"/>
    </xf>
    <xf numFmtId="10" fontId="30" fillId="53" borderId="316" applyFont="0">
      <alignment horizontal="right" vertical="center"/>
    </xf>
    <xf numFmtId="10" fontId="30" fillId="53" borderId="316" applyFont="0">
      <alignment horizontal="right" vertical="center"/>
    </xf>
    <xf numFmtId="10" fontId="30" fillId="53" borderId="316" applyFont="0">
      <alignment horizontal="right" vertical="center"/>
    </xf>
    <xf numFmtId="10" fontId="30" fillId="53" borderId="316" applyFont="0">
      <alignment horizontal="right" vertical="center"/>
    </xf>
    <xf numFmtId="10" fontId="30" fillId="53" borderId="316" applyFont="0">
      <alignment horizontal="right" vertical="center"/>
    </xf>
    <xf numFmtId="10" fontId="30" fillId="53" borderId="316" applyFont="0">
      <alignment horizontal="right" vertical="center"/>
    </xf>
    <xf numFmtId="10" fontId="30" fillId="53" borderId="316" applyFont="0">
      <alignment horizontal="right" vertical="center"/>
    </xf>
    <xf numFmtId="0" fontId="35" fillId="45" borderId="314" applyFont="0" applyBorder="0">
      <alignment horizontal="center" wrapText="1"/>
    </xf>
    <xf numFmtId="0" fontId="35" fillId="45" borderId="314" applyFont="0" applyBorder="0">
      <alignment horizontal="center" wrapText="1"/>
    </xf>
    <xf numFmtId="0" fontId="35" fillId="45" borderId="314" applyFont="0" applyBorder="0">
      <alignment horizontal="center" wrapText="1"/>
    </xf>
    <xf numFmtId="0" fontId="185" fillId="0" borderId="321" applyNumberFormat="0" applyFill="0" applyAlignment="0" applyProtection="0"/>
    <xf numFmtId="0" fontId="185" fillId="0" borderId="321" applyNumberFormat="0" applyFill="0" applyAlignment="0" applyProtection="0"/>
    <xf numFmtId="0" fontId="185" fillId="0" borderId="321" applyNumberFormat="0" applyFill="0" applyAlignment="0" applyProtection="0"/>
    <xf numFmtId="0" fontId="185" fillId="0" borderId="321" applyNumberFormat="0" applyFill="0" applyAlignment="0" applyProtection="0"/>
    <xf numFmtId="0" fontId="185" fillId="0" borderId="321" applyNumberFormat="0" applyFill="0" applyAlignment="0" applyProtection="0"/>
    <xf numFmtId="0" fontId="185" fillId="0" borderId="321" applyNumberFormat="0" applyFill="0" applyAlignment="0" applyProtection="0"/>
    <xf numFmtId="10" fontId="30" fillId="13" borderId="316" applyFont="0">
      <alignment horizontal="right" vertical="center"/>
    </xf>
    <xf numFmtId="0" fontId="177" fillId="64" borderId="320" applyNumberFormat="0" applyAlignment="0" applyProtection="0"/>
    <xf numFmtId="0" fontId="177" fillId="64" borderId="320" applyNumberFormat="0" applyAlignment="0" applyProtection="0"/>
    <xf numFmtId="0" fontId="177" fillId="64" borderId="320" applyNumberFormat="0" applyAlignment="0" applyProtection="0"/>
    <xf numFmtId="0" fontId="177" fillId="64" borderId="320" applyNumberFormat="0" applyAlignment="0" applyProtection="0"/>
    <xf numFmtId="0" fontId="177" fillId="64" borderId="320" applyNumberFormat="0" applyAlignment="0" applyProtection="0"/>
    <xf numFmtId="0" fontId="177" fillId="64" borderId="320" applyNumberFormat="0" applyAlignment="0" applyProtection="0"/>
    <xf numFmtId="0" fontId="176" fillId="64" borderId="320" applyNumberFormat="0" applyAlignment="0" applyProtection="0"/>
    <xf numFmtId="167" fontId="30" fillId="8" borderId="317" applyFont="0">
      <alignment horizontal="right" vertical="center"/>
      <protection locked="0"/>
    </xf>
    <xf numFmtId="0" fontId="141" fillId="57" borderId="319" applyNumberFormat="0" applyFont="0" applyAlignment="0" applyProtection="0"/>
    <xf numFmtId="0" fontId="31" fillId="57" borderId="319" applyNumberFormat="0" applyFont="0" applyAlignment="0" applyProtection="0"/>
    <xf numFmtId="0" fontId="31" fillId="57" borderId="319" applyNumberFormat="0" applyFont="0" applyAlignment="0" applyProtection="0"/>
    <xf numFmtId="0" fontId="31" fillId="57" borderId="319" applyNumberFormat="0" applyFont="0" applyAlignment="0" applyProtection="0"/>
    <xf numFmtId="0" fontId="31" fillId="57" borderId="319" applyNumberFormat="0" applyFont="0" applyAlignment="0" applyProtection="0"/>
    <xf numFmtId="0" fontId="30" fillId="57" borderId="319" applyNumberFormat="0" applyFont="0" applyAlignment="0" applyProtection="0"/>
    <xf numFmtId="0" fontId="31" fillId="57" borderId="319" applyNumberFormat="0" applyFont="0" applyAlignment="0" applyProtection="0"/>
    <xf numFmtId="0" fontId="30" fillId="57" borderId="319" applyNumberFormat="0" applyFont="0" applyAlignment="0" applyProtection="0"/>
    <xf numFmtId="0" fontId="31" fillId="57" borderId="319" applyNumberFormat="0" applyFont="0" applyAlignment="0" applyProtection="0"/>
    <xf numFmtId="167" fontId="30" fillId="6" borderId="317" applyFont="0">
      <alignment horizontal="right" vertical="center"/>
      <protection locked="0"/>
    </xf>
    <xf numFmtId="9" fontId="30" fillId="6" borderId="317" applyFont="0">
      <alignment horizontal="right" vertical="center"/>
      <protection locked="0"/>
    </xf>
    <xf numFmtId="10" fontId="30" fillId="86" borderId="545" applyFont="0">
      <alignment horizontal="right" vertical="center"/>
    </xf>
    <xf numFmtId="0" fontId="169" fillId="59" borderId="318" applyNumberFormat="0" applyAlignment="0" applyProtection="0"/>
    <xf numFmtId="3" fontId="168" fillId="0" borderId="315" applyBorder="0"/>
    <xf numFmtId="0" fontId="30" fillId="5" borderId="314" applyNumberFormat="0" applyFont="0" applyBorder="0" applyProtection="0">
      <alignment horizontal="left" vertical="center"/>
    </xf>
    <xf numFmtId="0" fontId="165" fillId="59" borderId="318" applyNumberFormat="0" applyAlignment="0" applyProtection="0"/>
    <xf numFmtId="0" fontId="165" fillId="59" borderId="318" applyNumberFormat="0" applyAlignment="0" applyProtection="0"/>
    <xf numFmtId="0" fontId="165" fillId="59" borderId="318" applyNumberFormat="0" applyAlignment="0" applyProtection="0"/>
    <xf numFmtId="0" fontId="165" fillId="59" borderId="318" applyNumberFormat="0" applyAlignment="0" applyProtection="0"/>
    <xf numFmtId="0" fontId="165" fillId="59" borderId="318" applyNumberFormat="0" applyAlignment="0" applyProtection="0"/>
    <xf numFmtId="0" fontId="165" fillId="59" borderId="318" applyNumberFormat="0" applyAlignment="0" applyProtection="0"/>
    <xf numFmtId="0" fontId="152" fillId="64" borderId="318" applyNumberFormat="0" applyAlignment="0" applyProtection="0"/>
    <xf numFmtId="0" fontId="152" fillId="64" borderId="318" applyNumberFormat="0" applyAlignment="0" applyProtection="0"/>
    <xf numFmtId="0" fontId="152" fillId="64" borderId="318" applyNumberFormat="0" applyAlignment="0" applyProtection="0"/>
    <xf numFmtId="0" fontId="152" fillId="64" borderId="318" applyNumberFormat="0" applyAlignment="0" applyProtection="0"/>
    <xf numFmtId="0" fontId="152" fillId="64" borderId="318" applyNumberFormat="0" applyAlignment="0" applyProtection="0"/>
    <xf numFmtId="0" fontId="152" fillId="64" borderId="318" applyNumberFormat="0" applyAlignment="0" applyProtection="0"/>
    <xf numFmtId="0" fontId="152" fillId="64" borderId="318" applyNumberFormat="0" applyAlignment="0" applyProtection="0"/>
    <xf numFmtId="0" fontId="152" fillId="64" borderId="318" applyNumberFormat="0" applyAlignment="0" applyProtection="0"/>
    <xf numFmtId="0" fontId="153" fillId="64" borderId="318" applyNumberFormat="0" applyAlignment="0" applyProtection="0"/>
    <xf numFmtId="0" fontId="152" fillId="64" borderId="318" applyNumberFormat="0" applyAlignment="0" applyProtection="0"/>
    <xf numFmtId="0" fontId="152" fillId="64" borderId="318" applyNumberFormat="0" applyAlignment="0" applyProtection="0"/>
    <xf numFmtId="0" fontId="152" fillId="64" borderId="318" applyNumberFormat="0" applyAlignment="0" applyProtection="0"/>
    <xf numFmtId="0" fontId="152" fillId="64" borderId="318" applyNumberFormat="0" applyAlignment="0" applyProtection="0"/>
    <xf numFmtId="0" fontId="152" fillId="64" borderId="318" applyNumberFormat="0" applyAlignment="0" applyProtection="0"/>
    <xf numFmtId="0" fontId="152" fillId="64" borderId="318" applyNumberFormat="0" applyAlignment="0" applyProtection="0"/>
    <xf numFmtId="0" fontId="152" fillId="64" borderId="318" applyNumberFormat="0" applyAlignment="0" applyProtection="0"/>
    <xf numFmtId="0" fontId="152" fillId="64" borderId="318" applyNumberFormat="0" applyAlignment="0" applyProtection="0"/>
    <xf numFmtId="0" fontId="152" fillId="64" borderId="318" applyNumberFormat="0" applyAlignment="0" applyProtection="0"/>
    <xf numFmtId="0" fontId="152" fillId="64" borderId="318" applyNumberFormat="0" applyAlignment="0" applyProtection="0"/>
    <xf numFmtId="0" fontId="152" fillId="64" borderId="318" applyNumberFormat="0" applyAlignment="0" applyProtection="0"/>
    <xf numFmtId="0" fontId="152" fillId="64" borderId="318" applyNumberFormat="0" applyAlignment="0" applyProtection="0"/>
    <xf numFmtId="0" fontId="153" fillId="64" borderId="318" applyNumberFormat="0" applyAlignment="0" applyProtection="0"/>
    <xf numFmtId="0" fontId="152" fillId="64" borderId="318" applyNumberFormat="0" applyAlignment="0" applyProtection="0"/>
    <xf numFmtId="0" fontId="152" fillId="64" borderId="318" applyNumberFormat="0" applyAlignment="0" applyProtection="0"/>
    <xf numFmtId="0" fontId="152" fillId="64" borderId="318" applyNumberFormat="0" applyAlignment="0" applyProtection="0"/>
    <xf numFmtId="0" fontId="152" fillId="64" borderId="318" applyNumberFormat="0" applyAlignment="0" applyProtection="0"/>
    <xf numFmtId="0" fontId="152" fillId="64" borderId="318" applyNumberFormat="0" applyAlignment="0" applyProtection="0"/>
    <xf numFmtId="0" fontId="152" fillId="64" borderId="318" applyNumberFormat="0" applyAlignment="0" applyProtection="0"/>
    <xf numFmtId="0" fontId="152" fillId="64" borderId="318" applyNumberFormat="0" applyAlignment="0" applyProtection="0"/>
    <xf numFmtId="0" fontId="152" fillId="64" borderId="318" applyNumberFormat="0" applyAlignment="0" applyProtection="0"/>
    <xf numFmtId="0" fontId="152" fillId="64" borderId="318" applyNumberFormat="0" applyAlignment="0" applyProtection="0"/>
    <xf numFmtId="0" fontId="152" fillId="64" borderId="318" applyNumberFormat="0" applyAlignment="0" applyProtection="0"/>
    <xf numFmtId="0" fontId="152" fillId="64" borderId="318" applyNumberFormat="0" applyAlignment="0" applyProtection="0"/>
    <xf numFmtId="0" fontId="152" fillId="64" borderId="318" applyNumberFormat="0" applyAlignment="0" applyProtection="0"/>
    <xf numFmtId="0" fontId="152" fillId="64" borderId="318" applyNumberFormat="0" applyAlignment="0" applyProtection="0"/>
    <xf numFmtId="0" fontId="152" fillId="64" borderId="318" applyNumberFormat="0" applyAlignment="0" applyProtection="0"/>
    <xf numFmtId="0" fontId="151" fillId="64" borderId="318" applyNumberFormat="0" applyAlignment="0" applyProtection="0"/>
    <xf numFmtId="0" fontId="151" fillId="64" borderId="318" applyNumberFormat="0" applyAlignment="0" applyProtection="0"/>
    <xf numFmtId="0" fontId="151" fillId="64" borderId="318" applyNumberFormat="0" applyAlignment="0" applyProtection="0"/>
    <xf numFmtId="0" fontId="151" fillId="64" borderId="318" applyNumberFormat="0" applyAlignment="0" applyProtection="0"/>
    <xf numFmtId="0" fontId="151" fillId="64" borderId="318" applyNumberFormat="0" applyAlignment="0" applyProtection="0"/>
    <xf numFmtId="0" fontId="151" fillId="64" borderId="318" applyNumberFormat="0" applyAlignment="0" applyProtection="0"/>
    <xf numFmtId="0" fontId="151" fillId="64" borderId="318" applyNumberFormat="0" applyAlignment="0" applyProtection="0"/>
    <xf numFmtId="0" fontId="151" fillId="64" borderId="318" applyNumberFormat="0" applyAlignment="0" applyProtection="0"/>
    <xf numFmtId="0" fontId="150" fillId="64" borderId="318" applyNumberFormat="0" applyAlignment="0" applyProtection="0"/>
    <xf numFmtId="0" fontId="150" fillId="64" borderId="310" applyNumberFormat="0" applyAlignment="0" applyProtection="0"/>
    <xf numFmtId="0" fontId="151" fillId="64" borderId="310" applyNumberFormat="0" applyAlignment="0" applyProtection="0"/>
    <xf numFmtId="0" fontId="151" fillId="64" borderId="310" applyNumberFormat="0" applyAlignment="0" applyProtection="0"/>
    <xf numFmtId="0" fontId="151" fillId="64" borderId="310" applyNumberFormat="0" applyAlignment="0" applyProtection="0"/>
    <xf numFmtId="0" fontId="151" fillId="64" borderId="310" applyNumberFormat="0" applyAlignment="0" applyProtection="0"/>
    <xf numFmtId="0" fontId="151" fillId="64" borderId="310" applyNumberFormat="0" applyAlignment="0" applyProtection="0"/>
    <xf numFmtId="0" fontId="151" fillId="64" borderId="310" applyNumberFormat="0" applyAlignment="0" applyProtection="0"/>
    <xf numFmtId="0" fontId="151" fillId="64" borderId="310" applyNumberFormat="0" applyAlignment="0" applyProtection="0"/>
    <xf numFmtId="0" fontId="151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3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3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52" fillId="64" borderId="310" applyNumberFormat="0" applyAlignment="0" applyProtection="0"/>
    <xf numFmtId="0" fontId="165" fillId="59" borderId="310" applyNumberFormat="0" applyAlignment="0" applyProtection="0"/>
    <xf numFmtId="0" fontId="165" fillId="59" borderId="310" applyNumberFormat="0" applyAlignment="0" applyProtection="0"/>
    <xf numFmtId="0" fontId="165" fillId="59" borderId="310" applyNumberFormat="0" applyAlignment="0" applyProtection="0"/>
    <xf numFmtId="0" fontId="165" fillId="59" borderId="310" applyNumberFormat="0" applyAlignment="0" applyProtection="0"/>
    <xf numFmtId="0" fontId="165" fillId="59" borderId="310" applyNumberFormat="0" applyAlignment="0" applyProtection="0"/>
    <xf numFmtId="0" fontId="165" fillId="59" borderId="310" applyNumberFormat="0" applyAlignment="0" applyProtection="0"/>
    <xf numFmtId="0" fontId="30" fillId="5" borderId="300" applyNumberFormat="0" applyFont="0" applyBorder="0" applyProtection="0">
      <alignment horizontal="left" vertical="center"/>
    </xf>
    <xf numFmtId="3" fontId="168" fillId="0" borderId="301" applyBorder="0"/>
    <xf numFmtId="0" fontId="169" fillId="59" borderId="310" applyNumberFormat="0" applyAlignment="0" applyProtection="0"/>
    <xf numFmtId="9" fontId="30" fillId="6" borderId="303" applyFont="0">
      <alignment horizontal="right" vertical="center"/>
      <protection locked="0"/>
    </xf>
    <xf numFmtId="167" fontId="30" fillId="6" borderId="303" applyFont="0">
      <alignment horizontal="right" vertical="center"/>
      <protection locked="0"/>
    </xf>
    <xf numFmtId="0" fontId="31" fillId="57" borderId="311" applyNumberFormat="0" applyFont="0" applyAlignment="0" applyProtection="0"/>
    <xf numFmtId="0" fontId="30" fillId="57" borderId="311" applyNumberFormat="0" applyFont="0" applyAlignment="0" applyProtection="0"/>
    <xf numFmtId="0" fontId="31" fillId="57" borderId="311" applyNumberFormat="0" applyFont="0" applyAlignment="0" applyProtection="0"/>
    <xf numFmtId="0" fontId="30" fillId="57" borderId="311" applyNumberFormat="0" applyFont="0" applyAlignment="0" applyProtection="0"/>
    <xf numFmtId="0" fontId="31" fillId="57" borderId="311" applyNumberFormat="0" applyFont="0" applyAlignment="0" applyProtection="0"/>
    <xf numFmtId="0" fontId="31" fillId="57" borderId="311" applyNumberFormat="0" applyFont="0" applyAlignment="0" applyProtection="0"/>
    <xf numFmtId="0" fontId="31" fillId="57" borderId="311" applyNumberFormat="0" applyFont="0" applyAlignment="0" applyProtection="0"/>
    <xf numFmtId="0" fontId="31" fillId="57" borderId="311" applyNumberFormat="0" applyFont="0" applyAlignment="0" applyProtection="0"/>
    <xf numFmtId="0" fontId="141" fillId="57" borderId="311" applyNumberFormat="0" applyFont="0" applyAlignment="0" applyProtection="0"/>
    <xf numFmtId="167" fontId="30" fillId="8" borderId="303" applyFont="0">
      <alignment horizontal="right" vertical="center"/>
      <protection locked="0"/>
    </xf>
    <xf numFmtId="0" fontId="176" fillId="64" borderId="312" applyNumberFormat="0" applyAlignment="0" applyProtection="0"/>
    <xf numFmtId="0" fontId="177" fillId="64" borderId="312" applyNumberFormat="0" applyAlignment="0" applyProtection="0"/>
    <xf numFmtId="0" fontId="177" fillId="64" borderId="312" applyNumberFormat="0" applyAlignment="0" applyProtection="0"/>
    <xf numFmtId="0" fontId="177" fillId="64" borderId="312" applyNumberFormat="0" applyAlignment="0" applyProtection="0"/>
    <xf numFmtId="0" fontId="177" fillId="64" borderId="312" applyNumberFormat="0" applyAlignment="0" applyProtection="0"/>
    <xf numFmtId="0" fontId="177" fillId="64" borderId="312" applyNumberFormat="0" applyAlignment="0" applyProtection="0"/>
    <xf numFmtId="0" fontId="177" fillId="64" borderId="312" applyNumberFormat="0" applyAlignment="0" applyProtection="0"/>
    <xf numFmtId="10" fontId="30" fillId="13" borderId="316" applyFont="0">
      <alignment horizontal="right" vertical="center"/>
    </xf>
    <xf numFmtId="10" fontId="30" fillId="13" borderId="302" applyFont="0">
      <alignment horizontal="right" vertical="center"/>
    </xf>
    <xf numFmtId="167" fontId="30" fillId="8" borderId="317" applyFont="0">
      <alignment horizontal="right" vertical="center"/>
      <protection locked="0"/>
    </xf>
    <xf numFmtId="167" fontId="30" fillId="6" borderId="317" applyFont="0">
      <alignment horizontal="right" vertical="center"/>
      <protection locked="0"/>
    </xf>
    <xf numFmtId="9" fontId="30" fillId="6" borderId="317" applyFont="0">
      <alignment horizontal="right" vertical="center"/>
      <protection locked="0"/>
    </xf>
    <xf numFmtId="0" fontId="30" fillId="5" borderId="314" applyNumberFormat="0" applyFont="0" applyBorder="0" applyProtection="0">
      <alignment horizontal="left" vertical="center"/>
    </xf>
    <xf numFmtId="0" fontId="185" fillId="0" borderId="313" applyNumberFormat="0" applyFill="0" applyAlignment="0" applyProtection="0"/>
    <xf numFmtId="0" fontId="185" fillId="0" borderId="313" applyNumberFormat="0" applyFill="0" applyAlignment="0" applyProtection="0"/>
    <xf numFmtId="0" fontId="185" fillId="0" borderId="313" applyNumberFormat="0" applyFill="0" applyAlignment="0" applyProtection="0"/>
    <xf numFmtId="0" fontId="185" fillId="0" borderId="313" applyNumberFormat="0" applyFill="0" applyAlignment="0" applyProtection="0"/>
    <xf numFmtId="0" fontId="185" fillId="0" borderId="313" applyNumberFormat="0" applyFill="0" applyAlignment="0" applyProtection="0"/>
    <xf numFmtId="0" fontId="185" fillId="0" borderId="313" applyNumberFormat="0" applyFill="0" applyAlignment="0" applyProtection="0"/>
    <xf numFmtId="0" fontId="35" fillId="45" borderId="300" applyFont="0" applyBorder="0">
      <alignment horizontal="center" wrapText="1"/>
    </xf>
    <xf numFmtId="0" fontId="35" fillId="45" borderId="300" applyFont="0" applyBorder="0">
      <alignment horizontal="center" wrapText="1"/>
    </xf>
    <xf numFmtId="0" fontId="35" fillId="45" borderId="300" applyFont="0" applyBorder="0">
      <alignment horizontal="center" wrapText="1"/>
    </xf>
    <xf numFmtId="10" fontId="30" fillId="53" borderId="302" applyFont="0">
      <alignment horizontal="right" vertical="center"/>
    </xf>
    <xf numFmtId="10" fontId="30" fillId="53" borderId="302" applyFont="0">
      <alignment horizontal="right" vertical="center"/>
    </xf>
    <xf numFmtId="10" fontId="30" fillId="53" borderId="302" applyFont="0">
      <alignment horizontal="right" vertical="center"/>
    </xf>
    <xf numFmtId="10" fontId="30" fillId="53" borderId="302" applyFont="0">
      <alignment horizontal="right" vertical="center"/>
    </xf>
    <xf numFmtId="10" fontId="30" fillId="53" borderId="302" applyFont="0">
      <alignment horizontal="right" vertical="center"/>
    </xf>
    <xf numFmtId="10" fontId="30" fillId="53" borderId="302" applyFont="0">
      <alignment horizontal="right" vertical="center"/>
    </xf>
    <xf numFmtId="10" fontId="30" fillId="53" borderId="302" applyFont="0">
      <alignment horizontal="right" vertical="center"/>
    </xf>
    <xf numFmtId="10" fontId="30" fillId="53" borderId="302" applyFont="0">
      <alignment horizontal="right" vertical="center"/>
    </xf>
    <xf numFmtId="10" fontId="30" fillId="53" borderId="302" applyFont="0">
      <alignment horizontal="right" vertical="center"/>
    </xf>
    <xf numFmtId="0" fontId="35" fillId="2" borderId="300" applyFont="0" applyBorder="0">
      <alignment horizontal="center" wrapText="1"/>
    </xf>
    <xf numFmtId="10" fontId="30" fillId="53" borderId="316" applyFont="0">
      <alignment horizontal="right" vertical="center"/>
    </xf>
    <xf numFmtId="0" fontId="30" fillId="57" borderId="450" applyNumberFormat="0" applyFont="0" applyAlignment="0" applyProtection="0"/>
    <xf numFmtId="0" fontId="31" fillId="57" borderId="450" applyNumberFormat="0" applyFont="0" applyAlignment="0" applyProtection="0"/>
    <xf numFmtId="0" fontId="35" fillId="2" borderId="314" applyFont="0" applyBorder="0">
      <alignment horizontal="center" wrapText="1"/>
    </xf>
    <xf numFmtId="0" fontId="35" fillId="45" borderId="314" applyFont="0" applyBorder="0">
      <alignment horizontal="center" wrapText="1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167" fontId="30" fillId="6" borderId="544" applyFont="0">
      <alignment horizontal="right" vertical="center"/>
      <protection locked="0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52" fillId="64" borderId="547" applyNumberFormat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10" fontId="30" fillId="53" borderId="340" applyFont="0">
      <alignment horizontal="right" vertical="center"/>
    </xf>
    <xf numFmtId="10" fontId="30" fillId="13" borderId="340" applyFont="0">
      <alignment horizontal="right" vertical="center"/>
    </xf>
    <xf numFmtId="167" fontId="30" fillId="8" borderId="341" applyFont="0">
      <alignment horizontal="right" vertical="center"/>
      <protection locked="0"/>
    </xf>
    <xf numFmtId="167" fontId="30" fillId="6" borderId="341" applyFont="0">
      <alignment horizontal="right" vertical="center"/>
      <protection locked="0"/>
    </xf>
    <xf numFmtId="9" fontId="30" fillId="6" borderId="341" applyFont="0">
      <alignment horizontal="right" vertical="center"/>
      <protection locked="0"/>
    </xf>
    <xf numFmtId="0" fontId="30" fillId="5" borderId="338" applyNumberFormat="0" applyFont="0" applyBorder="0" applyProtection="0">
      <alignment horizontal="left" vertical="center"/>
    </xf>
    <xf numFmtId="0" fontId="35" fillId="2" borderId="338" applyFont="0" applyBorder="0">
      <alignment horizontal="center" wrapText="1"/>
    </xf>
    <xf numFmtId="0" fontId="35" fillId="45" borderId="338" applyFont="0" applyBorder="0">
      <alignment horizontal="center" wrapText="1"/>
    </xf>
    <xf numFmtId="0" fontId="106" fillId="0" borderId="15" applyNumberFormat="0" applyFill="0" applyAlignment="0" applyProtection="0"/>
    <xf numFmtId="10" fontId="30" fillId="53" borderId="324" applyFont="0">
      <alignment horizontal="right" vertical="center"/>
    </xf>
    <xf numFmtId="10" fontId="30" fillId="53" borderId="324" applyFont="0">
      <alignment horizontal="right" vertical="center"/>
    </xf>
    <xf numFmtId="10" fontId="30" fillId="53" borderId="324" applyFont="0">
      <alignment horizontal="right" vertical="center"/>
    </xf>
    <xf numFmtId="10" fontId="30" fillId="53" borderId="324" applyFont="0">
      <alignment horizontal="right" vertical="center"/>
    </xf>
    <xf numFmtId="10" fontId="30" fillId="53" borderId="324" applyFont="0">
      <alignment horizontal="right" vertical="center"/>
    </xf>
    <xf numFmtId="10" fontId="30" fillId="53" borderId="324" applyFont="0">
      <alignment horizontal="right" vertical="center"/>
    </xf>
    <xf numFmtId="10" fontId="30" fillId="53" borderId="324" applyFont="0">
      <alignment horizontal="right" vertical="center"/>
    </xf>
    <xf numFmtId="10" fontId="30" fillId="53" borderId="324" applyFont="0">
      <alignment horizontal="right" vertical="center"/>
    </xf>
    <xf numFmtId="10" fontId="30" fillId="53" borderId="324" applyFont="0">
      <alignment horizontal="right" vertical="center"/>
    </xf>
    <xf numFmtId="10" fontId="30" fillId="86" borderId="324" applyFont="0">
      <alignment horizontal="right" vertical="center"/>
    </xf>
    <xf numFmtId="10" fontId="30" fillId="86" borderId="324" applyFont="0">
      <alignment horizontal="right" vertical="center"/>
    </xf>
    <xf numFmtId="10" fontId="30" fillId="86" borderId="324" applyFont="0">
      <alignment horizontal="right" vertical="center"/>
    </xf>
    <xf numFmtId="10" fontId="30" fillId="86" borderId="324" applyFont="0">
      <alignment horizontal="right" vertical="center"/>
    </xf>
    <xf numFmtId="10" fontId="30" fillId="86" borderId="324" applyFont="0">
      <alignment horizontal="right" vertical="center"/>
    </xf>
    <xf numFmtId="10" fontId="30" fillId="86" borderId="324" applyFont="0">
      <alignment horizontal="right" vertical="center"/>
    </xf>
    <xf numFmtId="10" fontId="30" fillId="86" borderId="324" applyFont="0">
      <alignment horizontal="right" vertical="center"/>
    </xf>
    <xf numFmtId="10" fontId="30" fillId="86" borderId="324" applyFont="0">
      <alignment horizontal="right" vertical="center"/>
    </xf>
    <xf numFmtId="10" fontId="30" fillId="86" borderId="324" applyFont="0">
      <alignment horizontal="right" vertical="center"/>
    </xf>
    <xf numFmtId="0" fontId="31" fillId="57" borderId="335" applyNumberFormat="0" applyFont="0" applyAlignment="0" applyProtection="0"/>
    <xf numFmtId="0" fontId="31" fillId="57" borderId="335" applyNumberFormat="0" applyFont="0" applyAlignment="0" applyProtection="0"/>
    <xf numFmtId="0" fontId="169" fillId="59" borderId="334" applyNumberFormat="0" applyAlignment="0" applyProtection="0"/>
    <xf numFmtId="0" fontId="150" fillId="64" borderId="334" applyNumberFormat="0" applyAlignment="0" applyProtection="0"/>
    <xf numFmtId="0" fontId="150" fillId="64" borderId="318" applyNumberFormat="0" applyAlignment="0" applyProtection="0"/>
    <xf numFmtId="0" fontId="169" fillId="59" borderId="318" applyNumberFormat="0" applyAlignment="0" applyProtection="0"/>
    <xf numFmtId="0" fontId="31" fillId="57" borderId="319" applyNumberFormat="0" applyFont="0" applyAlignment="0" applyProtection="0"/>
    <xf numFmtId="0" fontId="31" fillId="57" borderId="319" applyNumberFormat="0" applyFont="0" applyAlignment="0" applyProtection="0"/>
    <xf numFmtId="0" fontId="106" fillId="0" borderId="15" applyNumberFormat="0" applyFill="0" applyAlignment="0" applyProtection="0"/>
    <xf numFmtId="0" fontId="35" fillId="45" borderId="322" applyFont="0" applyBorder="0">
      <alignment horizontal="center" wrapText="1"/>
    </xf>
    <xf numFmtId="0" fontId="35" fillId="2" borderId="322" applyFont="0" applyBorder="0">
      <alignment horizontal="center" wrapText="1"/>
    </xf>
    <xf numFmtId="0" fontId="30" fillId="5" borderId="322" applyNumberFormat="0" applyFont="0" applyBorder="0" applyProtection="0">
      <alignment horizontal="left" vertical="center"/>
    </xf>
    <xf numFmtId="9" fontId="30" fillId="6" borderId="325" applyFont="0">
      <alignment horizontal="right" vertical="center"/>
      <protection locked="0"/>
    </xf>
    <xf numFmtId="167" fontId="30" fillId="6" borderId="325" applyFont="0">
      <alignment horizontal="right" vertical="center"/>
      <protection locked="0"/>
    </xf>
    <xf numFmtId="167" fontId="30" fillId="8" borderId="325" applyFont="0">
      <alignment horizontal="right" vertical="center"/>
      <protection locked="0"/>
    </xf>
    <xf numFmtId="10" fontId="30" fillId="13" borderId="324" applyFont="0">
      <alignment horizontal="right" vertical="center"/>
    </xf>
    <xf numFmtId="10" fontId="30" fillId="53" borderId="324" applyFont="0">
      <alignment horizontal="right" vertical="center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35" fillId="45" borderId="338" applyFont="0" applyBorder="0">
      <alignment horizontal="center" wrapText="1"/>
    </xf>
    <xf numFmtId="0" fontId="35" fillId="2" borderId="338" applyFont="0" applyBorder="0">
      <alignment horizontal="center" wrapText="1"/>
    </xf>
    <xf numFmtId="0" fontId="35" fillId="2" borderId="330" applyFont="0" applyBorder="0">
      <alignment horizontal="center" wrapText="1"/>
    </xf>
    <xf numFmtId="10" fontId="30" fillId="53" borderId="332" applyFont="0">
      <alignment horizontal="right" vertical="center"/>
    </xf>
    <xf numFmtId="10" fontId="30" fillId="53" borderId="332" applyFont="0">
      <alignment horizontal="right" vertical="center"/>
    </xf>
    <xf numFmtId="10" fontId="30" fillId="53" borderId="332" applyFont="0">
      <alignment horizontal="right" vertical="center"/>
    </xf>
    <xf numFmtId="10" fontId="30" fillId="53" borderId="332" applyFont="0">
      <alignment horizontal="right" vertical="center"/>
    </xf>
    <xf numFmtId="10" fontId="30" fillId="53" borderId="332" applyFont="0">
      <alignment horizontal="right" vertical="center"/>
    </xf>
    <xf numFmtId="10" fontId="30" fillId="53" borderId="332" applyFont="0">
      <alignment horizontal="right" vertical="center"/>
    </xf>
    <xf numFmtId="10" fontId="30" fillId="53" borderId="332" applyFont="0">
      <alignment horizontal="right" vertical="center"/>
    </xf>
    <xf numFmtId="10" fontId="30" fillId="53" borderId="332" applyFont="0">
      <alignment horizontal="right" vertical="center"/>
    </xf>
    <xf numFmtId="10" fontId="30" fillId="53" borderId="332" applyFont="0">
      <alignment horizontal="right" vertical="center"/>
    </xf>
    <xf numFmtId="10" fontId="30" fillId="53" borderId="324" applyFont="0">
      <alignment horizontal="right" vertical="center"/>
    </xf>
    <xf numFmtId="0" fontId="35" fillId="45" borderId="330" applyFont="0" applyBorder="0">
      <alignment horizontal="center" wrapText="1"/>
    </xf>
    <xf numFmtId="0" fontId="35" fillId="45" borderId="330" applyFont="0" applyBorder="0">
      <alignment horizontal="center" wrapText="1"/>
    </xf>
    <xf numFmtId="0" fontId="35" fillId="45" borderId="330" applyFont="0" applyBorder="0">
      <alignment horizontal="center" wrapText="1"/>
    </xf>
    <xf numFmtId="0" fontId="185" fillId="0" borderId="337" applyNumberFormat="0" applyFill="0" applyAlignment="0" applyProtection="0"/>
    <xf numFmtId="0" fontId="185" fillId="0" borderId="337" applyNumberFormat="0" applyFill="0" applyAlignment="0" applyProtection="0"/>
    <xf numFmtId="0" fontId="185" fillId="0" borderId="337" applyNumberFormat="0" applyFill="0" applyAlignment="0" applyProtection="0"/>
    <xf numFmtId="0" fontId="185" fillId="0" borderId="337" applyNumberFormat="0" applyFill="0" applyAlignment="0" applyProtection="0"/>
    <xf numFmtId="0" fontId="185" fillId="0" borderId="337" applyNumberFormat="0" applyFill="0" applyAlignment="0" applyProtection="0"/>
    <xf numFmtId="0" fontId="185" fillId="0" borderId="337" applyNumberFormat="0" applyFill="0" applyAlignment="0" applyProtection="0"/>
    <xf numFmtId="10" fontId="30" fillId="13" borderId="332" applyFont="0">
      <alignment horizontal="right" vertical="center"/>
    </xf>
    <xf numFmtId="0" fontId="177" fillId="64" borderId="336" applyNumberFormat="0" applyAlignment="0" applyProtection="0"/>
    <xf numFmtId="0" fontId="177" fillId="64" borderId="336" applyNumberFormat="0" applyAlignment="0" applyProtection="0"/>
    <xf numFmtId="0" fontId="177" fillId="64" borderId="336" applyNumberFormat="0" applyAlignment="0" applyProtection="0"/>
    <xf numFmtId="0" fontId="177" fillId="64" borderId="336" applyNumberFormat="0" applyAlignment="0" applyProtection="0"/>
    <xf numFmtId="0" fontId="177" fillId="64" borderId="336" applyNumberFormat="0" applyAlignment="0" applyProtection="0"/>
    <xf numFmtId="0" fontId="177" fillId="64" borderId="336" applyNumberFormat="0" applyAlignment="0" applyProtection="0"/>
    <xf numFmtId="0" fontId="176" fillId="64" borderId="336" applyNumberFormat="0" applyAlignment="0" applyProtection="0"/>
    <xf numFmtId="167" fontId="30" fillId="8" borderId="333" applyFont="0">
      <alignment horizontal="right" vertical="center"/>
      <protection locked="0"/>
    </xf>
    <xf numFmtId="0" fontId="141" fillId="57" borderId="335" applyNumberFormat="0" applyFont="0" applyAlignment="0" applyProtection="0"/>
    <xf numFmtId="0" fontId="31" fillId="57" borderId="335" applyNumberFormat="0" applyFont="0" applyAlignment="0" applyProtection="0"/>
    <xf numFmtId="0" fontId="31" fillId="57" borderId="335" applyNumberFormat="0" applyFont="0" applyAlignment="0" applyProtection="0"/>
    <xf numFmtId="0" fontId="31" fillId="57" borderId="335" applyNumberFormat="0" applyFont="0" applyAlignment="0" applyProtection="0"/>
    <xf numFmtId="0" fontId="31" fillId="57" borderId="335" applyNumberFormat="0" applyFont="0" applyAlignment="0" applyProtection="0"/>
    <xf numFmtId="0" fontId="30" fillId="57" borderId="335" applyNumberFormat="0" applyFont="0" applyAlignment="0" applyProtection="0"/>
    <xf numFmtId="0" fontId="31" fillId="57" borderId="335" applyNumberFormat="0" applyFont="0" applyAlignment="0" applyProtection="0"/>
    <xf numFmtId="0" fontId="30" fillId="57" borderId="335" applyNumberFormat="0" applyFont="0" applyAlignment="0" applyProtection="0"/>
    <xf numFmtId="0" fontId="31" fillId="57" borderId="335" applyNumberFormat="0" applyFont="0" applyAlignment="0" applyProtection="0"/>
    <xf numFmtId="167" fontId="30" fillId="6" borderId="333" applyFont="0">
      <alignment horizontal="right" vertical="center"/>
      <protection locked="0"/>
    </xf>
    <xf numFmtId="9" fontId="30" fillId="6" borderId="333" applyFont="0">
      <alignment horizontal="right" vertical="center"/>
      <protection locked="0"/>
    </xf>
    <xf numFmtId="0" fontId="169" fillId="59" borderId="334" applyNumberFormat="0" applyAlignment="0" applyProtection="0"/>
    <xf numFmtId="3" fontId="168" fillId="0" borderId="331" applyBorder="0"/>
    <xf numFmtId="0" fontId="30" fillId="5" borderId="330" applyNumberFormat="0" applyFont="0" applyBorder="0" applyProtection="0">
      <alignment horizontal="left" vertical="center"/>
    </xf>
    <xf numFmtId="0" fontId="165" fillId="59" borderId="334" applyNumberFormat="0" applyAlignment="0" applyProtection="0"/>
    <xf numFmtId="0" fontId="165" fillId="59" borderId="334" applyNumberFormat="0" applyAlignment="0" applyProtection="0"/>
    <xf numFmtId="0" fontId="165" fillId="59" borderId="334" applyNumberFormat="0" applyAlignment="0" applyProtection="0"/>
    <xf numFmtId="0" fontId="165" fillId="59" borderId="334" applyNumberFormat="0" applyAlignment="0" applyProtection="0"/>
    <xf numFmtId="0" fontId="165" fillId="59" borderId="334" applyNumberFormat="0" applyAlignment="0" applyProtection="0"/>
    <xf numFmtId="0" fontId="165" fillId="59" borderId="334" applyNumberFormat="0" applyAlignment="0" applyProtection="0"/>
    <xf numFmtId="0" fontId="152" fillId="64" borderId="334" applyNumberFormat="0" applyAlignment="0" applyProtection="0"/>
    <xf numFmtId="0" fontId="152" fillId="64" borderId="334" applyNumberFormat="0" applyAlignment="0" applyProtection="0"/>
    <xf numFmtId="0" fontId="152" fillId="64" borderId="334" applyNumberFormat="0" applyAlignment="0" applyProtection="0"/>
    <xf numFmtId="0" fontId="152" fillId="64" borderId="334" applyNumberFormat="0" applyAlignment="0" applyProtection="0"/>
    <xf numFmtId="0" fontId="152" fillId="64" borderId="334" applyNumberFormat="0" applyAlignment="0" applyProtection="0"/>
    <xf numFmtId="0" fontId="152" fillId="64" borderId="334" applyNumberFormat="0" applyAlignment="0" applyProtection="0"/>
    <xf numFmtId="0" fontId="152" fillId="64" borderId="334" applyNumberFormat="0" applyAlignment="0" applyProtection="0"/>
    <xf numFmtId="0" fontId="152" fillId="64" borderId="334" applyNumberFormat="0" applyAlignment="0" applyProtection="0"/>
    <xf numFmtId="0" fontId="153" fillId="64" borderId="334" applyNumberFormat="0" applyAlignment="0" applyProtection="0"/>
    <xf numFmtId="0" fontId="152" fillId="64" borderId="334" applyNumberFormat="0" applyAlignment="0" applyProtection="0"/>
    <xf numFmtId="0" fontId="152" fillId="64" borderId="334" applyNumberFormat="0" applyAlignment="0" applyProtection="0"/>
    <xf numFmtId="0" fontId="152" fillId="64" borderId="334" applyNumberFormat="0" applyAlignment="0" applyProtection="0"/>
    <xf numFmtId="0" fontId="152" fillId="64" borderId="334" applyNumberFormat="0" applyAlignment="0" applyProtection="0"/>
    <xf numFmtId="0" fontId="152" fillId="64" borderId="334" applyNumberFormat="0" applyAlignment="0" applyProtection="0"/>
    <xf numFmtId="0" fontId="152" fillId="64" borderId="334" applyNumberFormat="0" applyAlignment="0" applyProtection="0"/>
    <xf numFmtId="0" fontId="152" fillId="64" borderId="334" applyNumberFormat="0" applyAlignment="0" applyProtection="0"/>
    <xf numFmtId="0" fontId="152" fillId="64" borderId="334" applyNumberFormat="0" applyAlignment="0" applyProtection="0"/>
    <xf numFmtId="0" fontId="152" fillId="64" borderId="334" applyNumberFormat="0" applyAlignment="0" applyProtection="0"/>
    <xf numFmtId="0" fontId="152" fillId="64" borderId="334" applyNumberFormat="0" applyAlignment="0" applyProtection="0"/>
    <xf numFmtId="0" fontId="152" fillId="64" borderId="334" applyNumberFormat="0" applyAlignment="0" applyProtection="0"/>
    <xf numFmtId="0" fontId="152" fillId="64" borderId="334" applyNumberFormat="0" applyAlignment="0" applyProtection="0"/>
    <xf numFmtId="0" fontId="153" fillId="64" borderId="334" applyNumberFormat="0" applyAlignment="0" applyProtection="0"/>
    <xf numFmtId="0" fontId="152" fillId="64" borderId="334" applyNumberFormat="0" applyAlignment="0" applyProtection="0"/>
    <xf numFmtId="0" fontId="152" fillId="64" borderId="334" applyNumberFormat="0" applyAlignment="0" applyProtection="0"/>
    <xf numFmtId="0" fontId="152" fillId="64" borderId="334" applyNumberFormat="0" applyAlignment="0" applyProtection="0"/>
    <xf numFmtId="0" fontId="152" fillId="64" borderId="334" applyNumberFormat="0" applyAlignment="0" applyProtection="0"/>
    <xf numFmtId="0" fontId="152" fillId="64" borderId="334" applyNumberFormat="0" applyAlignment="0" applyProtection="0"/>
    <xf numFmtId="0" fontId="152" fillId="64" borderId="334" applyNumberFormat="0" applyAlignment="0" applyProtection="0"/>
    <xf numFmtId="0" fontId="152" fillId="64" borderId="334" applyNumberFormat="0" applyAlignment="0" applyProtection="0"/>
    <xf numFmtId="0" fontId="152" fillId="64" borderId="334" applyNumberFormat="0" applyAlignment="0" applyProtection="0"/>
    <xf numFmtId="0" fontId="152" fillId="64" borderId="334" applyNumberFormat="0" applyAlignment="0" applyProtection="0"/>
    <xf numFmtId="0" fontId="152" fillId="64" borderId="334" applyNumberFormat="0" applyAlignment="0" applyProtection="0"/>
    <xf numFmtId="0" fontId="152" fillId="64" borderId="334" applyNumberFormat="0" applyAlignment="0" applyProtection="0"/>
    <xf numFmtId="0" fontId="152" fillId="64" borderId="334" applyNumberFormat="0" applyAlignment="0" applyProtection="0"/>
    <xf numFmtId="0" fontId="152" fillId="64" borderId="334" applyNumberFormat="0" applyAlignment="0" applyProtection="0"/>
    <xf numFmtId="0" fontId="152" fillId="64" borderId="334" applyNumberFormat="0" applyAlignment="0" applyProtection="0"/>
    <xf numFmtId="0" fontId="151" fillId="64" borderId="334" applyNumberFormat="0" applyAlignment="0" applyProtection="0"/>
    <xf numFmtId="0" fontId="151" fillId="64" borderId="334" applyNumberFormat="0" applyAlignment="0" applyProtection="0"/>
    <xf numFmtId="0" fontId="151" fillId="64" borderId="334" applyNumberFormat="0" applyAlignment="0" applyProtection="0"/>
    <xf numFmtId="0" fontId="151" fillId="64" borderId="334" applyNumberFormat="0" applyAlignment="0" applyProtection="0"/>
    <xf numFmtId="0" fontId="151" fillId="64" borderId="334" applyNumberFormat="0" applyAlignment="0" applyProtection="0"/>
    <xf numFmtId="0" fontId="151" fillId="64" borderId="334" applyNumberFormat="0" applyAlignment="0" applyProtection="0"/>
    <xf numFmtId="0" fontId="151" fillId="64" borderId="334" applyNumberFormat="0" applyAlignment="0" applyProtection="0"/>
    <xf numFmtId="0" fontId="151" fillId="64" borderId="334" applyNumberFormat="0" applyAlignment="0" applyProtection="0"/>
    <xf numFmtId="0" fontId="150" fillId="64" borderId="334" applyNumberFormat="0" applyAlignment="0" applyProtection="0"/>
    <xf numFmtId="0" fontId="150" fillId="64" borderId="326" applyNumberFormat="0" applyAlignment="0" applyProtection="0"/>
    <xf numFmtId="0" fontId="151" fillId="64" borderId="326" applyNumberFormat="0" applyAlignment="0" applyProtection="0"/>
    <xf numFmtId="0" fontId="151" fillId="64" borderId="326" applyNumberFormat="0" applyAlignment="0" applyProtection="0"/>
    <xf numFmtId="0" fontId="151" fillId="64" borderId="326" applyNumberFormat="0" applyAlignment="0" applyProtection="0"/>
    <xf numFmtId="0" fontId="151" fillId="64" borderId="326" applyNumberFormat="0" applyAlignment="0" applyProtection="0"/>
    <xf numFmtId="0" fontId="151" fillId="64" borderId="326" applyNumberFormat="0" applyAlignment="0" applyProtection="0"/>
    <xf numFmtId="0" fontId="151" fillId="64" borderId="326" applyNumberFormat="0" applyAlignment="0" applyProtection="0"/>
    <xf numFmtId="0" fontId="151" fillId="64" borderId="326" applyNumberFormat="0" applyAlignment="0" applyProtection="0"/>
    <xf numFmtId="0" fontId="151" fillId="64" borderId="326" applyNumberFormat="0" applyAlignment="0" applyProtection="0"/>
    <xf numFmtId="0" fontId="152" fillId="64" borderId="326" applyNumberFormat="0" applyAlignment="0" applyProtection="0"/>
    <xf numFmtId="0" fontId="152" fillId="64" borderId="326" applyNumberFormat="0" applyAlignment="0" applyProtection="0"/>
    <xf numFmtId="0" fontId="152" fillId="64" borderId="326" applyNumberFormat="0" applyAlignment="0" applyProtection="0"/>
    <xf numFmtId="0" fontId="152" fillId="64" borderId="326" applyNumberFormat="0" applyAlignment="0" applyProtection="0"/>
    <xf numFmtId="0" fontId="152" fillId="64" borderId="326" applyNumberFormat="0" applyAlignment="0" applyProtection="0"/>
    <xf numFmtId="0" fontId="152" fillId="64" borderId="326" applyNumberFormat="0" applyAlignment="0" applyProtection="0"/>
    <xf numFmtId="0" fontId="152" fillId="64" borderId="326" applyNumberFormat="0" applyAlignment="0" applyProtection="0"/>
    <xf numFmtId="0" fontId="152" fillId="64" borderId="326" applyNumberFormat="0" applyAlignment="0" applyProtection="0"/>
    <xf numFmtId="0" fontId="152" fillId="64" borderId="326" applyNumberFormat="0" applyAlignment="0" applyProtection="0"/>
    <xf numFmtId="0" fontId="152" fillId="64" borderId="326" applyNumberFormat="0" applyAlignment="0" applyProtection="0"/>
    <xf numFmtId="0" fontId="152" fillId="64" borderId="326" applyNumberFormat="0" applyAlignment="0" applyProtection="0"/>
    <xf numFmtId="0" fontId="152" fillId="64" borderId="326" applyNumberFormat="0" applyAlignment="0" applyProtection="0"/>
    <xf numFmtId="0" fontId="152" fillId="64" borderId="326" applyNumberFormat="0" applyAlignment="0" applyProtection="0"/>
    <xf numFmtId="0" fontId="152" fillId="64" borderId="326" applyNumberFormat="0" applyAlignment="0" applyProtection="0"/>
    <xf numFmtId="0" fontId="153" fillId="64" borderId="326" applyNumberFormat="0" applyAlignment="0" applyProtection="0"/>
    <xf numFmtId="0" fontId="152" fillId="64" borderId="326" applyNumberFormat="0" applyAlignment="0" applyProtection="0"/>
    <xf numFmtId="0" fontId="152" fillId="64" borderId="326" applyNumberFormat="0" applyAlignment="0" applyProtection="0"/>
    <xf numFmtId="0" fontId="152" fillId="64" borderId="326" applyNumberFormat="0" applyAlignment="0" applyProtection="0"/>
    <xf numFmtId="0" fontId="152" fillId="64" borderId="326" applyNumberFormat="0" applyAlignment="0" applyProtection="0"/>
    <xf numFmtId="0" fontId="152" fillId="64" borderId="326" applyNumberFormat="0" applyAlignment="0" applyProtection="0"/>
    <xf numFmtId="0" fontId="152" fillId="64" borderId="326" applyNumberFormat="0" applyAlignment="0" applyProtection="0"/>
    <xf numFmtId="0" fontId="152" fillId="64" borderId="326" applyNumberFormat="0" applyAlignment="0" applyProtection="0"/>
    <xf numFmtId="0" fontId="152" fillId="64" borderId="326" applyNumberFormat="0" applyAlignment="0" applyProtection="0"/>
    <xf numFmtId="0" fontId="152" fillId="64" borderId="326" applyNumberFormat="0" applyAlignment="0" applyProtection="0"/>
    <xf numFmtId="0" fontId="152" fillId="64" borderId="326" applyNumberFormat="0" applyAlignment="0" applyProtection="0"/>
    <xf numFmtId="0" fontId="152" fillId="64" borderId="326" applyNumberFormat="0" applyAlignment="0" applyProtection="0"/>
    <xf numFmtId="0" fontId="152" fillId="64" borderId="326" applyNumberFormat="0" applyAlignment="0" applyProtection="0"/>
    <xf numFmtId="0" fontId="153" fillId="64" borderId="326" applyNumberFormat="0" applyAlignment="0" applyProtection="0"/>
    <xf numFmtId="0" fontId="152" fillId="64" borderId="326" applyNumberFormat="0" applyAlignment="0" applyProtection="0"/>
    <xf numFmtId="0" fontId="152" fillId="64" borderId="326" applyNumberFormat="0" applyAlignment="0" applyProtection="0"/>
    <xf numFmtId="0" fontId="152" fillId="64" borderId="326" applyNumberFormat="0" applyAlignment="0" applyProtection="0"/>
    <xf numFmtId="0" fontId="152" fillId="64" borderId="326" applyNumberFormat="0" applyAlignment="0" applyProtection="0"/>
    <xf numFmtId="0" fontId="152" fillId="64" borderId="326" applyNumberFormat="0" applyAlignment="0" applyProtection="0"/>
    <xf numFmtId="0" fontId="152" fillId="64" borderId="326" applyNumberFormat="0" applyAlignment="0" applyProtection="0"/>
    <xf numFmtId="0" fontId="152" fillId="64" borderId="326" applyNumberFormat="0" applyAlignment="0" applyProtection="0"/>
    <xf numFmtId="0" fontId="152" fillId="64" borderId="326" applyNumberFormat="0" applyAlignment="0" applyProtection="0"/>
    <xf numFmtId="0" fontId="165" fillId="59" borderId="326" applyNumberFormat="0" applyAlignment="0" applyProtection="0"/>
    <xf numFmtId="0" fontId="165" fillId="59" borderId="326" applyNumberFormat="0" applyAlignment="0" applyProtection="0"/>
    <xf numFmtId="0" fontId="165" fillId="59" borderId="326" applyNumberFormat="0" applyAlignment="0" applyProtection="0"/>
    <xf numFmtId="0" fontId="165" fillId="59" borderId="326" applyNumberFormat="0" applyAlignment="0" applyProtection="0"/>
    <xf numFmtId="0" fontId="165" fillId="59" borderId="326" applyNumberFormat="0" applyAlignment="0" applyProtection="0"/>
    <xf numFmtId="0" fontId="165" fillId="59" borderId="326" applyNumberFormat="0" applyAlignment="0" applyProtection="0"/>
    <xf numFmtId="0" fontId="30" fillId="5" borderId="322" applyNumberFormat="0" applyFont="0" applyBorder="0" applyProtection="0">
      <alignment horizontal="left" vertical="center"/>
    </xf>
    <xf numFmtId="3" fontId="168" fillId="0" borderId="323" applyBorder="0"/>
    <xf numFmtId="0" fontId="169" fillId="59" borderId="326" applyNumberFormat="0" applyAlignment="0" applyProtection="0"/>
    <xf numFmtId="9" fontId="30" fillId="6" borderId="325" applyFont="0">
      <alignment horizontal="right" vertical="center"/>
      <protection locked="0"/>
    </xf>
    <xf numFmtId="167" fontId="30" fillId="6" borderId="325" applyFont="0">
      <alignment horizontal="right" vertical="center"/>
      <protection locked="0"/>
    </xf>
    <xf numFmtId="0" fontId="31" fillId="57" borderId="327" applyNumberFormat="0" applyFont="0" applyAlignment="0" applyProtection="0"/>
    <xf numFmtId="0" fontId="30" fillId="57" borderId="327" applyNumberFormat="0" applyFont="0" applyAlignment="0" applyProtection="0"/>
    <xf numFmtId="0" fontId="31" fillId="57" borderId="327" applyNumberFormat="0" applyFont="0" applyAlignment="0" applyProtection="0"/>
    <xf numFmtId="0" fontId="30" fillId="57" borderId="327" applyNumberFormat="0" applyFont="0" applyAlignment="0" applyProtection="0"/>
    <xf numFmtId="0" fontId="31" fillId="57" borderId="327" applyNumberFormat="0" applyFont="0" applyAlignment="0" applyProtection="0"/>
    <xf numFmtId="0" fontId="31" fillId="57" borderId="327" applyNumberFormat="0" applyFont="0" applyAlignment="0" applyProtection="0"/>
    <xf numFmtId="0" fontId="31" fillId="57" borderId="327" applyNumberFormat="0" applyFont="0" applyAlignment="0" applyProtection="0"/>
    <xf numFmtId="0" fontId="31" fillId="57" borderId="327" applyNumberFormat="0" applyFont="0" applyAlignment="0" applyProtection="0"/>
    <xf numFmtId="0" fontId="141" fillId="57" borderId="327" applyNumberFormat="0" applyFont="0" applyAlignment="0" applyProtection="0"/>
    <xf numFmtId="167" fontId="30" fillId="8" borderId="325" applyFont="0">
      <alignment horizontal="right" vertical="center"/>
      <protection locked="0"/>
    </xf>
    <xf numFmtId="0" fontId="176" fillId="64" borderId="328" applyNumberFormat="0" applyAlignment="0" applyProtection="0"/>
    <xf numFmtId="0" fontId="177" fillId="64" borderId="328" applyNumberFormat="0" applyAlignment="0" applyProtection="0"/>
    <xf numFmtId="0" fontId="177" fillId="64" borderId="328" applyNumberFormat="0" applyAlignment="0" applyProtection="0"/>
    <xf numFmtId="0" fontId="177" fillId="64" borderId="328" applyNumberFormat="0" applyAlignment="0" applyProtection="0"/>
    <xf numFmtId="0" fontId="177" fillId="64" borderId="328" applyNumberFormat="0" applyAlignment="0" applyProtection="0"/>
    <xf numFmtId="0" fontId="177" fillId="64" borderId="328" applyNumberFormat="0" applyAlignment="0" applyProtection="0"/>
    <xf numFmtId="0" fontId="177" fillId="64" borderId="328" applyNumberFormat="0" applyAlignment="0" applyProtection="0"/>
    <xf numFmtId="10" fontId="30" fillId="13" borderId="332" applyFont="0">
      <alignment horizontal="right" vertical="center"/>
    </xf>
    <xf numFmtId="10" fontId="30" fillId="13" borderId="324" applyFont="0">
      <alignment horizontal="right" vertical="center"/>
    </xf>
    <xf numFmtId="167" fontId="30" fillId="8" borderId="333" applyFont="0">
      <alignment horizontal="right" vertical="center"/>
      <protection locked="0"/>
    </xf>
    <xf numFmtId="167" fontId="30" fillId="6" borderId="333" applyFont="0">
      <alignment horizontal="right" vertical="center"/>
      <protection locked="0"/>
    </xf>
    <xf numFmtId="9" fontId="30" fillId="6" borderId="333" applyFont="0">
      <alignment horizontal="right" vertical="center"/>
      <protection locked="0"/>
    </xf>
    <xf numFmtId="0" fontId="30" fillId="5" borderId="330" applyNumberFormat="0" applyFont="0" applyBorder="0" applyProtection="0">
      <alignment horizontal="left" vertical="center"/>
    </xf>
    <xf numFmtId="0" fontId="185" fillId="0" borderId="329" applyNumberFormat="0" applyFill="0" applyAlignment="0" applyProtection="0"/>
    <xf numFmtId="0" fontId="185" fillId="0" borderId="329" applyNumberFormat="0" applyFill="0" applyAlignment="0" applyProtection="0"/>
    <xf numFmtId="0" fontId="185" fillId="0" borderId="329" applyNumberFormat="0" applyFill="0" applyAlignment="0" applyProtection="0"/>
    <xf numFmtId="0" fontId="185" fillId="0" borderId="329" applyNumberFormat="0" applyFill="0" applyAlignment="0" applyProtection="0"/>
    <xf numFmtId="0" fontId="185" fillId="0" borderId="329" applyNumberFormat="0" applyFill="0" applyAlignment="0" applyProtection="0"/>
    <xf numFmtId="0" fontId="185" fillId="0" borderId="329" applyNumberFormat="0" applyFill="0" applyAlignment="0" applyProtection="0"/>
    <xf numFmtId="0" fontId="35" fillId="45" borderId="322" applyFont="0" applyBorder="0">
      <alignment horizontal="center" wrapText="1"/>
    </xf>
    <xf numFmtId="0" fontId="35" fillId="45" borderId="322" applyFont="0" applyBorder="0">
      <alignment horizontal="center" wrapText="1"/>
    </xf>
    <xf numFmtId="0" fontId="35" fillId="45" borderId="322" applyFont="0" applyBorder="0">
      <alignment horizontal="center" wrapText="1"/>
    </xf>
    <xf numFmtId="10" fontId="30" fillId="53" borderId="324" applyFont="0">
      <alignment horizontal="right" vertical="center"/>
    </xf>
    <xf numFmtId="10" fontId="30" fillId="53" borderId="324" applyFont="0">
      <alignment horizontal="right" vertical="center"/>
    </xf>
    <xf numFmtId="10" fontId="30" fillId="53" borderId="324" applyFont="0">
      <alignment horizontal="right" vertical="center"/>
    </xf>
    <xf numFmtId="10" fontId="30" fillId="53" borderId="324" applyFont="0">
      <alignment horizontal="right" vertical="center"/>
    </xf>
    <xf numFmtId="10" fontId="30" fillId="53" borderId="324" applyFont="0">
      <alignment horizontal="right" vertical="center"/>
    </xf>
    <xf numFmtId="10" fontId="30" fillId="53" borderId="324" applyFont="0">
      <alignment horizontal="right" vertical="center"/>
    </xf>
    <xf numFmtId="10" fontId="30" fillId="53" borderId="324" applyFont="0">
      <alignment horizontal="right" vertical="center"/>
    </xf>
    <xf numFmtId="10" fontId="30" fillId="53" borderId="324" applyFont="0">
      <alignment horizontal="right" vertical="center"/>
    </xf>
    <xf numFmtId="10" fontId="30" fillId="53" borderId="324" applyFont="0">
      <alignment horizontal="right" vertical="center"/>
    </xf>
    <xf numFmtId="0" fontId="35" fillId="2" borderId="322" applyFont="0" applyBorder="0">
      <alignment horizontal="center" wrapText="1"/>
    </xf>
    <xf numFmtId="10" fontId="30" fillId="53" borderId="332" applyFont="0">
      <alignment horizontal="right" vertical="center"/>
    </xf>
    <xf numFmtId="0" fontId="35" fillId="2" borderId="330" applyFont="0" applyBorder="0">
      <alignment horizontal="center" wrapText="1"/>
    </xf>
    <xf numFmtId="0" fontId="35" fillId="45" borderId="330" applyFont="0" applyBorder="0">
      <alignment horizontal="center" wrapText="1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35" fillId="45" borderId="354" applyFont="0" applyBorder="0">
      <alignment horizontal="center" wrapText="1"/>
    </xf>
    <xf numFmtId="0" fontId="35" fillId="2" borderId="354" applyFont="0" applyBorder="0">
      <alignment horizontal="center" wrapText="1"/>
    </xf>
    <xf numFmtId="0" fontId="35" fillId="2" borderId="346" applyFont="0" applyBorder="0">
      <alignment horizontal="center" wrapText="1"/>
    </xf>
    <xf numFmtId="10" fontId="30" fillId="53" borderId="348" applyFont="0">
      <alignment horizontal="right" vertical="center"/>
    </xf>
    <xf numFmtId="10" fontId="30" fillId="53" borderId="348" applyFont="0">
      <alignment horizontal="right" vertical="center"/>
    </xf>
    <xf numFmtId="10" fontId="30" fillId="53" borderId="348" applyFont="0">
      <alignment horizontal="right" vertical="center"/>
    </xf>
    <xf numFmtId="10" fontId="30" fillId="53" borderId="348" applyFont="0">
      <alignment horizontal="right" vertical="center"/>
    </xf>
    <xf numFmtId="10" fontId="30" fillId="53" borderId="348" applyFont="0">
      <alignment horizontal="right" vertical="center"/>
    </xf>
    <xf numFmtId="10" fontId="30" fillId="53" borderId="348" applyFont="0">
      <alignment horizontal="right" vertical="center"/>
    </xf>
    <xf numFmtId="10" fontId="30" fillId="53" borderId="348" applyFont="0">
      <alignment horizontal="right" vertical="center"/>
    </xf>
    <xf numFmtId="10" fontId="30" fillId="53" borderId="348" applyFont="0">
      <alignment horizontal="right" vertical="center"/>
    </xf>
    <xf numFmtId="10" fontId="30" fillId="53" borderId="348" applyFont="0">
      <alignment horizontal="right" vertical="center"/>
    </xf>
    <xf numFmtId="0" fontId="35" fillId="45" borderId="346" applyFont="0" applyBorder="0">
      <alignment horizontal="center" wrapText="1"/>
    </xf>
    <xf numFmtId="0" fontId="35" fillId="45" borderId="346" applyFont="0" applyBorder="0">
      <alignment horizontal="center" wrapText="1"/>
    </xf>
    <xf numFmtId="0" fontId="35" fillId="45" borderId="346" applyFont="0" applyBorder="0">
      <alignment horizontal="center" wrapText="1"/>
    </xf>
    <xf numFmtId="0" fontId="185" fillId="0" borderId="353" applyNumberFormat="0" applyFill="0" applyAlignment="0" applyProtection="0"/>
    <xf numFmtId="0" fontId="185" fillId="0" borderId="353" applyNumberFormat="0" applyFill="0" applyAlignment="0" applyProtection="0"/>
    <xf numFmtId="0" fontId="185" fillId="0" borderId="353" applyNumberFormat="0" applyFill="0" applyAlignment="0" applyProtection="0"/>
    <xf numFmtId="0" fontId="185" fillId="0" borderId="353" applyNumberFormat="0" applyFill="0" applyAlignment="0" applyProtection="0"/>
    <xf numFmtId="0" fontId="185" fillId="0" borderId="353" applyNumberFormat="0" applyFill="0" applyAlignment="0" applyProtection="0"/>
    <xf numFmtId="0" fontId="185" fillId="0" borderId="353" applyNumberFormat="0" applyFill="0" applyAlignment="0" applyProtection="0"/>
    <xf numFmtId="10" fontId="30" fillId="13" borderId="348" applyFont="0">
      <alignment horizontal="right" vertical="center"/>
    </xf>
    <xf numFmtId="0" fontId="177" fillId="64" borderId="352" applyNumberFormat="0" applyAlignment="0" applyProtection="0"/>
    <xf numFmtId="0" fontId="177" fillId="64" borderId="352" applyNumberFormat="0" applyAlignment="0" applyProtection="0"/>
    <xf numFmtId="0" fontId="177" fillId="64" borderId="352" applyNumberFormat="0" applyAlignment="0" applyProtection="0"/>
    <xf numFmtId="0" fontId="177" fillId="64" borderId="352" applyNumberFormat="0" applyAlignment="0" applyProtection="0"/>
    <xf numFmtId="0" fontId="177" fillId="64" borderId="352" applyNumberFormat="0" applyAlignment="0" applyProtection="0"/>
    <xf numFmtId="0" fontId="177" fillId="64" borderId="352" applyNumberFormat="0" applyAlignment="0" applyProtection="0"/>
    <xf numFmtId="0" fontId="176" fillId="64" borderId="352" applyNumberFormat="0" applyAlignment="0" applyProtection="0"/>
    <xf numFmtId="167" fontId="30" fillId="8" borderId="349" applyFont="0">
      <alignment horizontal="right" vertical="center"/>
      <protection locked="0"/>
    </xf>
    <xf numFmtId="0" fontId="141" fillId="57" borderId="351" applyNumberFormat="0" applyFont="0" applyAlignment="0" applyProtection="0"/>
    <xf numFmtId="0" fontId="31" fillId="57" borderId="351" applyNumberFormat="0" applyFont="0" applyAlignment="0" applyProtection="0"/>
    <xf numFmtId="0" fontId="31" fillId="57" borderId="351" applyNumberFormat="0" applyFont="0" applyAlignment="0" applyProtection="0"/>
    <xf numFmtId="0" fontId="31" fillId="57" borderId="351" applyNumberFormat="0" applyFont="0" applyAlignment="0" applyProtection="0"/>
    <xf numFmtId="0" fontId="31" fillId="57" borderId="351" applyNumberFormat="0" applyFont="0" applyAlignment="0" applyProtection="0"/>
    <xf numFmtId="0" fontId="30" fillId="57" borderId="351" applyNumberFormat="0" applyFont="0" applyAlignment="0" applyProtection="0"/>
    <xf numFmtId="0" fontId="31" fillId="57" borderId="351" applyNumberFormat="0" applyFont="0" applyAlignment="0" applyProtection="0"/>
    <xf numFmtId="0" fontId="30" fillId="57" borderId="351" applyNumberFormat="0" applyFont="0" applyAlignment="0" applyProtection="0"/>
    <xf numFmtId="0" fontId="31" fillId="57" borderId="351" applyNumberFormat="0" applyFont="0" applyAlignment="0" applyProtection="0"/>
    <xf numFmtId="167" fontId="30" fillId="6" borderId="349" applyFont="0">
      <alignment horizontal="right" vertical="center"/>
      <protection locked="0"/>
    </xf>
    <xf numFmtId="9" fontId="30" fillId="6" borderId="349" applyFont="0">
      <alignment horizontal="right" vertical="center"/>
      <protection locked="0"/>
    </xf>
    <xf numFmtId="0" fontId="169" fillId="59" borderId="350" applyNumberFormat="0" applyAlignment="0" applyProtection="0"/>
    <xf numFmtId="3" fontId="168" fillId="0" borderId="347" applyBorder="0"/>
    <xf numFmtId="0" fontId="30" fillId="5" borderId="346" applyNumberFormat="0" applyFont="0" applyBorder="0" applyProtection="0">
      <alignment horizontal="left" vertical="center"/>
    </xf>
    <xf numFmtId="0" fontId="165" fillId="59" borderId="350" applyNumberFormat="0" applyAlignment="0" applyProtection="0"/>
    <xf numFmtId="0" fontId="165" fillId="59" borderId="350" applyNumberFormat="0" applyAlignment="0" applyProtection="0"/>
    <xf numFmtId="0" fontId="165" fillId="59" borderId="350" applyNumberFormat="0" applyAlignment="0" applyProtection="0"/>
    <xf numFmtId="0" fontId="165" fillId="59" borderId="350" applyNumberFormat="0" applyAlignment="0" applyProtection="0"/>
    <xf numFmtId="0" fontId="165" fillId="59" borderId="350" applyNumberFormat="0" applyAlignment="0" applyProtection="0"/>
    <xf numFmtId="0" fontId="165" fillId="59" borderId="350" applyNumberFormat="0" applyAlignment="0" applyProtection="0"/>
    <xf numFmtId="0" fontId="152" fillId="64" borderId="350" applyNumberFormat="0" applyAlignment="0" applyProtection="0"/>
    <xf numFmtId="0" fontId="152" fillId="64" borderId="350" applyNumberFormat="0" applyAlignment="0" applyProtection="0"/>
    <xf numFmtId="0" fontId="152" fillId="64" borderId="350" applyNumberFormat="0" applyAlignment="0" applyProtection="0"/>
    <xf numFmtId="0" fontId="152" fillId="64" borderId="350" applyNumberFormat="0" applyAlignment="0" applyProtection="0"/>
    <xf numFmtId="0" fontId="152" fillId="64" borderId="350" applyNumberFormat="0" applyAlignment="0" applyProtection="0"/>
    <xf numFmtId="0" fontId="152" fillId="64" borderId="350" applyNumberFormat="0" applyAlignment="0" applyProtection="0"/>
    <xf numFmtId="0" fontId="152" fillId="64" borderId="350" applyNumberFormat="0" applyAlignment="0" applyProtection="0"/>
    <xf numFmtId="0" fontId="152" fillId="64" borderId="350" applyNumberFormat="0" applyAlignment="0" applyProtection="0"/>
    <xf numFmtId="0" fontId="153" fillId="64" borderId="350" applyNumberFormat="0" applyAlignment="0" applyProtection="0"/>
    <xf numFmtId="0" fontId="152" fillId="64" borderId="350" applyNumberFormat="0" applyAlignment="0" applyProtection="0"/>
    <xf numFmtId="0" fontId="152" fillId="64" borderId="350" applyNumberFormat="0" applyAlignment="0" applyProtection="0"/>
    <xf numFmtId="0" fontId="152" fillId="64" borderId="350" applyNumberFormat="0" applyAlignment="0" applyProtection="0"/>
    <xf numFmtId="0" fontId="152" fillId="64" borderId="350" applyNumberFormat="0" applyAlignment="0" applyProtection="0"/>
    <xf numFmtId="0" fontId="152" fillId="64" borderId="350" applyNumberFormat="0" applyAlignment="0" applyProtection="0"/>
    <xf numFmtId="0" fontId="152" fillId="64" borderId="350" applyNumberFormat="0" applyAlignment="0" applyProtection="0"/>
    <xf numFmtId="0" fontId="152" fillId="64" borderId="350" applyNumberFormat="0" applyAlignment="0" applyProtection="0"/>
    <xf numFmtId="0" fontId="152" fillId="64" borderId="350" applyNumberFormat="0" applyAlignment="0" applyProtection="0"/>
    <xf numFmtId="0" fontId="152" fillId="64" borderId="350" applyNumberFormat="0" applyAlignment="0" applyProtection="0"/>
    <xf numFmtId="0" fontId="152" fillId="64" borderId="350" applyNumberFormat="0" applyAlignment="0" applyProtection="0"/>
    <xf numFmtId="0" fontId="152" fillId="64" borderId="350" applyNumberFormat="0" applyAlignment="0" applyProtection="0"/>
    <xf numFmtId="0" fontId="152" fillId="64" borderId="350" applyNumberFormat="0" applyAlignment="0" applyProtection="0"/>
    <xf numFmtId="0" fontId="153" fillId="64" borderId="350" applyNumberFormat="0" applyAlignment="0" applyProtection="0"/>
    <xf numFmtId="0" fontId="152" fillId="64" borderId="350" applyNumberFormat="0" applyAlignment="0" applyProtection="0"/>
    <xf numFmtId="0" fontId="152" fillId="64" borderId="350" applyNumberFormat="0" applyAlignment="0" applyProtection="0"/>
    <xf numFmtId="0" fontId="152" fillId="64" borderId="350" applyNumberFormat="0" applyAlignment="0" applyProtection="0"/>
    <xf numFmtId="0" fontId="152" fillId="64" borderId="350" applyNumberFormat="0" applyAlignment="0" applyProtection="0"/>
    <xf numFmtId="0" fontId="152" fillId="64" borderId="350" applyNumberFormat="0" applyAlignment="0" applyProtection="0"/>
    <xf numFmtId="0" fontId="152" fillId="64" borderId="350" applyNumberFormat="0" applyAlignment="0" applyProtection="0"/>
    <xf numFmtId="0" fontId="152" fillId="64" borderId="350" applyNumberFormat="0" applyAlignment="0" applyProtection="0"/>
    <xf numFmtId="0" fontId="152" fillId="64" borderId="350" applyNumberFormat="0" applyAlignment="0" applyProtection="0"/>
    <xf numFmtId="0" fontId="152" fillId="64" borderId="350" applyNumberFormat="0" applyAlignment="0" applyProtection="0"/>
    <xf numFmtId="0" fontId="152" fillId="64" borderId="350" applyNumberFormat="0" applyAlignment="0" applyProtection="0"/>
    <xf numFmtId="0" fontId="152" fillId="64" borderId="350" applyNumberFormat="0" applyAlignment="0" applyProtection="0"/>
    <xf numFmtId="0" fontId="152" fillId="64" borderId="350" applyNumberFormat="0" applyAlignment="0" applyProtection="0"/>
    <xf numFmtId="0" fontId="152" fillId="64" borderId="350" applyNumberFormat="0" applyAlignment="0" applyProtection="0"/>
    <xf numFmtId="0" fontId="152" fillId="64" borderId="350" applyNumberFormat="0" applyAlignment="0" applyProtection="0"/>
    <xf numFmtId="0" fontId="151" fillId="64" borderId="350" applyNumberFormat="0" applyAlignment="0" applyProtection="0"/>
    <xf numFmtId="0" fontId="151" fillId="64" borderId="350" applyNumberFormat="0" applyAlignment="0" applyProtection="0"/>
    <xf numFmtId="0" fontId="151" fillId="64" borderId="350" applyNumberFormat="0" applyAlignment="0" applyProtection="0"/>
    <xf numFmtId="0" fontId="151" fillId="64" borderId="350" applyNumberFormat="0" applyAlignment="0" applyProtection="0"/>
    <xf numFmtId="0" fontId="151" fillId="64" borderId="350" applyNumberFormat="0" applyAlignment="0" applyProtection="0"/>
    <xf numFmtId="0" fontId="151" fillId="64" borderId="350" applyNumberFormat="0" applyAlignment="0" applyProtection="0"/>
    <xf numFmtId="0" fontId="151" fillId="64" borderId="350" applyNumberFormat="0" applyAlignment="0" applyProtection="0"/>
    <xf numFmtId="0" fontId="151" fillId="64" borderId="350" applyNumberFormat="0" applyAlignment="0" applyProtection="0"/>
    <xf numFmtId="0" fontId="150" fillId="64" borderId="350" applyNumberFormat="0" applyAlignment="0" applyProtection="0"/>
    <xf numFmtId="0" fontId="150" fillId="64" borderId="342" applyNumberFormat="0" applyAlignment="0" applyProtection="0"/>
    <xf numFmtId="0" fontId="151" fillId="64" borderId="342" applyNumberFormat="0" applyAlignment="0" applyProtection="0"/>
    <xf numFmtId="0" fontId="151" fillId="64" borderId="342" applyNumberFormat="0" applyAlignment="0" applyProtection="0"/>
    <xf numFmtId="0" fontId="151" fillId="64" borderId="342" applyNumberFormat="0" applyAlignment="0" applyProtection="0"/>
    <xf numFmtId="0" fontId="151" fillId="64" borderId="342" applyNumberFormat="0" applyAlignment="0" applyProtection="0"/>
    <xf numFmtId="0" fontId="151" fillId="64" borderId="342" applyNumberFormat="0" applyAlignment="0" applyProtection="0"/>
    <xf numFmtId="0" fontId="151" fillId="64" borderId="342" applyNumberFormat="0" applyAlignment="0" applyProtection="0"/>
    <xf numFmtId="0" fontId="151" fillId="64" borderId="342" applyNumberFormat="0" applyAlignment="0" applyProtection="0"/>
    <xf numFmtId="0" fontId="151" fillId="64" borderId="342" applyNumberFormat="0" applyAlignment="0" applyProtection="0"/>
    <xf numFmtId="0" fontId="152" fillId="64" borderId="342" applyNumberFormat="0" applyAlignment="0" applyProtection="0"/>
    <xf numFmtId="0" fontId="152" fillId="64" borderId="342" applyNumberFormat="0" applyAlignment="0" applyProtection="0"/>
    <xf numFmtId="0" fontId="152" fillId="64" borderId="342" applyNumberFormat="0" applyAlignment="0" applyProtection="0"/>
    <xf numFmtId="0" fontId="152" fillId="64" borderId="342" applyNumberFormat="0" applyAlignment="0" applyProtection="0"/>
    <xf numFmtId="0" fontId="152" fillId="64" borderId="342" applyNumberFormat="0" applyAlignment="0" applyProtection="0"/>
    <xf numFmtId="0" fontId="152" fillId="64" borderId="342" applyNumberFormat="0" applyAlignment="0" applyProtection="0"/>
    <xf numFmtId="0" fontId="152" fillId="64" borderId="342" applyNumberFormat="0" applyAlignment="0" applyProtection="0"/>
    <xf numFmtId="0" fontId="152" fillId="64" borderId="342" applyNumberFormat="0" applyAlignment="0" applyProtection="0"/>
    <xf numFmtId="0" fontId="152" fillId="64" borderId="342" applyNumberFormat="0" applyAlignment="0" applyProtection="0"/>
    <xf numFmtId="0" fontId="152" fillId="64" borderId="342" applyNumberFormat="0" applyAlignment="0" applyProtection="0"/>
    <xf numFmtId="0" fontId="152" fillId="64" borderId="342" applyNumberFormat="0" applyAlignment="0" applyProtection="0"/>
    <xf numFmtId="0" fontId="152" fillId="64" borderId="342" applyNumberFormat="0" applyAlignment="0" applyProtection="0"/>
    <xf numFmtId="0" fontId="152" fillId="64" borderId="342" applyNumberFormat="0" applyAlignment="0" applyProtection="0"/>
    <xf numFmtId="0" fontId="152" fillId="64" borderId="342" applyNumberFormat="0" applyAlignment="0" applyProtection="0"/>
    <xf numFmtId="0" fontId="153" fillId="64" borderId="342" applyNumberFormat="0" applyAlignment="0" applyProtection="0"/>
    <xf numFmtId="0" fontId="152" fillId="64" borderId="342" applyNumberFormat="0" applyAlignment="0" applyProtection="0"/>
    <xf numFmtId="0" fontId="152" fillId="64" borderId="342" applyNumberFormat="0" applyAlignment="0" applyProtection="0"/>
    <xf numFmtId="0" fontId="152" fillId="64" borderId="342" applyNumberFormat="0" applyAlignment="0" applyProtection="0"/>
    <xf numFmtId="0" fontId="152" fillId="64" borderId="342" applyNumberFormat="0" applyAlignment="0" applyProtection="0"/>
    <xf numFmtId="0" fontId="152" fillId="64" borderId="342" applyNumberFormat="0" applyAlignment="0" applyProtection="0"/>
    <xf numFmtId="0" fontId="152" fillId="64" borderId="342" applyNumberFormat="0" applyAlignment="0" applyProtection="0"/>
    <xf numFmtId="0" fontId="152" fillId="64" borderId="342" applyNumberFormat="0" applyAlignment="0" applyProtection="0"/>
    <xf numFmtId="0" fontId="152" fillId="64" borderId="342" applyNumberFormat="0" applyAlignment="0" applyProtection="0"/>
    <xf numFmtId="0" fontId="152" fillId="64" borderId="342" applyNumberFormat="0" applyAlignment="0" applyProtection="0"/>
    <xf numFmtId="0" fontId="152" fillId="64" borderId="342" applyNumberFormat="0" applyAlignment="0" applyProtection="0"/>
    <xf numFmtId="0" fontId="152" fillId="64" borderId="342" applyNumberFormat="0" applyAlignment="0" applyProtection="0"/>
    <xf numFmtId="0" fontId="152" fillId="64" borderId="342" applyNumberFormat="0" applyAlignment="0" applyProtection="0"/>
    <xf numFmtId="0" fontId="153" fillId="64" borderId="342" applyNumberFormat="0" applyAlignment="0" applyProtection="0"/>
    <xf numFmtId="0" fontId="152" fillId="64" borderId="342" applyNumberFormat="0" applyAlignment="0" applyProtection="0"/>
    <xf numFmtId="0" fontId="152" fillId="64" borderId="342" applyNumberFormat="0" applyAlignment="0" applyProtection="0"/>
    <xf numFmtId="0" fontId="152" fillId="64" borderId="342" applyNumberFormat="0" applyAlignment="0" applyProtection="0"/>
    <xf numFmtId="0" fontId="152" fillId="64" borderId="342" applyNumberFormat="0" applyAlignment="0" applyProtection="0"/>
    <xf numFmtId="0" fontId="152" fillId="64" borderId="342" applyNumberFormat="0" applyAlignment="0" applyProtection="0"/>
    <xf numFmtId="0" fontId="152" fillId="64" borderId="342" applyNumberFormat="0" applyAlignment="0" applyProtection="0"/>
    <xf numFmtId="0" fontId="152" fillId="64" borderId="342" applyNumberFormat="0" applyAlignment="0" applyProtection="0"/>
    <xf numFmtId="0" fontId="152" fillId="64" borderId="342" applyNumberFormat="0" applyAlignment="0" applyProtection="0"/>
    <xf numFmtId="0" fontId="165" fillId="59" borderId="342" applyNumberFormat="0" applyAlignment="0" applyProtection="0"/>
    <xf numFmtId="0" fontId="165" fillId="59" borderId="342" applyNumberFormat="0" applyAlignment="0" applyProtection="0"/>
    <xf numFmtId="0" fontId="165" fillId="59" borderId="342" applyNumberFormat="0" applyAlignment="0" applyProtection="0"/>
    <xf numFmtId="0" fontId="165" fillId="59" borderId="342" applyNumberFormat="0" applyAlignment="0" applyProtection="0"/>
    <xf numFmtId="0" fontId="165" fillId="59" borderId="342" applyNumberFormat="0" applyAlignment="0" applyProtection="0"/>
    <xf numFmtId="0" fontId="165" fillId="59" borderId="342" applyNumberFormat="0" applyAlignment="0" applyProtection="0"/>
    <xf numFmtId="0" fontId="30" fillId="5" borderId="338" applyNumberFormat="0" applyFont="0" applyBorder="0" applyProtection="0">
      <alignment horizontal="left" vertical="center"/>
    </xf>
    <xf numFmtId="3" fontId="168" fillId="0" borderId="339" applyBorder="0"/>
    <xf numFmtId="0" fontId="169" fillId="59" borderId="342" applyNumberFormat="0" applyAlignment="0" applyProtection="0"/>
    <xf numFmtId="9" fontId="30" fillId="6" borderId="341" applyFont="0">
      <alignment horizontal="right" vertical="center"/>
      <protection locked="0"/>
    </xf>
    <xf numFmtId="167" fontId="30" fillId="6" borderId="341" applyFont="0">
      <alignment horizontal="right" vertical="center"/>
      <protection locked="0"/>
    </xf>
    <xf numFmtId="0" fontId="31" fillId="57" borderId="343" applyNumberFormat="0" applyFont="0" applyAlignment="0" applyProtection="0"/>
    <xf numFmtId="0" fontId="30" fillId="57" borderId="343" applyNumberFormat="0" applyFont="0" applyAlignment="0" applyProtection="0"/>
    <xf numFmtId="0" fontId="31" fillId="57" borderId="343" applyNumberFormat="0" applyFont="0" applyAlignment="0" applyProtection="0"/>
    <xf numFmtId="0" fontId="30" fillId="57" borderId="343" applyNumberFormat="0" applyFont="0" applyAlignment="0" applyProtection="0"/>
    <xf numFmtId="0" fontId="31" fillId="57" borderId="343" applyNumberFormat="0" applyFont="0" applyAlignment="0" applyProtection="0"/>
    <xf numFmtId="0" fontId="31" fillId="57" borderId="343" applyNumberFormat="0" applyFont="0" applyAlignment="0" applyProtection="0"/>
    <xf numFmtId="0" fontId="31" fillId="57" borderId="343" applyNumberFormat="0" applyFont="0" applyAlignment="0" applyProtection="0"/>
    <xf numFmtId="0" fontId="31" fillId="57" borderId="343" applyNumberFormat="0" applyFont="0" applyAlignment="0" applyProtection="0"/>
    <xf numFmtId="0" fontId="141" fillId="57" borderId="343" applyNumberFormat="0" applyFont="0" applyAlignment="0" applyProtection="0"/>
    <xf numFmtId="167" fontId="30" fillId="8" borderId="341" applyFont="0">
      <alignment horizontal="right" vertical="center"/>
      <protection locked="0"/>
    </xf>
    <xf numFmtId="0" fontId="176" fillId="64" borderId="344" applyNumberFormat="0" applyAlignment="0" applyProtection="0"/>
    <xf numFmtId="0" fontId="177" fillId="64" borderId="344" applyNumberFormat="0" applyAlignment="0" applyProtection="0"/>
    <xf numFmtId="0" fontId="177" fillId="64" borderId="344" applyNumberFormat="0" applyAlignment="0" applyProtection="0"/>
    <xf numFmtId="0" fontId="177" fillId="64" borderId="344" applyNumberFormat="0" applyAlignment="0" applyProtection="0"/>
    <xf numFmtId="0" fontId="177" fillId="64" borderId="344" applyNumberFormat="0" applyAlignment="0" applyProtection="0"/>
    <xf numFmtId="0" fontId="177" fillId="64" borderId="344" applyNumberFormat="0" applyAlignment="0" applyProtection="0"/>
    <xf numFmtId="0" fontId="177" fillId="64" borderId="344" applyNumberFormat="0" applyAlignment="0" applyProtection="0"/>
    <xf numFmtId="10" fontId="30" fillId="13" borderId="348" applyFont="0">
      <alignment horizontal="right" vertical="center"/>
    </xf>
    <xf numFmtId="10" fontId="30" fillId="13" borderId="340" applyFont="0">
      <alignment horizontal="right" vertical="center"/>
    </xf>
    <xf numFmtId="167" fontId="30" fillId="8" borderId="349" applyFont="0">
      <alignment horizontal="right" vertical="center"/>
      <protection locked="0"/>
    </xf>
    <xf numFmtId="167" fontId="30" fillId="6" borderId="349" applyFont="0">
      <alignment horizontal="right" vertical="center"/>
      <protection locked="0"/>
    </xf>
    <xf numFmtId="9" fontId="30" fillId="6" borderId="349" applyFont="0">
      <alignment horizontal="right" vertical="center"/>
      <protection locked="0"/>
    </xf>
    <xf numFmtId="0" fontId="30" fillId="5" borderId="346" applyNumberFormat="0" applyFont="0" applyBorder="0" applyProtection="0">
      <alignment horizontal="left" vertical="center"/>
    </xf>
    <xf numFmtId="0" fontId="185" fillId="0" borderId="345" applyNumberFormat="0" applyFill="0" applyAlignment="0" applyProtection="0"/>
    <xf numFmtId="0" fontId="185" fillId="0" borderId="345" applyNumberFormat="0" applyFill="0" applyAlignment="0" applyProtection="0"/>
    <xf numFmtId="0" fontId="185" fillId="0" borderId="345" applyNumberFormat="0" applyFill="0" applyAlignment="0" applyProtection="0"/>
    <xf numFmtId="0" fontId="185" fillId="0" borderId="345" applyNumberFormat="0" applyFill="0" applyAlignment="0" applyProtection="0"/>
    <xf numFmtId="0" fontId="185" fillId="0" borderId="345" applyNumberFormat="0" applyFill="0" applyAlignment="0" applyProtection="0"/>
    <xf numFmtId="0" fontId="185" fillId="0" borderId="345" applyNumberFormat="0" applyFill="0" applyAlignment="0" applyProtection="0"/>
    <xf numFmtId="0" fontId="35" fillId="45" borderId="338" applyFont="0" applyBorder="0">
      <alignment horizontal="center" wrapText="1"/>
    </xf>
    <xf numFmtId="0" fontId="35" fillId="45" borderId="338" applyFont="0" applyBorder="0">
      <alignment horizontal="center" wrapText="1"/>
    </xf>
    <xf numFmtId="0" fontId="35" fillId="45" borderId="338" applyFont="0" applyBorder="0">
      <alignment horizontal="center" wrapText="1"/>
    </xf>
    <xf numFmtId="10" fontId="30" fillId="53" borderId="340" applyFont="0">
      <alignment horizontal="right" vertical="center"/>
    </xf>
    <xf numFmtId="10" fontId="30" fillId="53" borderId="340" applyFont="0">
      <alignment horizontal="right" vertical="center"/>
    </xf>
    <xf numFmtId="10" fontId="30" fillId="53" borderId="340" applyFont="0">
      <alignment horizontal="right" vertical="center"/>
    </xf>
    <xf numFmtId="10" fontId="30" fillId="53" borderId="340" applyFont="0">
      <alignment horizontal="right" vertical="center"/>
    </xf>
    <xf numFmtId="10" fontId="30" fillId="53" borderId="340" applyFont="0">
      <alignment horizontal="right" vertical="center"/>
    </xf>
    <xf numFmtId="10" fontId="30" fillId="53" borderId="340" applyFont="0">
      <alignment horizontal="right" vertical="center"/>
    </xf>
    <xf numFmtId="10" fontId="30" fillId="53" borderId="340" applyFont="0">
      <alignment horizontal="right" vertical="center"/>
    </xf>
    <xf numFmtId="10" fontId="30" fillId="53" borderId="340" applyFont="0">
      <alignment horizontal="right" vertical="center"/>
    </xf>
    <xf numFmtId="10" fontId="30" fillId="53" borderId="340" applyFont="0">
      <alignment horizontal="right" vertical="center"/>
    </xf>
    <xf numFmtId="0" fontId="35" fillId="2" borderId="338" applyFont="0" applyBorder="0">
      <alignment horizontal="center" wrapText="1"/>
    </xf>
    <xf numFmtId="10" fontId="30" fillId="53" borderId="348" applyFont="0">
      <alignment horizontal="right" vertical="center"/>
    </xf>
    <xf numFmtId="0" fontId="35" fillId="2" borderId="346" applyFont="0" applyBorder="0">
      <alignment horizontal="center" wrapText="1"/>
    </xf>
    <xf numFmtId="0" fontId="35" fillId="45" borderId="346" applyFont="0" applyBorder="0">
      <alignment horizontal="center" wrapText="1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85" fillId="0" borderId="501" applyNumberFormat="0" applyFill="0" applyAlignment="0" applyProtection="0"/>
    <xf numFmtId="0" fontId="35" fillId="2" borderId="542" applyFont="0" applyBorder="0">
      <alignment horizontal="center" wrapText="1"/>
    </xf>
    <xf numFmtId="0" fontId="165" fillId="59" borderId="596" applyNumberFormat="0" applyAlignment="0" applyProtection="0"/>
    <xf numFmtId="0" fontId="185" fillId="0" borderId="550" applyNumberFormat="0" applyFill="0" applyAlignment="0" applyProtection="0"/>
    <xf numFmtId="10" fontId="30" fillId="53" borderId="447" applyFont="0">
      <alignment horizontal="right" vertical="center"/>
    </xf>
    <xf numFmtId="10" fontId="30" fillId="53" borderId="447" applyFont="0">
      <alignment horizontal="right" vertical="center"/>
    </xf>
    <xf numFmtId="0" fontId="35" fillId="2" borderId="354" applyFont="0" applyBorder="0">
      <alignment horizontal="center" wrapText="1"/>
    </xf>
    <xf numFmtId="0" fontId="30" fillId="5" borderId="354" applyNumberFormat="0" applyFont="0" applyBorder="0" applyProtection="0">
      <alignment horizontal="left" vertical="center"/>
    </xf>
    <xf numFmtId="9" fontId="30" fillId="6" borderId="356" applyFont="0">
      <alignment horizontal="right" vertical="center"/>
      <protection locked="0"/>
    </xf>
    <xf numFmtId="167" fontId="30" fillId="6" borderId="356" applyFont="0">
      <alignment horizontal="right" vertical="center"/>
      <protection locked="0"/>
    </xf>
    <xf numFmtId="167" fontId="30" fillId="8" borderId="356" applyFont="0">
      <alignment horizontal="right" vertical="center"/>
      <protection locked="0"/>
    </xf>
    <xf numFmtId="10" fontId="30" fillId="13" borderId="357" applyFont="0">
      <alignment horizontal="right" vertical="center"/>
    </xf>
    <xf numFmtId="10" fontId="30" fillId="53" borderId="357" applyFont="0">
      <alignment horizontal="right" vertical="center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35" fillId="45" borderId="371" applyFont="0" applyBorder="0">
      <alignment horizontal="center" wrapText="1"/>
    </xf>
    <xf numFmtId="0" fontId="35" fillId="2" borderId="371" applyFont="0" applyBorder="0">
      <alignment horizontal="center" wrapText="1"/>
    </xf>
    <xf numFmtId="0" fontId="35" fillId="2" borderId="591" applyFont="0" applyBorder="0">
      <alignment horizontal="center" wrapText="1"/>
    </xf>
    <xf numFmtId="0" fontId="35" fillId="2" borderId="363" applyFont="0" applyBorder="0">
      <alignment horizontal="center" wrapText="1"/>
    </xf>
    <xf numFmtId="10" fontId="30" fillId="53" borderId="365" applyFont="0">
      <alignment horizontal="right" vertical="center"/>
    </xf>
    <xf numFmtId="10" fontId="30" fillId="53" borderId="365" applyFont="0">
      <alignment horizontal="right" vertical="center"/>
    </xf>
    <xf numFmtId="10" fontId="30" fillId="53" borderId="365" applyFont="0">
      <alignment horizontal="right" vertical="center"/>
    </xf>
    <xf numFmtId="10" fontId="30" fillId="53" borderId="365" applyFont="0">
      <alignment horizontal="right" vertical="center"/>
    </xf>
    <xf numFmtId="10" fontId="30" fillId="53" borderId="365" applyFont="0">
      <alignment horizontal="right" vertical="center"/>
    </xf>
    <xf numFmtId="10" fontId="30" fillId="53" borderId="365" applyFont="0">
      <alignment horizontal="right" vertical="center"/>
    </xf>
    <xf numFmtId="10" fontId="30" fillId="53" borderId="365" applyFont="0">
      <alignment horizontal="right" vertical="center"/>
    </xf>
    <xf numFmtId="10" fontId="30" fillId="53" borderId="365" applyFont="0">
      <alignment horizontal="right" vertical="center"/>
    </xf>
    <xf numFmtId="10" fontId="30" fillId="53" borderId="365" applyFont="0">
      <alignment horizontal="right" vertical="center"/>
    </xf>
    <xf numFmtId="10" fontId="30" fillId="86" borderId="545" applyFont="0">
      <alignment horizontal="right" vertical="center"/>
    </xf>
    <xf numFmtId="10" fontId="30" fillId="86" borderId="594" applyFont="0">
      <alignment horizontal="right" vertical="center"/>
    </xf>
    <xf numFmtId="0" fontId="35" fillId="45" borderId="363" applyFont="0" applyBorder="0">
      <alignment horizontal="center" wrapText="1"/>
    </xf>
    <xf numFmtId="0" fontId="35" fillId="45" borderId="363" applyFont="0" applyBorder="0">
      <alignment horizontal="center" wrapText="1"/>
    </xf>
    <xf numFmtId="0" fontId="35" fillId="45" borderId="363" applyFont="0" applyBorder="0">
      <alignment horizontal="center" wrapText="1"/>
    </xf>
    <xf numFmtId="0" fontId="152" fillId="64" borderId="596" applyNumberFormat="0" applyAlignment="0" applyProtection="0"/>
    <xf numFmtId="0" fontId="185" fillId="0" borderId="370" applyNumberFormat="0" applyFill="0" applyAlignment="0" applyProtection="0"/>
    <xf numFmtId="0" fontId="185" fillId="0" borderId="370" applyNumberFormat="0" applyFill="0" applyAlignment="0" applyProtection="0"/>
    <xf numFmtId="0" fontId="185" fillId="0" borderId="370" applyNumberFormat="0" applyFill="0" applyAlignment="0" applyProtection="0"/>
    <xf numFmtId="0" fontId="185" fillId="0" borderId="370" applyNumberFormat="0" applyFill="0" applyAlignment="0" applyProtection="0"/>
    <xf numFmtId="0" fontId="185" fillId="0" borderId="370" applyNumberFormat="0" applyFill="0" applyAlignment="0" applyProtection="0"/>
    <xf numFmtId="0" fontId="185" fillId="0" borderId="370" applyNumberFormat="0" applyFill="0" applyAlignment="0" applyProtection="0"/>
    <xf numFmtId="10" fontId="30" fillId="13" borderId="365" applyFont="0">
      <alignment horizontal="right" vertical="center"/>
    </xf>
    <xf numFmtId="0" fontId="177" fillId="64" borderId="369" applyNumberFormat="0" applyAlignment="0" applyProtection="0"/>
    <xf numFmtId="0" fontId="177" fillId="64" borderId="369" applyNumberFormat="0" applyAlignment="0" applyProtection="0"/>
    <xf numFmtId="0" fontId="177" fillId="64" borderId="369" applyNumberFormat="0" applyAlignment="0" applyProtection="0"/>
    <xf numFmtId="0" fontId="177" fillId="64" borderId="369" applyNumberFormat="0" applyAlignment="0" applyProtection="0"/>
    <xf numFmtId="0" fontId="177" fillId="64" borderId="369" applyNumberFormat="0" applyAlignment="0" applyProtection="0"/>
    <xf numFmtId="0" fontId="177" fillId="64" borderId="369" applyNumberFormat="0" applyAlignment="0" applyProtection="0"/>
    <xf numFmtId="0" fontId="176" fillId="64" borderId="369" applyNumberFormat="0" applyAlignment="0" applyProtection="0"/>
    <xf numFmtId="167" fontId="30" fillId="8" borderId="366" applyFont="0">
      <alignment horizontal="right" vertical="center"/>
      <protection locked="0"/>
    </xf>
    <xf numFmtId="0" fontId="141" fillId="57" borderId="368" applyNumberFormat="0" applyFont="0" applyAlignment="0" applyProtection="0"/>
    <xf numFmtId="0" fontId="31" fillId="57" borderId="368" applyNumberFormat="0" applyFont="0" applyAlignment="0" applyProtection="0"/>
    <xf numFmtId="0" fontId="31" fillId="57" borderId="368" applyNumberFormat="0" applyFont="0" applyAlignment="0" applyProtection="0"/>
    <xf numFmtId="0" fontId="31" fillId="57" borderId="368" applyNumberFormat="0" applyFont="0" applyAlignment="0" applyProtection="0"/>
    <xf numFmtId="0" fontId="31" fillId="57" borderId="368" applyNumberFormat="0" applyFont="0" applyAlignment="0" applyProtection="0"/>
    <xf numFmtId="0" fontId="30" fillId="57" borderId="368" applyNumberFormat="0" applyFont="0" applyAlignment="0" applyProtection="0"/>
    <xf numFmtId="0" fontId="31" fillId="57" borderId="368" applyNumberFormat="0" applyFont="0" applyAlignment="0" applyProtection="0"/>
    <xf numFmtId="0" fontId="30" fillId="57" borderId="368" applyNumberFormat="0" applyFont="0" applyAlignment="0" applyProtection="0"/>
    <xf numFmtId="0" fontId="31" fillId="57" borderId="368" applyNumberFormat="0" applyFont="0" applyAlignment="0" applyProtection="0"/>
    <xf numFmtId="0" fontId="152" fillId="64" borderId="596" applyNumberFormat="0" applyAlignment="0" applyProtection="0"/>
    <xf numFmtId="167" fontId="30" fillId="6" borderId="366" applyFont="0">
      <alignment horizontal="right" vertical="center"/>
      <protection locked="0"/>
    </xf>
    <xf numFmtId="9" fontId="30" fillId="6" borderId="366" applyFont="0">
      <alignment horizontal="right" vertical="center"/>
      <protection locked="0"/>
    </xf>
    <xf numFmtId="0" fontId="169" fillId="59" borderId="367" applyNumberFormat="0" applyAlignment="0" applyProtection="0"/>
    <xf numFmtId="3" fontId="168" fillId="0" borderId="364" applyBorder="0"/>
    <xf numFmtId="0" fontId="30" fillId="5" borderId="363" applyNumberFormat="0" applyFont="0" applyBorder="0" applyProtection="0">
      <alignment horizontal="left" vertical="center"/>
    </xf>
    <xf numFmtId="0" fontId="165" fillId="59" borderId="367" applyNumberFormat="0" applyAlignment="0" applyProtection="0"/>
    <xf numFmtId="0" fontId="165" fillId="59" borderId="367" applyNumberFormat="0" applyAlignment="0" applyProtection="0"/>
    <xf numFmtId="0" fontId="165" fillId="59" borderId="367" applyNumberFormat="0" applyAlignment="0" applyProtection="0"/>
    <xf numFmtId="0" fontId="165" fillId="59" borderId="367" applyNumberFormat="0" applyAlignment="0" applyProtection="0"/>
    <xf numFmtId="0" fontId="165" fillId="59" borderId="367" applyNumberFormat="0" applyAlignment="0" applyProtection="0"/>
    <xf numFmtId="0" fontId="165" fillId="59" borderId="367" applyNumberFormat="0" applyAlignment="0" applyProtection="0"/>
    <xf numFmtId="0" fontId="152" fillId="64" borderId="367" applyNumberFormat="0" applyAlignment="0" applyProtection="0"/>
    <xf numFmtId="0" fontId="152" fillId="64" borderId="367" applyNumberFormat="0" applyAlignment="0" applyProtection="0"/>
    <xf numFmtId="0" fontId="152" fillId="64" borderId="367" applyNumberFormat="0" applyAlignment="0" applyProtection="0"/>
    <xf numFmtId="0" fontId="152" fillId="64" borderId="367" applyNumberFormat="0" applyAlignment="0" applyProtection="0"/>
    <xf numFmtId="0" fontId="152" fillId="64" borderId="367" applyNumberFormat="0" applyAlignment="0" applyProtection="0"/>
    <xf numFmtId="0" fontId="152" fillId="64" borderId="367" applyNumberFormat="0" applyAlignment="0" applyProtection="0"/>
    <xf numFmtId="0" fontId="152" fillId="64" borderId="367" applyNumberFormat="0" applyAlignment="0" applyProtection="0"/>
    <xf numFmtId="0" fontId="152" fillId="64" borderId="367" applyNumberFormat="0" applyAlignment="0" applyProtection="0"/>
    <xf numFmtId="0" fontId="153" fillId="64" borderId="367" applyNumberFormat="0" applyAlignment="0" applyProtection="0"/>
    <xf numFmtId="0" fontId="152" fillId="64" borderId="367" applyNumberFormat="0" applyAlignment="0" applyProtection="0"/>
    <xf numFmtId="0" fontId="152" fillId="64" borderId="367" applyNumberFormat="0" applyAlignment="0" applyProtection="0"/>
    <xf numFmtId="0" fontId="152" fillId="64" borderId="367" applyNumberFormat="0" applyAlignment="0" applyProtection="0"/>
    <xf numFmtId="0" fontId="152" fillId="64" borderId="367" applyNumberFormat="0" applyAlignment="0" applyProtection="0"/>
    <xf numFmtId="0" fontId="152" fillId="64" borderId="367" applyNumberFormat="0" applyAlignment="0" applyProtection="0"/>
    <xf numFmtId="0" fontId="152" fillId="64" borderId="367" applyNumberFormat="0" applyAlignment="0" applyProtection="0"/>
    <xf numFmtId="0" fontId="152" fillId="64" borderId="367" applyNumberFormat="0" applyAlignment="0" applyProtection="0"/>
    <xf numFmtId="0" fontId="152" fillId="64" borderId="367" applyNumberFormat="0" applyAlignment="0" applyProtection="0"/>
    <xf numFmtId="0" fontId="152" fillId="64" borderId="367" applyNumberFormat="0" applyAlignment="0" applyProtection="0"/>
    <xf numFmtId="0" fontId="152" fillId="64" borderId="367" applyNumberFormat="0" applyAlignment="0" applyProtection="0"/>
    <xf numFmtId="0" fontId="152" fillId="64" borderId="367" applyNumberFormat="0" applyAlignment="0" applyProtection="0"/>
    <xf numFmtId="0" fontId="152" fillId="64" borderId="367" applyNumberFormat="0" applyAlignment="0" applyProtection="0"/>
    <xf numFmtId="0" fontId="153" fillId="64" borderId="367" applyNumberFormat="0" applyAlignment="0" applyProtection="0"/>
    <xf numFmtId="0" fontId="152" fillId="64" borderId="367" applyNumberFormat="0" applyAlignment="0" applyProtection="0"/>
    <xf numFmtId="0" fontId="152" fillId="64" borderId="367" applyNumberFormat="0" applyAlignment="0" applyProtection="0"/>
    <xf numFmtId="0" fontId="152" fillId="64" borderId="367" applyNumberFormat="0" applyAlignment="0" applyProtection="0"/>
    <xf numFmtId="0" fontId="152" fillId="64" borderId="367" applyNumberFormat="0" applyAlignment="0" applyProtection="0"/>
    <xf numFmtId="0" fontId="152" fillId="64" borderId="367" applyNumberFormat="0" applyAlignment="0" applyProtection="0"/>
    <xf numFmtId="0" fontId="152" fillId="64" borderId="367" applyNumberFormat="0" applyAlignment="0" applyProtection="0"/>
    <xf numFmtId="0" fontId="152" fillId="64" borderId="367" applyNumberFormat="0" applyAlignment="0" applyProtection="0"/>
    <xf numFmtId="0" fontId="152" fillId="64" borderId="367" applyNumberFormat="0" applyAlignment="0" applyProtection="0"/>
    <xf numFmtId="0" fontId="152" fillId="64" borderId="367" applyNumberFormat="0" applyAlignment="0" applyProtection="0"/>
    <xf numFmtId="0" fontId="152" fillId="64" borderId="367" applyNumberFormat="0" applyAlignment="0" applyProtection="0"/>
    <xf numFmtId="0" fontId="152" fillId="64" borderId="367" applyNumberFormat="0" applyAlignment="0" applyProtection="0"/>
    <xf numFmtId="0" fontId="152" fillId="64" borderId="367" applyNumberFormat="0" applyAlignment="0" applyProtection="0"/>
    <xf numFmtId="0" fontId="152" fillId="64" borderId="367" applyNumberFormat="0" applyAlignment="0" applyProtection="0"/>
    <xf numFmtId="0" fontId="152" fillId="64" borderId="367" applyNumberFormat="0" applyAlignment="0" applyProtection="0"/>
    <xf numFmtId="0" fontId="151" fillId="64" borderId="367" applyNumberFormat="0" applyAlignment="0" applyProtection="0"/>
    <xf numFmtId="0" fontId="151" fillId="64" borderId="367" applyNumberFormat="0" applyAlignment="0" applyProtection="0"/>
    <xf numFmtId="0" fontId="151" fillId="64" borderId="367" applyNumberFormat="0" applyAlignment="0" applyProtection="0"/>
    <xf numFmtId="0" fontId="151" fillId="64" borderId="367" applyNumberFormat="0" applyAlignment="0" applyProtection="0"/>
    <xf numFmtId="0" fontId="151" fillId="64" borderId="367" applyNumberFormat="0" applyAlignment="0" applyProtection="0"/>
    <xf numFmtId="0" fontId="151" fillId="64" borderId="367" applyNumberFormat="0" applyAlignment="0" applyProtection="0"/>
    <xf numFmtId="0" fontId="151" fillId="64" borderId="367" applyNumberFormat="0" applyAlignment="0" applyProtection="0"/>
    <xf numFmtId="0" fontId="151" fillId="64" borderId="367" applyNumberFormat="0" applyAlignment="0" applyProtection="0"/>
    <xf numFmtId="0" fontId="150" fillId="64" borderId="367" applyNumberFormat="0" applyAlignment="0" applyProtection="0"/>
    <xf numFmtId="0" fontId="150" fillId="64" borderId="359" applyNumberFormat="0" applyAlignment="0" applyProtection="0"/>
    <xf numFmtId="0" fontId="151" fillId="64" borderId="359" applyNumberFormat="0" applyAlignment="0" applyProtection="0"/>
    <xf numFmtId="0" fontId="151" fillId="64" borderId="359" applyNumberFormat="0" applyAlignment="0" applyProtection="0"/>
    <xf numFmtId="0" fontId="151" fillId="64" borderId="359" applyNumberFormat="0" applyAlignment="0" applyProtection="0"/>
    <xf numFmtId="0" fontId="151" fillId="64" borderId="359" applyNumberFormat="0" applyAlignment="0" applyProtection="0"/>
    <xf numFmtId="0" fontId="151" fillId="64" borderId="359" applyNumberFormat="0" applyAlignment="0" applyProtection="0"/>
    <xf numFmtId="0" fontId="151" fillId="64" borderId="359" applyNumberFormat="0" applyAlignment="0" applyProtection="0"/>
    <xf numFmtId="0" fontId="151" fillId="64" borderId="359" applyNumberFormat="0" applyAlignment="0" applyProtection="0"/>
    <xf numFmtId="0" fontId="151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3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3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52" fillId="64" borderId="359" applyNumberFormat="0" applyAlignment="0" applyProtection="0"/>
    <xf numFmtId="0" fontId="165" fillId="59" borderId="359" applyNumberFormat="0" applyAlignment="0" applyProtection="0"/>
    <xf numFmtId="0" fontId="165" fillId="59" borderId="359" applyNumberFormat="0" applyAlignment="0" applyProtection="0"/>
    <xf numFmtId="0" fontId="165" fillId="59" borderId="359" applyNumberFormat="0" applyAlignment="0" applyProtection="0"/>
    <xf numFmtId="0" fontId="165" fillId="59" borderId="359" applyNumberFormat="0" applyAlignment="0" applyProtection="0"/>
    <xf numFmtId="0" fontId="165" fillId="59" borderId="359" applyNumberFormat="0" applyAlignment="0" applyProtection="0"/>
    <xf numFmtId="0" fontId="165" fillId="59" borderId="359" applyNumberFormat="0" applyAlignment="0" applyProtection="0"/>
    <xf numFmtId="0" fontId="30" fillId="5" borderId="354" applyNumberFormat="0" applyFont="0" applyBorder="0" applyProtection="0">
      <alignment horizontal="left" vertical="center"/>
    </xf>
    <xf numFmtId="3" fontId="168" fillId="0" borderId="355" applyBorder="0"/>
    <xf numFmtId="0" fontId="169" fillId="59" borderId="359" applyNumberFormat="0" applyAlignment="0" applyProtection="0"/>
    <xf numFmtId="9" fontId="30" fillId="6" borderId="356" applyFont="0">
      <alignment horizontal="right" vertical="center"/>
      <protection locked="0"/>
    </xf>
    <xf numFmtId="167" fontId="30" fillId="6" borderId="356" applyFont="0">
      <alignment horizontal="right" vertical="center"/>
      <protection locked="0"/>
    </xf>
    <xf numFmtId="0" fontId="31" fillId="57" borderId="360" applyNumberFormat="0" applyFont="0" applyAlignment="0" applyProtection="0"/>
    <xf numFmtId="0" fontId="30" fillId="57" borderId="360" applyNumberFormat="0" applyFont="0" applyAlignment="0" applyProtection="0"/>
    <xf numFmtId="0" fontId="31" fillId="57" borderId="360" applyNumberFormat="0" applyFont="0" applyAlignment="0" applyProtection="0"/>
    <xf numFmtId="0" fontId="30" fillId="57" borderId="360" applyNumberFormat="0" applyFont="0" applyAlignment="0" applyProtection="0"/>
    <xf numFmtId="0" fontId="31" fillId="57" borderId="360" applyNumberFormat="0" applyFont="0" applyAlignment="0" applyProtection="0"/>
    <xf numFmtId="0" fontId="31" fillId="57" borderId="360" applyNumberFormat="0" applyFont="0" applyAlignment="0" applyProtection="0"/>
    <xf numFmtId="0" fontId="31" fillId="57" borderId="360" applyNumberFormat="0" applyFont="0" applyAlignment="0" applyProtection="0"/>
    <xf numFmtId="0" fontId="31" fillId="57" borderId="360" applyNumberFormat="0" applyFont="0" applyAlignment="0" applyProtection="0"/>
    <xf numFmtId="0" fontId="141" fillId="57" borderId="360" applyNumberFormat="0" applyFont="0" applyAlignment="0" applyProtection="0"/>
    <xf numFmtId="167" fontId="30" fillId="8" borderId="356" applyFont="0">
      <alignment horizontal="right" vertical="center"/>
      <protection locked="0"/>
    </xf>
    <xf numFmtId="0" fontId="176" fillId="64" borderId="361" applyNumberFormat="0" applyAlignment="0" applyProtection="0"/>
    <xf numFmtId="0" fontId="177" fillId="64" borderId="361" applyNumberFormat="0" applyAlignment="0" applyProtection="0"/>
    <xf numFmtId="0" fontId="177" fillId="64" borderId="361" applyNumberFormat="0" applyAlignment="0" applyProtection="0"/>
    <xf numFmtId="0" fontId="177" fillId="64" borderId="361" applyNumberFormat="0" applyAlignment="0" applyProtection="0"/>
    <xf numFmtId="0" fontId="177" fillId="64" borderId="361" applyNumberFormat="0" applyAlignment="0" applyProtection="0"/>
    <xf numFmtId="0" fontId="177" fillId="64" borderId="361" applyNumberFormat="0" applyAlignment="0" applyProtection="0"/>
    <xf numFmtId="0" fontId="177" fillId="64" borderId="361" applyNumberFormat="0" applyAlignment="0" applyProtection="0"/>
    <xf numFmtId="10" fontId="30" fillId="13" borderId="365" applyFont="0">
      <alignment horizontal="right" vertical="center"/>
    </xf>
    <xf numFmtId="10" fontId="30" fillId="13" borderId="357" applyFont="0">
      <alignment horizontal="right" vertical="center"/>
    </xf>
    <xf numFmtId="167" fontId="30" fillId="8" borderId="366" applyFont="0">
      <alignment horizontal="right" vertical="center"/>
      <protection locked="0"/>
    </xf>
    <xf numFmtId="167" fontId="30" fillId="6" borderId="366" applyFont="0">
      <alignment horizontal="right" vertical="center"/>
      <protection locked="0"/>
    </xf>
    <xf numFmtId="9" fontId="30" fillId="6" borderId="366" applyFont="0">
      <alignment horizontal="right" vertical="center"/>
      <protection locked="0"/>
    </xf>
    <xf numFmtId="0" fontId="30" fillId="5" borderId="363" applyNumberFormat="0" applyFont="0" applyBorder="0" applyProtection="0">
      <alignment horizontal="left" vertical="center"/>
    </xf>
    <xf numFmtId="0" fontId="185" fillId="0" borderId="362" applyNumberFormat="0" applyFill="0" applyAlignment="0" applyProtection="0"/>
    <xf numFmtId="0" fontId="185" fillId="0" borderId="362" applyNumberFormat="0" applyFill="0" applyAlignment="0" applyProtection="0"/>
    <xf numFmtId="0" fontId="185" fillId="0" borderId="362" applyNumberFormat="0" applyFill="0" applyAlignment="0" applyProtection="0"/>
    <xf numFmtId="0" fontId="185" fillId="0" borderId="362" applyNumberFormat="0" applyFill="0" applyAlignment="0" applyProtection="0"/>
    <xf numFmtId="0" fontId="185" fillId="0" borderId="362" applyNumberFormat="0" applyFill="0" applyAlignment="0" applyProtection="0"/>
    <xf numFmtId="0" fontId="185" fillId="0" borderId="362" applyNumberFormat="0" applyFill="0" applyAlignment="0" applyProtection="0"/>
    <xf numFmtId="0" fontId="35" fillId="45" borderId="354" applyFont="0" applyBorder="0">
      <alignment horizontal="center" wrapText="1"/>
    </xf>
    <xf numFmtId="0" fontId="35" fillId="45" borderId="354" applyFont="0" applyBorder="0">
      <alignment horizontal="center" wrapText="1"/>
    </xf>
    <xf numFmtId="0" fontId="35" fillId="45" borderId="354" applyFont="0" applyBorder="0">
      <alignment horizontal="center" wrapText="1"/>
    </xf>
    <xf numFmtId="10" fontId="30" fillId="53" borderId="357" applyFont="0">
      <alignment horizontal="right" vertical="center"/>
    </xf>
    <xf numFmtId="10" fontId="30" fillId="53" borderId="357" applyFont="0">
      <alignment horizontal="right" vertical="center"/>
    </xf>
    <xf numFmtId="10" fontId="30" fillId="53" borderId="357" applyFont="0">
      <alignment horizontal="right" vertical="center"/>
    </xf>
    <xf numFmtId="10" fontId="30" fillId="53" borderId="357" applyFont="0">
      <alignment horizontal="right" vertical="center"/>
    </xf>
    <xf numFmtId="10" fontId="30" fillId="53" borderId="357" applyFont="0">
      <alignment horizontal="right" vertical="center"/>
    </xf>
    <xf numFmtId="10" fontId="30" fillId="53" borderId="357" applyFont="0">
      <alignment horizontal="right" vertical="center"/>
    </xf>
    <xf numFmtId="10" fontId="30" fillId="53" borderId="357" applyFont="0">
      <alignment horizontal="right" vertical="center"/>
    </xf>
    <xf numFmtId="10" fontId="30" fillId="53" borderId="357" applyFont="0">
      <alignment horizontal="right" vertical="center"/>
    </xf>
    <xf numFmtId="10" fontId="30" fillId="53" borderId="357" applyFont="0">
      <alignment horizontal="right" vertical="center"/>
    </xf>
    <xf numFmtId="0" fontId="35" fillId="2" borderId="354" applyFont="0" applyBorder="0">
      <alignment horizontal="center" wrapText="1"/>
    </xf>
    <xf numFmtId="0" fontId="30" fillId="57" borderId="548" applyNumberFormat="0" applyFont="0" applyAlignment="0" applyProtection="0"/>
    <xf numFmtId="0" fontId="35" fillId="45" borderId="493" applyFont="0" applyBorder="0">
      <alignment horizontal="center" wrapText="1"/>
    </xf>
    <xf numFmtId="10" fontId="30" fillId="53" borderId="365" applyFont="0">
      <alignment horizontal="right" vertical="center"/>
    </xf>
    <xf numFmtId="0" fontId="30" fillId="57" borderId="597" applyNumberFormat="0" applyFont="0" applyAlignment="0" applyProtection="0"/>
    <xf numFmtId="0" fontId="141" fillId="57" borderId="597" applyNumberFormat="0" applyFont="0" applyAlignment="0" applyProtection="0"/>
    <xf numFmtId="0" fontId="35" fillId="2" borderId="363" applyFont="0" applyBorder="0">
      <alignment horizontal="center" wrapText="1"/>
    </xf>
    <xf numFmtId="0" fontId="35" fillId="45" borderId="363" applyFont="0" applyBorder="0">
      <alignment horizontal="center" wrapText="1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10" fontId="30" fillId="53" borderId="389" applyFont="0">
      <alignment horizontal="right" vertical="center"/>
    </xf>
    <xf numFmtId="10" fontId="30" fillId="13" borderId="389" applyFont="0">
      <alignment horizontal="right" vertical="center"/>
    </xf>
    <xf numFmtId="167" fontId="30" fillId="8" borderId="390" applyFont="0">
      <alignment horizontal="right" vertical="center"/>
      <protection locked="0"/>
    </xf>
    <xf numFmtId="167" fontId="30" fillId="6" borderId="390" applyFont="0">
      <alignment horizontal="right" vertical="center"/>
      <protection locked="0"/>
    </xf>
    <xf numFmtId="9" fontId="30" fillId="6" borderId="390" applyFont="0">
      <alignment horizontal="right" vertical="center"/>
      <protection locked="0"/>
    </xf>
    <xf numFmtId="0" fontId="30" fillId="5" borderId="387" applyNumberFormat="0" applyFont="0" applyBorder="0" applyProtection="0">
      <alignment horizontal="left" vertical="center"/>
    </xf>
    <xf numFmtId="0" fontId="35" fillId="2" borderId="387" applyFont="0" applyBorder="0">
      <alignment horizontal="center" wrapText="1"/>
    </xf>
    <xf numFmtId="0" fontId="35" fillId="45" borderId="387" applyFont="0" applyBorder="0">
      <alignment horizontal="center" wrapText="1"/>
    </xf>
    <xf numFmtId="0" fontId="106" fillId="0" borderId="15" applyNumberFormat="0" applyFill="0" applyAlignment="0" applyProtection="0"/>
    <xf numFmtId="10" fontId="30" fillId="53" borderId="373" applyFont="0">
      <alignment horizontal="right" vertical="center"/>
    </xf>
    <xf numFmtId="10" fontId="30" fillId="53" borderId="373" applyFont="0">
      <alignment horizontal="right" vertical="center"/>
    </xf>
    <xf numFmtId="10" fontId="30" fillId="53" borderId="373" applyFont="0">
      <alignment horizontal="right" vertical="center"/>
    </xf>
    <xf numFmtId="10" fontId="30" fillId="53" borderId="373" applyFont="0">
      <alignment horizontal="right" vertical="center"/>
    </xf>
    <xf numFmtId="10" fontId="30" fillId="53" borderId="373" applyFont="0">
      <alignment horizontal="right" vertical="center"/>
    </xf>
    <xf numFmtId="10" fontId="30" fillId="53" borderId="373" applyFont="0">
      <alignment horizontal="right" vertical="center"/>
    </xf>
    <xf numFmtId="10" fontId="30" fillId="53" borderId="373" applyFont="0">
      <alignment horizontal="right" vertical="center"/>
    </xf>
    <xf numFmtId="10" fontId="30" fillId="53" borderId="373" applyFont="0">
      <alignment horizontal="right" vertical="center"/>
    </xf>
    <xf numFmtId="10" fontId="30" fillId="53" borderId="373" applyFont="0">
      <alignment horizontal="right" vertical="center"/>
    </xf>
    <xf numFmtId="10" fontId="30" fillId="86" borderId="373" applyFont="0">
      <alignment horizontal="right" vertical="center"/>
    </xf>
    <xf numFmtId="10" fontId="30" fillId="86" borderId="373" applyFont="0">
      <alignment horizontal="right" vertical="center"/>
    </xf>
    <xf numFmtId="10" fontId="30" fillId="86" borderId="373" applyFont="0">
      <alignment horizontal="right" vertical="center"/>
    </xf>
    <xf numFmtId="10" fontId="30" fillId="86" borderId="373" applyFont="0">
      <alignment horizontal="right" vertical="center"/>
    </xf>
    <xf numFmtId="10" fontId="30" fillId="86" borderId="373" applyFont="0">
      <alignment horizontal="right" vertical="center"/>
    </xf>
    <xf numFmtId="10" fontId="30" fillId="86" borderId="373" applyFont="0">
      <alignment horizontal="right" vertical="center"/>
    </xf>
    <xf numFmtId="10" fontId="30" fillId="86" borderId="373" applyFont="0">
      <alignment horizontal="right" vertical="center"/>
    </xf>
    <xf numFmtId="10" fontId="30" fillId="86" borderId="373" applyFont="0">
      <alignment horizontal="right" vertical="center"/>
    </xf>
    <xf numFmtId="10" fontId="30" fillId="86" borderId="373" applyFont="0">
      <alignment horizontal="right" vertical="center"/>
    </xf>
    <xf numFmtId="0" fontId="31" fillId="57" borderId="384" applyNumberFormat="0" applyFont="0" applyAlignment="0" applyProtection="0"/>
    <xf numFmtId="0" fontId="31" fillId="57" borderId="384" applyNumberFormat="0" applyFont="0" applyAlignment="0" applyProtection="0"/>
    <xf numFmtId="0" fontId="169" fillId="59" borderId="383" applyNumberFormat="0" applyAlignment="0" applyProtection="0"/>
    <xf numFmtId="0" fontId="150" fillId="64" borderId="383" applyNumberFormat="0" applyAlignment="0" applyProtection="0"/>
    <xf numFmtId="0" fontId="150" fillId="64" borderId="367" applyNumberFormat="0" applyAlignment="0" applyProtection="0"/>
    <xf numFmtId="0" fontId="169" fillId="59" borderId="367" applyNumberFormat="0" applyAlignment="0" applyProtection="0"/>
    <xf numFmtId="0" fontId="31" fillId="57" borderId="368" applyNumberFormat="0" applyFont="0" applyAlignment="0" applyProtection="0"/>
    <xf numFmtId="0" fontId="31" fillId="57" borderId="368" applyNumberFormat="0" applyFont="0" applyAlignment="0" applyProtection="0"/>
    <xf numFmtId="0" fontId="106" fillId="0" borderId="15" applyNumberFormat="0" applyFill="0" applyAlignment="0" applyProtection="0"/>
    <xf numFmtId="0" fontId="35" fillId="45" borderId="371" applyFont="0" applyBorder="0">
      <alignment horizontal="center" wrapText="1"/>
    </xf>
    <xf numFmtId="0" fontId="35" fillId="2" borderId="371" applyFont="0" applyBorder="0">
      <alignment horizontal="center" wrapText="1"/>
    </xf>
    <xf numFmtId="0" fontId="30" fillId="5" borderId="371" applyNumberFormat="0" applyFont="0" applyBorder="0" applyProtection="0">
      <alignment horizontal="left" vertical="center"/>
    </xf>
    <xf numFmtId="9" fontId="30" fillId="6" borderId="374" applyFont="0">
      <alignment horizontal="right" vertical="center"/>
      <protection locked="0"/>
    </xf>
    <xf numFmtId="167" fontId="30" fillId="6" borderId="374" applyFont="0">
      <alignment horizontal="right" vertical="center"/>
      <protection locked="0"/>
    </xf>
    <xf numFmtId="167" fontId="30" fillId="8" borderId="374" applyFont="0">
      <alignment horizontal="right" vertical="center"/>
      <protection locked="0"/>
    </xf>
    <xf numFmtId="10" fontId="30" fillId="13" borderId="373" applyFont="0">
      <alignment horizontal="right" vertical="center"/>
    </xf>
    <xf numFmtId="10" fontId="30" fillId="53" borderId="373" applyFont="0">
      <alignment horizontal="right" vertical="center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35" fillId="45" borderId="387" applyFont="0" applyBorder="0">
      <alignment horizontal="center" wrapText="1"/>
    </xf>
    <xf numFmtId="0" fontId="35" fillId="2" borderId="387" applyFont="0" applyBorder="0">
      <alignment horizontal="center" wrapText="1"/>
    </xf>
    <xf numFmtId="0" fontId="35" fillId="2" borderId="379" applyFont="0" applyBorder="0">
      <alignment horizontal="center" wrapText="1"/>
    </xf>
    <xf numFmtId="10" fontId="30" fillId="53" borderId="381" applyFont="0">
      <alignment horizontal="right" vertical="center"/>
    </xf>
    <xf numFmtId="10" fontId="30" fillId="53" borderId="381" applyFont="0">
      <alignment horizontal="right" vertical="center"/>
    </xf>
    <xf numFmtId="10" fontId="30" fillId="53" borderId="381" applyFont="0">
      <alignment horizontal="right" vertical="center"/>
    </xf>
    <xf numFmtId="10" fontId="30" fillId="53" borderId="381" applyFont="0">
      <alignment horizontal="right" vertical="center"/>
    </xf>
    <xf numFmtId="10" fontId="30" fillId="53" borderId="381" applyFont="0">
      <alignment horizontal="right" vertical="center"/>
    </xf>
    <xf numFmtId="10" fontId="30" fillId="53" borderId="381" applyFont="0">
      <alignment horizontal="right" vertical="center"/>
    </xf>
    <xf numFmtId="10" fontId="30" fillId="53" borderId="381" applyFont="0">
      <alignment horizontal="right" vertical="center"/>
    </xf>
    <xf numFmtId="10" fontId="30" fillId="53" borderId="381" applyFont="0">
      <alignment horizontal="right" vertical="center"/>
    </xf>
    <xf numFmtId="10" fontId="30" fillId="53" borderId="381" applyFont="0">
      <alignment horizontal="right" vertical="center"/>
    </xf>
    <xf numFmtId="10" fontId="30" fillId="53" borderId="373" applyFont="0">
      <alignment horizontal="right" vertical="center"/>
    </xf>
    <xf numFmtId="0" fontId="35" fillId="45" borderId="379" applyFont="0" applyBorder="0">
      <alignment horizontal="center" wrapText="1"/>
    </xf>
    <xf numFmtId="0" fontId="35" fillId="45" borderId="379" applyFont="0" applyBorder="0">
      <alignment horizontal="center" wrapText="1"/>
    </xf>
    <xf numFmtId="0" fontId="35" fillId="45" borderId="379" applyFont="0" applyBorder="0">
      <alignment horizontal="center" wrapText="1"/>
    </xf>
    <xf numFmtId="0" fontId="185" fillId="0" borderId="386" applyNumberFormat="0" applyFill="0" applyAlignment="0" applyProtection="0"/>
    <xf numFmtId="0" fontId="185" fillId="0" borderId="386" applyNumberFormat="0" applyFill="0" applyAlignment="0" applyProtection="0"/>
    <xf numFmtId="0" fontId="185" fillId="0" borderId="386" applyNumberFormat="0" applyFill="0" applyAlignment="0" applyProtection="0"/>
    <xf numFmtId="0" fontId="185" fillId="0" borderId="386" applyNumberFormat="0" applyFill="0" applyAlignment="0" applyProtection="0"/>
    <xf numFmtId="0" fontId="185" fillId="0" borderId="386" applyNumberFormat="0" applyFill="0" applyAlignment="0" applyProtection="0"/>
    <xf numFmtId="0" fontId="185" fillId="0" borderId="386" applyNumberFormat="0" applyFill="0" applyAlignment="0" applyProtection="0"/>
    <xf numFmtId="10" fontId="30" fillId="13" borderId="381" applyFont="0">
      <alignment horizontal="right" vertical="center"/>
    </xf>
    <xf numFmtId="0" fontId="177" fillId="64" borderId="385" applyNumberFormat="0" applyAlignment="0" applyProtection="0"/>
    <xf numFmtId="0" fontId="177" fillId="64" borderId="385" applyNumberFormat="0" applyAlignment="0" applyProtection="0"/>
    <xf numFmtId="0" fontId="177" fillId="64" borderId="385" applyNumberFormat="0" applyAlignment="0" applyProtection="0"/>
    <xf numFmtId="0" fontId="177" fillId="64" borderId="385" applyNumberFormat="0" applyAlignment="0" applyProtection="0"/>
    <xf numFmtId="0" fontId="177" fillId="64" borderId="385" applyNumberFormat="0" applyAlignment="0" applyProtection="0"/>
    <xf numFmtId="0" fontId="177" fillId="64" borderId="385" applyNumberFormat="0" applyAlignment="0" applyProtection="0"/>
    <xf numFmtId="0" fontId="176" fillId="64" borderId="385" applyNumberFormat="0" applyAlignment="0" applyProtection="0"/>
    <xf numFmtId="167" fontId="30" fillId="8" borderId="382" applyFont="0">
      <alignment horizontal="right" vertical="center"/>
      <protection locked="0"/>
    </xf>
    <xf numFmtId="0" fontId="141" fillId="57" borderId="384" applyNumberFormat="0" applyFont="0" applyAlignment="0" applyProtection="0"/>
    <xf numFmtId="0" fontId="31" fillId="57" borderId="384" applyNumberFormat="0" applyFont="0" applyAlignment="0" applyProtection="0"/>
    <xf numFmtId="0" fontId="31" fillId="57" borderId="384" applyNumberFormat="0" applyFont="0" applyAlignment="0" applyProtection="0"/>
    <xf numFmtId="0" fontId="31" fillId="57" borderId="384" applyNumberFormat="0" applyFont="0" applyAlignment="0" applyProtection="0"/>
    <xf numFmtId="0" fontId="31" fillId="57" borderId="384" applyNumberFormat="0" applyFont="0" applyAlignment="0" applyProtection="0"/>
    <xf numFmtId="0" fontId="30" fillId="57" borderId="384" applyNumberFormat="0" applyFont="0" applyAlignment="0" applyProtection="0"/>
    <xf numFmtId="0" fontId="31" fillId="57" borderId="384" applyNumberFormat="0" applyFont="0" applyAlignment="0" applyProtection="0"/>
    <xf numFmtId="0" fontId="30" fillId="57" borderId="384" applyNumberFormat="0" applyFont="0" applyAlignment="0" applyProtection="0"/>
    <xf numFmtId="0" fontId="31" fillId="57" borderId="384" applyNumberFormat="0" applyFont="0" applyAlignment="0" applyProtection="0"/>
    <xf numFmtId="167" fontId="30" fillId="6" borderId="382" applyFont="0">
      <alignment horizontal="right" vertical="center"/>
      <protection locked="0"/>
    </xf>
    <xf numFmtId="9" fontId="30" fillId="6" borderId="382" applyFont="0">
      <alignment horizontal="right" vertical="center"/>
      <protection locked="0"/>
    </xf>
    <xf numFmtId="0" fontId="169" fillId="59" borderId="383" applyNumberFormat="0" applyAlignment="0" applyProtection="0"/>
    <xf numFmtId="3" fontId="168" fillId="0" borderId="380" applyBorder="0"/>
    <xf numFmtId="0" fontId="30" fillId="5" borderId="379" applyNumberFormat="0" applyFont="0" applyBorder="0" applyProtection="0">
      <alignment horizontal="left" vertical="center"/>
    </xf>
    <xf numFmtId="0" fontId="165" fillId="59" borderId="383" applyNumberFormat="0" applyAlignment="0" applyProtection="0"/>
    <xf numFmtId="0" fontId="165" fillId="59" borderId="383" applyNumberFormat="0" applyAlignment="0" applyProtection="0"/>
    <xf numFmtId="0" fontId="165" fillId="59" borderId="383" applyNumberFormat="0" applyAlignment="0" applyProtection="0"/>
    <xf numFmtId="0" fontId="165" fillId="59" borderId="383" applyNumberFormat="0" applyAlignment="0" applyProtection="0"/>
    <xf numFmtId="0" fontId="165" fillId="59" borderId="383" applyNumberFormat="0" applyAlignment="0" applyProtection="0"/>
    <xf numFmtId="0" fontId="165" fillId="59" borderId="383" applyNumberFormat="0" applyAlignment="0" applyProtection="0"/>
    <xf numFmtId="0" fontId="152" fillId="64" borderId="383" applyNumberFormat="0" applyAlignment="0" applyProtection="0"/>
    <xf numFmtId="0" fontId="152" fillId="64" borderId="383" applyNumberFormat="0" applyAlignment="0" applyProtection="0"/>
    <xf numFmtId="0" fontId="152" fillId="64" borderId="383" applyNumberFormat="0" applyAlignment="0" applyProtection="0"/>
    <xf numFmtId="0" fontId="152" fillId="64" borderId="383" applyNumberFormat="0" applyAlignment="0" applyProtection="0"/>
    <xf numFmtId="0" fontId="152" fillId="64" borderId="383" applyNumberFormat="0" applyAlignment="0" applyProtection="0"/>
    <xf numFmtId="0" fontId="152" fillId="64" borderId="383" applyNumberFormat="0" applyAlignment="0" applyProtection="0"/>
    <xf numFmtId="0" fontId="152" fillId="64" borderId="383" applyNumberFormat="0" applyAlignment="0" applyProtection="0"/>
    <xf numFmtId="0" fontId="152" fillId="64" borderId="383" applyNumberFormat="0" applyAlignment="0" applyProtection="0"/>
    <xf numFmtId="0" fontId="153" fillId="64" borderId="383" applyNumberFormat="0" applyAlignment="0" applyProtection="0"/>
    <xf numFmtId="0" fontId="152" fillId="64" borderId="383" applyNumberFormat="0" applyAlignment="0" applyProtection="0"/>
    <xf numFmtId="0" fontId="152" fillId="64" borderId="383" applyNumberFormat="0" applyAlignment="0" applyProtection="0"/>
    <xf numFmtId="0" fontId="152" fillId="64" borderId="383" applyNumberFormat="0" applyAlignment="0" applyProtection="0"/>
    <xf numFmtId="0" fontId="152" fillId="64" borderId="383" applyNumberFormat="0" applyAlignment="0" applyProtection="0"/>
    <xf numFmtId="0" fontId="152" fillId="64" borderId="383" applyNumberFormat="0" applyAlignment="0" applyProtection="0"/>
    <xf numFmtId="0" fontId="152" fillId="64" borderId="383" applyNumberFormat="0" applyAlignment="0" applyProtection="0"/>
    <xf numFmtId="0" fontId="152" fillId="64" borderId="383" applyNumberFormat="0" applyAlignment="0" applyProtection="0"/>
    <xf numFmtId="0" fontId="152" fillId="64" borderId="383" applyNumberFormat="0" applyAlignment="0" applyProtection="0"/>
    <xf numFmtId="0" fontId="152" fillId="64" borderId="383" applyNumberFormat="0" applyAlignment="0" applyProtection="0"/>
    <xf numFmtId="0" fontId="152" fillId="64" borderId="383" applyNumberFormat="0" applyAlignment="0" applyProtection="0"/>
    <xf numFmtId="0" fontId="152" fillId="64" borderId="383" applyNumberFormat="0" applyAlignment="0" applyProtection="0"/>
    <xf numFmtId="0" fontId="152" fillId="64" borderId="383" applyNumberFormat="0" applyAlignment="0" applyProtection="0"/>
    <xf numFmtId="0" fontId="153" fillId="64" borderId="383" applyNumberFormat="0" applyAlignment="0" applyProtection="0"/>
    <xf numFmtId="0" fontId="152" fillId="64" borderId="383" applyNumberFormat="0" applyAlignment="0" applyProtection="0"/>
    <xf numFmtId="0" fontId="152" fillId="64" borderId="383" applyNumberFormat="0" applyAlignment="0" applyProtection="0"/>
    <xf numFmtId="0" fontId="152" fillId="64" borderId="383" applyNumberFormat="0" applyAlignment="0" applyProtection="0"/>
    <xf numFmtId="0" fontId="152" fillId="64" borderId="383" applyNumberFormat="0" applyAlignment="0" applyProtection="0"/>
    <xf numFmtId="0" fontId="152" fillId="64" borderId="383" applyNumberFormat="0" applyAlignment="0" applyProtection="0"/>
    <xf numFmtId="0" fontId="152" fillId="64" borderId="383" applyNumberFormat="0" applyAlignment="0" applyProtection="0"/>
    <xf numFmtId="0" fontId="152" fillId="64" borderId="383" applyNumberFormat="0" applyAlignment="0" applyProtection="0"/>
    <xf numFmtId="0" fontId="152" fillId="64" borderId="383" applyNumberFormat="0" applyAlignment="0" applyProtection="0"/>
    <xf numFmtId="0" fontId="152" fillId="64" borderId="383" applyNumberFormat="0" applyAlignment="0" applyProtection="0"/>
    <xf numFmtId="0" fontId="152" fillId="64" borderId="383" applyNumberFormat="0" applyAlignment="0" applyProtection="0"/>
    <xf numFmtId="0" fontId="152" fillId="64" borderId="383" applyNumberFormat="0" applyAlignment="0" applyProtection="0"/>
    <xf numFmtId="0" fontId="152" fillId="64" borderId="383" applyNumberFormat="0" applyAlignment="0" applyProtection="0"/>
    <xf numFmtId="0" fontId="152" fillId="64" borderId="383" applyNumberFormat="0" applyAlignment="0" applyProtection="0"/>
    <xf numFmtId="0" fontId="152" fillId="64" borderId="383" applyNumberFormat="0" applyAlignment="0" applyProtection="0"/>
    <xf numFmtId="0" fontId="151" fillId="64" borderId="383" applyNumberFormat="0" applyAlignment="0" applyProtection="0"/>
    <xf numFmtId="0" fontId="151" fillId="64" borderId="383" applyNumberFormat="0" applyAlignment="0" applyProtection="0"/>
    <xf numFmtId="0" fontId="151" fillId="64" borderId="383" applyNumberFormat="0" applyAlignment="0" applyProtection="0"/>
    <xf numFmtId="0" fontId="151" fillId="64" borderId="383" applyNumberFormat="0" applyAlignment="0" applyProtection="0"/>
    <xf numFmtId="0" fontId="151" fillId="64" borderId="383" applyNumberFormat="0" applyAlignment="0" applyProtection="0"/>
    <xf numFmtId="0" fontId="151" fillId="64" borderId="383" applyNumberFormat="0" applyAlignment="0" applyProtection="0"/>
    <xf numFmtId="0" fontId="151" fillId="64" borderId="383" applyNumberFormat="0" applyAlignment="0" applyProtection="0"/>
    <xf numFmtId="0" fontId="151" fillId="64" borderId="383" applyNumberFormat="0" applyAlignment="0" applyProtection="0"/>
    <xf numFmtId="0" fontId="150" fillId="64" borderId="383" applyNumberFormat="0" applyAlignment="0" applyProtection="0"/>
    <xf numFmtId="0" fontId="150" fillId="64" borderId="375" applyNumberFormat="0" applyAlignment="0" applyProtection="0"/>
    <xf numFmtId="0" fontId="151" fillId="64" borderId="375" applyNumberFormat="0" applyAlignment="0" applyProtection="0"/>
    <xf numFmtId="0" fontId="151" fillId="64" borderId="375" applyNumberFormat="0" applyAlignment="0" applyProtection="0"/>
    <xf numFmtId="0" fontId="151" fillId="64" borderId="375" applyNumberFormat="0" applyAlignment="0" applyProtection="0"/>
    <xf numFmtId="0" fontId="151" fillId="64" borderId="375" applyNumberFormat="0" applyAlignment="0" applyProtection="0"/>
    <xf numFmtId="0" fontId="151" fillId="64" borderId="375" applyNumberFormat="0" applyAlignment="0" applyProtection="0"/>
    <xf numFmtId="0" fontId="151" fillId="64" borderId="375" applyNumberFormat="0" applyAlignment="0" applyProtection="0"/>
    <xf numFmtId="0" fontId="151" fillId="64" borderId="375" applyNumberFormat="0" applyAlignment="0" applyProtection="0"/>
    <xf numFmtId="0" fontId="151" fillId="64" borderId="375" applyNumberFormat="0" applyAlignment="0" applyProtection="0"/>
    <xf numFmtId="0" fontId="152" fillId="64" borderId="375" applyNumberFormat="0" applyAlignment="0" applyProtection="0"/>
    <xf numFmtId="0" fontId="152" fillId="64" borderId="375" applyNumberFormat="0" applyAlignment="0" applyProtection="0"/>
    <xf numFmtId="0" fontId="152" fillId="64" borderId="375" applyNumberFormat="0" applyAlignment="0" applyProtection="0"/>
    <xf numFmtId="0" fontId="152" fillId="64" borderId="375" applyNumberFormat="0" applyAlignment="0" applyProtection="0"/>
    <xf numFmtId="0" fontId="152" fillId="64" borderId="375" applyNumberFormat="0" applyAlignment="0" applyProtection="0"/>
    <xf numFmtId="0" fontId="152" fillId="64" borderId="375" applyNumberFormat="0" applyAlignment="0" applyProtection="0"/>
    <xf numFmtId="0" fontId="152" fillId="64" borderId="375" applyNumberFormat="0" applyAlignment="0" applyProtection="0"/>
    <xf numFmtId="0" fontId="152" fillId="64" borderId="375" applyNumberFormat="0" applyAlignment="0" applyProtection="0"/>
    <xf numFmtId="0" fontId="152" fillId="64" borderId="375" applyNumberFormat="0" applyAlignment="0" applyProtection="0"/>
    <xf numFmtId="0" fontId="152" fillId="64" borderId="375" applyNumberFormat="0" applyAlignment="0" applyProtection="0"/>
    <xf numFmtId="0" fontId="152" fillId="64" borderId="375" applyNumberFormat="0" applyAlignment="0" applyProtection="0"/>
    <xf numFmtId="0" fontId="152" fillId="64" borderId="375" applyNumberFormat="0" applyAlignment="0" applyProtection="0"/>
    <xf numFmtId="0" fontId="152" fillId="64" borderId="375" applyNumberFormat="0" applyAlignment="0" applyProtection="0"/>
    <xf numFmtId="0" fontId="152" fillId="64" borderId="375" applyNumberFormat="0" applyAlignment="0" applyProtection="0"/>
    <xf numFmtId="0" fontId="153" fillId="64" borderId="375" applyNumberFormat="0" applyAlignment="0" applyProtection="0"/>
    <xf numFmtId="0" fontId="152" fillId="64" borderId="375" applyNumberFormat="0" applyAlignment="0" applyProtection="0"/>
    <xf numFmtId="0" fontId="152" fillId="64" borderId="375" applyNumberFormat="0" applyAlignment="0" applyProtection="0"/>
    <xf numFmtId="0" fontId="152" fillId="64" borderId="375" applyNumberFormat="0" applyAlignment="0" applyProtection="0"/>
    <xf numFmtId="0" fontId="152" fillId="64" borderId="375" applyNumberFormat="0" applyAlignment="0" applyProtection="0"/>
    <xf numFmtId="0" fontId="152" fillId="64" borderId="375" applyNumberFormat="0" applyAlignment="0" applyProtection="0"/>
    <xf numFmtId="0" fontId="152" fillId="64" borderId="375" applyNumberFormat="0" applyAlignment="0" applyProtection="0"/>
    <xf numFmtId="0" fontId="152" fillId="64" borderId="375" applyNumberFormat="0" applyAlignment="0" applyProtection="0"/>
    <xf numFmtId="0" fontId="152" fillId="64" borderId="375" applyNumberFormat="0" applyAlignment="0" applyProtection="0"/>
    <xf numFmtId="0" fontId="152" fillId="64" borderId="375" applyNumberFormat="0" applyAlignment="0" applyProtection="0"/>
    <xf numFmtId="0" fontId="152" fillId="64" borderId="375" applyNumberFormat="0" applyAlignment="0" applyProtection="0"/>
    <xf numFmtId="0" fontId="152" fillId="64" borderId="375" applyNumberFormat="0" applyAlignment="0" applyProtection="0"/>
    <xf numFmtId="0" fontId="152" fillId="64" borderId="375" applyNumberFormat="0" applyAlignment="0" applyProtection="0"/>
    <xf numFmtId="0" fontId="153" fillId="64" borderId="375" applyNumberFormat="0" applyAlignment="0" applyProtection="0"/>
    <xf numFmtId="0" fontId="152" fillId="64" borderId="375" applyNumberFormat="0" applyAlignment="0" applyProtection="0"/>
    <xf numFmtId="0" fontId="152" fillId="64" borderId="375" applyNumberFormat="0" applyAlignment="0" applyProtection="0"/>
    <xf numFmtId="0" fontId="152" fillId="64" borderId="375" applyNumberFormat="0" applyAlignment="0" applyProtection="0"/>
    <xf numFmtId="0" fontId="152" fillId="64" borderId="375" applyNumberFormat="0" applyAlignment="0" applyProtection="0"/>
    <xf numFmtId="0" fontId="152" fillId="64" borderId="375" applyNumberFormat="0" applyAlignment="0" applyProtection="0"/>
    <xf numFmtId="0" fontId="152" fillId="64" borderId="375" applyNumberFormat="0" applyAlignment="0" applyProtection="0"/>
    <xf numFmtId="0" fontId="152" fillId="64" borderId="375" applyNumberFormat="0" applyAlignment="0" applyProtection="0"/>
    <xf numFmtId="0" fontId="152" fillId="64" borderId="375" applyNumberFormat="0" applyAlignment="0" applyProtection="0"/>
    <xf numFmtId="0" fontId="165" fillId="59" borderId="375" applyNumberFormat="0" applyAlignment="0" applyProtection="0"/>
    <xf numFmtId="0" fontId="165" fillId="59" borderId="375" applyNumberFormat="0" applyAlignment="0" applyProtection="0"/>
    <xf numFmtId="0" fontId="165" fillId="59" borderId="375" applyNumberFormat="0" applyAlignment="0" applyProtection="0"/>
    <xf numFmtId="0" fontId="165" fillId="59" borderId="375" applyNumberFormat="0" applyAlignment="0" applyProtection="0"/>
    <xf numFmtId="0" fontId="165" fillId="59" borderId="375" applyNumberFormat="0" applyAlignment="0" applyProtection="0"/>
    <xf numFmtId="0" fontId="165" fillId="59" borderId="375" applyNumberFormat="0" applyAlignment="0" applyProtection="0"/>
    <xf numFmtId="0" fontId="30" fillId="5" borderId="371" applyNumberFormat="0" applyFont="0" applyBorder="0" applyProtection="0">
      <alignment horizontal="left" vertical="center"/>
    </xf>
    <xf numFmtId="3" fontId="168" fillId="0" borderId="372" applyBorder="0"/>
    <xf numFmtId="0" fontId="169" fillId="59" borderId="375" applyNumberFormat="0" applyAlignment="0" applyProtection="0"/>
    <xf numFmtId="9" fontId="30" fillId="6" borderId="374" applyFont="0">
      <alignment horizontal="right" vertical="center"/>
      <protection locked="0"/>
    </xf>
    <xf numFmtId="167" fontId="30" fillId="6" borderId="374" applyFont="0">
      <alignment horizontal="right" vertical="center"/>
      <protection locked="0"/>
    </xf>
    <xf numFmtId="0" fontId="31" fillId="57" borderId="376" applyNumberFormat="0" applyFont="0" applyAlignment="0" applyProtection="0"/>
    <xf numFmtId="0" fontId="30" fillId="57" borderId="376" applyNumberFormat="0" applyFont="0" applyAlignment="0" applyProtection="0"/>
    <xf numFmtId="0" fontId="31" fillId="57" borderId="376" applyNumberFormat="0" applyFont="0" applyAlignment="0" applyProtection="0"/>
    <xf numFmtId="0" fontId="30" fillId="57" borderId="376" applyNumberFormat="0" applyFont="0" applyAlignment="0" applyProtection="0"/>
    <xf numFmtId="0" fontId="31" fillId="57" borderId="376" applyNumberFormat="0" applyFont="0" applyAlignment="0" applyProtection="0"/>
    <xf numFmtId="0" fontId="31" fillId="57" borderId="376" applyNumberFormat="0" applyFont="0" applyAlignment="0" applyProtection="0"/>
    <xf numFmtId="0" fontId="31" fillId="57" borderId="376" applyNumberFormat="0" applyFont="0" applyAlignment="0" applyProtection="0"/>
    <xf numFmtId="0" fontId="31" fillId="57" borderId="376" applyNumberFormat="0" applyFont="0" applyAlignment="0" applyProtection="0"/>
    <xf numFmtId="0" fontId="141" fillId="57" borderId="376" applyNumberFormat="0" applyFont="0" applyAlignment="0" applyProtection="0"/>
    <xf numFmtId="167" fontId="30" fillId="8" borderId="374" applyFont="0">
      <alignment horizontal="right" vertical="center"/>
      <protection locked="0"/>
    </xf>
    <xf numFmtId="0" fontId="176" fillId="64" borderId="377" applyNumberFormat="0" applyAlignment="0" applyProtection="0"/>
    <xf numFmtId="0" fontId="177" fillId="64" borderId="377" applyNumberFormat="0" applyAlignment="0" applyProtection="0"/>
    <xf numFmtId="0" fontId="177" fillId="64" borderId="377" applyNumberFormat="0" applyAlignment="0" applyProtection="0"/>
    <xf numFmtId="0" fontId="177" fillId="64" borderId="377" applyNumberFormat="0" applyAlignment="0" applyProtection="0"/>
    <xf numFmtId="0" fontId="177" fillId="64" borderId="377" applyNumberFormat="0" applyAlignment="0" applyProtection="0"/>
    <xf numFmtId="0" fontId="177" fillId="64" borderId="377" applyNumberFormat="0" applyAlignment="0" applyProtection="0"/>
    <xf numFmtId="0" fontId="177" fillId="64" borderId="377" applyNumberFormat="0" applyAlignment="0" applyProtection="0"/>
    <xf numFmtId="10" fontId="30" fillId="13" borderId="381" applyFont="0">
      <alignment horizontal="right" vertical="center"/>
    </xf>
    <xf numFmtId="10" fontId="30" fillId="13" borderId="373" applyFont="0">
      <alignment horizontal="right" vertical="center"/>
    </xf>
    <xf numFmtId="167" fontId="30" fillId="8" borderId="382" applyFont="0">
      <alignment horizontal="right" vertical="center"/>
      <protection locked="0"/>
    </xf>
    <xf numFmtId="167" fontId="30" fillId="6" borderId="382" applyFont="0">
      <alignment horizontal="right" vertical="center"/>
      <protection locked="0"/>
    </xf>
    <xf numFmtId="9" fontId="30" fillId="6" borderId="382" applyFont="0">
      <alignment horizontal="right" vertical="center"/>
      <protection locked="0"/>
    </xf>
    <xf numFmtId="0" fontId="30" fillId="5" borderId="379" applyNumberFormat="0" applyFont="0" applyBorder="0" applyProtection="0">
      <alignment horizontal="left" vertical="center"/>
    </xf>
    <xf numFmtId="0" fontId="185" fillId="0" borderId="378" applyNumberFormat="0" applyFill="0" applyAlignment="0" applyProtection="0"/>
    <xf numFmtId="0" fontId="185" fillId="0" borderId="378" applyNumberFormat="0" applyFill="0" applyAlignment="0" applyProtection="0"/>
    <xf numFmtId="0" fontId="185" fillId="0" borderId="378" applyNumberFormat="0" applyFill="0" applyAlignment="0" applyProtection="0"/>
    <xf numFmtId="0" fontId="185" fillId="0" borderId="378" applyNumberFormat="0" applyFill="0" applyAlignment="0" applyProtection="0"/>
    <xf numFmtId="0" fontId="185" fillId="0" borderId="378" applyNumberFormat="0" applyFill="0" applyAlignment="0" applyProtection="0"/>
    <xf numFmtId="0" fontId="185" fillId="0" borderId="378" applyNumberFormat="0" applyFill="0" applyAlignment="0" applyProtection="0"/>
    <xf numFmtId="0" fontId="35" fillId="45" borderId="371" applyFont="0" applyBorder="0">
      <alignment horizontal="center" wrapText="1"/>
    </xf>
    <xf numFmtId="0" fontId="35" fillId="45" borderId="371" applyFont="0" applyBorder="0">
      <alignment horizontal="center" wrapText="1"/>
    </xf>
    <xf numFmtId="0" fontId="35" fillId="45" borderId="371" applyFont="0" applyBorder="0">
      <alignment horizontal="center" wrapText="1"/>
    </xf>
    <xf numFmtId="10" fontId="30" fillId="53" borderId="373" applyFont="0">
      <alignment horizontal="right" vertical="center"/>
    </xf>
    <xf numFmtId="10" fontId="30" fillId="53" borderId="373" applyFont="0">
      <alignment horizontal="right" vertical="center"/>
    </xf>
    <xf numFmtId="10" fontId="30" fillId="53" borderId="373" applyFont="0">
      <alignment horizontal="right" vertical="center"/>
    </xf>
    <xf numFmtId="10" fontId="30" fillId="53" borderId="373" applyFont="0">
      <alignment horizontal="right" vertical="center"/>
    </xf>
    <xf numFmtId="10" fontId="30" fillId="53" borderId="373" applyFont="0">
      <alignment horizontal="right" vertical="center"/>
    </xf>
    <xf numFmtId="10" fontId="30" fillId="53" borderId="373" applyFont="0">
      <alignment horizontal="right" vertical="center"/>
    </xf>
    <xf numFmtId="10" fontId="30" fillId="53" borderId="373" applyFont="0">
      <alignment horizontal="right" vertical="center"/>
    </xf>
    <xf numFmtId="10" fontId="30" fillId="53" borderId="373" applyFont="0">
      <alignment horizontal="right" vertical="center"/>
    </xf>
    <xf numFmtId="10" fontId="30" fillId="53" borderId="373" applyFont="0">
      <alignment horizontal="right" vertical="center"/>
    </xf>
    <xf numFmtId="0" fontId="35" fillId="2" borderId="371" applyFont="0" applyBorder="0">
      <alignment horizontal="center" wrapText="1"/>
    </xf>
    <xf numFmtId="10" fontId="30" fillId="53" borderId="381" applyFont="0">
      <alignment horizontal="right" vertical="center"/>
    </xf>
    <xf numFmtId="0" fontId="35" fillId="2" borderId="379" applyFont="0" applyBorder="0">
      <alignment horizontal="center" wrapText="1"/>
    </xf>
    <xf numFmtId="0" fontId="35" fillId="45" borderId="379" applyFont="0" applyBorder="0">
      <alignment horizontal="center" wrapText="1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35" fillId="45" borderId="403" applyFont="0" applyBorder="0">
      <alignment horizontal="center" wrapText="1"/>
    </xf>
    <xf numFmtId="0" fontId="35" fillId="2" borderId="403" applyFont="0" applyBorder="0">
      <alignment horizontal="center" wrapText="1"/>
    </xf>
    <xf numFmtId="0" fontId="35" fillId="2" borderId="395" applyFont="0" applyBorder="0">
      <alignment horizontal="center" wrapText="1"/>
    </xf>
    <xf numFmtId="10" fontId="30" fillId="53" borderId="397" applyFont="0">
      <alignment horizontal="right" vertical="center"/>
    </xf>
    <xf numFmtId="10" fontId="30" fillId="53" borderId="397" applyFont="0">
      <alignment horizontal="right" vertical="center"/>
    </xf>
    <xf numFmtId="10" fontId="30" fillId="53" borderId="397" applyFont="0">
      <alignment horizontal="right" vertical="center"/>
    </xf>
    <xf numFmtId="10" fontId="30" fillId="53" borderId="397" applyFont="0">
      <alignment horizontal="right" vertical="center"/>
    </xf>
    <xf numFmtId="10" fontId="30" fillId="53" borderId="397" applyFont="0">
      <alignment horizontal="right" vertical="center"/>
    </xf>
    <xf numFmtId="10" fontId="30" fillId="53" borderId="397" applyFont="0">
      <alignment horizontal="right" vertical="center"/>
    </xf>
    <xf numFmtId="10" fontId="30" fillId="53" borderId="397" applyFont="0">
      <alignment horizontal="right" vertical="center"/>
    </xf>
    <xf numFmtId="10" fontId="30" fillId="53" borderId="397" applyFont="0">
      <alignment horizontal="right" vertical="center"/>
    </xf>
    <xf numFmtId="10" fontId="30" fillId="53" borderId="397" applyFont="0">
      <alignment horizontal="right" vertical="center"/>
    </xf>
    <xf numFmtId="0" fontId="35" fillId="45" borderId="395" applyFont="0" applyBorder="0">
      <alignment horizontal="center" wrapText="1"/>
    </xf>
    <xf numFmtId="0" fontId="35" fillId="45" borderId="395" applyFont="0" applyBorder="0">
      <alignment horizontal="center" wrapText="1"/>
    </xf>
    <xf numFmtId="0" fontId="35" fillId="45" borderId="395" applyFont="0" applyBorder="0">
      <alignment horizontal="center" wrapText="1"/>
    </xf>
    <xf numFmtId="0" fontId="185" fillId="0" borderId="402" applyNumberFormat="0" applyFill="0" applyAlignment="0" applyProtection="0"/>
    <xf numFmtId="0" fontId="185" fillId="0" borderId="402" applyNumberFormat="0" applyFill="0" applyAlignment="0" applyProtection="0"/>
    <xf numFmtId="0" fontId="185" fillId="0" borderId="402" applyNumberFormat="0" applyFill="0" applyAlignment="0" applyProtection="0"/>
    <xf numFmtId="0" fontId="185" fillId="0" borderId="402" applyNumberFormat="0" applyFill="0" applyAlignment="0" applyProtection="0"/>
    <xf numFmtId="0" fontId="185" fillId="0" borderId="402" applyNumberFormat="0" applyFill="0" applyAlignment="0" applyProtection="0"/>
    <xf numFmtId="0" fontId="185" fillId="0" borderId="402" applyNumberFormat="0" applyFill="0" applyAlignment="0" applyProtection="0"/>
    <xf numFmtId="10" fontId="30" fillId="13" borderId="397" applyFont="0">
      <alignment horizontal="right" vertical="center"/>
    </xf>
    <xf numFmtId="0" fontId="177" fillId="64" borderId="401" applyNumberFormat="0" applyAlignment="0" applyProtection="0"/>
    <xf numFmtId="0" fontId="177" fillId="64" borderId="401" applyNumberFormat="0" applyAlignment="0" applyProtection="0"/>
    <xf numFmtId="0" fontId="177" fillId="64" borderId="401" applyNumberFormat="0" applyAlignment="0" applyProtection="0"/>
    <xf numFmtId="0" fontId="177" fillId="64" borderId="401" applyNumberFormat="0" applyAlignment="0" applyProtection="0"/>
    <xf numFmtId="0" fontId="177" fillId="64" borderId="401" applyNumberFormat="0" applyAlignment="0" applyProtection="0"/>
    <xf numFmtId="0" fontId="177" fillId="64" borderId="401" applyNumberFormat="0" applyAlignment="0" applyProtection="0"/>
    <xf numFmtId="0" fontId="176" fillId="64" borderId="401" applyNumberFormat="0" applyAlignment="0" applyProtection="0"/>
    <xf numFmtId="167" fontId="30" fillId="8" borderId="398" applyFont="0">
      <alignment horizontal="right" vertical="center"/>
      <protection locked="0"/>
    </xf>
    <xf numFmtId="0" fontId="141" fillId="57" borderId="400" applyNumberFormat="0" applyFont="0" applyAlignment="0" applyProtection="0"/>
    <xf numFmtId="0" fontId="31" fillId="57" borderId="400" applyNumberFormat="0" applyFont="0" applyAlignment="0" applyProtection="0"/>
    <xf numFmtId="0" fontId="31" fillId="57" borderId="400" applyNumberFormat="0" applyFont="0" applyAlignment="0" applyProtection="0"/>
    <xf numFmtId="0" fontId="31" fillId="57" borderId="400" applyNumberFormat="0" applyFont="0" applyAlignment="0" applyProtection="0"/>
    <xf numFmtId="0" fontId="31" fillId="57" borderId="400" applyNumberFormat="0" applyFont="0" applyAlignment="0" applyProtection="0"/>
    <xf numFmtId="0" fontId="30" fillId="57" borderId="400" applyNumberFormat="0" applyFont="0" applyAlignment="0" applyProtection="0"/>
    <xf numFmtId="0" fontId="31" fillId="57" borderId="400" applyNumberFormat="0" applyFont="0" applyAlignment="0" applyProtection="0"/>
    <xf numFmtId="0" fontId="30" fillId="57" borderId="400" applyNumberFormat="0" applyFont="0" applyAlignment="0" applyProtection="0"/>
    <xf numFmtId="0" fontId="31" fillId="57" borderId="400" applyNumberFormat="0" applyFont="0" applyAlignment="0" applyProtection="0"/>
    <xf numFmtId="167" fontId="30" fillId="6" borderId="398" applyFont="0">
      <alignment horizontal="right" vertical="center"/>
      <protection locked="0"/>
    </xf>
    <xf numFmtId="9" fontId="30" fillId="6" borderId="398" applyFont="0">
      <alignment horizontal="right" vertical="center"/>
      <protection locked="0"/>
    </xf>
    <xf numFmtId="0" fontId="169" fillId="59" borderId="399" applyNumberFormat="0" applyAlignment="0" applyProtection="0"/>
    <xf numFmtId="3" fontId="168" fillId="0" borderId="396" applyBorder="0"/>
    <xf numFmtId="0" fontId="30" fillId="5" borderId="395" applyNumberFormat="0" applyFont="0" applyBorder="0" applyProtection="0">
      <alignment horizontal="left" vertical="center"/>
    </xf>
    <xf numFmtId="0" fontId="165" fillId="59" borderId="399" applyNumberFormat="0" applyAlignment="0" applyProtection="0"/>
    <xf numFmtId="0" fontId="165" fillId="59" borderId="399" applyNumberFormat="0" applyAlignment="0" applyProtection="0"/>
    <xf numFmtId="0" fontId="165" fillId="59" borderId="399" applyNumberFormat="0" applyAlignment="0" applyProtection="0"/>
    <xf numFmtId="0" fontId="165" fillId="59" borderId="399" applyNumberFormat="0" applyAlignment="0" applyProtection="0"/>
    <xf numFmtId="0" fontId="165" fillId="59" borderId="399" applyNumberFormat="0" applyAlignment="0" applyProtection="0"/>
    <xf numFmtId="0" fontId="165" fillId="59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3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3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1" fillId="64" borderId="399" applyNumberFormat="0" applyAlignment="0" applyProtection="0"/>
    <xf numFmtId="0" fontId="151" fillId="64" borderId="399" applyNumberFormat="0" applyAlignment="0" applyProtection="0"/>
    <xf numFmtId="0" fontId="151" fillId="64" borderId="399" applyNumberFormat="0" applyAlignment="0" applyProtection="0"/>
    <xf numFmtId="0" fontId="151" fillId="64" borderId="399" applyNumberFormat="0" applyAlignment="0" applyProtection="0"/>
    <xf numFmtId="0" fontId="151" fillId="64" borderId="399" applyNumberFormat="0" applyAlignment="0" applyProtection="0"/>
    <xf numFmtId="0" fontId="151" fillId="64" borderId="399" applyNumberFormat="0" applyAlignment="0" applyProtection="0"/>
    <xf numFmtId="0" fontId="151" fillId="64" borderId="399" applyNumberFormat="0" applyAlignment="0" applyProtection="0"/>
    <xf numFmtId="0" fontId="151" fillId="64" borderId="399" applyNumberFormat="0" applyAlignment="0" applyProtection="0"/>
    <xf numFmtId="0" fontId="150" fillId="64" borderId="399" applyNumberFormat="0" applyAlignment="0" applyProtection="0"/>
    <xf numFmtId="0" fontId="150" fillId="64" borderId="391" applyNumberFormat="0" applyAlignment="0" applyProtection="0"/>
    <xf numFmtId="0" fontId="151" fillId="64" borderId="391" applyNumberFormat="0" applyAlignment="0" applyProtection="0"/>
    <xf numFmtId="0" fontId="151" fillId="64" borderId="391" applyNumberFormat="0" applyAlignment="0" applyProtection="0"/>
    <xf numFmtId="0" fontId="151" fillId="64" borderId="391" applyNumberFormat="0" applyAlignment="0" applyProtection="0"/>
    <xf numFmtId="0" fontId="151" fillId="64" borderId="391" applyNumberFormat="0" applyAlignment="0" applyProtection="0"/>
    <xf numFmtId="0" fontId="151" fillId="64" borderId="391" applyNumberFormat="0" applyAlignment="0" applyProtection="0"/>
    <xf numFmtId="0" fontId="151" fillId="64" borderId="391" applyNumberFormat="0" applyAlignment="0" applyProtection="0"/>
    <xf numFmtId="0" fontId="151" fillId="64" borderId="391" applyNumberFormat="0" applyAlignment="0" applyProtection="0"/>
    <xf numFmtId="0" fontId="151" fillId="64" borderId="391" applyNumberFormat="0" applyAlignment="0" applyProtection="0"/>
    <xf numFmtId="0" fontId="152" fillId="64" borderId="391" applyNumberFormat="0" applyAlignment="0" applyProtection="0"/>
    <xf numFmtId="0" fontId="152" fillId="64" borderId="391" applyNumberFormat="0" applyAlignment="0" applyProtection="0"/>
    <xf numFmtId="0" fontId="152" fillId="64" borderId="391" applyNumberFormat="0" applyAlignment="0" applyProtection="0"/>
    <xf numFmtId="0" fontId="152" fillId="64" borderId="391" applyNumberFormat="0" applyAlignment="0" applyProtection="0"/>
    <xf numFmtId="0" fontId="152" fillId="64" borderId="391" applyNumberFormat="0" applyAlignment="0" applyProtection="0"/>
    <xf numFmtId="0" fontId="152" fillId="64" borderId="391" applyNumberFormat="0" applyAlignment="0" applyProtection="0"/>
    <xf numFmtId="0" fontId="152" fillId="64" borderId="391" applyNumberFormat="0" applyAlignment="0" applyProtection="0"/>
    <xf numFmtId="0" fontId="152" fillId="64" borderId="391" applyNumberFormat="0" applyAlignment="0" applyProtection="0"/>
    <xf numFmtId="0" fontId="152" fillId="64" borderId="391" applyNumberFormat="0" applyAlignment="0" applyProtection="0"/>
    <xf numFmtId="0" fontId="152" fillId="64" borderId="391" applyNumberFormat="0" applyAlignment="0" applyProtection="0"/>
    <xf numFmtId="0" fontId="152" fillId="64" borderId="391" applyNumberFormat="0" applyAlignment="0" applyProtection="0"/>
    <xf numFmtId="0" fontId="152" fillId="64" borderId="391" applyNumberFormat="0" applyAlignment="0" applyProtection="0"/>
    <xf numFmtId="0" fontId="152" fillId="64" borderId="391" applyNumberFormat="0" applyAlignment="0" applyProtection="0"/>
    <xf numFmtId="0" fontId="152" fillId="64" borderId="391" applyNumberFormat="0" applyAlignment="0" applyProtection="0"/>
    <xf numFmtId="0" fontId="153" fillId="64" borderId="391" applyNumberFormat="0" applyAlignment="0" applyProtection="0"/>
    <xf numFmtId="0" fontId="152" fillId="64" borderId="391" applyNumberFormat="0" applyAlignment="0" applyProtection="0"/>
    <xf numFmtId="0" fontId="152" fillId="64" borderId="391" applyNumberFormat="0" applyAlignment="0" applyProtection="0"/>
    <xf numFmtId="0" fontId="152" fillId="64" borderId="391" applyNumberFormat="0" applyAlignment="0" applyProtection="0"/>
    <xf numFmtId="0" fontId="152" fillId="64" borderId="391" applyNumberFormat="0" applyAlignment="0" applyProtection="0"/>
    <xf numFmtId="0" fontId="152" fillId="64" borderId="391" applyNumberFormat="0" applyAlignment="0" applyProtection="0"/>
    <xf numFmtId="0" fontId="152" fillId="64" borderId="391" applyNumberFormat="0" applyAlignment="0" applyProtection="0"/>
    <xf numFmtId="0" fontId="152" fillId="64" borderId="391" applyNumberFormat="0" applyAlignment="0" applyProtection="0"/>
    <xf numFmtId="0" fontId="152" fillId="64" borderId="391" applyNumberFormat="0" applyAlignment="0" applyProtection="0"/>
    <xf numFmtId="0" fontId="152" fillId="64" borderId="391" applyNumberFormat="0" applyAlignment="0" applyProtection="0"/>
    <xf numFmtId="0" fontId="152" fillId="64" borderId="391" applyNumberFormat="0" applyAlignment="0" applyProtection="0"/>
    <xf numFmtId="0" fontId="152" fillId="64" borderId="391" applyNumberFormat="0" applyAlignment="0" applyProtection="0"/>
    <xf numFmtId="0" fontId="152" fillId="64" borderId="391" applyNumberFormat="0" applyAlignment="0" applyProtection="0"/>
    <xf numFmtId="0" fontId="153" fillId="64" borderId="391" applyNumberFormat="0" applyAlignment="0" applyProtection="0"/>
    <xf numFmtId="0" fontId="152" fillId="64" borderId="391" applyNumberFormat="0" applyAlignment="0" applyProtection="0"/>
    <xf numFmtId="0" fontId="152" fillId="64" borderId="391" applyNumberFormat="0" applyAlignment="0" applyProtection="0"/>
    <xf numFmtId="0" fontId="152" fillId="64" borderId="391" applyNumberFormat="0" applyAlignment="0" applyProtection="0"/>
    <xf numFmtId="0" fontId="152" fillId="64" borderId="391" applyNumberFormat="0" applyAlignment="0" applyProtection="0"/>
    <xf numFmtId="0" fontId="152" fillId="64" borderId="391" applyNumberFormat="0" applyAlignment="0" applyProtection="0"/>
    <xf numFmtId="0" fontId="152" fillId="64" borderId="391" applyNumberFormat="0" applyAlignment="0" applyProtection="0"/>
    <xf numFmtId="0" fontId="152" fillId="64" borderId="391" applyNumberFormat="0" applyAlignment="0" applyProtection="0"/>
    <xf numFmtId="0" fontId="152" fillId="64" borderId="391" applyNumberFormat="0" applyAlignment="0" applyProtection="0"/>
    <xf numFmtId="0" fontId="165" fillId="59" borderId="391" applyNumberFormat="0" applyAlignment="0" applyProtection="0"/>
    <xf numFmtId="0" fontId="165" fillId="59" borderId="391" applyNumberFormat="0" applyAlignment="0" applyProtection="0"/>
    <xf numFmtId="0" fontId="165" fillId="59" borderId="391" applyNumberFormat="0" applyAlignment="0" applyProtection="0"/>
    <xf numFmtId="0" fontId="165" fillId="59" borderId="391" applyNumberFormat="0" applyAlignment="0" applyProtection="0"/>
    <xf numFmtId="0" fontId="165" fillId="59" borderId="391" applyNumberFormat="0" applyAlignment="0" applyProtection="0"/>
    <xf numFmtId="0" fontId="165" fillId="59" borderId="391" applyNumberFormat="0" applyAlignment="0" applyProtection="0"/>
    <xf numFmtId="0" fontId="30" fillId="5" borderId="387" applyNumberFormat="0" applyFont="0" applyBorder="0" applyProtection="0">
      <alignment horizontal="left" vertical="center"/>
    </xf>
    <xf numFmtId="3" fontId="168" fillId="0" borderId="388" applyBorder="0"/>
    <xf numFmtId="0" fontId="169" fillId="59" borderId="391" applyNumberFormat="0" applyAlignment="0" applyProtection="0"/>
    <xf numFmtId="9" fontId="30" fillId="6" borderId="390" applyFont="0">
      <alignment horizontal="right" vertical="center"/>
      <protection locked="0"/>
    </xf>
    <xf numFmtId="167" fontId="30" fillId="6" borderId="390" applyFont="0">
      <alignment horizontal="right" vertical="center"/>
      <protection locked="0"/>
    </xf>
    <xf numFmtId="0" fontId="31" fillId="57" borderId="392" applyNumberFormat="0" applyFont="0" applyAlignment="0" applyProtection="0"/>
    <xf numFmtId="0" fontId="30" fillId="57" borderId="392" applyNumberFormat="0" applyFont="0" applyAlignment="0" applyProtection="0"/>
    <xf numFmtId="0" fontId="31" fillId="57" borderId="392" applyNumberFormat="0" applyFont="0" applyAlignment="0" applyProtection="0"/>
    <xf numFmtId="0" fontId="30" fillId="57" borderId="392" applyNumberFormat="0" applyFont="0" applyAlignment="0" applyProtection="0"/>
    <xf numFmtId="0" fontId="31" fillId="57" borderId="392" applyNumberFormat="0" applyFont="0" applyAlignment="0" applyProtection="0"/>
    <xf numFmtId="0" fontId="31" fillId="57" borderId="392" applyNumberFormat="0" applyFont="0" applyAlignment="0" applyProtection="0"/>
    <xf numFmtId="0" fontId="31" fillId="57" borderId="392" applyNumberFormat="0" applyFont="0" applyAlignment="0" applyProtection="0"/>
    <xf numFmtId="0" fontId="31" fillId="57" borderId="392" applyNumberFormat="0" applyFont="0" applyAlignment="0" applyProtection="0"/>
    <xf numFmtId="0" fontId="141" fillId="57" borderId="392" applyNumberFormat="0" applyFont="0" applyAlignment="0" applyProtection="0"/>
    <xf numFmtId="167" fontId="30" fillId="8" borderId="390" applyFont="0">
      <alignment horizontal="right" vertical="center"/>
      <protection locked="0"/>
    </xf>
    <xf numFmtId="0" fontId="176" fillId="64" borderId="393" applyNumberFormat="0" applyAlignment="0" applyProtection="0"/>
    <xf numFmtId="0" fontId="177" fillId="64" borderId="393" applyNumberFormat="0" applyAlignment="0" applyProtection="0"/>
    <xf numFmtId="0" fontId="177" fillId="64" borderId="393" applyNumberFormat="0" applyAlignment="0" applyProtection="0"/>
    <xf numFmtId="0" fontId="177" fillId="64" borderId="393" applyNumberFormat="0" applyAlignment="0" applyProtection="0"/>
    <xf numFmtId="0" fontId="177" fillId="64" borderId="393" applyNumberFormat="0" applyAlignment="0" applyProtection="0"/>
    <xf numFmtId="0" fontId="177" fillId="64" borderId="393" applyNumberFormat="0" applyAlignment="0" applyProtection="0"/>
    <xf numFmtId="0" fontId="177" fillId="64" borderId="393" applyNumberFormat="0" applyAlignment="0" applyProtection="0"/>
    <xf numFmtId="10" fontId="30" fillId="13" borderId="397" applyFont="0">
      <alignment horizontal="right" vertical="center"/>
    </xf>
    <xf numFmtId="10" fontId="30" fillId="13" borderId="389" applyFont="0">
      <alignment horizontal="right" vertical="center"/>
    </xf>
    <xf numFmtId="167" fontId="30" fillId="8" borderId="398" applyFont="0">
      <alignment horizontal="right" vertical="center"/>
      <protection locked="0"/>
    </xf>
    <xf numFmtId="167" fontId="30" fillId="6" borderId="398" applyFont="0">
      <alignment horizontal="right" vertical="center"/>
      <protection locked="0"/>
    </xf>
    <xf numFmtId="9" fontId="30" fillId="6" borderId="398" applyFont="0">
      <alignment horizontal="right" vertical="center"/>
      <protection locked="0"/>
    </xf>
    <xf numFmtId="0" fontId="30" fillId="5" borderId="395" applyNumberFormat="0" applyFont="0" applyBorder="0" applyProtection="0">
      <alignment horizontal="left" vertical="center"/>
    </xf>
    <xf numFmtId="0" fontId="185" fillId="0" borderId="394" applyNumberFormat="0" applyFill="0" applyAlignment="0" applyProtection="0"/>
    <xf numFmtId="0" fontId="185" fillId="0" borderId="394" applyNumberFormat="0" applyFill="0" applyAlignment="0" applyProtection="0"/>
    <xf numFmtId="0" fontId="185" fillId="0" borderId="394" applyNumberFormat="0" applyFill="0" applyAlignment="0" applyProtection="0"/>
    <xf numFmtId="0" fontId="185" fillId="0" borderId="394" applyNumberFormat="0" applyFill="0" applyAlignment="0" applyProtection="0"/>
    <xf numFmtId="0" fontId="185" fillId="0" borderId="394" applyNumberFormat="0" applyFill="0" applyAlignment="0" applyProtection="0"/>
    <xf numFmtId="0" fontId="185" fillId="0" borderId="394" applyNumberFormat="0" applyFill="0" applyAlignment="0" applyProtection="0"/>
    <xf numFmtId="0" fontId="35" fillId="45" borderId="387" applyFont="0" applyBorder="0">
      <alignment horizontal="center" wrapText="1"/>
    </xf>
    <xf numFmtId="0" fontId="35" fillId="45" borderId="387" applyFont="0" applyBorder="0">
      <alignment horizontal="center" wrapText="1"/>
    </xf>
    <xf numFmtId="0" fontId="35" fillId="45" borderId="387" applyFont="0" applyBorder="0">
      <alignment horizontal="center" wrapText="1"/>
    </xf>
    <xf numFmtId="10" fontId="30" fillId="53" borderId="389" applyFont="0">
      <alignment horizontal="right" vertical="center"/>
    </xf>
    <xf numFmtId="10" fontId="30" fillId="53" borderId="389" applyFont="0">
      <alignment horizontal="right" vertical="center"/>
    </xf>
    <xf numFmtId="10" fontId="30" fillId="53" borderId="389" applyFont="0">
      <alignment horizontal="right" vertical="center"/>
    </xf>
    <xf numFmtId="10" fontId="30" fillId="53" borderId="389" applyFont="0">
      <alignment horizontal="right" vertical="center"/>
    </xf>
    <xf numFmtId="10" fontId="30" fillId="53" borderId="389" applyFont="0">
      <alignment horizontal="right" vertical="center"/>
    </xf>
    <xf numFmtId="10" fontId="30" fillId="53" borderId="389" applyFont="0">
      <alignment horizontal="right" vertical="center"/>
    </xf>
    <xf numFmtId="10" fontId="30" fillId="53" borderId="389" applyFont="0">
      <alignment horizontal="right" vertical="center"/>
    </xf>
    <xf numFmtId="10" fontId="30" fillId="53" borderId="389" applyFont="0">
      <alignment horizontal="right" vertical="center"/>
    </xf>
    <xf numFmtId="10" fontId="30" fillId="53" borderId="389" applyFont="0">
      <alignment horizontal="right" vertical="center"/>
    </xf>
    <xf numFmtId="0" fontId="35" fillId="2" borderId="387" applyFont="0" applyBorder="0">
      <alignment horizontal="center" wrapText="1"/>
    </xf>
    <xf numFmtId="10" fontId="30" fillId="53" borderId="397" applyFont="0">
      <alignment horizontal="right" vertical="center"/>
    </xf>
    <xf numFmtId="0" fontId="35" fillId="2" borderId="395" applyFont="0" applyBorder="0">
      <alignment horizontal="center" wrapText="1"/>
    </xf>
    <xf numFmtId="0" fontId="35" fillId="45" borderId="395" applyFont="0" applyBorder="0">
      <alignment horizontal="center" wrapText="1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77" fillId="64" borderId="500" applyNumberFormat="0" applyAlignment="0" applyProtection="0"/>
    <xf numFmtId="0" fontId="141" fillId="57" borderId="499" applyNumberFormat="0" applyFont="0" applyAlignment="0" applyProtection="0"/>
    <xf numFmtId="0" fontId="31" fillId="57" borderId="499" applyNumberFormat="0" applyFont="0" applyAlignment="0" applyProtection="0"/>
    <xf numFmtId="0" fontId="165" fillId="59" borderId="596" applyNumberFormat="0" applyAlignment="0" applyProtection="0"/>
    <xf numFmtId="167" fontId="30" fillId="8" borderId="495" applyFont="0">
      <alignment horizontal="right" vertical="center"/>
      <protection locked="0"/>
    </xf>
    <xf numFmtId="10" fontId="30" fillId="86" borderId="496" applyFont="0">
      <alignment horizontal="right" vertical="center"/>
    </xf>
    <xf numFmtId="10" fontId="30" fillId="86" borderId="496" applyFont="0">
      <alignment horizontal="right" vertical="center"/>
    </xf>
    <xf numFmtId="167" fontId="30" fillId="8" borderId="544" applyFont="0">
      <alignment horizontal="right" vertical="center"/>
      <protection locked="0"/>
    </xf>
    <xf numFmtId="0" fontId="177" fillId="64" borderId="500" applyNumberFormat="0" applyAlignment="0" applyProtection="0"/>
    <xf numFmtId="0" fontId="35" fillId="2" borderId="379" applyFont="0" applyBorder="0">
      <alignment horizontal="center" wrapText="1"/>
    </xf>
    <xf numFmtId="0" fontId="30" fillId="5" borderId="379" applyNumberFormat="0" applyFont="0" applyBorder="0" applyProtection="0">
      <alignment horizontal="left" vertical="center"/>
    </xf>
    <xf numFmtId="9" fontId="30" fillId="6" borderId="382" applyFont="0">
      <alignment horizontal="right" vertical="center"/>
      <protection locked="0"/>
    </xf>
    <xf numFmtId="167" fontId="30" fillId="6" borderId="382" applyFont="0">
      <alignment horizontal="right" vertical="center"/>
      <protection locked="0"/>
    </xf>
    <xf numFmtId="167" fontId="30" fillId="8" borderId="382" applyFont="0">
      <alignment horizontal="right" vertical="center"/>
      <protection locked="0"/>
    </xf>
    <xf numFmtId="10" fontId="30" fillId="13" borderId="381" applyFont="0">
      <alignment horizontal="right" vertical="center"/>
    </xf>
    <xf numFmtId="10" fontId="30" fillId="53" borderId="381" applyFont="0">
      <alignment horizontal="right" vertical="center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35" fillId="45" borderId="412" applyFont="0" applyBorder="0">
      <alignment horizontal="center" wrapText="1"/>
    </xf>
    <xf numFmtId="0" fontId="35" fillId="2" borderId="412" applyFont="0" applyBorder="0">
      <alignment horizontal="center" wrapText="1"/>
    </xf>
    <xf numFmtId="0" fontId="35" fillId="2" borderId="403" applyFont="0" applyBorder="0">
      <alignment horizontal="center" wrapText="1"/>
    </xf>
    <xf numFmtId="10" fontId="30" fillId="53" borderId="406" applyFont="0">
      <alignment horizontal="right" vertical="center"/>
    </xf>
    <xf numFmtId="10" fontId="30" fillId="53" borderId="406" applyFont="0">
      <alignment horizontal="right" vertical="center"/>
    </xf>
    <xf numFmtId="10" fontId="30" fillId="53" borderId="406" applyFont="0">
      <alignment horizontal="right" vertical="center"/>
    </xf>
    <xf numFmtId="10" fontId="30" fillId="53" borderId="406" applyFont="0">
      <alignment horizontal="right" vertical="center"/>
    </xf>
    <xf numFmtId="10" fontId="30" fillId="53" borderId="406" applyFont="0">
      <alignment horizontal="right" vertical="center"/>
    </xf>
    <xf numFmtId="10" fontId="30" fillId="53" borderId="406" applyFont="0">
      <alignment horizontal="right" vertical="center"/>
    </xf>
    <xf numFmtId="10" fontId="30" fillId="53" borderId="406" applyFont="0">
      <alignment horizontal="right" vertical="center"/>
    </xf>
    <xf numFmtId="10" fontId="30" fillId="53" borderId="406" applyFont="0">
      <alignment horizontal="right" vertical="center"/>
    </xf>
    <xf numFmtId="10" fontId="30" fillId="53" borderId="406" applyFont="0">
      <alignment horizontal="right" vertical="center"/>
    </xf>
    <xf numFmtId="0" fontId="35" fillId="45" borderId="403" applyFont="0" applyBorder="0">
      <alignment horizontal="center" wrapText="1"/>
    </xf>
    <xf numFmtId="0" fontId="35" fillId="45" borderId="403" applyFont="0" applyBorder="0">
      <alignment horizontal="center" wrapText="1"/>
    </xf>
    <xf numFmtId="0" fontId="35" fillId="45" borderId="403" applyFont="0" applyBorder="0">
      <alignment horizontal="center" wrapText="1"/>
    </xf>
    <xf numFmtId="0" fontId="152" fillId="64" borderId="547" applyNumberFormat="0" applyAlignment="0" applyProtection="0"/>
    <xf numFmtId="0" fontId="185" fillId="0" borderId="411" applyNumberFormat="0" applyFill="0" applyAlignment="0" applyProtection="0"/>
    <xf numFmtId="0" fontId="185" fillId="0" borderId="411" applyNumberFormat="0" applyFill="0" applyAlignment="0" applyProtection="0"/>
    <xf numFmtId="0" fontId="185" fillId="0" borderId="411" applyNumberFormat="0" applyFill="0" applyAlignment="0" applyProtection="0"/>
    <xf numFmtId="0" fontId="185" fillId="0" borderId="411" applyNumberFormat="0" applyFill="0" applyAlignment="0" applyProtection="0"/>
    <xf numFmtId="0" fontId="185" fillId="0" borderId="411" applyNumberFormat="0" applyFill="0" applyAlignment="0" applyProtection="0"/>
    <xf numFmtId="0" fontId="185" fillId="0" borderId="411" applyNumberFormat="0" applyFill="0" applyAlignment="0" applyProtection="0"/>
    <xf numFmtId="10" fontId="30" fillId="13" borderId="406" applyFont="0">
      <alignment horizontal="right" vertical="center"/>
    </xf>
    <xf numFmtId="0" fontId="177" fillId="64" borderId="410" applyNumberFormat="0" applyAlignment="0" applyProtection="0"/>
    <xf numFmtId="0" fontId="177" fillId="64" borderId="410" applyNumberFormat="0" applyAlignment="0" applyProtection="0"/>
    <xf numFmtId="0" fontId="177" fillId="64" borderId="410" applyNumberFormat="0" applyAlignment="0" applyProtection="0"/>
    <xf numFmtId="0" fontId="177" fillId="64" borderId="410" applyNumberFormat="0" applyAlignment="0" applyProtection="0"/>
    <xf numFmtId="0" fontId="177" fillId="64" borderId="410" applyNumberFormat="0" applyAlignment="0" applyProtection="0"/>
    <xf numFmtId="0" fontId="177" fillId="64" borderId="410" applyNumberFormat="0" applyAlignment="0" applyProtection="0"/>
    <xf numFmtId="0" fontId="176" fillId="64" borderId="410" applyNumberFormat="0" applyAlignment="0" applyProtection="0"/>
    <xf numFmtId="167" fontId="30" fillId="8" borderId="407" applyFont="0">
      <alignment horizontal="right" vertical="center"/>
      <protection locked="0"/>
    </xf>
    <xf numFmtId="0" fontId="141" fillId="57" borderId="409" applyNumberFormat="0" applyFont="0" applyAlignment="0" applyProtection="0"/>
    <xf numFmtId="0" fontId="31" fillId="57" borderId="409" applyNumberFormat="0" applyFont="0" applyAlignment="0" applyProtection="0"/>
    <xf numFmtId="0" fontId="31" fillId="57" borderId="409" applyNumberFormat="0" applyFont="0" applyAlignment="0" applyProtection="0"/>
    <xf numFmtId="0" fontId="31" fillId="57" borderId="409" applyNumberFormat="0" applyFont="0" applyAlignment="0" applyProtection="0"/>
    <xf numFmtId="0" fontId="31" fillId="57" borderId="409" applyNumberFormat="0" applyFont="0" applyAlignment="0" applyProtection="0"/>
    <xf numFmtId="0" fontId="30" fillId="57" borderId="409" applyNumberFormat="0" applyFont="0" applyAlignment="0" applyProtection="0"/>
    <xf numFmtId="0" fontId="31" fillId="57" borderId="409" applyNumberFormat="0" applyFont="0" applyAlignment="0" applyProtection="0"/>
    <xf numFmtId="0" fontId="30" fillId="57" borderId="409" applyNumberFormat="0" applyFont="0" applyAlignment="0" applyProtection="0"/>
    <xf numFmtId="0" fontId="31" fillId="57" borderId="409" applyNumberFormat="0" applyFont="0" applyAlignment="0" applyProtection="0"/>
    <xf numFmtId="167" fontId="30" fillId="6" borderId="407" applyFont="0">
      <alignment horizontal="right" vertical="center"/>
      <protection locked="0"/>
    </xf>
    <xf numFmtId="9" fontId="30" fillId="6" borderId="407" applyFont="0">
      <alignment horizontal="right" vertical="center"/>
      <protection locked="0"/>
    </xf>
    <xf numFmtId="0" fontId="169" fillId="59" borderId="408" applyNumberFormat="0" applyAlignment="0" applyProtection="0"/>
    <xf numFmtId="3" fontId="168" fillId="0" borderId="404" applyBorder="0"/>
    <xf numFmtId="0" fontId="30" fillId="5" borderId="403" applyNumberFormat="0" applyFont="0" applyBorder="0" applyProtection="0">
      <alignment horizontal="left" vertical="center"/>
    </xf>
    <xf numFmtId="0" fontId="165" fillId="59" borderId="408" applyNumberFormat="0" applyAlignment="0" applyProtection="0"/>
    <xf numFmtId="0" fontId="165" fillId="59" borderId="408" applyNumberFormat="0" applyAlignment="0" applyProtection="0"/>
    <xf numFmtId="0" fontId="165" fillId="59" borderId="408" applyNumberFormat="0" applyAlignment="0" applyProtection="0"/>
    <xf numFmtId="0" fontId="165" fillId="59" borderId="408" applyNumberFormat="0" applyAlignment="0" applyProtection="0"/>
    <xf numFmtId="0" fontId="165" fillId="59" borderId="408" applyNumberFormat="0" applyAlignment="0" applyProtection="0"/>
    <xf numFmtId="0" fontId="165" fillId="59" borderId="408" applyNumberFormat="0" applyAlignment="0" applyProtection="0"/>
    <xf numFmtId="0" fontId="152" fillId="64" borderId="408" applyNumberFormat="0" applyAlignment="0" applyProtection="0"/>
    <xf numFmtId="0" fontId="152" fillId="64" borderId="408" applyNumberFormat="0" applyAlignment="0" applyProtection="0"/>
    <xf numFmtId="0" fontId="152" fillId="64" borderId="408" applyNumberFormat="0" applyAlignment="0" applyProtection="0"/>
    <xf numFmtId="0" fontId="152" fillId="64" borderId="408" applyNumberFormat="0" applyAlignment="0" applyProtection="0"/>
    <xf numFmtId="0" fontId="152" fillId="64" borderId="408" applyNumberFormat="0" applyAlignment="0" applyProtection="0"/>
    <xf numFmtId="0" fontId="152" fillId="64" borderId="408" applyNumberFormat="0" applyAlignment="0" applyProtection="0"/>
    <xf numFmtId="0" fontId="152" fillId="64" borderId="408" applyNumberFormat="0" applyAlignment="0" applyProtection="0"/>
    <xf numFmtId="0" fontId="152" fillId="64" borderId="408" applyNumberFormat="0" applyAlignment="0" applyProtection="0"/>
    <xf numFmtId="0" fontId="153" fillId="64" borderId="408" applyNumberFormat="0" applyAlignment="0" applyProtection="0"/>
    <xf numFmtId="0" fontId="152" fillId="64" borderId="408" applyNumberFormat="0" applyAlignment="0" applyProtection="0"/>
    <xf numFmtId="0" fontId="152" fillId="64" borderId="408" applyNumberFormat="0" applyAlignment="0" applyProtection="0"/>
    <xf numFmtId="0" fontId="152" fillId="64" borderId="408" applyNumberFormat="0" applyAlignment="0" applyProtection="0"/>
    <xf numFmtId="0" fontId="152" fillId="64" borderId="408" applyNumberFormat="0" applyAlignment="0" applyProtection="0"/>
    <xf numFmtId="0" fontId="152" fillId="64" borderId="408" applyNumberFormat="0" applyAlignment="0" applyProtection="0"/>
    <xf numFmtId="0" fontId="152" fillId="64" borderId="408" applyNumberFormat="0" applyAlignment="0" applyProtection="0"/>
    <xf numFmtId="0" fontId="152" fillId="64" borderId="408" applyNumberFormat="0" applyAlignment="0" applyProtection="0"/>
    <xf numFmtId="0" fontId="152" fillId="64" borderId="408" applyNumberFormat="0" applyAlignment="0" applyProtection="0"/>
    <xf numFmtId="0" fontId="152" fillId="64" borderId="408" applyNumberFormat="0" applyAlignment="0" applyProtection="0"/>
    <xf numFmtId="0" fontId="152" fillId="64" borderId="408" applyNumberFormat="0" applyAlignment="0" applyProtection="0"/>
    <xf numFmtId="0" fontId="152" fillId="64" borderId="408" applyNumberFormat="0" applyAlignment="0" applyProtection="0"/>
    <xf numFmtId="0" fontId="152" fillId="64" borderId="408" applyNumberFormat="0" applyAlignment="0" applyProtection="0"/>
    <xf numFmtId="0" fontId="153" fillId="64" borderId="408" applyNumberFormat="0" applyAlignment="0" applyProtection="0"/>
    <xf numFmtId="0" fontId="152" fillId="64" borderId="408" applyNumberFormat="0" applyAlignment="0" applyProtection="0"/>
    <xf numFmtId="0" fontId="152" fillId="64" borderId="408" applyNumberFormat="0" applyAlignment="0" applyProtection="0"/>
    <xf numFmtId="0" fontId="152" fillId="64" borderId="408" applyNumberFormat="0" applyAlignment="0" applyProtection="0"/>
    <xf numFmtId="0" fontId="152" fillId="64" borderId="408" applyNumberFormat="0" applyAlignment="0" applyProtection="0"/>
    <xf numFmtId="0" fontId="152" fillId="64" borderId="408" applyNumberFormat="0" applyAlignment="0" applyProtection="0"/>
    <xf numFmtId="0" fontId="152" fillId="64" borderId="408" applyNumberFormat="0" applyAlignment="0" applyProtection="0"/>
    <xf numFmtId="0" fontId="152" fillId="64" borderId="408" applyNumberFormat="0" applyAlignment="0" applyProtection="0"/>
    <xf numFmtId="0" fontId="152" fillId="64" borderId="408" applyNumberFormat="0" applyAlignment="0" applyProtection="0"/>
    <xf numFmtId="0" fontId="152" fillId="64" borderId="408" applyNumberFormat="0" applyAlignment="0" applyProtection="0"/>
    <xf numFmtId="0" fontId="152" fillId="64" borderId="408" applyNumberFormat="0" applyAlignment="0" applyProtection="0"/>
    <xf numFmtId="0" fontId="152" fillId="64" borderId="408" applyNumberFormat="0" applyAlignment="0" applyProtection="0"/>
    <xf numFmtId="0" fontId="152" fillId="64" borderId="408" applyNumberFormat="0" applyAlignment="0" applyProtection="0"/>
    <xf numFmtId="0" fontId="152" fillId="64" borderId="408" applyNumberFormat="0" applyAlignment="0" applyProtection="0"/>
    <xf numFmtId="0" fontId="152" fillId="64" borderId="408" applyNumberFormat="0" applyAlignment="0" applyProtection="0"/>
    <xf numFmtId="0" fontId="151" fillId="64" borderId="408" applyNumberFormat="0" applyAlignment="0" applyProtection="0"/>
    <xf numFmtId="0" fontId="151" fillId="64" borderId="408" applyNumberFormat="0" applyAlignment="0" applyProtection="0"/>
    <xf numFmtId="0" fontId="151" fillId="64" borderId="408" applyNumberFormat="0" applyAlignment="0" applyProtection="0"/>
    <xf numFmtId="0" fontId="151" fillId="64" borderId="408" applyNumberFormat="0" applyAlignment="0" applyProtection="0"/>
    <xf numFmtId="0" fontId="151" fillId="64" borderId="408" applyNumberFormat="0" applyAlignment="0" applyProtection="0"/>
    <xf numFmtId="0" fontId="151" fillId="64" borderId="408" applyNumberFormat="0" applyAlignment="0" applyProtection="0"/>
    <xf numFmtId="0" fontId="151" fillId="64" borderId="408" applyNumberFormat="0" applyAlignment="0" applyProtection="0"/>
    <xf numFmtId="0" fontId="151" fillId="64" borderId="408" applyNumberFormat="0" applyAlignment="0" applyProtection="0"/>
    <xf numFmtId="0" fontId="150" fillId="64" borderId="408" applyNumberFormat="0" applyAlignment="0" applyProtection="0"/>
    <xf numFmtId="0" fontId="150" fillId="64" borderId="399" applyNumberFormat="0" applyAlignment="0" applyProtection="0"/>
    <xf numFmtId="0" fontId="151" fillId="64" borderId="399" applyNumberFormat="0" applyAlignment="0" applyProtection="0"/>
    <xf numFmtId="0" fontId="151" fillId="64" borderId="399" applyNumberFormat="0" applyAlignment="0" applyProtection="0"/>
    <xf numFmtId="0" fontId="151" fillId="64" borderId="399" applyNumberFormat="0" applyAlignment="0" applyProtection="0"/>
    <xf numFmtId="0" fontId="151" fillId="64" borderId="399" applyNumberFormat="0" applyAlignment="0" applyProtection="0"/>
    <xf numFmtId="0" fontId="151" fillId="64" borderId="399" applyNumberFormat="0" applyAlignment="0" applyProtection="0"/>
    <xf numFmtId="0" fontId="151" fillId="64" borderId="399" applyNumberFormat="0" applyAlignment="0" applyProtection="0"/>
    <xf numFmtId="0" fontId="151" fillId="64" borderId="399" applyNumberFormat="0" applyAlignment="0" applyProtection="0"/>
    <xf numFmtId="0" fontId="151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3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3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52" fillId="64" borderId="399" applyNumberFormat="0" applyAlignment="0" applyProtection="0"/>
    <xf numFmtId="0" fontId="165" fillId="59" borderId="399" applyNumberFormat="0" applyAlignment="0" applyProtection="0"/>
    <xf numFmtId="0" fontId="165" fillId="59" borderId="399" applyNumberFormat="0" applyAlignment="0" applyProtection="0"/>
    <xf numFmtId="0" fontId="165" fillId="59" borderId="399" applyNumberFormat="0" applyAlignment="0" applyProtection="0"/>
    <xf numFmtId="0" fontId="165" fillId="59" borderId="399" applyNumberFormat="0" applyAlignment="0" applyProtection="0"/>
    <xf numFmtId="0" fontId="165" fillId="59" borderId="399" applyNumberFormat="0" applyAlignment="0" applyProtection="0"/>
    <xf numFmtId="0" fontId="165" fillId="59" borderId="399" applyNumberFormat="0" applyAlignment="0" applyProtection="0"/>
    <xf numFmtId="0" fontId="30" fillId="5" borderId="379" applyNumberFormat="0" applyFont="0" applyBorder="0" applyProtection="0">
      <alignment horizontal="left" vertical="center"/>
    </xf>
    <xf numFmtId="3" fontId="168" fillId="0" borderId="380" applyBorder="0"/>
    <xf numFmtId="0" fontId="169" fillId="59" borderId="399" applyNumberFormat="0" applyAlignment="0" applyProtection="0"/>
    <xf numFmtId="9" fontId="30" fillId="6" borderId="382" applyFont="0">
      <alignment horizontal="right" vertical="center"/>
      <protection locked="0"/>
    </xf>
    <xf numFmtId="167" fontId="30" fillId="6" borderId="382" applyFont="0">
      <alignment horizontal="right" vertical="center"/>
      <protection locked="0"/>
    </xf>
    <xf numFmtId="0" fontId="31" fillId="57" borderId="400" applyNumberFormat="0" applyFont="0" applyAlignment="0" applyProtection="0"/>
    <xf numFmtId="0" fontId="30" fillId="57" borderId="400" applyNumberFormat="0" applyFont="0" applyAlignment="0" applyProtection="0"/>
    <xf numFmtId="0" fontId="31" fillId="57" borderId="400" applyNumberFormat="0" applyFont="0" applyAlignment="0" applyProtection="0"/>
    <xf numFmtId="0" fontId="30" fillId="57" borderId="400" applyNumberFormat="0" applyFont="0" applyAlignment="0" applyProtection="0"/>
    <xf numFmtId="0" fontId="31" fillId="57" borderId="400" applyNumberFormat="0" applyFont="0" applyAlignment="0" applyProtection="0"/>
    <xf numFmtId="0" fontId="31" fillId="57" borderId="400" applyNumberFormat="0" applyFont="0" applyAlignment="0" applyProtection="0"/>
    <xf numFmtId="0" fontId="31" fillId="57" borderId="400" applyNumberFormat="0" applyFont="0" applyAlignment="0" applyProtection="0"/>
    <xf numFmtId="0" fontId="31" fillId="57" borderId="400" applyNumberFormat="0" applyFont="0" applyAlignment="0" applyProtection="0"/>
    <xf numFmtId="0" fontId="141" fillId="57" borderId="400" applyNumberFormat="0" applyFont="0" applyAlignment="0" applyProtection="0"/>
    <xf numFmtId="167" fontId="30" fillId="8" borderId="382" applyFont="0">
      <alignment horizontal="right" vertical="center"/>
      <protection locked="0"/>
    </xf>
    <xf numFmtId="0" fontId="176" fillId="64" borderId="385" applyNumberFormat="0" applyAlignment="0" applyProtection="0"/>
    <xf numFmtId="0" fontId="177" fillId="64" borderId="385" applyNumberFormat="0" applyAlignment="0" applyProtection="0"/>
    <xf numFmtId="0" fontId="177" fillId="64" borderId="385" applyNumberFormat="0" applyAlignment="0" applyProtection="0"/>
    <xf numFmtId="0" fontId="177" fillId="64" borderId="385" applyNumberFormat="0" applyAlignment="0" applyProtection="0"/>
    <xf numFmtId="0" fontId="177" fillId="64" borderId="385" applyNumberFormat="0" applyAlignment="0" applyProtection="0"/>
    <xf numFmtId="0" fontId="177" fillId="64" borderId="385" applyNumberFormat="0" applyAlignment="0" applyProtection="0"/>
    <xf numFmtId="0" fontId="177" fillId="64" borderId="385" applyNumberFormat="0" applyAlignment="0" applyProtection="0"/>
    <xf numFmtId="10" fontId="30" fillId="13" borderId="406" applyFont="0">
      <alignment horizontal="right" vertical="center"/>
    </xf>
    <xf numFmtId="10" fontId="30" fillId="13" borderId="381" applyFont="0">
      <alignment horizontal="right" vertical="center"/>
    </xf>
    <xf numFmtId="167" fontId="30" fillId="8" borderId="407" applyFont="0">
      <alignment horizontal="right" vertical="center"/>
      <protection locked="0"/>
    </xf>
    <xf numFmtId="167" fontId="30" fillId="6" borderId="407" applyFont="0">
      <alignment horizontal="right" vertical="center"/>
      <protection locked="0"/>
    </xf>
    <xf numFmtId="9" fontId="30" fillId="6" borderId="407" applyFont="0">
      <alignment horizontal="right" vertical="center"/>
      <protection locked="0"/>
    </xf>
    <xf numFmtId="0" fontId="30" fillId="5" borderId="403" applyNumberFormat="0" applyFont="0" applyBorder="0" applyProtection="0">
      <alignment horizontal="left" vertical="center"/>
    </xf>
    <xf numFmtId="0" fontId="185" fillId="0" borderId="402" applyNumberFormat="0" applyFill="0" applyAlignment="0" applyProtection="0"/>
    <xf numFmtId="0" fontId="185" fillId="0" borderId="402" applyNumberFormat="0" applyFill="0" applyAlignment="0" applyProtection="0"/>
    <xf numFmtId="0" fontId="185" fillId="0" borderId="402" applyNumberFormat="0" applyFill="0" applyAlignment="0" applyProtection="0"/>
    <xf numFmtId="0" fontId="185" fillId="0" borderId="402" applyNumberFormat="0" applyFill="0" applyAlignment="0" applyProtection="0"/>
    <xf numFmtId="0" fontId="185" fillId="0" borderId="402" applyNumberFormat="0" applyFill="0" applyAlignment="0" applyProtection="0"/>
    <xf numFmtId="0" fontId="185" fillId="0" borderId="402" applyNumberFormat="0" applyFill="0" applyAlignment="0" applyProtection="0"/>
    <xf numFmtId="0" fontId="35" fillId="45" borderId="379" applyFont="0" applyBorder="0">
      <alignment horizontal="center" wrapText="1"/>
    </xf>
    <xf numFmtId="0" fontId="35" fillId="45" borderId="379" applyFont="0" applyBorder="0">
      <alignment horizontal="center" wrapText="1"/>
    </xf>
    <xf numFmtId="0" fontId="35" fillId="45" borderId="379" applyFont="0" applyBorder="0">
      <alignment horizontal="center" wrapText="1"/>
    </xf>
    <xf numFmtId="0" fontId="35" fillId="45" borderId="542" applyFont="0" applyBorder="0">
      <alignment horizontal="center" wrapText="1"/>
    </xf>
    <xf numFmtId="10" fontId="30" fillId="53" borderId="381" applyFont="0">
      <alignment horizontal="right" vertical="center"/>
    </xf>
    <xf numFmtId="10" fontId="30" fillId="53" borderId="381" applyFont="0">
      <alignment horizontal="right" vertical="center"/>
    </xf>
    <xf numFmtId="10" fontId="30" fillId="53" borderId="381" applyFont="0">
      <alignment horizontal="right" vertical="center"/>
    </xf>
    <xf numFmtId="10" fontId="30" fillId="53" borderId="381" applyFont="0">
      <alignment horizontal="right" vertical="center"/>
    </xf>
    <xf numFmtId="10" fontId="30" fillId="53" borderId="381" applyFont="0">
      <alignment horizontal="right" vertical="center"/>
    </xf>
    <xf numFmtId="10" fontId="30" fillId="53" borderId="381" applyFont="0">
      <alignment horizontal="right" vertical="center"/>
    </xf>
    <xf numFmtId="10" fontId="30" fillId="53" borderId="381" applyFont="0">
      <alignment horizontal="right" vertical="center"/>
    </xf>
    <xf numFmtId="10" fontId="30" fillId="53" borderId="381" applyFont="0">
      <alignment horizontal="right" vertical="center"/>
    </xf>
    <xf numFmtId="10" fontId="30" fillId="53" borderId="381" applyFont="0">
      <alignment horizontal="right" vertical="center"/>
    </xf>
    <xf numFmtId="0" fontId="35" fillId="2" borderId="379" applyFont="0" applyBorder="0">
      <alignment horizontal="center" wrapText="1"/>
    </xf>
    <xf numFmtId="10" fontId="30" fillId="53" borderId="406" applyFont="0">
      <alignment horizontal="right" vertical="center"/>
    </xf>
    <xf numFmtId="0" fontId="35" fillId="2" borderId="403" applyFont="0" applyBorder="0">
      <alignment horizontal="center" wrapText="1"/>
    </xf>
    <xf numFmtId="0" fontId="35" fillId="45" borderId="403" applyFont="0" applyBorder="0">
      <alignment horizontal="center" wrapText="1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10" fontId="30" fillId="13" borderId="496" applyFont="0">
      <alignment horizontal="right" vertical="center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10" fontId="30" fillId="53" borderId="430" applyFont="0">
      <alignment horizontal="right" vertical="center"/>
    </xf>
    <xf numFmtId="10" fontId="30" fillId="13" borderId="430" applyFont="0">
      <alignment horizontal="right" vertical="center"/>
    </xf>
    <xf numFmtId="167" fontId="30" fillId="8" borderId="431" applyFont="0">
      <alignment horizontal="right" vertical="center"/>
      <protection locked="0"/>
    </xf>
    <xf numFmtId="167" fontId="30" fillId="6" borderId="431" applyFont="0">
      <alignment horizontal="right" vertical="center"/>
      <protection locked="0"/>
    </xf>
    <xf numFmtId="9" fontId="30" fillId="6" borderId="431" applyFont="0">
      <alignment horizontal="right" vertical="center"/>
      <protection locked="0"/>
    </xf>
    <xf numFmtId="0" fontId="30" fillId="5" borderId="428" applyNumberFormat="0" applyFont="0" applyBorder="0" applyProtection="0">
      <alignment horizontal="left" vertical="center"/>
    </xf>
    <xf numFmtId="0" fontId="35" fillId="2" borderId="428" applyFont="0" applyBorder="0">
      <alignment horizontal="center" wrapText="1"/>
    </xf>
    <xf numFmtId="0" fontId="35" fillId="45" borderId="428" applyFont="0" applyBorder="0">
      <alignment horizontal="center" wrapText="1"/>
    </xf>
    <xf numFmtId="0" fontId="106" fillId="0" borderId="15" applyNumberFormat="0" applyFill="0" applyAlignment="0" applyProtection="0"/>
    <xf numFmtId="10" fontId="30" fillId="53" borderId="414" applyFont="0">
      <alignment horizontal="right" vertical="center"/>
    </xf>
    <xf numFmtId="10" fontId="30" fillId="53" borderId="414" applyFont="0">
      <alignment horizontal="right" vertical="center"/>
    </xf>
    <xf numFmtId="10" fontId="30" fillId="53" borderId="414" applyFont="0">
      <alignment horizontal="right" vertical="center"/>
    </xf>
    <xf numFmtId="10" fontId="30" fillId="53" borderId="414" applyFont="0">
      <alignment horizontal="right" vertical="center"/>
    </xf>
    <xf numFmtId="10" fontId="30" fillId="53" borderId="414" applyFont="0">
      <alignment horizontal="right" vertical="center"/>
    </xf>
    <xf numFmtId="10" fontId="30" fillId="53" borderId="414" applyFont="0">
      <alignment horizontal="right" vertical="center"/>
    </xf>
    <xf numFmtId="10" fontId="30" fillId="53" borderId="414" applyFont="0">
      <alignment horizontal="right" vertical="center"/>
    </xf>
    <xf numFmtId="10" fontId="30" fillId="53" borderId="414" applyFont="0">
      <alignment horizontal="right" vertical="center"/>
    </xf>
    <xf numFmtId="10" fontId="30" fillId="53" borderId="414" applyFont="0">
      <alignment horizontal="right" vertical="center"/>
    </xf>
    <xf numFmtId="10" fontId="30" fillId="86" borderId="414" applyFont="0">
      <alignment horizontal="right" vertical="center"/>
    </xf>
    <xf numFmtId="10" fontId="30" fillId="86" borderId="414" applyFont="0">
      <alignment horizontal="right" vertical="center"/>
    </xf>
    <xf numFmtId="10" fontId="30" fillId="86" borderId="414" applyFont="0">
      <alignment horizontal="right" vertical="center"/>
    </xf>
    <xf numFmtId="10" fontId="30" fillId="86" borderId="414" applyFont="0">
      <alignment horizontal="right" vertical="center"/>
    </xf>
    <xf numFmtId="10" fontId="30" fillId="86" borderId="414" applyFont="0">
      <alignment horizontal="right" vertical="center"/>
    </xf>
    <xf numFmtId="10" fontId="30" fillId="86" borderId="414" applyFont="0">
      <alignment horizontal="right" vertical="center"/>
    </xf>
    <xf numFmtId="10" fontId="30" fillId="86" borderId="414" applyFont="0">
      <alignment horizontal="right" vertical="center"/>
    </xf>
    <xf numFmtId="10" fontId="30" fillId="86" borderId="414" applyFont="0">
      <alignment horizontal="right" vertical="center"/>
    </xf>
    <xf numFmtId="10" fontId="30" fillId="86" borderId="414" applyFont="0">
      <alignment horizontal="right" vertical="center"/>
    </xf>
    <xf numFmtId="0" fontId="31" fillId="57" borderId="425" applyNumberFormat="0" applyFont="0" applyAlignment="0" applyProtection="0"/>
    <xf numFmtId="0" fontId="31" fillId="57" borderId="425" applyNumberFormat="0" applyFont="0" applyAlignment="0" applyProtection="0"/>
    <xf numFmtId="0" fontId="169" fillId="59" borderId="424" applyNumberFormat="0" applyAlignment="0" applyProtection="0"/>
    <xf numFmtId="0" fontId="150" fillId="64" borderId="424" applyNumberFormat="0" applyAlignment="0" applyProtection="0"/>
    <xf numFmtId="0" fontId="150" fillId="64" borderId="408" applyNumberFormat="0" applyAlignment="0" applyProtection="0"/>
    <xf numFmtId="0" fontId="169" fillId="59" borderId="408" applyNumberFormat="0" applyAlignment="0" applyProtection="0"/>
    <xf numFmtId="0" fontId="31" fillId="57" borderId="409" applyNumberFormat="0" applyFont="0" applyAlignment="0" applyProtection="0"/>
    <xf numFmtId="0" fontId="31" fillId="57" borderId="409" applyNumberFormat="0" applyFont="0" applyAlignment="0" applyProtection="0"/>
    <xf numFmtId="10" fontId="30" fillId="86" borderId="594" applyFont="0">
      <alignment horizontal="right" vertical="center"/>
    </xf>
    <xf numFmtId="0" fontId="106" fillId="0" borderId="15" applyNumberFormat="0" applyFill="0" applyAlignment="0" applyProtection="0"/>
    <xf numFmtId="0" fontId="35" fillId="45" borderId="412" applyFont="0" applyBorder="0">
      <alignment horizontal="center" wrapText="1"/>
    </xf>
    <xf numFmtId="0" fontId="35" fillId="2" borderId="412" applyFont="0" applyBorder="0">
      <alignment horizontal="center" wrapText="1"/>
    </xf>
    <xf numFmtId="0" fontId="30" fillId="5" borderId="412" applyNumberFormat="0" applyFont="0" applyBorder="0" applyProtection="0">
      <alignment horizontal="left" vertical="center"/>
    </xf>
    <xf numFmtId="9" fontId="30" fillId="6" borderId="415" applyFont="0">
      <alignment horizontal="right" vertical="center"/>
      <protection locked="0"/>
    </xf>
    <xf numFmtId="167" fontId="30" fillId="6" borderId="415" applyFont="0">
      <alignment horizontal="right" vertical="center"/>
      <protection locked="0"/>
    </xf>
    <xf numFmtId="167" fontId="30" fillId="8" borderId="415" applyFont="0">
      <alignment horizontal="right" vertical="center"/>
      <protection locked="0"/>
    </xf>
    <xf numFmtId="10" fontId="30" fillId="13" borderId="414" applyFont="0">
      <alignment horizontal="right" vertical="center"/>
    </xf>
    <xf numFmtId="10" fontId="30" fillId="53" borderId="414" applyFont="0">
      <alignment horizontal="right" vertical="center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35" fillId="45" borderId="428" applyFont="0" applyBorder="0">
      <alignment horizontal="center" wrapText="1"/>
    </xf>
    <xf numFmtId="0" fontId="35" fillId="2" borderId="428" applyFont="0" applyBorder="0">
      <alignment horizontal="center" wrapText="1"/>
    </xf>
    <xf numFmtId="0" fontId="35" fillId="2" borderId="420" applyFont="0" applyBorder="0">
      <alignment horizontal="center" wrapText="1"/>
    </xf>
    <xf numFmtId="10" fontId="30" fillId="53" borderId="422" applyFont="0">
      <alignment horizontal="right" vertical="center"/>
    </xf>
    <xf numFmtId="10" fontId="30" fillId="53" borderId="422" applyFont="0">
      <alignment horizontal="right" vertical="center"/>
    </xf>
    <xf numFmtId="10" fontId="30" fillId="53" borderId="422" applyFont="0">
      <alignment horizontal="right" vertical="center"/>
    </xf>
    <xf numFmtId="10" fontId="30" fillId="53" borderId="422" applyFont="0">
      <alignment horizontal="right" vertical="center"/>
    </xf>
    <xf numFmtId="10" fontId="30" fillId="53" borderId="422" applyFont="0">
      <alignment horizontal="right" vertical="center"/>
    </xf>
    <xf numFmtId="10" fontId="30" fillId="53" borderId="422" applyFont="0">
      <alignment horizontal="right" vertical="center"/>
    </xf>
    <xf numFmtId="10" fontId="30" fillId="53" borderId="422" applyFont="0">
      <alignment horizontal="right" vertical="center"/>
    </xf>
    <xf numFmtId="10" fontId="30" fillId="53" borderId="422" applyFont="0">
      <alignment horizontal="right" vertical="center"/>
    </xf>
    <xf numFmtId="10" fontId="30" fillId="53" borderId="422" applyFont="0">
      <alignment horizontal="right" vertical="center"/>
    </xf>
    <xf numFmtId="10" fontId="30" fillId="53" borderId="414" applyFont="0">
      <alignment horizontal="right" vertical="center"/>
    </xf>
    <xf numFmtId="0" fontId="35" fillId="45" borderId="420" applyFont="0" applyBorder="0">
      <alignment horizontal="center" wrapText="1"/>
    </xf>
    <xf numFmtId="0" fontId="35" fillId="45" borderId="420" applyFont="0" applyBorder="0">
      <alignment horizontal="center" wrapText="1"/>
    </xf>
    <xf numFmtId="0" fontId="35" fillId="45" borderId="420" applyFont="0" applyBorder="0">
      <alignment horizontal="center" wrapText="1"/>
    </xf>
    <xf numFmtId="0" fontId="185" fillId="0" borderId="427" applyNumberFormat="0" applyFill="0" applyAlignment="0" applyProtection="0"/>
    <xf numFmtId="0" fontId="185" fillId="0" borderId="427" applyNumberFormat="0" applyFill="0" applyAlignment="0" applyProtection="0"/>
    <xf numFmtId="0" fontId="185" fillId="0" borderId="427" applyNumberFormat="0" applyFill="0" applyAlignment="0" applyProtection="0"/>
    <xf numFmtId="0" fontId="185" fillId="0" borderId="427" applyNumberFormat="0" applyFill="0" applyAlignment="0" applyProtection="0"/>
    <xf numFmtId="0" fontId="185" fillId="0" borderId="427" applyNumberFormat="0" applyFill="0" applyAlignment="0" applyProtection="0"/>
    <xf numFmtId="0" fontId="185" fillId="0" borderId="427" applyNumberFormat="0" applyFill="0" applyAlignment="0" applyProtection="0"/>
    <xf numFmtId="10" fontId="30" fillId="13" borderId="422" applyFont="0">
      <alignment horizontal="right" vertical="center"/>
    </xf>
    <xf numFmtId="0" fontId="177" fillId="64" borderId="426" applyNumberFormat="0" applyAlignment="0" applyProtection="0"/>
    <xf numFmtId="0" fontId="177" fillId="64" borderId="426" applyNumberFormat="0" applyAlignment="0" applyProtection="0"/>
    <xf numFmtId="0" fontId="177" fillId="64" borderId="426" applyNumberFormat="0" applyAlignment="0" applyProtection="0"/>
    <xf numFmtId="0" fontId="177" fillId="64" borderId="426" applyNumberFormat="0" applyAlignment="0" applyProtection="0"/>
    <xf numFmtId="0" fontId="177" fillId="64" borderId="426" applyNumberFormat="0" applyAlignment="0" applyProtection="0"/>
    <xf numFmtId="0" fontId="177" fillId="64" borderId="426" applyNumberFormat="0" applyAlignment="0" applyProtection="0"/>
    <xf numFmtId="0" fontId="176" fillId="64" borderId="426" applyNumberFormat="0" applyAlignment="0" applyProtection="0"/>
    <xf numFmtId="167" fontId="30" fillId="8" borderId="423" applyFont="0">
      <alignment horizontal="right" vertical="center"/>
      <protection locked="0"/>
    </xf>
    <xf numFmtId="0" fontId="141" fillId="57" borderId="425" applyNumberFormat="0" applyFont="0" applyAlignment="0" applyProtection="0"/>
    <xf numFmtId="0" fontId="31" fillId="57" borderId="425" applyNumberFormat="0" applyFont="0" applyAlignment="0" applyProtection="0"/>
    <xf numFmtId="0" fontId="31" fillId="57" borderId="425" applyNumberFormat="0" applyFont="0" applyAlignment="0" applyProtection="0"/>
    <xf numFmtId="0" fontId="31" fillId="57" borderId="425" applyNumberFormat="0" applyFont="0" applyAlignment="0" applyProtection="0"/>
    <xf numFmtId="0" fontId="31" fillId="57" borderId="425" applyNumberFormat="0" applyFont="0" applyAlignment="0" applyProtection="0"/>
    <xf numFmtId="0" fontId="30" fillId="57" borderId="425" applyNumberFormat="0" applyFont="0" applyAlignment="0" applyProtection="0"/>
    <xf numFmtId="0" fontId="31" fillId="57" borderId="425" applyNumberFormat="0" applyFont="0" applyAlignment="0" applyProtection="0"/>
    <xf numFmtId="0" fontId="30" fillId="57" borderId="425" applyNumberFormat="0" applyFont="0" applyAlignment="0" applyProtection="0"/>
    <xf numFmtId="0" fontId="31" fillId="57" borderId="425" applyNumberFormat="0" applyFont="0" applyAlignment="0" applyProtection="0"/>
    <xf numFmtId="167" fontId="30" fillId="6" borderId="423" applyFont="0">
      <alignment horizontal="right" vertical="center"/>
      <protection locked="0"/>
    </xf>
    <xf numFmtId="9" fontId="30" fillId="6" borderId="423" applyFont="0">
      <alignment horizontal="right" vertical="center"/>
      <protection locked="0"/>
    </xf>
    <xf numFmtId="0" fontId="169" fillId="59" borderId="424" applyNumberFormat="0" applyAlignment="0" applyProtection="0"/>
    <xf numFmtId="3" fontId="168" fillId="0" borderId="421" applyBorder="0"/>
    <xf numFmtId="0" fontId="30" fillId="5" borderId="420" applyNumberFormat="0" applyFont="0" applyBorder="0" applyProtection="0">
      <alignment horizontal="left" vertical="center"/>
    </xf>
    <xf numFmtId="0" fontId="165" fillId="59" borderId="424" applyNumberFormat="0" applyAlignment="0" applyProtection="0"/>
    <xf numFmtId="0" fontId="165" fillId="59" borderId="424" applyNumberFormat="0" applyAlignment="0" applyProtection="0"/>
    <xf numFmtId="0" fontId="165" fillId="59" borderId="424" applyNumberFormat="0" applyAlignment="0" applyProtection="0"/>
    <xf numFmtId="0" fontId="165" fillId="59" borderId="424" applyNumberFormat="0" applyAlignment="0" applyProtection="0"/>
    <xf numFmtId="0" fontId="165" fillId="59" borderId="424" applyNumberFormat="0" applyAlignment="0" applyProtection="0"/>
    <xf numFmtId="0" fontId="165" fillId="59" borderId="424" applyNumberFormat="0" applyAlignment="0" applyProtection="0"/>
    <xf numFmtId="0" fontId="152" fillId="64" borderId="424" applyNumberFormat="0" applyAlignment="0" applyProtection="0"/>
    <xf numFmtId="0" fontId="152" fillId="64" borderId="424" applyNumberFormat="0" applyAlignment="0" applyProtection="0"/>
    <xf numFmtId="0" fontId="152" fillId="64" borderId="424" applyNumberFormat="0" applyAlignment="0" applyProtection="0"/>
    <xf numFmtId="0" fontId="152" fillId="64" borderId="424" applyNumberFormat="0" applyAlignment="0" applyProtection="0"/>
    <xf numFmtId="0" fontId="152" fillId="64" borderId="424" applyNumberFormat="0" applyAlignment="0" applyProtection="0"/>
    <xf numFmtId="0" fontId="152" fillId="64" borderId="424" applyNumberFormat="0" applyAlignment="0" applyProtection="0"/>
    <xf numFmtId="0" fontId="152" fillId="64" borderId="424" applyNumberFormat="0" applyAlignment="0" applyProtection="0"/>
    <xf numFmtId="0" fontId="152" fillId="64" borderId="424" applyNumberFormat="0" applyAlignment="0" applyProtection="0"/>
    <xf numFmtId="0" fontId="153" fillId="64" borderId="424" applyNumberFormat="0" applyAlignment="0" applyProtection="0"/>
    <xf numFmtId="0" fontId="152" fillId="64" borderId="424" applyNumberFormat="0" applyAlignment="0" applyProtection="0"/>
    <xf numFmtId="0" fontId="152" fillId="64" borderId="424" applyNumberFormat="0" applyAlignment="0" applyProtection="0"/>
    <xf numFmtId="0" fontId="152" fillId="64" borderId="424" applyNumberFormat="0" applyAlignment="0" applyProtection="0"/>
    <xf numFmtId="0" fontId="152" fillId="64" borderId="424" applyNumberFormat="0" applyAlignment="0" applyProtection="0"/>
    <xf numFmtId="0" fontId="152" fillId="64" borderId="424" applyNumberFormat="0" applyAlignment="0" applyProtection="0"/>
    <xf numFmtId="0" fontId="152" fillId="64" borderId="424" applyNumberFormat="0" applyAlignment="0" applyProtection="0"/>
    <xf numFmtId="0" fontId="152" fillId="64" borderId="424" applyNumberFormat="0" applyAlignment="0" applyProtection="0"/>
    <xf numFmtId="0" fontId="152" fillId="64" borderId="424" applyNumberFormat="0" applyAlignment="0" applyProtection="0"/>
    <xf numFmtId="0" fontId="152" fillId="64" borderId="424" applyNumberFormat="0" applyAlignment="0" applyProtection="0"/>
    <xf numFmtId="0" fontId="152" fillId="64" borderId="424" applyNumberFormat="0" applyAlignment="0" applyProtection="0"/>
    <xf numFmtId="0" fontId="152" fillId="64" borderId="424" applyNumberFormat="0" applyAlignment="0" applyProtection="0"/>
    <xf numFmtId="0" fontId="152" fillId="64" borderId="424" applyNumberFormat="0" applyAlignment="0" applyProtection="0"/>
    <xf numFmtId="0" fontId="153" fillId="64" borderId="424" applyNumberFormat="0" applyAlignment="0" applyProtection="0"/>
    <xf numFmtId="0" fontId="152" fillId="64" borderId="424" applyNumberFormat="0" applyAlignment="0" applyProtection="0"/>
    <xf numFmtId="0" fontId="152" fillId="64" borderId="424" applyNumberFormat="0" applyAlignment="0" applyProtection="0"/>
    <xf numFmtId="0" fontId="152" fillId="64" borderId="424" applyNumberFormat="0" applyAlignment="0" applyProtection="0"/>
    <xf numFmtId="0" fontId="152" fillId="64" borderId="424" applyNumberFormat="0" applyAlignment="0" applyProtection="0"/>
    <xf numFmtId="0" fontId="152" fillId="64" borderId="424" applyNumberFormat="0" applyAlignment="0" applyProtection="0"/>
    <xf numFmtId="0" fontId="152" fillId="64" borderId="424" applyNumberFormat="0" applyAlignment="0" applyProtection="0"/>
    <xf numFmtId="0" fontId="152" fillId="64" borderId="424" applyNumberFormat="0" applyAlignment="0" applyProtection="0"/>
    <xf numFmtId="0" fontId="152" fillId="64" borderId="424" applyNumberFormat="0" applyAlignment="0" applyProtection="0"/>
    <xf numFmtId="0" fontId="152" fillId="64" borderId="424" applyNumberFormat="0" applyAlignment="0" applyProtection="0"/>
    <xf numFmtId="0" fontId="152" fillId="64" borderId="424" applyNumberFormat="0" applyAlignment="0" applyProtection="0"/>
    <xf numFmtId="0" fontId="152" fillId="64" borderId="424" applyNumberFormat="0" applyAlignment="0" applyProtection="0"/>
    <xf numFmtId="0" fontId="152" fillId="64" borderId="424" applyNumberFormat="0" applyAlignment="0" applyProtection="0"/>
    <xf numFmtId="0" fontId="152" fillId="64" borderId="424" applyNumberFormat="0" applyAlignment="0" applyProtection="0"/>
    <xf numFmtId="0" fontId="152" fillId="64" borderId="424" applyNumberFormat="0" applyAlignment="0" applyProtection="0"/>
    <xf numFmtId="0" fontId="151" fillId="64" borderId="424" applyNumberFormat="0" applyAlignment="0" applyProtection="0"/>
    <xf numFmtId="0" fontId="151" fillId="64" borderId="424" applyNumberFormat="0" applyAlignment="0" applyProtection="0"/>
    <xf numFmtId="0" fontId="151" fillId="64" borderId="424" applyNumberFormat="0" applyAlignment="0" applyProtection="0"/>
    <xf numFmtId="0" fontId="151" fillId="64" borderId="424" applyNumberFormat="0" applyAlignment="0" applyProtection="0"/>
    <xf numFmtId="0" fontId="151" fillId="64" borderId="424" applyNumberFormat="0" applyAlignment="0" applyProtection="0"/>
    <xf numFmtId="0" fontId="151" fillId="64" borderId="424" applyNumberFormat="0" applyAlignment="0" applyProtection="0"/>
    <xf numFmtId="0" fontId="151" fillId="64" borderId="424" applyNumberFormat="0" applyAlignment="0" applyProtection="0"/>
    <xf numFmtId="0" fontId="151" fillId="64" borderId="424" applyNumberFormat="0" applyAlignment="0" applyProtection="0"/>
    <xf numFmtId="0" fontId="150" fillId="64" borderId="424" applyNumberFormat="0" applyAlignment="0" applyProtection="0"/>
    <xf numFmtId="0" fontId="150" fillId="64" borderId="416" applyNumberFormat="0" applyAlignment="0" applyProtection="0"/>
    <xf numFmtId="0" fontId="151" fillId="64" borderId="416" applyNumberFormat="0" applyAlignment="0" applyProtection="0"/>
    <xf numFmtId="0" fontId="151" fillId="64" borderId="416" applyNumberFormat="0" applyAlignment="0" applyProtection="0"/>
    <xf numFmtId="0" fontId="151" fillId="64" borderId="416" applyNumberFormat="0" applyAlignment="0" applyProtection="0"/>
    <xf numFmtId="0" fontId="151" fillId="64" borderId="416" applyNumberFormat="0" applyAlignment="0" applyProtection="0"/>
    <xf numFmtId="0" fontId="151" fillId="64" borderId="416" applyNumberFormat="0" applyAlignment="0" applyProtection="0"/>
    <xf numFmtId="0" fontId="151" fillId="64" borderId="416" applyNumberFormat="0" applyAlignment="0" applyProtection="0"/>
    <xf numFmtId="0" fontId="151" fillId="64" borderId="416" applyNumberFormat="0" applyAlignment="0" applyProtection="0"/>
    <xf numFmtId="0" fontId="151" fillId="64" borderId="416" applyNumberFormat="0" applyAlignment="0" applyProtection="0"/>
    <xf numFmtId="0" fontId="152" fillId="64" borderId="416" applyNumberFormat="0" applyAlignment="0" applyProtection="0"/>
    <xf numFmtId="0" fontId="152" fillId="64" borderId="416" applyNumberFormat="0" applyAlignment="0" applyProtection="0"/>
    <xf numFmtId="0" fontId="152" fillId="64" borderId="416" applyNumberFormat="0" applyAlignment="0" applyProtection="0"/>
    <xf numFmtId="0" fontId="152" fillId="64" borderId="416" applyNumberFormat="0" applyAlignment="0" applyProtection="0"/>
    <xf numFmtId="0" fontId="152" fillId="64" borderId="416" applyNumberFormat="0" applyAlignment="0" applyProtection="0"/>
    <xf numFmtId="0" fontId="152" fillId="64" borderId="416" applyNumberFormat="0" applyAlignment="0" applyProtection="0"/>
    <xf numFmtId="0" fontId="152" fillId="64" borderId="416" applyNumberFormat="0" applyAlignment="0" applyProtection="0"/>
    <xf numFmtId="0" fontId="152" fillId="64" borderId="416" applyNumberFormat="0" applyAlignment="0" applyProtection="0"/>
    <xf numFmtId="0" fontId="152" fillId="64" borderId="416" applyNumberFormat="0" applyAlignment="0" applyProtection="0"/>
    <xf numFmtId="0" fontId="152" fillId="64" borderId="416" applyNumberFormat="0" applyAlignment="0" applyProtection="0"/>
    <xf numFmtId="0" fontId="152" fillId="64" borderId="416" applyNumberFormat="0" applyAlignment="0" applyProtection="0"/>
    <xf numFmtId="0" fontId="152" fillId="64" borderId="416" applyNumberFormat="0" applyAlignment="0" applyProtection="0"/>
    <xf numFmtId="0" fontId="152" fillId="64" borderId="416" applyNumberFormat="0" applyAlignment="0" applyProtection="0"/>
    <xf numFmtId="0" fontId="152" fillId="64" borderId="416" applyNumberFormat="0" applyAlignment="0" applyProtection="0"/>
    <xf numFmtId="0" fontId="153" fillId="64" borderId="416" applyNumberFormat="0" applyAlignment="0" applyProtection="0"/>
    <xf numFmtId="0" fontId="152" fillId="64" borderId="416" applyNumberFormat="0" applyAlignment="0" applyProtection="0"/>
    <xf numFmtId="0" fontId="152" fillId="64" borderId="416" applyNumberFormat="0" applyAlignment="0" applyProtection="0"/>
    <xf numFmtId="0" fontId="152" fillId="64" borderId="416" applyNumberFormat="0" applyAlignment="0" applyProtection="0"/>
    <xf numFmtId="0" fontId="152" fillId="64" borderId="416" applyNumberFormat="0" applyAlignment="0" applyProtection="0"/>
    <xf numFmtId="0" fontId="152" fillId="64" borderId="416" applyNumberFormat="0" applyAlignment="0" applyProtection="0"/>
    <xf numFmtId="0" fontId="152" fillId="64" borderId="416" applyNumberFormat="0" applyAlignment="0" applyProtection="0"/>
    <xf numFmtId="0" fontId="152" fillId="64" borderId="416" applyNumberFormat="0" applyAlignment="0" applyProtection="0"/>
    <xf numFmtId="0" fontId="152" fillId="64" borderId="416" applyNumberFormat="0" applyAlignment="0" applyProtection="0"/>
    <xf numFmtId="0" fontId="152" fillId="64" borderId="416" applyNumberFormat="0" applyAlignment="0" applyProtection="0"/>
    <xf numFmtId="0" fontId="152" fillId="64" borderId="416" applyNumberFormat="0" applyAlignment="0" applyProtection="0"/>
    <xf numFmtId="0" fontId="152" fillId="64" borderId="416" applyNumberFormat="0" applyAlignment="0" applyProtection="0"/>
    <xf numFmtId="0" fontId="152" fillId="64" borderId="416" applyNumberFormat="0" applyAlignment="0" applyProtection="0"/>
    <xf numFmtId="0" fontId="153" fillId="64" borderId="416" applyNumberFormat="0" applyAlignment="0" applyProtection="0"/>
    <xf numFmtId="0" fontId="152" fillId="64" borderId="416" applyNumberFormat="0" applyAlignment="0" applyProtection="0"/>
    <xf numFmtId="0" fontId="152" fillId="64" borderId="416" applyNumberFormat="0" applyAlignment="0" applyProtection="0"/>
    <xf numFmtId="0" fontId="152" fillId="64" borderId="416" applyNumberFormat="0" applyAlignment="0" applyProtection="0"/>
    <xf numFmtId="0" fontId="152" fillId="64" borderId="416" applyNumberFormat="0" applyAlignment="0" applyProtection="0"/>
    <xf numFmtId="0" fontId="152" fillId="64" borderId="416" applyNumberFormat="0" applyAlignment="0" applyProtection="0"/>
    <xf numFmtId="0" fontId="152" fillId="64" borderId="416" applyNumberFormat="0" applyAlignment="0" applyProtection="0"/>
    <xf numFmtId="0" fontId="152" fillId="64" borderId="416" applyNumberFormat="0" applyAlignment="0" applyProtection="0"/>
    <xf numFmtId="0" fontId="152" fillId="64" borderId="416" applyNumberFormat="0" applyAlignment="0" applyProtection="0"/>
    <xf numFmtId="0" fontId="165" fillId="59" borderId="416" applyNumberFormat="0" applyAlignment="0" applyProtection="0"/>
    <xf numFmtId="0" fontId="165" fillId="59" borderId="416" applyNumberFormat="0" applyAlignment="0" applyProtection="0"/>
    <xf numFmtId="0" fontId="165" fillId="59" borderId="416" applyNumberFormat="0" applyAlignment="0" applyProtection="0"/>
    <xf numFmtId="0" fontId="165" fillId="59" borderId="416" applyNumberFormat="0" applyAlignment="0" applyProtection="0"/>
    <xf numFmtId="0" fontId="165" fillId="59" borderId="416" applyNumberFormat="0" applyAlignment="0" applyProtection="0"/>
    <xf numFmtId="0" fontId="165" fillId="59" borderId="416" applyNumberFormat="0" applyAlignment="0" applyProtection="0"/>
    <xf numFmtId="0" fontId="30" fillId="5" borderId="412" applyNumberFormat="0" applyFont="0" applyBorder="0" applyProtection="0">
      <alignment horizontal="left" vertical="center"/>
    </xf>
    <xf numFmtId="3" fontId="168" fillId="0" borderId="413" applyBorder="0"/>
    <xf numFmtId="0" fontId="169" fillId="59" borderId="416" applyNumberFormat="0" applyAlignment="0" applyProtection="0"/>
    <xf numFmtId="9" fontId="30" fillId="6" borderId="415" applyFont="0">
      <alignment horizontal="right" vertical="center"/>
      <protection locked="0"/>
    </xf>
    <xf numFmtId="167" fontId="30" fillId="6" borderId="415" applyFont="0">
      <alignment horizontal="right" vertical="center"/>
      <protection locked="0"/>
    </xf>
    <xf numFmtId="0" fontId="31" fillId="57" borderId="417" applyNumberFormat="0" applyFont="0" applyAlignment="0" applyProtection="0"/>
    <xf numFmtId="0" fontId="30" fillId="57" borderId="417" applyNumberFormat="0" applyFont="0" applyAlignment="0" applyProtection="0"/>
    <xf numFmtId="0" fontId="31" fillId="57" borderId="417" applyNumberFormat="0" applyFont="0" applyAlignment="0" applyProtection="0"/>
    <xf numFmtId="0" fontId="30" fillId="57" borderId="417" applyNumberFormat="0" applyFont="0" applyAlignment="0" applyProtection="0"/>
    <xf numFmtId="0" fontId="31" fillId="57" borderId="417" applyNumberFormat="0" applyFont="0" applyAlignment="0" applyProtection="0"/>
    <xf numFmtId="0" fontId="31" fillId="57" borderId="417" applyNumberFormat="0" applyFont="0" applyAlignment="0" applyProtection="0"/>
    <xf numFmtId="0" fontId="31" fillId="57" borderId="417" applyNumberFormat="0" applyFont="0" applyAlignment="0" applyProtection="0"/>
    <xf numFmtId="0" fontId="31" fillId="57" borderId="417" applyNumberFormat="0" applyFont="0" applyAlignment="0" applyProtection="0"/>
    <xf numFmtId="0" fontId="141" fillId="57" borderId="417" applyNumberFormat="0" applyFont="0" applyAlignment="0" applyProtection="0"/>
    <xf numFmtId="167" fontId="30" fillId="8" borderId="415" applyFont="0">
      <alignment horizontal="right" vertical="center"/>
      <protection locked="0"/>
    </xf>
    <xf numFmtId="0" fontId="176" fillId="64" borderId="418" applyNumberFormat="0" applyAlignment="0" applyProtection="0"/>
    <xf numFmtId="0" fontId="177" fillId="64" borderId="418" applyNumberFormat="0" applyAlignment="0" applyProtection="0"/>
    <xf numFmtId="0" fontId="177" fillId="64" borderId="418" applyNumberFormat="0" applyAlignment="0" applyProtection="0"/>
    <xf numFmtId="0" fontId="177" fillId="64" borderId="418" applyNumberFormat="0" applyAlignment="0" applyProtection="0"/>
    <xf numFmtId="0" fontId="177" fillId="64" borderId="418" applyNumberFormat="0" applyAlignment="0" applyProtection="0"/>
    <xf numFmtId="0" fontId="177" fillId="64" borderId="418" applyNumberFormat="0" applyAlignment="0" applyProtection="0"/>
    <xf numFmtId="0" fontId="177" fillId="64" borderId="418" applyNumberFormat="0" applyAlignment="0" applyProtection="0"/>
    <xf numFmtId="10" fontId="30" fillId="13" borderId="422" applyFont="0">
      <alignment horizontal="right" vertical="center"/>
    </xf>
    <xf numFmtId="10" fontId="30" fillId="13" borderId="414" applyFont="0">
      <alignment horizontal="right" vertical="center"/>
    </xf>
    <xf numFmtId="167" fontId="30" fillId="8" borderId="423" applyFont="0">
      <alignment horizontal="right" vertical="center"/>
      <protection locked="0"/>
    </xf>
    <xf numFmtId="167" fontId="30" fillId="6" borderId="423" applyFont="0">
      <alignment horizontal="right" vertical="center"/>
      <protection locked="0"/>
    </xf>
    <xf numFmtId="9" fontId="30" fillId="6" borderId="423" applyFont="0">
      <alignment horizontal="right" vertical="center"/>
      <protection locked="0"/>
    </xf>
    <xf numFmtId="0" fontId="30" fillId="5" borderId="420" applyNumberFormat="0" applyFont="0" applyBorder="0" applyProtection="0">
      <alignment horizontal="left" vertical="center"/>
    </xf>
    <xf numFmtId="0" fontId="185" fillId="0" borderId="419" applyNumberFormat="0" applyFill="0" applyAlignment="0" applyProtection="0"/>
    <xf numFmtId="0" fontId="185" fillId="0" borderId="419" applyNumberFormat="0" applyFill="0" applyAlignment="0" applyProtection="0"/>
    <xf numFmtId="0" fontId="185" fillId="0" borderId="419" applyNumberFormat="0" applyFill="0" applyAlignment="0" applyProtection="0"/>
    <xf numFmtId="0" fontId="185" fillId="0" borderId="419" applyNumberFormat="0" applyFill="0" applyAlignment="0" applyProtection="0"/>
    <xf numFmtId="0" fontId="185" fillId="0" borderId="419" applyNumberFormat="0" applyFill="0" applyAlignment="0" applyProtection="0"/>
    <xf numFmtId="0" fontId="185" fillId="0" borderId="419" applyNumberFormat="0" applyFill="0" applyAlignment="0" applyProtection="0"/>
    <xf numFmtId="0" fontId="35" fillId="45" borderId="412" applyFont="0" applyBorder="0">
      <alignment horizontal="center" wrapText="1"/>
    </xf>
    <xf numFmtId="0" fontId="35" fillId="45" borderId="412" applyFont="0" applyBorder="0">
      <alignment horizontal="center" wrapText="1"/>
    </xf>
    <xf numFmtId="0" fontId="35" fillId="45" borderId="412" applyFont="0" applyBorder="0">
      <alignment horizontal="center" wrapText="1"/>
    </xf>
    <xf numFmtId="10" fontId="30" fillId="53" borderId="414" applyFont="0">
      <alignment horizontal="right" vertical="center"/>
    </xf>
    <xf numFmtId="10" fontId="30" fillId="53" borderId="414" applyFont="0">
      <alignment horizontal="right" vertical="center"/>
    </xf>
    <xf numFmtId="10" fontId="30" fillId="53" borderId="414" applyFont="0">
      <alignment horizontal="right" vertical="center"/>
    </xf>
    <xf numFmtId="10" fontId="30" fillId="53" borderId="414" applyFont="0">
      <alignment horizontal="right" vertical="center"/>
    </xf>
    <xf numFmtId="10" fontId="30" fillId="53" borderId="414" applyFont="0">
      <alignment horizontal="right" vertical="center"/>
    </xf>
    <xf numFmtId="10" fontId="30" fillId="53" borderId="414" applyFont="0">
      <alignment horizontal="right" vertical="center"/>
    </xf>
    <xf numFmtId="10" fontId="30" fillId="53" borderId="414" applyFont="0">
      <alignment horizontal="right" vertical="center"/>
    </xf>
    <xf numFmtId="10" fontId="30" fillId="53" borderId="414" applyFont="0">
      <alignment horizontal="right" vertical="center"/>
    </xf>
    <xf numFmtId="10" fontId="30" fillId="53" borderId="414" applyFont="0">
      <alignment horizontal="right" vertical="center"/>
    </xf>
    <xf numFmtId="0" fontId="35" fillId="2" borderId="412" applyFont="0" applyBorder="0">
      <alignment horizontal="center" wrapText="1"/>
    </xf>
    <xf numFmtId="10" fontId="30" fillId="53" borderId="422" applyFont="0">
      <alignment horizontal="right" vertical="center"/>
    </xf>
    <xf numFmtId="0" fontId="35" fillId="2" borderId="420" applyFont="0" applyBorder="0">
      <alignment horizontal="center" wrapText="1"/>
    </xf>
    <xf numFmtId="0" fontId="35" fillId="45" borderId="420" applyFont="0" applyBorder="0">
      <alignment horizontal="center" wrapText="1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35" fillId="45" borderId="444" applyFont="0" applyBorder="0">
      <alignment horizontal="center" wrapText="1"/>
    </xf>
    <xf numFmtId="0" fontId="35" fillId="2" borderId="444" applyFont="0" applyBorder="0">
      <alignment horizontal="center" wrapText="1"/>
    </xf>
    <xf numFmtId="0" fontId="35" fillId="2" borderId="436" applyFont="0" applyBorder="0">
      <alignment horizontal="center" wrapText="1"/>
    </xf>
    <xf numFmtId="10" fontId="30" fillId="53" borderId="438" applyFont="0">
      <alignment horizontal="right" vertical="center"/>
    </xf>
    <xf numFmtId="10" fontId="30" fillId="53" borderId="438" applyFont="0">
      <alignment horizontal="right" vertical="center"/>
    </xf>
    <xf numFmtId="10" fontId="30" fillId="53" borderId="438" applyFont="0">
      <alignment horizontal="right" vertical="center"/>
    </xf>
    <xf numFmtId="10" fontId="30" fillId="53" borderId="438" applyFont="0">
      <alignment horizontal="right" vertical="center"/>
    </xf>
    <xf numFmtId="10" fontId="30" fillId="53" borderId="438" applyFont="0">
      <alignment horizontal="right" vertical="center"/>
    </xf>
    <xf numFmtId="10" fontId="30" fillId="53" borderId="438" applyFont="0">
      <alignment horizontal="right" vertical="center"/>
    </xf>
    <xf numFmtId="10" fontId="30" fillId="53" borderId="438" applyFont="0">
      <alignment horizontal="right" vertical="center"/>
    </xf>
    <xf numFmtId="10" fontId="30" fillId="53" borderId="438" applyFont="0">
      <alignment horizontal="right" vertical="center"/>
    </xf>
    <xf numFmtId="10" fontId="30" fillId="53" borderId="438" applyFont="0">
      <alignment horizontal="right" vertical="center"/>
    </xf>
    <xf numFmtId="0" fontId="35" fillId="45" borderId="436" applyFont="0" applyBorder="0">
      <alignment horizontal="center" wrapText="1"/>
    </xf>
    <xf numFmtId="0" fontId="35" fillId="45" borderId="436" applyFont="0" applyBorder="0">
      <alignment horizontal="center" wrapText="1"/>
    </xf>
    <xf numFmtId="0" fontId="35" fillId="45" borderId="436" applyFont="0" applyBorder="0">
      <alignment horizontal="center" wrapText="1"/>
    </xf>
    <xf numFmtId="0" fontId="185" fillId="0" borderId="443" applyNumberFormat="0" applyFill="0" applyAlignment="0" applyProtection="0"/>
    <xf numFmtId="0" fontId="185" fillId="0" borderId="443" applyNumberFormat="0" applyFill="0" applyAlignment="0" applyProtection="0"/>
    <xf numFmtId="0" fontId="185" fillId="0" borderId="443" applyNumberFormat="0" applyFill="0" applyAlignment="0" applyProtection="0"/>
    <xf numFmtId="0" fontId="185" fillId="0" borderId="443" applyNumberFormat="0" applyFill="0" applyAlignment="0" applyProtection="0"/>
    <xf numFmtId="0" fontId="185" fillId="0" borderId="443" applyNumberFormat="0" applyFill="0" applyAlignment="0" applyProtection="0"/>
    <xf numFmtId="0" fontId="185" fillId="0" borderId="443" applyNumberFormat="0" applyFill="0" applyAlignment="0" applyProtection="0"/>
    <xf numFmtId="10" fontId="30" fillId="13" borderId="438" applyFont="0">
      <alignment horizontal="right" vertical="center"/>
    </xf>
    <xf numFmtId="0" fontId="177" fillId="64" borderId="442" applyNumberFormat="0" applyAlignment="0" applyProtection="0"/>
    <xf numFmtId="0" fontId="177" fillId="64" borderId="442" applyNumberFormat="0" applyAlignment="0" applyProtection="0"/>
    <xf numFmtId="0" fontId="177" fillId="64" borderId="442" applyNumberFormat="0" applyAlignment="0" applyProtection="0"/>
    <xf numFmtId="0" fontId="177" fillId="64" borderId="442" applyNumberFormat="0" applyAlignment="0" applyProtection="0"/>
    <xf numFmtId="0" fontId="177" fillId="64" borderId="442" applyNumberFormat="0" applyAlignment="0" applyProtection="0"/>
    <xf numFmtId="0" fontId="177" fillId="64" borderId="442" applyNumberFormat="0" applyAlignment="0" applyProtection="0"/>
    <xf numFmtId="0" fontId="176" fillId="64" borderId="442" applyNumberFormat="0" applyAlignment="0" applyProtection="0"/>
    <xf numFmtId="167" fontId="30" fillId="8" borderId="439" applyFont="0">
      <alignment horizontal="right" vertical="center"/>
      <protection locked="0"/>
    </xf>
    <xf numFmtId="0" fontId="141" fillId="57" borderId="441" applyNumberFormat="0" applyFont="0" applyAlignment="0" applyProtection="0"/>
    <xf numFmtId="0" fontId="31" fillId="57" borderId="441" applyNumberFormat="0" applyFont="0" applyAlignment="0" applyProtection="0"/>
    <xf numFmtId="0" fontId="31" fillId="57" borderId="441" applyNumberFormat="0" applyFont="0" applyAlignment="0" applyProtection="0"/>
    <xf numFmtId="0" fontId="31" fillId="57" borderId="441" applyNumberFormat="0" applyFont="0" applyAlignment="0" applyProtection="0"/>
    <xf numFmtId="0" fontId="31" fillId="57" borderId="441" applyNumberFormat="0" applyFont="0" applyAlignment="0" applyProtection="0"/>
    <xf numFmtId="0" fontId="30" fillId="57" borderId="441" applyNumberFormat="0" applyFont="0" applyAlignment="0" applyProtection="0"/>
    <xf numFmtId="0" fontId="31" fillId="57" borderId="441" applyNumberFormat="0" applyFont="0" applyAlignment="0" applyProtection="0"/>
    <xf numFmtId="0" fontId="30" fillId="57" borderId="441" applyNumberFormat="0" applyFont="0" applyAlignment="0" applyProtection="0"/>
    <xf numFmtId="0" fontId="31" fillId="57" borderId="441" applyNumberFormat="0" applyFont="0" applyAlignment="0" applyProtection="0"/>
    <xf numFmtId="167" fontId="30" fillId="6" borderId="439" applyFont="0">
      <alignment horizontal="right" vertical="center"/>
      <protection locked="0"/>
    </xf>
    <xf numFmtId="9" fontId="30" fillId="6" borderId="439" applyFont="0">
      <alignment horizontal="right" vertical="center"/>
      <protection locked="0"/>
    </xf>
    <xf numFmtId="0" fontId="169" fillId="59" borderId="440" applyNumberFormat="0" applyAlignment="0" applyProtection="0"/>
    <xf numFmtId="3" fontId="168" fillId="0" borderId="437" applyBorder="0"/>
    <xf numFmtId="0" fontId="30" fillId="5" borderId="436" applyNumberFormat="0" applyFont="0" applyBorder="0" applyProtection="0">
      <alignment horizontal="left" vertical="center"/>
    </xf>
    <xf numFmtId="0" fontId="165" fillId="59" borderId="440" applyNumberFormat="0" applyAlignment="0" applyProtection="0"/>
    <xf numFmtId="0" fontId="165" fillId="59" borderId="440" applyNumberFormat="0" applyAlignment="0" applyProtection="0"/>
    <xf numFmtId="0" fontId="165" fillId="59" borderId="440" applyNumberFormat="0" applyAlignment="0" applyProtection="0"/>
    <xf numFmtId="0" fontId="165" fillId="59" borderId="440" applyNumberFormat="0" applyAlignment="0" applyProtection="0"/>
    <xf numFmtId="0" fontId="165" fillId="59" borderId="440" applyNumberFormat="0" applyAlignment="0" applyProtection="0"/>
    <xf numFmtId="0" fontId="165" fillId="59" borderId="440" applyNumberFormat="0" applyAlignment="0" applyProtection="0"/>
    <xf numFmtId="0" fontId="152" fillId="64" borderId="440" applyNumberFormat="0" applyAlignment="0" applyProtection="0"/>
    <xf numFmtId="0" fontId="152" fillId="64" borderId="440" applyNumberFormat="0" applyAlignment="0" applyProtection="0"/>
    <xf numFmtId="0" fontId="152" fillId="64" borderId="440" applyNumberFormat="0" applyAlignment="0" applyProtection="0"/>
    <xf numFmtId="0" fontId="152" fillId="64" borderId="440" applyNumberFormat="0" applyAlignment="0" applyProtection="0"/>
    <xf numFmtId="0" fontId="152" fillId="64" borderId="440" applyNumberFormat="0" applyAlignment="0" applyProtection="0"/>
    <xf numFmtId="0" fontId="152" fillId="64" borderId="440" applyNumberFormat="0" applyAlignment="0" applyProtection="0"/>
    <xf numFmtId="0" fontId="152" fillId="64" borderId="440" applyNumberFormat="0" applyAlignment="0" applyProtection="0"/>
    <xf numFmtId="0" fontId="152" fillId="64" borderId="440" applyNumberFormat="0" applyAlignment="0" applyProtection="0"/>
    <xf numFmtId="0" fontId="153" fillId="64" borderId="440" applyNumberFormat="0" applyAlignment="0" applyProtection="0"/>
    <xf numFmtId="0" fontId="152" fillId="64" borderId="440" applyNumberFormat="0" applyAlignment="0" applyProtection="0"/>
    <xf numFmtId="0" fontId="152" fillId="64" borderId="440" applyNumberFormat="0" applyAlignment="0" applyProtection="0"/>
    <xf numFmtId="0" fontId="152" fillId="64" borderId="440" applyNumberFormat="0" applyAlignment="0" applyProtection="0"/>
    <xf numFmtId="0" fontId="152" fillId="64" borderId="440" applyNumberFormat="0" applyAlignment="0" applyProtection="0"/>
    <xf numFmtId="0" fontId="152" fillId="64" borderId="440" applyNumberFormat="0" applyAlignment="0" applyProtection="0"/>
    <xf numFmtId="0" fontId="152" fillId="64" borderId="440" applyNumberFormat="0" applyAlignment="0" applyProtection="0"/>
    <xf numFmtId="0" fontId="152" fillId="64" borderId="440" applyNumberFormat="0" applyAlignment="0" applyProtection="0"/>
    <xf numFmtId="0" fontId="152" fillId="64" borderId="440" applyNumberFormat="0" applyAlignment="0" applyProtection="0"/>
    <xf numFmtId="0" fontId="152" fillId="64" borderId="440" applyNumberFormat="0" applyAlignment="0" applyProtection="0"/>
    <xf numFmtId="0" fontId="152" fillId="64" borderId="440" applyNumberFormat="0" applyAlignment="0" applyProtection="0"/>
    <xf numFmtId="0" fontId="152" fillId="64" borderId="440" applyNumberFormat="0" applyAlignment="0" applyProtection="0"/>
    <xf numFmtId="0" fontId="152" fillId="64" borderId="440" applyNumberFormat="0" applyAlignment="0" applyProtection="0"/>
    <xf numFmtId="0" fontId="153" fillId="64" borderId="440" applyNumberFormat="0" applyAlignment="0" applyProtection="0"/>
    <xf numFmtId="0" fontId="152" fillId="64" borderId="440" applyNumberFormat="0" applyAlignment="0" applyProtection="0"/>
    <xf numFmtId="0" fontId="152" fillId="64" borderId="440" applyNumberFormat="0" applyAlignment="0" applyProtection="0"/>
    <xf numFmtId="0" fontId="152" fillId="64" borderId="440" applyNumberFormat="0" applyAlignment="0" applyProtection="0"/>
    <xf numFmtId="0" fontId="152" fillId="64" borderId="440" applyNumberFormat="0" applyAlignment="0" applyProtection="0"/>
    <xf numFmtId="0" fontId="152" fillId="64" borderId="440" applyNumberFormat="0" applyAlignment="0" applyProtection="0"/>
    <xf numFmtId="0" fontId="152" fillId="64" borderId="440" applyNumberFormat="0" applyAlignment="0" applyProtection="0"/>
    <xf numFmtId="0" fontId="152" fillId="64" borderId="440" applyNumberFormat="0" applyAlignment="0" applyProtection="0"/>
    <xf numFmtId="0" fontId="152" fillId="64" borderId="440" applyNumberFormat="0" applyAlignment="0" applyProtection="0"/>
    <xf numFmtId="0" fontId="152" fillId="64" borderId="440" applyNumberFormat="0" applyAlignment="0" applyProtection="0"/>
    <xf numFmtId="0" fontId="152" fillId="64" borderId="440" applyNumberFormat="0" applyAlignment="0" applyProtection="0"/>
    <xf numFmtId="0" fontId="152" fillId="64" borderId="440" applyNumberFormat="0" applyAlignment="0" applyProtection="0"/>
    <xf numFmtId="0" fontId="152" fillId="64" borderId="440" applyNumberFormat="0" applyAlignment="0" applyProtection="0"/>
    <xf numFmtId="0" fontId="152" fillId="64" borderId="440" applyNumberFormat="0" applyAlignment="0" applyProtection="0"/>
    <xf numFmtId="0" fontId="152" fillId="64" borderId="440" applyNumberFormat="0" applyAlignment="0" applyProtection="0"/>
    <xf numFmtId="0" fontId="151" fillId="64" borderId="440" applyNumberFormat="0" applyAlignment="0" applyProtection="0"/>
    <xf numFmtId="0" fontId="151" fillId="64" borderId="440" applyNumberFormat="0" applyAlignment="0" applyProtection="0"/>
    <xf numFmtId="0" fontId="151" fillId="64" borderId="440" applyNumberFormat="0" applyAlignment="0" applyProtection="0"/>
    <xf numFmtId="0" fontId="151" fillId="64" borderId="440" applyNumberFormat="0" applyAlignment="0" applyProtection="0"/>
    <xf numFmtId="0" fontId="151" fillId="64" borderId="440" applyNumberFormat="0" applyAlignment="0" applyProtection="0"/>
    <xf numFmtId="0" fontId="151" fillId="64" borderId="440" applyNumberFormat="0" applyAlignment="0" applyProtection="0"/>
    <xf numFmtId="0" fontId="151" fillId="64" borderId="440" applyNumberFormat="0" applyAlignment="0" applyProtection="0"/>
    <xf numFmtId="0" fontId="151" fillId="64" borderId="440" applyNumberFormat="0" applyAlignment="0" applyProtection="0"/>
    <xf numFmtId="0" fontId="150" fillId="64" borderId="440" applyNumberFormat="0" applyAlignment="0" applyProtection="0"/>
    <xf numFmtId="0" fontId="150" fillId="64" borderId="432" applyNumberFormat="0" applyAlignment="0" applyProtection="0"/>
    <xf numFmtId="0" fontId="151" fillId="64" borderId="432" applyNumberFormat="0" applyAlignment="0" applyProtection="0"/>
    <xf numFmtId="0" fontId="151" fillId="64" borderId="432" applyNumberFormat="0" applyAlignment="0" applyProtection="0"/>
    <xf numFmtId="0" fontId="151" fillId="64" borderId="432" applyNumberFormat="0" applyAlignment="0" applyProtection="0"/>
    <xf numFmtId="0" fontId="151" fillId="64" borderId="432" applyNumberFormat="0" applyAlignment="0" applyProtection="0"/>
    <xf numFmtId="0" fontId="151" fillId="64" borderId="432" applyNumberFormat="0" applyAlignment="0" applyProtection="0"/>
    <xf numFmtId="0" fontId="151" fillId="64" borderId="432" applyNumberFormat="0" applyAlignment="0" applyProtection="0"/>
    <xf numFmtId="0" fontId="151" fillId="64" borderId="432" applyNumberFormat="0" applyAlignment="0" applyProtection="0"/>
    <xf numFmtId="0" fontId="151" fillId="64" borderId="432" applyNumberFormat="0" applyAlignment="0" applyProtection="0"/>
    <xf numFmtId="0" fontId="152" fillId="64" borderId="432" applyNumberFormat="0" applyAlignment="0" applyProtection="0"/>
    <xf numFmtId="0" fontId="152" fillId="64" borderId="432" applyNumberFormat="0" applyAlignment="0" applyProtection="0"/>
    <xf numFmtId="0" fontId="152" fillId="64" borderId="432" applyNumberFormat="0" applyAlignment="0" applyProtection="0"/>
    <xf numFmtId="0" fontId="152" fillId="64" borderId="432" applyNumberFormat="0" applyAlignment="0" applyProtection="0"/>
    <xf numFmtId="0" fontId="152" fillId="64" borderId="432" applyNumberFormat="0" applyAlignment="0" applyProtection="0"/>
    <xf numFmtId="0" fontId="152" fillId="64" borderId="432" applyNumberFormat="0" applyAlignment="0" applyProtection="0"/>
    <xf numFmtId="0" fontId="152" fillId="64" borderId="432" applyNumberFormat="0" applyAlignment="0" applyProtection="0"/>
    <xf numFmtId="0" fontId="152" fillId="64" borderId="432" applyNumberFormat="0" applyAlignment="0" applyProtection="0"/>
    <xf numFmtId="0" fontId="152" fillId="64" borderId="432" applyNumberFormat="0" applyAlignment="0" applyProtection="0"/>
    <xf numFmtId="0" fontId="152" fillId="64" borderId="432" applyNumberFormat="0" applyAlignment="0" applyProtection="0"/>
    <xf numFmtId="0" fontId="152" fillId="64" borderId="432" applyNumberFormat="0" applyAlignment="0" applyProtection="0"/>
    <xf numFmtId="0" fontId="152" fillId="64" borderId="432" applyNumberFormat="0" applyAlignment="0" applyProtection="0"/>
    <xf numFmtId="0" fontId="152" fillId="64" borderId="432" applyNumberFormat="0" applyAlignment="0" applyProtection="0"/>
    <xf numFmtId="0" fontId="152" fillId="64" borderId="432" applyNumberFormat="0" applyAlignment="0" applyProtection="0"/>
    <xf numFmtId="0" fontId="153" fillId="64" borderId="432" applyNumberFormat="0" applyAlignment="0" applyProtection="0"/>
    <xf numFmtId="0" fontId="152" fillId="64" borderId="432" applyNumberFormat="0" applyAlignment="0" applyProtection="0"/>
    <xf numFmtId="0" fontId="152" fillId="64" borderId="432" applyNumberFormat="0" applyAlignment="0" applyProtection="0"/>
    <xf numFmtId="0" fontId="152" fillId="64" borderId="432" applyNumberFormat="0" applyAlignment="0" applyProtection="0"/>
    <xf numFmtId="0" fontId="152" fillId="64" borderId="432" applyNumberFormat="0" applyAlignment="0" applyProtection="0"/>
    <xf numFmtId="0" fontId="152" fillId="64" borderId="432" applyNumberFormat="0" applyAlignment="0" applyProtection="0"/>
    <xf numFmtId="0" fontId="152" fillId="64" borderId="432" applyNumberFormat="0" applyAlignment="0" applyProtection="0"/>
    <xf numFmtId="0" fontId="152" fillId="64" borderId="432" applyNumberFormat="0" applyAlignment="0" applyProtection="0"/>
    <xf numFmtId="0" fontId="152" fillId="64" borderId="432" applyNumberFormat="0" applyAlignment="0" applyProtection="0"/>
    <xf numFmtId="0" fontId="152" fillId="64" borderId="432" applyNumberFormat="0" applyAlignment="0" applyProtection="0"/>
    <xf numFmtId="0" fontId="152" fillId="64" borderId="432" applyNumberFormat="0" applyAlignment="0" applyProtection="0"/>
    <xf numFmtId="0" fontId="152" fillId="64" borderId="432" applyNumberFormat="0" applyAlignment="0" applyProtection="0"/>
    <xf numFmtId="0" fontId="152" fillId="64" borderId="432" applyNumberFormat="0" applyAlignment="0" applyProtection="0"/>
    <xf numFmtId="0" fontId="153" fillId="64" borderId="432" applyNumberFormat="0" applyAlignment="0" applyProtection="0"/>
    <xf numFmtId="0" fontId="152" fillId="64" borderId="432" applyNumberFormat="0" applyAlignment="0" applyProtection="0"/>
    <xf numFmtId="0" fontId="152" fillId="64" borderId="432" applyNumberFormat="0" applyAlignment="0" applyProtection="0"/>
    <xf numFmtId="0" fontId="152" fillId="64" borderId="432" applyNumberFormat="0" applyAlignment="0" applyProtection="0"/>
    <xf numFmtId="0" fontId="152" fillId="64" borderId="432" applyNumberFormat="0" applyAlignment="0" applyProtection="0"/>
    <xf numFmtId="0" fontId="152" fillId="64" borderId="432" applyNumberFormat="0" applyAlignment="0" applyProtection="0"/>
    <xf numFmtId="0" fontId="152" fillId="64" borderId="432" applyNumberFormat="0" applyAlignment="0" applyProtection="0"/>
    <xf numFmtId="0" fontId="152" fillId="64" borderId="432" applyNumberFormat="0" applyAlignment="0" applyProtection="0"/>
    <xf numFmtId="0" fontId="152" fillId="64" borderId="432" applyNumberFormat="0" applyAlignment="0" applyProtection="0"/>
    <xf numFmtId="0" fontId="165" fillId="59" borderId="432" applyNumberFormat="0" applyAlignment="0" applyProtection="0"/>
    <xf numFmtId="0" fontId="165" fillId="59" borderId="432" applyNumberFormat="0" applyAlignment="0" applyProtection="0"/>
    <xf numFmtId="0" fontId="165" fillId="59" borderId="432" applyNumberFormat="0" applyAlignment="0" applyProtection="0"/>
    <xf numFmtId="0" fontId="165" fillId="59" borderId="432" applyNumberFormat="0" applyAlignment="0" applyProtection="0"/>
    <xf numFmtId="0" fontId="165" fillId="59" borderId="432" applyNumberFormat="0" applyAlignment="0" applyProtection="0"/>
    <xf numFmtId="0" fontId="165" fillId="59" borderId="432" applyNumberFormat="0" applyAlignment="0" applyProtection="0"/>
    <xf numFmtId="0" fontId="30" fillId="5" borderId="428" applyNumberFormat="0" applyFont="0" applyBorder="0" applyProtection="0">
      <alignment horizontal="left" vertical="center"/>
    </xf>
    <xf numFmtId="3" fontId="168" fillId="0" borderId="429" applyBorder="0"/>
    <xf numFmtId="0" fontId="169" fillId="59" borderId="432" applyNumberFormat="0" applyAlignment="0" applyProtection="0"/>
    <xf numFmtId="9" fontId="30" fillId="6" borderId="431" applyFont="0">
      <alignment horizontal="right" vertical="center"/>
      <protection locked="0"/>
    </xf>
    <xf numFmtId="167" fontId="30" fillId="6" borderId="431" applyFont="0">
      <alignment horizontal="right" vertical="center"/>
      <protection locked="0"/>
    </xf>
    <xf numFmtId="0" fontId="31" fillId="57" borderId="433" applyNumberFormat="0" applyFont="0" applyAlignment="0" applyProtection="0"/>
    <xf numFmtId="0" fontId="30" fillId="57" borderId="433" applyNumberFormat="0" applyFont="0" applyAlignment="0" applyProtection="0"/>
    <xf numFmtId="0" fontId="31" fillId="57" borderId="433" applyNumberFormat="0" applyFont="0" applyAlignment="0" applyProtection="0"/>
    <xf numFmtId="0" fontId="30" fillId="57" borderId="433" applyNumberFormat="0" applyFont="0" applyAlignment="0" applyProtection="0"/>
    <xf numFmtId="0" fontId="31" fillId="57" borderId="433" applyNumberFormat="0" applyFont="0" applyAlignment="0" applyProtection="0"/>
    <xf numFmtId="0" fontId="31" fillId="57" borderId="433" applyNumberFormat="0" applyFont="0" applyAlignment="0" applyProtection="0"/>
    <xf numFmtId="0" fontId="31" fillId="57" borderId="433" applyNumberFormat="0" applyFont="0" applyAlignment="0" applyProtection="0"/>
    <xf numFmtId="0" fontId="31" fillId="57" borderId="433" applyNumberFormat="0" applyFont="0" applyAlignment="0" applyProtection="0"/>
    <xf numFmtId="0" fontId="141" fillId="57" borderId="433" applyNumberFormat="0" applyFont="0" applyAlignment="0" applyProtection="0"/>
    <xf numFmtId="167" fontId="30" fillId="8" borderId="431" applyFont="0">
      <alignment horizontal="right" vertical="center"/>
      <protection locked="0"/>
    </xf>
    <xf numFmtId="0" fontId="176" fillId="64" borderId="434" applyNumberFormat="0" applyAlignment="0" applyProtection="0"/>
    <xf numFmtId="0" fontId="177" fillId="64" borderId="434" applyNumberFormat="0" applyAlignment="0" applyProtection="0"/>
    <xf numFmtId="0" fontId="177" fillId="64" borderId="434" applyNumberFormat="0" applyAlignment="0" applyProtection="0"/>
    <xf numFmtId="0" fontId="177" fillId="64" borderId="434" applyNumberFormat="0" applyAlignment="0" applyProtection="0"/>
    <xf numFmtId="0" fontId="177" fillId="64" borderId="434" applyNumberFormat="0" applyAlignment="0" applyProtection="0"/>
    <xf numFmtId="0" fontId="177" fillId="64" borderId="434" applyNumberFormat="0" applyAlignment="0" applyProtection="0"/>
    <xf numFmtId="0" fontId="177" fillId="64" borderId="434" applyNumberFormat="0" applyAlignment="0" applyProtection="0"/>
    <xf numFmtId="10" fontId="30" fillId="13" borderId="438" applyFont="0">
      <alignment horizontal="right" vertical="center"/>
    </xf>
    <xf numFmtId="10" fontId="30" fillId="13" borderId="430" applyFont="0">
      <alignment horizontal="right" vertical="center"/>
    </xf>
    <xf numFmtId="167" fontId="30" fillId="8" borderId="439" applyFont="0">
      <alignment horizontal="right" vertical="center"/>
      <protection locked="0"/>
    </xf>
    <xf numFmtId="167" fontId="30" fillId="6" borderId="439" applyFont="0">
      <alignment horizontal="right" vertical="center"/>
      <protection locked="0"/>
    </xf>
    <xf numFmtId="9" fontId="30" fillId="6" borderId="439" applyFont="0">
      <alignment horizontal="right" vertical="center"/>
      <protection locked="0"/>
    </xf>
    <xf numFmtId="0" fontId="30" fillId="5" borderId="436" applyNumberFormat="0" applyFont="0" applyBorder="0" applyProtection="0">
      <alignment horizontal="left" vertical="center"/>
    </xf>
    <xf numFmtId="0" fontId="185" fillId="0" borderId="435" applyNumberFormat="0" applyFill="0" applyAlignment="0" applyProtection="0"/>
    <xf numFmtId="0" fontId="185" fillId="0" borderId="435" applyNumberFormat="0" applyFill="0" applyAlignment="0" applyProtection="0"/>
    <xf numFmtId="0" fontId="185" fillId="0" borderId="435" applyNumberFormat="0" applyFill="0" applyAlignment="0" applyProtection="0"/>
    <xf numFmtId="0" fontId="185" fillId="0" borderId="435" applyNumberFormat="0" applyFill="0" applyAlignment="0" applyProtection="0"/>
    <xf numFmtId="0" fontId="185" fillId="0" borderId="435" applyNumberFormat="0" applyFill="0" applyAlignment="0" applyProtection="0"/>
    <xf numFmtId="0" fontId="185" fillId="0" borderId="435" applyNumberFormat="0" applyFill="0" applyAlignment="0" applyProtection="0"/>
    <xf numFmtId="0" fontId="35" fillId="45" borderId="428" applyFont="0" applyBorder="0">
      <alignment horizontal="center" wrapText="1"/>
    </xf>
    <xf numFmtId="0" fontId="35" fillId="45" borderId="428" applyFont="0" applyBorder="0">
      <alignment horizontal="center" wrapText="1"/>
    </xf>
    <xf numFmtId="0" fontId="35" fillId="45" borderId="428" applyFont="0" applyBorder="0">
      <alignment horizontal="center" wrapText="1"/>
    </xf>
    <xf numFmtId="10" fontId="30" fillId="53" borderId="430" applyFont="0">
      <alignment horizontal="right" vertical="center"/>
    </xf>
    <xf numFmtId="10" fontId="30" fillId="53" borderId="430" applyFont="0">
      <alignment horizontal="right" vertical="center"/>
    </xf>
    <xf numFmtId="10" fontId="30" fillId="53" borderId="430" applyFont="0">
      <alignment horizontal="right" vertical="center"/>
    </xf>
    <xf numFmtId="10" fontId="30" fillId="53" borderId="430" applyFont="0">
      <alignment horizontal="right" vertical="center"/>
    </xf>
    <xf numFmtId="10" fontId="30" fillId="53" borderId="430" applyFont="0">
      <alignment horizontal="right" vertical="center"/>
    </xf>
    <xf numFmtId="10" fontId="30" fillId="53" borderId="430" applyFont="0">
      <alignment horizontal="right" vertical="center"/>
    </xf>
    <xf numFmtId="10" fontId="30" fillId="53" borderId="430" applyFont="0">
      <alignment horizontal="right" vertical="center"/>
    </xf>
    <xf numFmtId="10" fontId="30" fillId="53" borderId="430" applyFont="0">
      <alignment horizontal="right" vertical="center"/>
    </xf>
    <xf numFmtId="10" fontId="30" fillId="53" borderId="430" applyFont="0">
      <alignment horizontal="right" vertical="center"/>
    </xf>
    <xf numFmtId="0" fontId="35" fillId="2" borderId="428" applyFont="0" applyBorder="0">
      <alignment horizontal="center" wrapText="1"/>
    </xf>
    <xf numFmtId="10" fontId="30" fillId="53" borderId="438" applyFont="0">
      <alignment horizontal="right" vertical="center"/>
    </xf>
    <xf numFmtId="0" fontId="35" fillId="2" borderId="436" applyFont="0" applyBorder="0">
      <alignment horizontal="center" wrapText="1"/>
    </xf>
    <xf numFmtId="0" fontId="35" fillId="45" borderId="436" applyFont="0" applyBorder="0">
      <alignment horizontal="center" wrapText="1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85" fillId="0" borderId="599" applyNumberFormat="0" applyFill="0" applyAlignment="0" applyProtection="0"/>
    <xf numFmtId="0" fontId="177" fillId="64" borderId="549" applyNumberFormat="0" applyAlignment="0" applyProtection="0"/>
    <xf numFmtId="0" fontId="35" fillId="2" borderId="444" applyFont="0" applyBorder="0">
      <alignment horizontal="center" wrapText="1"/>
    </xf>
    <xf numFmtId="0" fontId="30" fillId="5" borderId="444" applyNumberFormat="0" applyFont="0" applyBorder="0" applyProtection="0">
      <alignment horizontal="left" vertical="center"/>
    </xf>
    <xf numFmtId="9" fontId="30" fillId="6" borderId="446" applyFont="0">
      <alignment horizontal="right" vertical="center"/>
      <protection locked="0"/>
    </xf>
    <xf numFmtId="167" fontId="30" fillId="6" borderId="446" applyFont="0">
      <alignment horizontal="right" vertical="center"/>
      <protection locked="0"/>
    </xf>
    <xf numFmtId="167" fontId="30" fillId="8" borderId="446" applyFont="0">
      <alignment horizontal="right" vertical="center"/>
      <protection locked="0"/>
    </xf>
    <xf numFmtId="10" fontId="30" fillId="13" borderId="447" applyFont="0">
      <alignment horizontal="right" vertical="center"/>
    </xf>
    <xf numFmtId="10" fontId="30" fillId="53" borderId="447" applyFont="0">
      <alignment horizontal="right" vertical="center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35" fillId="45" borderId="461" applyFont="0" applyBorder="0">
      <alignment horizontal="center" wrapText="1"/>
    </xf>
    <xf numFmtId="0" fontId="35" fillId="2" borderId="461" applyFont="0" applyBorder="0">
      <alignment horizontal="center" wrapText="1"/>
    </xf>
    <xf numFmtId="0" fontId="35" fillId="2" borderId="453" applyFont="0" applyBorder="0">
      <alignment horizontal="center" wrapText="1"/>
    </xf>
    <xf numFmtId="10" fontId="30" fillId="53" borderId="455" applyFont="0">
      <alignment horizontal="right" vertical="center"/>
    </xf>
    <xf numFmtId="10" fontId="30" fillId="53" borderId="455" applyFont="0">
      <alignment horizontal="right" vertical="center"/>
    </xf>
    <xf numFmtId="10" fontId="30" fillId="53" borderId="455" applyFont="0">
      <alignment horizontal="right" vertical="center"/>
    </xf>
    <xf numFmtId="10" fontId="30" fillId="53" borderId="455" applyFont="0">
      <alignment horizontal="right" vertical="center"/>
    </xf>
    <xf numFmtId="10" fontId="30" fillId="53" borderId="455" applyFont="0">
      <alignment horizontal="right" vertical="center"/>
    </xf>
    <xf numFmtId="10" fontId="30" fillId="53" borderId="455" applyFont="0">
      <alignment horizontal="right" vertical="center"/>
    </xf>
    <xf numFmtId="10" fontId="30" fillId="53" borderId="455" applyFont="0">
      <alignment horizontal="right" vertical="center"/>
    </xf>
    <xf numFmtId="10" fontId="30" fillId="53" borderId="455" applyFont="0">
      <alignment horizontal="right" vertical="center"/>
    </xf>
    <xf numFmtId="10" fontId="30" fillId="53" borderId="455" applyFont="0">
      <alignment horizontal="right" vertical="center"/>
    </xf>
    <xf numFmtId="0" fontId="35" fillId="45" borderId="453" applyFont="0" applyBorder="0">
      <alignment horizontal="center" wrapText="1"/>
    </xf>
    <xf numFmtId="0" fontId="35" fillId="45" borderId="453" applyFont="0" applyBorder="0">
      <alignment horizontal="center" wrapText="1"/>
    </xf>
    <xf numFmtId="0" fontId="35" fillId="45" borderId="453" applyFont="0" applyBorder="0">
      <alignment horizontal="center" wrapText="1"/>
    </xf>
    <xf numFmtId="0" fontId="152" fillId="64" borderId="596" applyNumberFormat="0" applyAlignment="0" applyProtection="0"/>
    <xf numFmtId="0" fontId="185" fillId="0" borderId="460" applyNumberFormat="0" applyFill="0" applyAlignment="0" applyProtection="0"/>
    <xf numFmtId="0" fontId="185" fillId="0" borderId="460" applyNumberFormat="0" applyFill="0" applyAlignment="0" applyProtection="0"/>
    <xf numFmtId="0" fontId="185" fillId="0" borderId="460" applyNumberFormat="0" applyFill="0" applyAlignment="0" applyProtection="0"/>
    <xf numFmtId="0" fontId="185" fillId="0" borderId="460" applyNumberFormat="0" applyFill="0" applyAlignment="0" applyProtection="0"/>
    <xf numFmtId="0" fontId="185" fillId="0" borderId="460" applyNumberFormat="0" applyFill="0" applyAlignment="0" applyProtection="0"/>
    <xf numFmtId="0" fontId="185" fillId="0" borderId="460" applyNumberFormat="0" applyFill="0" applyAlignment="0" applyProtection="0"/>
    <xf numFmtId="10" fontId="30" fillId="13" borderId="455" applyFont="0">
      <alignment horizontal="right" vertical="center"/>
    </xf>
    <xf numFmtId="0" fontId="177" fillId="64" borderId="459" applyNumberFormat="0" applyAlignment="0" applyProtection="0"/>
    <xf numFmtId="0" fontId="177" fillId="64" borderId="459" applyNumberFormat="0" applyAlignment="0" applyProtection="0"/>
    <xf numFmtId="0" fontId="177" fillId="64" borderId="459" applyNumberFormat="0" applyAlignment="0" applyProtection="0"/>
    <xf numFmtId="0" fontId="177" fillId="64" borderId="459" applyNumberFormat="0" applyAlignment="0" applyProtection="0"/>
    <xf numFmtId="0" fontId="177" fillId="64" borderId="459" applyNumberFormat="0" applyAlignment="0" applyProtection="0"/>
    <xf numFmtId="0" fontId="177" fillId="64" borderId="459" applyNumberFormat="0" applyAlignment="0" applyProtection="0"/>
    <xf numFmtId="0" fontId="176" fillId="64" borderId="459" applyNumberFormat="0" applyAlignment="0" applyProtection="0"/>
    <xf numFmtId="167" fontId="30" fillId="8" borderId="456" applyFont="0">
      <alignment horizontal="right" vertical="center"/>
      <protection locked="0"/>
    </xf>
    <xf numFmtId="0" fontId="141" fillId="57" borderId="458" applyNumberFormat="0" applyFont="0" applyAlignment="0" applyProtection="0"/>
    <xf numFmtId="0" fontId="31" fillId="57" borderId="458" applyNumberFormat="0" applyFont="0" applyAlignment="0" applyProtection="0"/>
    <xf numFmtId="0" fontId="31" fillId="57" borderId="458" applyNumberFormat="0" applyFont="0" applyAlignment="0" applyProtection="0"/>
    <xf numFmtId="0" fontId="31" fillId="57" borderId="458" applyNumberFormat="0" applyFont="0" applyAlignment="0" applyProtection="0"/>
    <xf numFmtId="0" fontId="31" fillId="57" borderId="458" applyNumberFormat="0" applyFont="0" applyAlignment="0" applyProtection="0"/>
    <xf numFmtId="0" fontId="30" fillId="57" borderId="458" applyNumberFormat="0" applyFont="0" applyAlignment="0" applyProtection="0"/>
    <xf numFmtId="0" fontId="31" fillId="57" borderId="458" applyNumberFormat="0" applyFont="0" applyAlignment="0" applyProtection="0"/>
    <xf numFmtId="0" fontId="30" fillId="57" borderId="458" applyNumberFormat="0" applyFont="0" applyAlignment="0" applyProtection="0"/>
    <xf numFmtId="0" fontId="31" fillId="57" borderId="458" applyNumberFormat="0" applyFont="0" applyAlignment="0" applyProtection="0"/>
    <xf numFmtId="167" fontId="30" fillId="6" borderId="456" applyFont="0">
      <alignment horizontal="right" vertical="center"/>
      <protection locked="0"/>
    </xf>
    <xf numFmtId="9" fontId="30" fillId="6" borderId="456" applyFont="0">
      <alignment horizontal="right" vertical="center"/>
      <protection locked="0"/>
    </xf>
    <xf numFmtId="0" fontId="169" fillId="59" borderId="457" applyNumberFormat="0" applyAlignment="0" applyProtection="0"/>
    <xf numFmtId="3" fontId="168" fillId="0" borderId="454" applyBorder="0"/>
    <xf numFmtId="0" fontId="30" fillId="5" borderId="453" applyNumberFormat="0" applyFont="0" applyBorder="0" applyProtection="0">
      <alignment horizontal="left" vertical="center"/>
    </xf>
    <xf numFmtId="0" fontId="165" fillId="59" borderId="457" applyNumberFormat="0" applyAlignment="0" applyProtection="0"/>
    <xf numFmtId="0" fontId="165" fillId="59" borderId="457" applyNumberFormat="0" applyAlignment="0" applyProtection="0"/>
    <xf numFmtId="0" fontId="165" fillId="59" borderId="457" applyNumberFormat="0" applyAlignment="0" applyProtection="0"/>
    <xf numFmtId="0" fontId="165" fillId="59" borderId="457" applyNumberFormat="0" applyAlignment="0" applyProtection="0"/>
    <xf numFmtId="0" fontId="165" fillId="59" borderId="457" applyNumberFormat="0" applyAlignment="0" applyProtection="0"/>
    <xf numFmtId="0" fontId="165" fillId="59" borderId="457" applyNumberFormat="0" applyAlignment="0" applyProtection="0"/>
    <xf numFmtId="0" fontId="152" fillId="64" borderId="457" applyNumberFormat="0" applyAlignment="0" applyProtection="0"/>
    <xf numFmtId="0" fontId="152" fillId="64" borderId="457" applyNumberFormat="0" applyAlignment="0" applyProtection="0"/>
    <xf numFmtId="0" fontId="152" fillId="64" borderId="457" applyNumberFormat="0" applyAlignment="0" applyProtection="0"/>
    <xf numFmtId="0" fontId="152" fillId="64" borderId="457" applyNumberFormat="0" applyAlignment="0" applyProtection="0"/>
    <xf numFmtId="0" fontId="152" fillId="64" borderId="457" applyNumberFormat="0" applyAlignment="0" applyProtection="0"/>
    <xf numFmtId="0" fontId="152" fillId="64" borderId="457" applyNumberFormat="0" applyAlignment="0" applyProtection="0"/>
    <xf numFmtId="0" fontId="152" fillId="64" borderId="457" applyNumberFormat="0" applyAlignment="0" applyProtection="0"/>
    <xf numFmtId="0" fontId="152" fillId="64" borderId="457" applyNumberFormat="0" applyAlignment="0" applyProtection="0"/>
    <xf numFmtId="0" fontId="153" fillId="64" borderId="457" applyNumberFormat="0" applyAlignment="0" applyProtection="0"/>
    <xf numFmtId="0" fontId="152" fillId="64" borderId="457" applyNumberFormat="0" applyAlignment="0" applyProtection="0"/>
    <xf numFmtId="0" fontId="152" fillId="64" borderId="457" applyNumberFormat="0" applyAlignment="0" applyProtection="0"/>
    <xf numFmtId="0" fontId="152" fillId="64" borderId="457" applyNumberFormat="0" applyAlignment="0" applyProtection="0"/>
    <xf numFmtId="0" fontId="152" fillId="64" borderId="457" applyNumberFormat="0" applyAlignment="0" applyProtection="0"/>
    <xf numFmtId="0" fontId="152" fillId="64" borderId="457" applyNumberFormat="0" applyAlignment="0" applyProtection="0"/>
    <xf numFmtId="0" fontId="152" fillId="64" borderId="457" applyNumberFormat="0" applyAlignment="0" applyProtection="0"/>
    <xf numFmtId="0" fontId="152" fillId="64" borderId="457" applyNumberFormat="0" applyAlignment="0" applyProtection="0"/>
    <xf numFmtId="0" fontId="152" fillId="64" borderId="457" applyNumberFormat="0" applyAlignment="0" applyProtection="0"/>
    <xf numFmtId="0" fontId="152" fillId="64" borderId="457" applyNumberFormat="0" applyAlignment="0" applyProtection="0"/>
    <xf numFmtId="0" fontId="152" fillId="64" borderId="457" applyNumberFormat="0" applyAlignment="0" applyProtection="0"/>
    <xf numFmtId="0" fontId="152" fillId="64" borderId="457" applyNumberFormat="0" applyAlignment="0" applyProtection="0"/>
    <xf numFmtId="0" fontId="152" fillId="64" borderId="457" applyNumberFormat="0" applyAlignment="0" applyProtection="0"/>
    <xf numFmtId="0" fontId="153" fillId="64" borderId="457" applyNumberFormat="0" applyAlignment="0" applyProtection="0"/>
    <xf numFmtId="0" fontId="152" fillId="64" borderId="457" applyNumberFormat="0" applyAlignment="0" applyProtection="0"/>
    <xf numFmtId="0" fontId="152" fillId="64" borderId="457" applyNumberFormat="0" applyAlignment="0" applyProtection="0"/>
    <xf numFmtId="0" fontId="152" fillId="64" borderId="457" applyNumberFormat="0" applyAlignment="0" applyProtection="0"/>
    <xf numFmtId="0" fontId="152" fillId="64" borderId="457" applyNumberFormat="0" applyAlignment="0" applyProtection="0"/>
    <xf numFmtId="0" fontId="152" fillId="64" borderId="457" applyNumberFormat="0" applyAlignment="0" applyProtection="0"/>
    <xf numFmtId="0" fontId="152" fillId="64" borderId="457" applyNumberFormat="0" applyAlignment="0" applyProtection="0"/>
    <xf numFmtId="0" fontId="152" fillId="64" borderId="457" applyNumberFormat="0" applyAlignment="0" applyProtection="0"/>
    <xf numFmtId="0" fontId="152" fillId="64" borderId="457" applyNumberFormat="0" applyAlignment="0" applyProtection="0"/>
    <xf numFmtId="0" fontId="152" fillId="64" borderId="457" applyNumberFormat="0" applyAlignment="0" applyProtection="0"/>
    <xf numFmtId="0" fontId="152" fillId="64" borderId="457" applyNumberFormat="0" applyAlignment="0" applyProtection="0"/>
    <xf numFmtId="0" fontId="152" fillId="64" borderId="457" applyNumberFormat="0" applyAlignment="0" applyProtection="0"/>
    <xf numFmtId="0" fontId="152" fillId="64" borderId="457" applyNumberFormat="0" applyAlignment="0" applyProtection="0"/>
    <xf numFmtId="0" fontId="152" fillId="64" borderId="457" applyNumberFormat="0" applyAlignment="0" applyProtection="0"/>
    <xf numFmtId="0" fontId="152" fillId="64" borderId="457" applyNumberFormat="0" applyAlignment="0" applyProtection="0"/>
    <xf numFmtId="0" fontId="151" fillId="64" borderId="457" applyNumberFormat="0" applyAlignment="0" applyProtection="0"/>
    <xf numFmtId="0" fontId="151" fillId="64" borderId="457" applyNumberFormat="0" applyAlignment="0" applyProtection="0"/>
    <xf numFmtId="0" fontId="151" fillId="64" borderId="457" applyNumberFormat="0" applyAlignment="0" applyProtection="0"/>
    <xf numFmtId="0" fontId="151" fillId="64" borderId="457" applyNumberFormat="0" applyAlignment="0" applyProtection="0"/>
    <xf numFmtId="0" fontId="151" fillId="64" borderId="457" applyNumberFormat="0" applyAlignment="0" applyProtection="0"/>
    <xf numFmtId="0" fontId="151" fillId="64" borderId="457" applyNumberFormat="0" applyAlignment="0" applyProtection="0"/>
    <xf numFmtId="0" fontId="151" fillId="64" borderId="457" applyNumberFormat="0" applyAlignment="0" applyProtection="0"/>
    <xf numFmtId="0" fontId="151" fillId="64" borderId="457" applyNumberFormat="0" applyAlignment="0" applyProtection="0"/>
    <xf numFmtId="0" fontId="150" fillId="64" borderId="457" applyNumberFormat="0" applyAlignment="0" applyProtection="0"/>
    <xf numFmtId="0" fontId="150" fillId="64" borderId="449" applyNumberFormat="0" applyAlignment="0" applyProtection="0"/>
    <xf numFmtId="0" fontId="151" fillId="64" borderId="449" applyNumberFormat="0" applyAlignment="0" applyProtection="0"/>
    <xf numFmtId="0" fontId="151" fillId="64" borderId="449" applyNumberFormat="0" applyAlignment="0" applyProtection="0"/>
    <xf numFmtId="0" fontId="151" fillId="64" borderId="449" applyNumberFormat="0" applyAlignment="0" applyProtection="0"/>
    <xf numFmtId="0" fontId="151" fillId="64" borderId="449" applyNumberFormat="0" applyAlignment="0" applyProtection="0"/>
    <xf numFmtId="0" fontId="151" fillId="64" borderId="449" applyNumberFormat="0" applyAlignment="0" applyProtection="0"/>
    <xf numFmtId="0" fontId="151" fillId="64" borderId="449" applyNumberFormat="0" applyAlignment="0" applyProtection="0"/>
    <xf numFmtId="0" fontId="151" fillId="64" borderId="449" applyNumberFormat="0" applyAlignment="0" applyProtection="0"/>
    <xf numFmtId="0" fontId="151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153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153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152" fillId="64" borderId="449" applyNumberFormat="0" applyAlignment="0" applyProtection="0"/>
    <xf numFmtId="0" fontId="165" fillId="59" borderId="449" applyNumberFormat="0" applyAlignment="0" applyProtection="0"/>
    <xf numFmtId="0" fontId="165" fillId="59" borderId="449" applyNumberFormat="0" applyAlignment="0" applyProtection="0"/>
    <xf numFmtId="0" fontId="165" fillId="59" borderId="449" applyNumberFormat="0" applyAlignment="0" applyProtection="0"/>
    <xf numFmtId="0" fontId="165" fillId="59" borderId="449" applyNumberFormat="0" applyAlignment="0" applyProtection="0"/>
    <xf numFmtId="0" fontId="165" fillId="59" borderId="449" applyNumberFormat="0" applyAlignment="0" applyProtection="0"/>
    <xf numFmtId="0" fontId="165" fillId="59" borderId="449" applyNumberFormat="0" applyAlignment="0" applyProtection="0"/>
    <xf numFmtId="0" fontId="30" fillId="5" borderId="444" applyNumberFormat="0" applyFont="0" applyBorder="0" applyProtection="0">
      <alignment horizontal="left" vertical="center"/>
    </xf>
    <xf numFmtId="3" fontId="168" fillId="0" borderId="445" applyBorder="0"/>
    <xf numFmtId="0" fontId="169" fillId="59" borderId="449" applyNumberFormat="0" applyAlignment="0" applyProtection="0"/>
    <xf numFmtId="9" fontId="30" fillId="6" borderId="446" applyFont="0">
      <alignment horizontal="right" vertical="center"/>
      <protection locked="0"/>
    </xf>
    <xf numFmtId="167" fontId="30" fillId="6" borderId="446" applyFont="0">
      <alignment horizontal="right" vertical="center"/>
      <protection locked="0"/>
    </xf>
    <xf numFmtId="0" fontId="31" fillId="57" borderId="450" applyNumberFormat="0" applyFont="0" applyAlignment="0" applyProtection="0"/>
    <xf numFmtId="0" fontId="30" fillId="57" borderId="450" applyNumberFormat="0" applyFont="0" applyAlignment="0" applyProtection="0"/>
    <xf numFmtId="0" fontId="31" fillId="57" borderId="450" applyNumberFormat="0" applyFont="0" applyAlignment="0" applyProtection="0"/>
    <xf numFmtId="0" fontId="30" fillId="57" borderId="450" applyNumberFormat="0" applyFont="0" applyAlignment="0" applyProtection="0"/>
    <xf numFmtId="0" fontId="31" fillId="57" borderId="450" applyNumberFormat="0" applyFont="0" applyAlignment="0" applyProtection="0"/>
    <xf numFmtId="0" fontId="31" fillId="57" borderId="450" applyNumberFormat="0" applyFont="0" applyAlignment="0" applyProtection="0"/>
    <xf numFmtId="0" fontId="31" fillId="57" borderId="450" applyNumberFormat="0" applyFont="0" applyAlignment="0" applyProtection="0"/>
    <xf numFmtId="0" fontId="31" fillId="57" borderId="450" applyNumberFormat="0" applyFont="0" applyAlignment="0" applyProtection="0"/>
    <xf numFmtId="0" fontId="141" fillId="57" borderId="450" applyNumberFormat="0" applyFont="0" applyAlignment="0" applyProtection="0"/>
    <xf numFmtId="167" fontId="30" fillId="8" borderId="446" applyFont="0">
      <alignment horizontal="right" vertical="center"/>
      <protection locked="0"/>
    </xf>
    <xf numFmtId="0" fontId="176" fillId="64" borderId="451" applyNumberFormat="0" applyAlignment="0" applyProtection="0"/>
    <xf numFmtId="0" fontId="177" fillId="64" borderId="451" applyNumberFormat="0" applyAlignment="0" applyProtection="0"/>
    <xf numFmtId="0" fontId="177" fillId="64" borderId="451" applyNumberFormat="0" applyAlignment="0" applyProtection="0"/>
    <xf numFmtId="0" fontId="177" fillId="64" borderId="451" applyNumberFormat="0" applyAlignment="0" applyProtection="0"/>
    <xf numFmtId="0" fontId="177" fillId="64" borderId="451" applyNumberFormat="0" applyAlignment="0" applyProtection="0"/>
    <xf numFmtId="0" fontId="177" fillId="64" borderId="451" applyNumberFormat="0" applyAlignment="0" applyProtection="0"/>
    <xf numFmtId="0" fontId="177" fillId="64" borderId="451" applyNumberFormat="0" applyAlignment="0" applyProtection="0"/>
    <xf numFmtId="10" fontId="30" fillId="13" borderId="455" applyFont="0">
      <alignment horizontal="right" vertical="center"/>
    </xf>
    <xf numFmtId="10" fontId="30" fillId="13" borderId="447" applyFont="0">
      <alignment horizontal="right" vertical="center"/>
    </xf>
    <xf numFmtId="167" fontId="30" fillId="8" borderId="456" applyFont="0">
      <alignment horizontal="right" vertical="center"/>
      <protection locked="0"/>
    </xf>
    <xf numFmtId="167" fontId="30" fillId="6" borderId="456" applyFont="0">
      <alignment horizontal="right" vertical="center"/>
      <protection locked="0"/>
    </xf>
    <xf numFmtId="9" fontId="30" fillId="6" borderId="456" applyFont="0">
      <alignment horizontal="right" vertical="center"/>
      <protection locked="0"/>
    </xf>
    <xf numFmtId="0" fontId="30" fillId="5" borderId="453" applyNumberFormat="0" applyFont="0" applyBorder="0" applyProtection="0">
      <alignment horizontal="left" vertical="center"/>
    </xf>
    <xf numFmtId="0" fontId="185" fillId="0" borderId="452" applyNumberFormat="0" applyFill="0" applyAlignment="0" applyProtection="0"/>
    <xf numFmtId="0" fontId="185" fillId="0" borderId="452" applyNumberFormat="0" applyFill="0" applyAlignment="0" applyProtection="0"/>
    <xf numFmtId="0" fontId="185" fillId="0" borderId="452" applyNumberFormat="0" applyFill="0" applyAlignment="0" applyProtection="0"/>
    <xf numFmtId="0" fontId="185" fillId="0" borderId="452" applyNumberFormat="0" applyFill="0" applyAlignment="0" applyProtection="0"/>
    <xf numFmtId="0" fontId="185" fillId="0" borderId="452" applyNumberFormat="0" applyFill="0" applyAlignment="0" applyProtection="0"/>
    <xf numFmtId="0" fontId="185" fillId="0" borderId="452" applyNumberFormat="0" applyFill="0" applyAlignment="0" applyProtection="0"/>
    <xf numFmtId="0" fontId="35" fillId="45" borderId="444" applyFont="0" applyBorder="0">
      <alignment horizontal="center" wrapText="1"/>
    </xf>
    <xf numFmtId="0" fontId="35" fillId="45" borderId="444" applyFont="0" applyBorder="0">
      <alignment horizontal="center" wrapText="1"/>
    </xf>
    <xf numFmtId="0" fontId="35" fillId="45" borderId="444" applyFont="0" applyBorder="0">
      <alignment horizontal="center" wrapText="1"/>
    </xf>
    <xf numFmtId="10" fontId="30" fillId="53" borderId="447" applyFont="0">
      <alignment horizontal="right" vertical="center"/>
    </xf>
    <xf numFmtId="10" fontId="30" fillId="53" borderId="447" applyFont="0">
      <alignment horizontal="right" vertical="center"/>
    </xf>
    <xf numFmtId="10" fontId="30" fillId="53" borderId="447" applyFont="0">
      <alignment horizontal="right" vertical="center"/>
    </xf>
    <xf numFmtId="10" fontId="30" fillId="53" borderId="447" applyFont="0">
      <alignment horizontal="right" vertical="center"/>
    </xf>
    <xf numFmtId="10" fontId="30" fillId="53" borderId="447" applyFont="0">
      <alignment horizontal="right" vertical="center"/>
    </xf>
    <xf numFmtId="10" fontId="30" fillId="53" borderId="447" applyFont="0">
      <alignment horizontal="right" vertical="center"/>
    </xf>
    <xf numFmtId="10" fontId="30" fillId="53" borderId="447" applyFont="0">
      <alignment horizontal="right" vertical="center"/>
    </xf>
    <xf numFmtId="10" fontId="30" fillId="53" borderId="447" applyFont="0">
      <alignment horizontal="right" vertical="center"/>
    </xf>
    <xf numFmtId="10" fontId="30" fillId="53" borderId="447" applyFont="0">
      <alignment horizontal="right" vertical="center"/>
    </xf>
    <xf numFmtId="0" fontId="35" fillId="2" borderId="444" applyFont="0" applyBorder="0">
      <alignment horizontal="center" wrapText="1"/>
    </xf>
    <xf numFmtId="10" fontId="30" fillId="53" borderId="455" applyFont="0">
      <alignment horizontal="right" vertical="center"/>
    </xf>
    <xf numFmtId="167" fontId="30" fillId="6" borderId="593" applyFont="0">
      <alignment horizontal="right" vertical="center"/>
      <protection locked="0"/>
    </xf>
    <xf numFmtId="0" fontId="165" fillId="59" borderId="596" applyNumberFormat="0" applyAlignment="0" applyProtection="0"/>
    <xf numFmtId="0" fontId="35" fillId="2" borderId="453" applyFont="0" applyBorder="0">
      <alignment horizontal="center" wrapText="1"/>
    </xf>
    <xf numFmtId="0" fontId="35" fillId="45" borderId="453" applyFont="0" applyBorder="0">
      <alignment horizontal="center" wrapText="1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10" fontId="30" fillId="53" borderId="479" applyFont="0">
      <alignment horizontal="right" vertical="center"/>
    </xf>
    <xf numFmtId="10" fontId="30" fillId="13" borderId="479" applyFont="0">
      <alignment horizontal="right" vertical="center"/>
    </xf>
    <xf numFmtId="167" fontId="30" fillId="8" borderId="480" applyFont="0">
      <alignment horizontal="right" vertical="center"/>
      <protection locked="0"/>
    </xf>
    <xf numFmtId="167" fontId="30" fillId="6" borderId="480" applyFont="0">
      <alignment horizontal="right" vertical="center"/>
      <protection locked="0"/>
    </xf>
    <xf numFmtId="9" fontId="30" fillId="6" borderId="480" applyFont="0">
      <alignment horizontal="right" vertical="center"/>
      <protection locked="0"/>
    </xf>
    <xf numFmtId="0" fontId="30" fillId="5" borderId="477" applyNumberFormat="0" applyFont="0" applyBorder="0" applyProtection="0">
      <alignment horizontal="left" vertical="center"/>
    </xf>
    <xf numFmtId="0" fontId="35" fillId="2" borderId="477" applyFont="0" applyBorder="0">
      <alignment horizontal="center" wrapText="1"/>
    </xf>
    <xf numFmtId="0" fontId="35" fillId="45" borderId="477" applyFont="0" applyBorder="0">
      <alignment horizontal="center" wrapText="1"/>
    </xf>
    <xf numFmtId="0" fontId="106" fillId="0" borderId="15" applyNumberFormat="0" applyFill="0" applyAlignment="0" applyProtection="0"/>
    <xf numFmtId="10" fontId="30" fillId="53" borderId="463" applyFont="0">
      <alignment horizontal="right" vertical="center"/>
    </xf>
    <xf numFmtId="10" fontId="30" fillId="53" borderId="463" applyFont="0">
      <alignment horizontal="right" vertical="center"/>
    </xf>
    <xf numFmtId="10" fontId="30" fillId="53" borderId="463" applyFont="0">
      <alignment horizontal="right" vertical="center"/>
    </xf>
    <xf numFmtId="10" fontId="30" fillId="53" borderId="463" applyFont="0">
      <alignment horizontal="right" vertical="center"/>
    </xf>
    <xf numFmtId="10" fontId="30" fillId="53" borderId="463" applyFont="0">
      <alignment horizontal="right" vertical="center"/>
    </xf>
    <xf numFmtId="10" fontId="30" fillId="53" borderId="463" applyFont="0">
      <alignment horizontal="right" vertical="center"/>
    </xf>
    <xf numFmtId="10" fontId="30" fillId="53" borderId="463" applyFont="0">
      <alignment horizontal="right" vertical="center"/>
    </xf>
    <xf numFmtId="10" fontId="30" fillId="53" borderId="463" applyFont="0">
      <alignment horizontal="right" vertical="center"/>
    </xf>
    <xf numFmtId="10" fontId="30" fillId="53" borderId="463" applyFont="0">
      <alignment horizontal="right" vertical="center"/>
    </xf>
    <xf numFmtId="10" fontId="30" fillId="86" borderId="463" applyFont="0">
      <alignment horizontal="right" vertical="center"/>
    </xf>
    <xf numFmtId="10" fontId="30" fillId="86" borderId="463" applyFont="0">
      <alignment horizontal="right" vertical="center"/>
    </xf>
    <xf numFmtId="10" fontId="30" fillId="86" borderId="463" applyFont="0">
      <alignment horizontal="right" vertical="center"/>
    </xf>
    <xf numFmtId="10" fontId="30" fillId="86" borderId="463" applyFont="0">
      <alignment horizontal="right" vertical="center"/>
    </xf>
    <xf numFmtId="10" fontId="30" fillId="86" borderId="463" applyFont="0">
      <alignment horizontal="right" vertical="center"/>
    </xf>
    <xf numFmtId="10" fontId="30" fillId="86" borderId="463" applyFont="0">
      <alignment horizontal="right" vertical="center"/>
    </xf>
    <xf numFmtId="10" fontId="30" fillId="86" borderId="463" applyFont="0">
      <alignment horizontal="right" vertical="center"/>
    </xf>
    <xf numFmtId="10" fontId="30" fillId="86" borderId="463" applyFont="0">
      <alignment horizontal="right" vertical="center"/>
    </xf>
    <xf numFmtId="10" fontId="30" fillId="86" borderId="463" applyFont="0">
      <alignment horizontal="right" vertical="center"/>
    </xf>
    <xf numFmtId="0" fontId="31" fillId="57" borderId="474" applyNumberFormat="0" applyFont="0" applyAlignment="0" applyProtection="0"/>
    <xf numFmtId="0" fontId="31" fillId="57" borderId="474" applyNumberFormat="0" applyFont="0" applyAlignment="0" applyProtection="0"/>
    <xf numFmtId="0" fontId="169" fillId="59" borderId="473" applyNumberFormat="0" applyAlignment="0" applyProtection="0"/>
    <xf numFmtId="0" fontId="150" fillId="64" borderId="473" applyNumberFormat="0" applyAlignment="0" applyProtection="0"/>
    <xf numFmtId="0" fontId="150" fillId="64" borderId="457" applyNumberFormat="0" applyAlignment="0" applyProtection="0"/>
    <xf numFmtId="0" fontId="169" fillId="59" borderId="457" applyNumberFormat="0" applyAlignment="0" applyProtection="0"/>
    <xf numFmtId="0" fontId="31" fillId="57" borderId="458" applyNumberFormat="0" applyFont="0" applyAlignment="0" applyProtection="0"/>
    <xf numFmtId="0" fontId="31" fillId="57" borderId="458" applyNumberFormat="0" applyFont="0" applyAlignment="0" applyProtection="0"/>
    <xf numFmtId="0" fontId="106" fillId="0" borderId="15" applyNumberFormat="0" applyFill="0" applyAlignment="0" applyProtection="0"/>
    <xf numFmtId="0" fontId="35" fillId="45" borderId="461" applyFont="0" applyBorder="0">
      <alignment horizontal="center" wrapText="1"/>
    </xf>
    <xf numFmtId="0" fontId="35" fillId="2" borderId="461" applyFont="0" applyBorder="0">
      <alignment horizontal="center" wrapText="1"/>
    </xf>
    <xf numFmtId="0" fontId="30" fillId="5" borderId="461" applyNumberFormat="0" applyFont="0" applyBorder="0" applyProtection="0">
      <alignment horizontal="left" vertical="center"/>
    </xf>
    <xf numFmtId="9" fontId="30" fillId="6" borderId="464" applyFont="0">
      <alignment horizontal="right" vertical="center"/>
      <protection locked="0"/>
    </xf>
    <xf numFmtId="167" fontId="30" fillId="6" borderId="464" applyFont="0">
      <alignment horizontal="right" vertical="center"/>
      <protection locked="0"/>
    </xf>
    <xf numFmtId="167" fontId="30" fillId="8" borderId="464" applyFont="0">
      <alignment horizontal="right" vertical="center"/>
      <protection locked="0"/>
    </xf>
    <xf numFmtId="10" fontId="30" fillId="13" borderId="463" applyFont="0">
      <alignment horizontal="right" vertical="center"/>
    </xf>
    <xf numFmtId="10" fontId="30" fillId="53" borderId="463" applyFont="0">
      <alignment horizontal="right" vertical="center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35" fillId="45" borderId="477" applyFont="0" applyBorder="0">
      <alignment horizontal="center" wrapText="1"/>
    </xf>
    <xf numFmtId="0" fontId="35" fillId="2" borderId="477" applyFont="0" applyBorder="0">
      <alignment horizontal="center" wrapText="1"/>
    </xf>
    <xf numFmtId="0" fontId="35" fillId="2" borderId="469" applyFont="0" applyBorder="0">
      <alignment horizontal="center" wrapText="1"/>
    </xf>
    <xf numFmtId="10" fontId="30" fillId="53" borderId="471" applyFont="0">
      <alignment horizontal="right" vertical="center"/>
    </xf>
    <xf numFmtId="10" fontId="30" fillId="53" borderId="471" applyFont="0">
      <alignment horizontal="right" vertical="center"/>
    </xf>
    <xf numFmtId="10" fontId="30" fillId="53" borderId="471" applyFont="0">
      <alignment horizontal="right" vertical="center"/>
    </xf>
    <xf numFmtId="10" fontId="30" fillId="53" borderId="471" applyFont="0">
      <alignment horizontal="right" vertical="center"/>
    </xf>
    <xf numFmtId="10" fontId="30" fillId="53" borderId="471" applyFont="0">
      <alignment horizontal="right" vertical="center"/>
    </xf>
    <xf numFmtId="10" fontId="30" fillId="53" borderId="471" applyFont="0">
      <alignment horizontal="right" vertical="center"/>
    </xf>
    <xf numFmtId="10" fontId="30" fillId="53" borderId="471" applyFont="0">
      <alignment horizontal="right" vertical="center"/>
    </xf>
    <xf numFmtId="10" fontId="30" fillId="53" borderId="471" applyFont="0">
      <alignment horizontal="right" vertical="center"/>
    </xf>
    <xf numFmtId="10" fontId="30" fillId="53" borderId="471" applyFont="0">
      <alignment horizontal="right" vertical="center"/>
    </xf>
    <xf numFmtId="10" fontId="30" fillId="53" borderId="463" applyFont="0">
      <alignment horizontal="right" vertical="center"/>
    </xf>
    <xf numFmtId="0" fontId="35" fillId="45" borderId="469" applyFont="0" applyBorder="0">
      <alignment horizontal="center" wrapText="1"/>
    </xf>
    <xf numFmtId="0" fontId="35" fillId="45" borderId="469" applyFont="0" applyBorder="0">
      <alignment horizontal="center" wrapText="1"/>
    </xf>
    <xf numFmtId="0" fontId="35" fillId="45" borderId="469" applyFont="0" applyBorder="0">
      <alignment horizontal="center" wrapText="1"/>
    </xf>
    <xf numFmtId="0" fontId="185" fillId="0" borderId="476" applyNumberFormat="0" applyFill="0" applyAlignment="0" applyProtection="0"/>
    <xf numFmtId="0" fontId="185" fillId="0" borderId="476" applyNumberFormat="0" applyFill="0" applyAlignment="0" applyProtection="0"/>
    <xf numFmtId="0" fontId="185" fillId="0" borderId="476" applyNumberFormat="0" applyFill="0" applyAlignment="0" applyProtection="0"/>
    <xf numFmtId="0" fontId="185" fillId="0" borderId="476" applyNumberFormat="0" applyFill="0" applyAlignment="0" applyProtection="0"/>
    <xf numFmtId="0" fontId="185" fillId="0" borderId="476" applyNumberFormat="0" applyFill="0" applyAlignment="0" applyProtection="0"/>
    <xf numFmtId="0" fontId="185" fillId="0" borderId="476" applyNumberFormat="0" applyFill="0" applyAlignment="0" applyProtection="0"/>
    <xf numFmtId="10" fontId="30" fillId="13" borderId="471" applyFont="0">
      <alignment horizontal="right" vertical="center"/>
    </xf>
    <xf numFmtId="0" fontId="177" fillId="64" borderId="475" applyNumberFormat="0" applyAlignment="0" applyProtection="0"/>
    <xf numFmtId="0" fontId="177" fillId="64" borderId="475" applyNumberFormat="0" applyAlignment="0" applyProtection="0"/>
    <xf numFmtId="0" fontId="177" fillId="64" borderId="475" applyNumberFormat="0" applyAlignment="0" applyProtection="0"/>
    <xf numFmtId="0" fontId="177" fillId="64" borderId="475" applyNumberFormat="0" applyAlignment="0" applyProtection="0"/>
    <xf numFmtId="0" fontId="177" fillId="64" borderId="475" applyNumberFormat="0" applyAlignment="0" applyProtection="0"/>
    <xf numFmtId="0" fontId="177" fillId="64" borderId="475" applyNumberFormat="0" applyAlignment="0" applyProtection="0"/>
    <xf numFmtId="0" fontId="176" fillId="64" borderId="475" applyNumberFormat="0" applyAlignment="0" applyProtection="0"/>
    <xf numFmtId="167" fontId="30" fillId="8" borderId="472" applyFont="0">
      <alignment horizontal="right" vertical="center"/>
      <protection locked="0"/>
    </xf>
    <xf numFmtId="0" fontId="141" fillId="57" borderId="474" applyNumberFormat="0" applyFont="0" applyAlignment="0" applyProtection="0"/>
    <xf numFmtId="0" fontId="31" fillId="57" borderId="474" applyNumberFormat="0" applyFont="0" applyAlignment="0" applyProtection="0"/>
    <xf numFmtId="0" fontId="31" fillId="57" borderId="474" applyNumberFormat="0" applyFont="0" applyAlignment="0" applyProtection="0"/>
    <xf numFmtId="0" fontId="31" fillId="57" borderId="474" applyNumberFormat="0" applyFont="0" applyAlignment="0" applyProtection="0"/>
    <xf numFmtId="0" fontId="31" fillId="57" borderId="474" applyNumberFormat="0" applyFont="0" applyAlignment="0" applyProtection="0"/>
    <xf numFmtId="0" fontId="30" fillId="57" borderId="474" applyNumberFormat="0" applyFont="0" applyAlignment="0" applyProtection="0"/>
    <xf numFmtId="0" fontId="31" fillId="57" borderId="474" applyNumberFormat="0" applyFont="0" applyAlignment="0" applyProtection="0"/>
    <xf numFmtId="0" fontId="30" fillId="57" borderId="474" applyNumberFormat="0" applyFont="0" applyAlignment="0" applyProtection="0"/>
    <xf numFmtId="0" fontId="31" fillId="57" borderId="474" applyNumberFormat="0" applyFont="0" applyAlignment="0" applyProtection="0"/>
    <xf numFmtId="167" fontId="30" fillId="6" borderId="472" applyFont="0">
      <alignment horizontal="right" vertical="center"/>
      <protection locked="0"/>
    </xf>
    <xf numFmtId="9" fontId="30" fillId="6" borderId="472" applyFont="0">
      <alignment horizontal="right" vertical="center"/>
      <protection locked="0"/>
    </xf>
    <xf numFmtId="0" fontId="169" fillId="59" borderId="473" applyNumberFormat="0" applyAlignment="0" applyProtection="0"/>
    <xf numFmtId="3" fontId="168" fillId="0" borderId="470" applyBorder="0"/>
    <xf numFmtId="0" fontId="30" fillId="5" borderId="469" applyNumberFormat="0" applyFont="0" applyBorder="0" applyProtection="0">
      <alignment horizontal="left" vertical="center"/>
    </xf>
    <xf numFmtId="0" fontId="165" fillId="59" borderId="473" applyNumberFormat="0" applyAlignment="0" applyProtection="0"/>
    <xf numFmtId="0" fontId="165" fillId="59" borderId="473" applyNumberFormat="0" applyAlignment="0" applyProtection="0"/>
    <xf numFmtId="0" fontId="165" fillId="59" borderId="473" applyNumberFormat="0" applyAlignment="0" applyProtection="0"/>
    <xf numFmtId="0" fontId="165" fillId="59" borderId="473" applyNumberFormat="0" applyAlignment="0" applyProtection="0"/>
    <xf numFmtId="0" fontId="165" fillId="59" borderId="473" applyNumberFormat="0" applyAlignment="0" applyProtection="0"/>
    <xf numFmtId="0" fontId="165" fillId="59" borderId="473" applyNumberFormat="0" applyAlignment="0" applyProtection="0"/>
    <xf numFmtId="0" fontId="152" fillId="64" borderId="473" applyNumberFormat="0" applyAlignment="0" applyProtection="0"/>
    <xf numFmtId="0" fontId="152" fillId="64" borderId="473" applyNumberFormat="0" applyAlignment="0" applyProtection="0"/>
    <xf numFmtId="0" fontId="152" fillId="64" borderId="473" applyNumberFormat="0" applyAlignment="0" applyProtection="0"/>
    <xf numFmtId="0" fontId="152" fillId="64" borderId="473" applyNumberFormat="0" applyAlignment="0" applyProtection="0"/>
    <xf numFmtId="0" fontId="152" fillId="64" borderId="473" applyNumberFormat="0" applyAlignment="0" applyProtection="0"/>
    <xf numFmtId="0" fontId="152" fillId="64" borderId="473" applyNumberFormat="0" applyAlignment="0" applyProtection="0"/>
    <xf numFmtId="0" fontId="152" fillId="64" borderId="473" applyNumberFormat="0" applyAlignment="0" applyProtection="0"/>
    <xf numFmtId="0" fontId="152" fillId="64" borderId="473" applyNumberFormat="0" applyAlignment="0" applyProtection="0"/>
    <xf numFmtId="0" fontId="153" fillId="64" borderId="473" applyNumberFormat="0" applyAlignment="0" applyProtection="0"/>
    <xf numFmtId="0" fontId="152" fillId="64" borderId="473" applyNumberFormat="0" applyAlignment="0" applyProtection="0"/>
    <xf numFmtId="0" fontId="152" fillId="64" borderId="473" applyNumberFormat="0" applyAlignment="0" applyProtection="0"/>
    <xf numFmtId="0" fontId="152" fillId="64" borderId="473" applyNumberFormat="0" applyAlignment="0" applyProtection="0"/>
    <xf numFmtId="0" fontId="152" fillId="64" borderId="473" applyNumberFormat="0" applyAlignment="0" applyProtection="0"/>
    <xf numFmtId="0" fontId="152" fillId="64" borderId="473" applyNumberFormat="0" applyAlignment="0" applyProtection="0"/>
    <xf numFmtId="0" fontId="152" fillId="64" borderId="473" applyNumberFormat="0" applyAlignment="0" applyProtection="0"/>
    <xf numFmtId="0" fontId="152" fillId="64" borderId="473" applyNumberFormat="0" applyAlignment="0" applyProtection="0"/>
    <xf numFmtId="0" fontId="152" fillId="64" borderId="473" applyNumberFormat="0" applyAlignment="0" applyProtection="0"/>
    <xf numFmtId="0" fontId="152" fillId="64" borderId="473" applyNumberFormat="0" applyAlignment="0" applyProtection="0"/>
    <xf numFmtId="0" fontId="152" fillId="64" borderId="473" applyNumberFormat="0" applyAlignment="0" applyProtection="0"/>
    <xf numFmtId="0" fontId="152" fillId="64" borderId="473" applyNumberFormat="0" applyAlignment="0" applyProtection="0"/>
    <xf numFmtId="0" fontId="152" fillId="64" borderId="473" applyNumberFormat="0" applyAlignment="0" applyProtection="0"/>
    <xf numFmtId="0" fontId="153" fillId="64" borderId="473" applyNumberFormat="0" applyAlignment="0" applyProtection="0"/>
    <xf numFmtId="0" fontId="152" fillId="64" borderId="473" applyNumberFormat="0" applyAlignment="0" applyProtection="0"/>
    <xf numFmtId="0" fontId="152" fillId="64" borderId="473" applyNumberFormat="0" applyAlignment="0" applyProtection="0"/>
    <xf numFmtId="0" fontId="152" fillId="64" borderId="473" applyNumberFormat="0" applyAlignment="0" applyProtection="0"/>
    <xf numFmtId="0" fontId="152" fillId="64" borderId="473" applyNumberFormat="0" applyAlignment="0" applyProtection="0"/>
    <xf numFmtId="0" fontId="152" fillId="64" borderId="473" applyNumberFormat="0" applyAlignment="0" applyProtection="0"/>
    <xf numFmtId="0" fontId="152" fillId="64" borderId="473" applyNumberFormat="0" applyAlignment="0" applyProtection="0"/>
    <xf numFmtId="0" fontId="152" fillId="64" borderId="473" applyNumberFormat="0" applyAlignment="0" applyProtection="0"/>
    <xf numFmtId="0" fontId="152" fillId="64" borderId="473" applyNumberFormat="0" applyAlignment="0" applyProtection="0"/>
    <xf numFmtId="0" fontId="152" fillId="64" borderId="473" applyNumberFormat="0" applyAlignment="0" applyProtection="0"/>
    <xf numFmtId="0" fontId="152" fillId="64" borderId="473" applyNumberFormat="0" applyAlignment="0" applyProtection="0"/>
    <xf numFmtId="0" fontId="152" fillId="64" borderId="473" applyNumberFormat="0" applyAlignment="0" applyProtection="0"/>
    <xf numFmtId="0" fontId="152" fillId="64" borderId="473" applyNumberFormat="0" applyAlignment="0" applyProtection="0"/>
    <xf numFmtId="0" fontId="152" fillId="64" borderId="473" applyNumberFormat="0" applyAlignment="0" applyProtection="0"/>
    <xf numFmtId="0" fontId="152" fillId="64" borderId="473" applyNumberFormat="0" applyAlignment="0" applyProtection="0"/>
    <xf numFmtId="0" fontId="151" fillId="64" borderId="473" applyNumberFormat="0" applyAlignment="0" applyProtection="0"/>
    <xf numFmtId="0" fontId="151" fillId="64" borderId="473" applyNumberFormat="0" applyAlignment="0" applyProtection="0"/>
    <xf numFmtId="0" fontId="151" fillId="64" borderId="473" applyNumberFormat="0" applyAlignment="0" applyProtection="0"/>
    <xf numFmtId="0" fontId="151" fillId="64" borderId="473" applyNumberFormat="0" applyAlignment="0" applyProtection="0"/>
    <xf numFmtId="0" fontId="151" fillId="64" borderId="473" applyNumberFormat="0" applyAlignment="0" applyProtection="0"/>
    <xf numFmtId="0" fontId="151" fillId="64" borderId="473" applyNumberFormat="0" applyAlignment="0" applyProtection="0"/>
    <xf numFmtId="0" fontId="151" fillId="64" borderId="473" applyNumberFormat="0" applyAlignment="0" applyProtection="0"/>
    <xf numFmtId="0" fontId="151" fillId="64" borderId="473" applyNumberFormat="0" applyAlignment="0" applyProtection="0"/>
    <xf numFmtId="0" fontId="150" fillId="64" borderId="473" applyNumberFormat="0" applyAlignment="0" applyProtection="0"/>
    <xf numFmtId="0" fontId="150" fillId="64" borderId="465" applyNumberFormat="0" applyAlignment="0" applyProtection="0"/>
    <xf numFmtId="0" fontId="151" fillId="64" borderId="465" applyNumberFormat="0" applyAlignment="0" applyProtection="0"/>
    <xf numFmtId="0" fontId="151" fillId="64" borderId="465" applyNumberFormat="0" applyAlignment="0" applyProtection="0"/>
    <xf numFmtId="0" fontId="151" fillId="64" borderId="465" applyNumberFormat="0" applyAlignment="0" applyProtection="0"/>
    <xf numFmtId="0" fontId="151" fillId="64" borderId="465" applyNumberFormat="0" applyAlignment="0" applyProtection="0"/>
    <xf numFmtId="0" fontId="151" fillId="64" borderId="465" applyNumberFormat="0" applyAlignment="0" applyProtection="0"/>
    <xf numFmtId="0" fontId="151" fillId="64" borderId="465" applyNumberFormat="0" applyAlignment="0" applyProtection="0"/>
    <xf numFmtId="0" fontId="151" fillId="64" borderId="465" applyNumberFormat="0" applyAlignment="0" applyProtection="0"/>
    <xf numFmtId="0" fontId="151" fillId="64" borderId="465" applyNumberFormat="0" applyAlignment="0" applyProtection="0"/>
    <xf numFmtId="0" fontId="152" fillId="64" borderId="465" applyNumberFormat="0" applyAlignment="0" applyProtection="0"/>
    <xf numFmtId="0" fontId="152" fillId="64" borderId="465" applyNumberFormat="0" applyAlignment="0" applyProtection="0"/>
    <xf numFmtId="0" fontId="152" fillId="64" borderId="465" applyNumberFormat="0" applyAlignment="0" applyProtection="0"/>
    <xf numFmtId="0" fontId="152" fillId="64" borderId="465" applyNumberFormat="0" applyAlignment="0" applyProtection="0"/>
    <xf numFmtId="0" fontId="152" fillId="64" borderId="465" applyNumberFormat="0" applyAlignment="0" applyProtection="0"/>
    <xf numFmtId="0" fontId="152" fillId="64" borderId="465" applyNumberFormat="0" applyAlignment="0" applyProtection="0"/>
    <xf numFmtId="0" fontId="152" fillId="64" borderId="465" applyNumberFormat="0" applyAlignment="0" applyProtection="0"/>
    <xf numFmtId="0" fontId="152" fillId="64" borderId="465" applyNumberFormat="0" applyAlignment="0" applyProtection="0"/>
    <xf numFmtId="0" fontId="152" fillId="64" borderId="465" applyNumberFormat="0" applyAlignment="0" applyProtection="0"/>
    <xf numFmtId="0" fontId="152" fillId="64" borderId="465" applyNumberFormat="0" applyAlignment="0" applyProtection="0"/>
    <xf numFmtId="0" fontId="152" fillId="64" borderId="465" applyNumberFormat="0" applyAlignment="0" applyProtection="0"/>
    <xf numFmtId="0" fontId="152" fillId="64" borderId="465" applyNumberFormat="0" applyAlignment="0" applyProtection="0"/>
    <xf numFmtId="0" fontId="152" fillId="64" borderId="465" applyNumberFormat="0" applyAlignment="0" applyProtection="0"/>
    <xf numFmtId="0" fontId="152" fillId="64" borderId="465" applyNumberFormat="0" applyAlignment="0" applyProtection="0"/>
    <xf numFmtId="0" fontId="153" fillId="64" borderId="465" applyNumberFormat="0" applyAlignment="0" applyProtection="0"/>
    <xf numFmtId="0" fontId="152" fillId="64" borderId="465" applyNumberFormat="0" applyAlignment="0" applyProtection="0"/>
    <xf numFmtId="0" fontId="152" fillId="64" borderId="465" applyNumberFormat="0" applyAlignment="0" applyProtection="0"/>
    <xf numFmtId="0" fontId="152" fillId="64" borderId="465" applyNumberFormat="0" applyAlignment="0" applyProtection="0"/>
    <xf numFmtId="0" fontId="152" fillId="64" borderId="465" applyNumberFormat="0" applyAlignment="0" applyProtection="0"/>
    <xf numFmtId="0" fontId="152" fillId="64" borderId="465" applyNumberFormat="0" applyAlignment="0" applyProtection="0"/>
    <xf numFmtId="0" fontId="152" fillId="64" borderId="465" applyNumberFormat="0" applyAlignment="0" applyProtection="0"/>
    <xf numFmtId="0" fontId="152" fillId="64" borderId="465" applyNumberFormat="0" applyAlignment="0" applyProtection="0"/>
    <xf numFmtId="0" fontId="152" fillId="64" borderId="465" applyNumberFormat="0" applyAlignment="0" applyProtection="0"/>
    <xf numFmtId="0" fontId="152" fillId="64" borderId="465" applyNumberFormat="0" applyAlignment="0" applyProtection="0"/>
    <xf numFmtId="0" fontId="152" fillId="64" borderId="465" applyNumberFormat="0" applyAlignment="0" applyProtection="0"/>
    <xf numFmtId="0" fontId="152" fillId="64" borderId="465" applyNumberFormat="0" applyAlignment="0" applyProtection="0"/>
    <xf numFmtId="0" fontId="152" fillId="64" borderId="465" applyNumberFormat="0" applyAlignment="0" applyProtection="0"/>
    <xf numFmtId="0" fontId="153" fillId="64" borderId="465" applyNumberFormat="0" applyAlignment="0" applyProtection="0"/>
    <xf numFmtId="0" fontId="152" fillId="64" borderId="465" applyNumberFormat="0" applyAlignment="0" applyProtection="0"/>
    <xf numFmtId="0" fontId="152" fillId="64" borderId="465" applyNumberFormat="0" applyAlignment="0" applyProtection="0"/>
    <xf numFmtId="0" fontId="152" fillId="64" borderId="465" applyNumberFormat="0" applyAlignment="0" applyProtection="0"/>
    <xf numFmtId="0" fontId="152" fillId="64" borderId="465" applyNumberFormat="0" applyAlignment="0" applyProtection="0"/>
    <xf numFmtId="0" fontId="152" fillId="64" borderId="465" applyNumberFormat="0" applyAlignment="0" applyProtection="0"/>
    <xf numFmtId="0" fontId="152" fillId="64" borderId="465" applyNumberFormat="0" applyAlignment="0" applyProtection="0"/>
    <xf numFmtId="0" fontId="152" fillId="64" borderId="465" applyNumberFormat="0" applyAlignment="0" applyProtection="0"/>
    <xf numFmtId="0" fontId="152" fillId="64" borderId="465" applyNumberFormat="0" applyAlignment="0" applyProtection="0"/>
    <xf numFmtId="0" fontId="165" fillId="59" borderId="465" applyNumberFormat="0" applyAlignment="0" applyProtection="0"/>
    <xf numFmtId="0" fontId="165" fillId="59" borderId="465" applyNumberFormat="0" applyAlignment="0" applyProtection="0"/>
    <xf numFmtId="0" fontId="165" fillId="59" borderId="465" applyNumberFormat="0" applyAlignment="0" applyProtection="0"/>
    <xf numFmtId="0" fontId="165" fillId="59" borderId="465" applyNumberFormat="0" applyAlignment="0" applyProtection="0"/>
    <xf numFmtId="0" fontId="165" fillId="59" borderId="465" applyNumberFormat="0" applyAlignment="0" applyProtection="0"/>
    <xf numFmtId="0" fontId="165" fillId="59" borderId="465" applyNumberFormat="0" applyAlignment="0" applyProtection="0"/>
    <xf numFmtId="0" fontId="30" fillId="5" borderId="461" applyNumberFormat="0" applyFont="0" applyBorder="0" applyProtection="0">
      <alignment horizontal="left" vertical="center"/>
    </xf>
    <xf numFmtId="3" fontId="168" fillId="0" borderId="462" applyBorder="0"/>
    <xf numFmtId="0" fontId="169" fillId="59" borderId="465" applyNumberFormat="0" applyAlignment="0" applyProtection="0"/>
    <xf numFmtId="9" fontId="30" fillId="6" borderId="464" applyFont="0">
      <alignment horizontal="right" vertical="center"/>
      <protection locked="0"/>
    </xf>
    <xf numFmtId="167" fontId="30" fillId="6" borderId="464" applyFont="0">
      <alignment horizontal="right" vertical="center"/>
      <protection locked="0"/>
    </xf>
    <xf numFmtId="0" fontId="31" fillId="57" borderId="466" applyNumberFormat="0" applyFont="0" applyAlignment="0" applyProtection="0"/>
    <xf numFmtId="0" fontId="30" fillId="57" borderId="466" applyNumberFormat="0" applyFont="0" applyAlignment="0" applyProtection="0"/>
    <xf numFmtId="0" fontId="31" fillId="57" borderId="466" applyNumberFormat="0" applyFont="0" applyAlignment="0" applyProtection="0"/>
    <xf numFmtId="0" fontId="30" fillId="57" borderId="466" applyNumberFormat="0" applyFont="0" applyAlignment="0" applyProtection="0"/>
    <xf numFmtId="0" fontId="31" fillId="57" borderId="466" applyNumberFormat="0" applyFont="0" applyAlignment="0" applyProtection="0"/>
    <xf numFmtId="0" fontId="31" fillId="57" borderId="466" applyNumberFormat="0" applyFont="0" applyAlignment="0" applyProtection="0"/>
    <xf numFmtId="0" fontId="31" fillId="57" borderId="466" applyNumberFormat="0" applyFont="0" applyAlignment="0" applyProtection="0"/>
    <xf numFmtId="0" fontId="31" fillId="57" borderId="466" applyNumberFormat="0" applyFont="0" applyAlignment="0" applyProtection="0"/>
    <xf numFmtId="0" fontId="141" fillId="57" borderId="466" applyNumberFormat="0" applyFont="0" applyAlignment="0" applyProtection="0"/>
    <xf numFmtId="167" fontId="30" fillId="8" borderId="464" applyFont="0">
      <alignment horizontal="right" vertical="center"/>
      <protection locked="0"/>
    </xf>
    <xf numFmtId="0" fontId="176" fillId="64" borderId="467" applyNumberFormat="0" applyAlignment="0" applyProtection="0"/>
    <xf numFmtId="0" fontId="177" fillId="64" borderId="467" applyNumberFormat="0" applyAlignment="0" applyProtection="0"/>
    <xf numFmtId="0" fontId="177" fillId="64" borderId="467" applyNumberFormat="0" applyAlignment="0" applyProtection="0"/>
    <xf numFmtId="0" fontId="177" fillId="64" borderId="467" applyNumberFormat="0" applyAlignment="0" applyProtection="0"/>
    <xf numFmtId="0" fontId="177" fillId="64" borderId="467" applyNumberFormat="0" applyAlignment="0" applyProtection="0"/>
    <xf numFmtId="0" fontId="177" fillId="64" borderId="467" applyNumberFormat="0" applyAlignment="0" applyProtection="0"/>
    <xf numFmtId="0" fontId="177" fillId="64" borderId="467" applyNumberFormat="0" applyAlignment="0" applyProtection="0"/>
    <xf numFmtId="10" fontId="30" fillId="13" borderId="471" applyFont="0">
      <alignment horizontal="right" vertical="center"/>
    </xf>
    <xf numFmtId="10" fontId="30" fillId="13" borderId="463" applyFont="0">
      <alignment horizontal="right" vertical="center"/>
    </xf>
    <xf numFmtId="167" fontId="30" fillId="8" borderId="472" applyFont="0">
      <alignment horizontal="right" vertical="center"/>
      <protection locked="0"/>
    </xf>
    <xf numFmtId="167" fontId="30" fillId="6" borderId="472" applyFont="0">
      <alignment horizontal="right" vertical="center"/>
      <protection locked="0"/>
    </xf>
    <xf numFmtId="9" fontId="30" fillId="6" borderId="472" applyFont="0">
      <alignment horizontal="right" vertical="center"/>
      <protection locked="0"/>
    </xf>
    <xf numFmtId="0" fontId="30" fillId="5" borderId="469" applyNumberFormat="0" applyFont="0" applyBorder="0" applyProtection="0">
      <alignment horizontal="left" vertical="center"/>
    </xf>
    <xf numFmtId="0" fontId="185" fillId="0" borderId="468" applyNumberFormat="0" applyFill="0" applyAlignment="0" applyProtection="0"/>
    <xf numFmtId="0" fontId="185" fillId="0" borderId="468" applyNumberFormat="0" applyFill="0" applyAlignment="0" applyProtection="0"/>
    <xf numFmtId="0" fontId="185" fillId="0" borderId="468" applyNumberFormat="0" applyFill="0" applyAlignment="0" applyProtection="0"/>
    <xf numFmtId="0" fontId="185" fillId="0" borderId="468" applyNumberFormat="0" applyFill="0" applyAlignment="0" applyProtection="0"/>
    <xf numFmtId="0" fontId="185" fillId="0" borderId="468" applyNumberFormat="0" applyFill="0" applyAlignment="0" applyProtection="0"/>
    <xf numFmtId="0" fontId="185" fillId="0" borderId="468" applyNumberFormat="0" applyFill="0" applyAlignment="0" applyProtection="0"/>
    <xf numFmtId="0" fontId="35" fillId="45" borderId="461" applyFont="0" applyBorder="0">
      <alignment horizontal="center" wrapText="1"/>
    </xf>
    <xf numFmtId="0" fontId="35" fillId="45" borderId="461" applyFont="0" applyBorder="0">
      <alignment horizontal="center" wrapText="1"/>
    </xf>
    <xf numFmtId="0" fontId="35" fillId="45" borderId="461" applyFont="0" applyBorder="0">
      <alignment horizontal="center" wrapText="1"/>
    </xf>
    <xf numFmtId="10" fontId="30" fillId="53" borderId="463" applyFont="0">
      <alignment horizontal="right" vertical="center"/>
    </xf>
    <xf numFmtId="10" fontId="30" fillId="53" borderId="463" applyFont="0">
      <alignment horizontal="right" vertical="center"/>
    </xf>
    <xf numFmtId="10" fontId="30" fillId="53" borderId="463" applyFont="0">
      <alignment horizontal="right" vertical="center"/>
    </xf>
    <xf numFmtId="10" fontId="30" fillId="53" borderId="463" applyFont="0">
      <alignment horizontal="right" vertical="center"/>
    </xf>
    <xf numFmtId="10" fontId="30" fillId="53" borderId="463" applyFont="0">
      <alignment horizontal="right" vertical="center"/>
    </xf>
    <xf numFmtId="10" fontId="30" fillId="53" borderId="463" applyFont="0">
      <alignment horizontal="right" vertical="center"/>
    </xf>
    <xf numFmtId="10" fontId="30" fillId="53" borderId="463" applyFont="0">
      <alignment horizontal="right" vertical="center"/>
    </xf>
    <xf numFmtId="10" fontId="30" fillId="53" borderId="463" applyFont="0">
      <alignment horizontal="right" vertical="center"/>
    </xf>
    <xf numFmtId="10" fontId="30" fillId="53" borderId="463" applyFont="0">
      <alignment horizontal="right" vertical="center"/>
    </xf>
    <xf numFmtId="0" fontId="35" fillId="2" borderId="461" applyFont="0" applyBorder="0">
      <alignment horizontal="center" wrapText="1"/>
    </xf>
    <xf numFmtId="10" fontId="30" fillId="53" borderId="471" applyFont="0">
      <alignment horizontal="right" vertical="center"/>
    </xf>
    <xf numFmtId="0" fontId="35" fillId="2" borderId="469" applyFont="0" applyBorder="0">
      <alignment horizontal="center" wrapText="1"/>
    </xf>
    <xf numFmtId="0" fontId="35" fillId="45" borderId="469" applyFont="0" applyBorder="0">
      <alignment horizontal="center" wrapText="1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35" fillId="45" borderId="493" applyFont="0" applyBorder="0">
      <alignment horizontal="center" wrapText="1"/>
    </xf>
    <xf numFmtId="0" fontId="35" fillId="2" borderId="493" applyFont="0" applyBorder="0">
      <alignment horizontal="center" wrapText="1"/>
    </xf>
    <xf numFmtId="0" fontId="35" fillId="2" borderId="485" applyFont="0" applyBorder="0">
      <alignment horizontal="center" wrapText="1"/>
    </xf>
    <xf numFmtId="10" fontId="30" fillId="53" borderId="487" applyFont="0">
      <alignment horizontal="right" vertical="center"/>
    </xf>
    <xf numFmtId="10" fontId="30" fillId="53" borderId="487" applyFont="0">
      <alignment horizontal="right" vertical="center"/>
    </xf>
    <xf numFmtId="10" fontId="30" fillId="53" borderId="487" applyFont="0">
      <alignment horizontal="right" vertical="center"/>
    </xf>
    <xf numFmtId="10" fontId="30" fillId="53" borderId="487" applyFont="0">
      <alignment horizontal="right" vertical="center"/>
    </xf>
    <xf numFmtId="10" fontId="30" fillId="53" borderId="487" applyFont="0">
      <alignment horizontal="right" vertical="center"/>
    </xf>
    <xf numFmtId="10" fontId="30" fillId="53" borderId="487" applyFont="0">
      <alignment horizontal="right" vertical="center"/>
    </xf>
    <xf numFmtId="10" fontId="30" fillId="53" borderId="487" applyFont="0">
      <alignment horizontal="right" vertical="center"/>
    </xf>
    <xf numFmtId="10" fontId="30" fillId="53" borderId="487" applyFont="0">
      <alignment horizontal="right" vertical="center"/>
    </xf>
    <xf numFmtId="10" fontId="30" fillId="53" borderId="487" applyFont="0">
      <alignment horizontal="right" vertical="center"/>
    </xf>
    <xf numFmtId="0" fontId="35" fillId="45" borderId="485" applyFont="0" applyBorder="0">
      <alignment horizontal="center" wrapText="1"/>
    </xf>
    <xf numFmtId="0" fontId="35" fillId="45" borderId="485" applyFont="0" applyBorder="0">
      <alignment horizontal="center" wrapText="1"/>
    </xf>
    <xf numFmtId="0" fontId="35" fillId="45" borderId="485" applyFont="0" applyBorder="0">
      <alignment horizontal="center" wrapText="1"/>
    </xf>
    <xf numFmtId="0" fontId="185" fillId="0" borderId="492" applyNumberFormat="0" applyFill="0" applyAlignment="0" applyProtection="0"/>
    <xf numFmtId="0" fontId="185" fillId="0" borderId="492" applyNumberFormat="0" applyFill="0" applyAlignment="0" applyProtection="0"/>
    <xf numFmtId="0" fontId="185" fillId="0" borderId="492" applyNumberFormat="0" applyFill="0" applyAlignment="0" applyProtection="0"/>
    <xf numFmtId="0" fontId="185" fillId="0" borderId="492" applyNumberFormat="0" applyFill="0" applyAlignment="0" applyProtection="0"/>
    <xf numFmtId="0" fontId="185" fillId="0" borderId="492" applyNumberFormat="0" applyFill="0" applyAlignment="0" applyProtection="0"/>
    <xf numFmtId="0" fontId="185" fillId="0" borderId="492" applyNumberFormat="0" applyFill="0" applyAlignment="0" applyProtection="0"/>
    <xf numFmtId="10" fontId="30" fillId="13" borderId="487" applyFont="0">
      <alignment horizontal="right" vertical="center"/>
    </xf>
    <xf numFmtId="0" fontId="177" fillId="64" borderId="491" applyNumberFormat="0" applyAlignment="0" applyProtection="0"/>
    <xf numFmtId="0" fontId="177" fillId="64" borderId="491" applyNumberFormat="0" applyAlignment="0" applyProtection="0"/>
    <xf numFmtId="0" fontId="177" fillId="64" borderId="491" applyNumberFormat="0" applyAlignment="0" applyProtection="0"/>
    <xf numFmtId="0" fontId="177" fillId="64" borderId="491" applyNumberFormat="0" applyAlignment="0" applyProtection="0"/>
    <xf numFmtId="0" fontId="177" fillId="64" borderId="491" applyNumberFormat="0" applyAlignment="0" applyProtection="0"/>
    <xf numFmtId="0" fontId="177" fillId="64" borderId="491" applyNumberFormat="0" applyAlignment="0" applyProtection="0"/>
    <xf numFmtId="0" fontId="176" fillId="64" borderId="491" applyNumberFormat="0" applyAlignment="0" applyProtection="0"/>
    <xf numFmtId="167" fontId="30" fillId="8" borderId="488" applyFont="0">
      <alignment horizontal="right" vertical="center"/>
      <protection locked="0"/>
    </xf>
    <xf numFmtId="0" fontId="141" fillId="57" borderId="490" applyNumberFormat="0" applyFont="0" applyAlignment="0" applyProtection="0"/>
    <xf numFmtId="0" fontId="31" fillId="57" borderId="490" applyNumberFormat="0" applyFont="0" applyAlignment="0" applyProtection="0"/>
    <xf numFmtId="0" fontId="31" fillId="57" borderId="490" applyNumberFormat="0" applyFont="0" applyAlignment="0" applyProtection="0"/>
    <xf numFmtId="0" fontId="31" fillId="57" borderId="490" applyNumberFormat="0" applyFont="0" applyAlignment="0" applyProtection="0"/>
    <xf numFmtId="0" fontId="31" fillId="57" borderId="490" applyNumberFormat="0" applyFont="0" applyAlignment="0" applyProtection="0"/>
    <xf numFmtId="0" fontId="30" fillId="57" borderId="490" applyNumberFormat="0" applyFont="0" applyAlignment="0" applyProtection="0"/>
    <xf numFmtId="0" fontId="31" fillId="57" borderId="490" applyNumberFormat="0" applyFont="0" applyAlignment="0" applyProtection="0"/>
    <xf numFmtId="0" fontId="30" fillId="57" borderId="490" applyNumberFormat="0" applyFont="0" applyAlignment="0" applyProtection="0"/>
    <xf numFmtId="0" fontId="31" fillId="57" borderId="490" applyNumberFormat="0" applyFont="0" applyAlignment="0" applyProtection="0"/>
    <xf numFmtId="167" fontId="30" fillId="6" borderId="488" applyFont="0">
      <alignment horizontal="right" vertical="center"/>
      <protection locked="0"/>
    </xf>
    <xf numFmtId="9" fontId="30" fillId="6" borderId="488" applyFont="0">
      <alignment horizontal="right" vertical="center"/>
      <protection locked="0"/>
    </xf>
    <xf numFmtId="0" fontId="169" fillId="59" borderId="489" applyNumberFormat="0" applyAlignment="0" applyProtection="0"/>
    <xf numFmtId="3" fontId="168" fillId="0" borderId="486" applyBorder="0"/>
    <xf numFmtId="0" fontId="30" fillId="5" borderId="485" applyNumberFormat="0" applyFont="0" applyBorder="0" applyProtection="0">
      <alignment horizontal="left" vertical="center"/>
    </xf>
    <xf numFmtId="0" fontId="165" fillId="59" borderId="489" applyNumberFormat="0" applyAlignment="0" applyProtection="0"/>
    <xf numFmtId="0" fontId="165" fillId="59" borderId="489" applyNumberFormat="0" applyAlignment="0" applyProtection="0"/>
    <xf numFmtId="0" fontId="165" fillId="59" borderId="489" applyNumberFormat="0" applyAlignment="0" applyProtection="0"/>
    <xf numFmtId="0" fontId="165" fillId="59" borderId="489" applyNumberFormat="0" applyAlignment="0" applyProtection="0"/>
    <xf numFmtId="0" fontId="165" fillId="59" borderId="489" applyNumberFormat="0" applyAlignment="0" applyProtection="0"/>
    <xf numFmtId="0" fontId="165" fillId="59" borderId="489" applyNumberFormat="0" applyAlignment="0" applyProtection="0"/>
    <xf numFmtId="0" fontId="152" fillId="64" borderId="489" applyNumberFormat="0" applyAlignment="0" applyProtection="0"/>
    <xf numFmtId="0" fontId="152" fillId="64" borderId="489" applyNumberFormat="0" applyAlignment="0" applyProtection="0"/>
    <xf numFmtId="0" fontId="152" fillId="64" borderId="489" applyNumberFormat="0" applyAlignment="0" applyProtection="0"/>
    <xf numFmtId="0" fontId="152" fillId="64" borderId="489" applyNumberFormat="0" applyAlignment="0" applyProtection="0"/>
    <xf numFmtId="0" fontId="152" fillId="64" borderId="489" applyNumberFormat="0" applyAlignment="0" applyProtection="0"/>
    <xf numFmtId="0" fontId="152" fillId="64" borderId="489" applyNumberFormat="0" applyAlignment="0" applyProtection="0"/>
    <xf numFmtId="0" fontId="152" fillId="64" borderId="489" applyNumberFormat="0" applyAlignment="0" applyProtection="0"/>
    <xf numFmtId="0" fontId="152" fillId="64" borderId="489" applyNumberFormat="0" applyAlignment="0" applyProtection="0"/>
    <xf numFmtId="0" fontId="153" fillId="64" borderId="489" applyNumberFormat="0" applyAlignment="0" applyProtection="0"/>
    <xf numFmtId="0" fontId="152" fillId="64" borderId="489" applyNumberFormat="0" applyAlignment="0" applyProtection="0"/>
    <xf numFmtId="0" fontId="152" fillId="64" borderId="489" applyNumberFormat="0" applyAlignment="0" applyProtection="0"/>
    <xf numFmtId="0" fontId="152" fillId="64" borderId="489" applyNumberFormat="0" applyAlignment="0" applyProtection="0"/>
    <xf numFmtId="0" fontId="152" fillId="64" borderId="489" applyNumberFormat="0" applyAlignment="0" applyProtection="0"/>
    <xf numFmtId="0" fontId="152" fillId="64" borderId="489" applyNumberFormat="0" applyAlignment="0" applyProtection="0"/>
    <xf numFmtId="0" fontId="152" fillId="64" borderId="489" applyNumberFormat="0" applyAlignment="0" applyProtection="0"/>
    <xf numFmtId="0" fontId="152" fillId="64" borderId="489" applyNumberFormat="0" applyAlignment="0" applyProtection="0"/>
    <xf numFmtId="0" fontId="152" fillId="64" borderId="489" applyNumberFormat="0" applyAlignment="0" applyProtection="0"/>
    <xf numFmtId="0" fontId="152" fillId="64" borderId="489" applyNumberFormat="0" applyAlignment="0" applyProtection="0"/>
    <xf numFmtId="0" fontId="152" fillId="64" borderId="489" applyNumberFormat="0" applyAlignment="0" applyProtection="0"/>
    <xf numFmtId="0" fontId="152" fillId="64" borderId="489" applyNumberFormat="0" applyAlignment="0" applyProtection="0"/>
    <xf numFmtId="0" fontId="152" fillId="64" borderId="489" applyNumberFormat="0" applyAlignment="0" applyProtection="0"/>
    <xf numFmtId="0" fontId="153" fillId="64" borderId="489" applyNumberFormat="0" applyAlignment="0" applyProtection="0"/>
    <xf numFmtId="0" fontId="152" fillId="64" borderId="489" applyNumberFormat="0" applyAlignment="0" applyProtection="0"/>
    <xf numFmtId="0" fontId="152" fillId="64" borderId="489" applyNumberFormat="0" applyAlignment="0" applyProtection="0"/>
    <xf numFmtId="0" fontId="152" fillId="64" borderId="489" applyNumberFormat="0" applyAlignment="0" applyProtection="0"/>
    <xf numFmtId="0" fontId="152" fillId="64" borderId="489" applyNumberFormat="0" applyAlignment="0" applyProtection="0"/>
    <xf numFmtId="0" fontId="152" fillId="64" borderId="489" applyNumberFormat="0" applyAlignment="0" applyProtection="0"/>
    <xf numFmtId="0" fontId="152" fillId="64" borderId="489" applyNumberFormat="0" applyAlignment="0" applyProtection="0"/>
    <xf numFmtId="0" fontId="152" fillId="64" borderId="489" applyNumberFormat="0" applyAlignment="0" applyProtection="0"/>
    <xf numFmtId="0" fontId="152" fillId="64" borderId="489" applyNumberFormat="0" applyAlignment="0" applyProtection="0"/>
    <xf numFmtId="0" fontId="152" fillId="64" borderId="489" applyNumberFormat="0" applyAlignment="0" applyProtection="0"/>
    <xf numFmtId="0" fontId="152" fillId="64" borderId="489" applyNumberFormat="0" applyAlignment="0" applyProtection="0"/>
    <xf numFmtId="0" fontId="152" fillId="64" borderId="489" applyNumberFormat="0" applyAlignment="0" applyProtection="0"/>
    <xf numFmtId="0" fontId="152" fillId="64" borderId="489" applyNumberFormat="0" applyAlignment="0" applyProtection="0"/>
    <xf numFmtId="0" fontId="152" fillId="64" borderId="489" applyNumberFormat="0" applyAlignment="0" applyProtection="0"/>
    <xf numFmtId="0" fontId="152" fillId="64" borderId="489" applyNumberFormat="0" applyAlignment="0" applyProtection="0"/>
    <xf numFmtId="0" fontId="151" fillId="64" borderId="489" applyNumberFormat="0" applyAlignment="0" applyProtection="0"/>
    <xf numFmtId="0" fontId="151" fillId="64" borderId="489" applyNumberFormat="0" applyAlignment="0" applyProtection="0"/>
    <xf numFmtId="0" fontId="151" fillId="64" borderId="489" applyNumberFormat="0" applyAlignment="0" applyProtection="0"/>
    <xf numFmtId="0" fontId="151" fillId="64" borderId="489" applyNumberFormat="0" applyAlignment="0" applyProtection="0"/>
    <xf numFmtId="0" fontId="151" fillId="64" borderId="489" applyNumberFormat="0" applyAlignment="0" applyProtection="0"/>
    <xf numFmtId="0" fontId="151" fillId="64" borderId="489" applyNumberFormat="0" applyAlignment="0" applyProtection="0"/>
    <xf numFmtId="0" fontId="151" fillId="64" borderId="489" applyNumberFormat="0" applyAlignment="0" applyProtection="0"/>
    <xf numFmtId="0" fontId="151" fillId="64" borderId="489" applyNumberFormat="0" applyAlignment="0" applyProtection="0"/>
    <xf numFmtId="0" fontId="150" fillId="64" borderId="489" applyNumberFormat="0" applyAlignment="0" applyProtection="0"/>
    <xf numFmtId="0" fontId="150" fillId="64" borderId="481" applyNumberFormat="0" applyAlignment="0" applyProtection="0"/>
    <xf numFmtId="0" fontId="151" fillId="64" borderId="481" applyNumberFormat="0" applyAlignment="0" applyProtection="0"/>
    <xf numFmtId="0" fontId="151" fillId="64" borderId="481" applyNumberFormat="0" applyAlignment="0" applyProtection="0"/>
    <xf numFmtId="0" fontId="151" fillId="64" borderId="481" applyNumberFormat="0" applyAlignment="0" applyProtection="0"/>
    <xf numFmtId="0" fontId="151" fillId="64" borderId="481" applyNumberFormat="0" applyAlignment="0" applyProtection="0"/>
    <xf numFmtId="0" fontId="151" fillId="64" borderId="481" applyNumberFormat="0" applyAlignment="0" applyProtection="0"/>
    <xf numFmtId="0" fontId="151" fillId="64" borderId="481" applyNumberFormat="0" applyAlignment="0" applyProtection="0"/>
    <xf numFmtId="0" fontId="151" fillId="64" borderId="481" applyNumberFormat="0" applyAlignment="0" applyProtection="0"/>
    <xf numFmtId="0" fontId="151" fillId="64" borderId="481" applyNumberFormat="0" applyAlignment="0" applyProtection="0"/>
    <xf numFmtId="0" fontId="152" fillId="64" borderId="481" applyNumberFormat="0" applyAlignment="0" applyProtection="0"/>
    <xf numFmtId="0" fontId="152" fillId="64" borderId="481" applyNumberFormat="0" applyAlignment="0" applyProtection="0"/>
    <xf numFmtId="0" fontId="152" fillId="64" borderId="481" applyNumberFormat="0" applyAlignment="0" applyProtection="0"/>
    <xf numFmtId="0" fontId="152" fillId="64" borderId="481" applyNumberFormat="0" applyAlignment="0" applyProtection="0"/>
    <xf numFmtId="0" fontId="152" fillId="64" borderId="481" applyNumberFormat="0" applyAlignment="0" applyProtection="0"/>
    <xf numFmtId="0" fontId="152" fillId="64" borderId="481" applyNumberFormat="0" applyAlignment="0" applyProtection="0"/>
    <xf numFmtId="0" fontId="152" fillId="64" borderId="481" applyNumberFormat="0" applyAlignment="0" applyProtection="0"/>
    <xf numFmtId="0" fontId="152" fillId="64" borderId="481" applyNumberFormat="0" applyAlignment="0" applyProtection="0"/>
    <xf numFmtId="0" fontId="152" fillId="64" borderId="481" applyNumberFormat="0" applyAlignment="0" applyProtection="0"/>
    <xf numFmtId="0" fontId="152" fillId="64" borderId="481" applyNumberFormat="0" applyAlignment="0" applyProtection="0"/>
    <xf numFmtId="0" fontId="152" fillId="64" borderId="481" applyNumberFormat="0" applyAlignment="0" applyProtection="0"/>
    <xf numFmtId="0" fontId="152" fillId="64" borderId="481" applyNumberFormat="0" applyAlignment="0" applyProtection="0"/>
    <xf numFmtId="0" fontId="152" fillId="64" borderId="481" applyNumberFormat="0" applyAlignment="0" applyProtection="0"/>
    <xf numFmtId="0" fontId="152" fillId="64" borderId="481" applyNumberFormat="0" applyAlignment="0" applyProtection="0"/>
    <xf numFmtId="0" fontId="153" fillId="64" borderId="481" applyNumberFormat="0" applyAlignment="0" applyProtection="0"/>
    <xf numFmtId="0" fontId="152" fillId="64" borderId="481" applyNumberFormat="0" applyAlignment="0" applyProtection="0"/>
    <xf numFmtId="0" fontId="152" fillId="64" borderId="481" applyNumberFormat="0" applyAlignment="0" applyProtection="0"/>
    <xf numFmtId="0" fontId="152" fillId="64" borderId="481" applyNumberFormat="0" applyAlignment="0" applyProtection="0"/>
    <xf numFmtId="0" fontId="152" fillId="64" borderId="481" applyNumberFormat="0" applyAlignment="0" applyProtection="0"/>
    <xf numFmtId="0" fontId="152" fillId="64" borderId="481" applyNumberFormat="0" applyAlignment="0" applyProtection="0"/>
    <xf numFmtId="0" fontId="152" fillId="64" borderId="481" applyNumberFormat="0" applyAlignment="0" applyProtection="0"/>
    <xf numFmtId="0" fontId="152" fillId="64" borderId="481" applyNumberFormat="0" applyAlignment="0" applyProtection="0"/>
    <xf numFmtId="0" fontId="152" fillId="64" borderId="481" applyNumberFormat="0" applyAlignment="0" applyProtection="0"/>
    <xf numFmtId="0" fontId="152" fillId="64" borderId="481" applyNumberFormat="0" applyAlignment="0" applyProtection="0"/>
    <xf numFmtId="0" fontId="152" fillId="64" borderId="481" applyNumberFormat="0" applyAlignment="0" applyProtection="0"/>
    <xf numFmtId="0" fontId="152" fillId="64" borderId="481" applyNumberFormat="0" applyAlignment="0" applyProtection="0"/>
    <xf numFmtId="0" fontId="152" fillId="64" borderId="481" applyNumberFormat="0" applyAlignment="0" applyProtection="0"/>
    <xf numFmtId="0" fontId="153" fillId="64" borderId="481" applyNumberFormat="0" applyAlignment="0" applyProtection="0"/>
    <xf numFmtId="0" fontId="152" fillId="64" borderId="481" applyNumberFormat="0" applyAlignment="0" applyProtection="0"/>
    <xf numFmtId="0" fontId="152" fillId="64" borderId="481" applyNumberFormat="0" applyAlignment="0" applyProtection="0"/>
    <xf numFmtId="0" fontId="152" fillId="64" borderId="481" applyNumberFormat="0" applyAlignment="0" applyProtection="0"/>
    <xf numFmtId="0" fontId="152" fillId="64" borderId="481" applyNumberFormat="0" applyAlignment="0" applyProtection="0"/>
    <xf numFmtId="0" fontId="152" fillId="64" borderId="481" applyNumberFormat="0" applyAlignment="0" applyProtection="0"/>
    <xf numFmtId="0" fontId="152" fillId="64" borderId="481" applyNumberFormat="0" applyAlignment="0" applyProtection="0"/>
    <xf numFmtId="0" fontId="152" fillId="64" borderId="481" applyNumberFormat="0" applyAlignment="0" applyProtection="0"/>
    <xf numFmtId="0" fontId="152" fillId="64" borderId="481" applyNumberFormat="0" applyAlignment="0" applyProtection="0"/>
    <xf numFmtId="0" fontId="165" fillId="59" borderId="481" applyNumberFormat="0" applyAlignment="0" applyProtection="0"/>
    <xf numFmtId="0" fontId="165" fillId="59" borderId="481" applyNumberFormat="0" applyAlignment="0" applyProtection="0"/>
    <xf numFmtId="0" fontId="165" fillId="59" borderId="481" applyNumberFormat="0" applyAlignment="0" applyProtection="0"/>
    <xf numFmtId="0" fontId="165" fillId="59" borderId="481" applyNumberFormat="0" applyAlignment="0" applyProtection="0"/>
    <xf numFmtId="0" fontId="165" fillId="59" borderId="481" applyNumberFormat="0" applyAlignment="0" applyProtection="0"/>
    <xf numFmtId="0" fontId="165" fillId="59" borderId="481" applyNumberFormat="0" applyAlignment="0" applyProtection="0"/>
    <xf numFmtId="0" fontId="30" fillId="5" borderId="477" applyNumberFormat="0" applyFont="0" applyBorder="0" applyProtection="0">
      <alignment horizontal="left" vertical="center"/>
    </xf>
    <xf numFmtId="3" fontId="168" fillId="0" borderId="478" applyBorder="0"/>
    <xf numFmtId="0" fontId="169" fillId="59" borderId="481" applyNumberFormat="0" applyAlignment="0" applyProtection="0"/>
    <xf numFmtId="9" fontId="30" fillId="6" borderId="480" applyFont="0">
      <alignment horizontal="right" vertical="center"/>
      <protection locked="0"/>
    </xf>
    <xf numFmtId="167" fontId="30" fillId="6" borderId="480" applyFont="0">
      <alignment horizontal="right" vertical="center"/>
      <protection locked="0"/>
    </xf>
    <xf numFmtId="0" fontId="31" fillId="57" borderId="482" applyNumberFormat="0" applyFont="0" applyAlignment="0" applyProtection="0"/>
    <xf numFmtId="0" fontId="30" fillId="57" borderId="482" applyNumberFormat="0" applyFont="0" applyAlignment="0" applyProtection="0"/>
    <xf numFmtId="0" fontId="31" fillId="57" borderId="482" applyNumberFormat="0" applyFont="0" applyAlignment="0" applyProtection="0"/>
    <xf numFmtId="0" fontId="30" fillId="57" borderId="482" applyNumberFormat="0" applyFont="0" applyAlignment="0" applyProtection="0"/>
    <xf numFmtId="0" fontId="31" fillId="57" borderId="482" applyNumberFormat="0" applyFont="0" applyAlignment="0" applyProtection="0"/>
    <xf numFmtId="0" fontId="31" fillId="57" borderId="482" applyNumberFormat="0" applyFont="0" applyAlignment="0" applyProtection="0"/>
    <xf numFmtId="0" fontId="31" fillId="57" borderId="482" applyNumberFormat="0" applyFont="0" applyAlignment="0" applyProtection="0"/>
    <xf numFmtId="0" fontId="31" fillId="57" borderId="482" applyNumberFormat="0" applyFont="0" applyAlignment="0" applyProtection="0"/>
    <xf numFmtId="0" fontId="141" fillId="57" borderId="482" applyNumberFormat="0" applyFont="0" applyAlignment="0" applyProtection="0"/>
    <xf numFmtId="167" fontId="30" fillId="8" borderId="480" applyFont="0">
      <alignment horizontal="right" vertical="center"/>
      <protection locked="0"/>
    </xf>
    <xf numFmtId="0" fontId="176" fillId="64" borderId="483" applyNumberFormat="0" applyAlignment="0" applyProtection="0"/>
    <xf numFmtId="0" fontId="177" fillId="64" borderId="483" applyNumberFormat="0" applyAlignment="0" applyProtection="0"/>
    <xf numFmtId="0" fontId="177" fillId="64" borderId="483" applyNumberFormat="0" applyAlignment="0" applyProtection="0"/>
    <xf numFmtId="0" fontId="177" fillId="64" borderId="483" applyNumberFormat="0" applyAlignment="0" applyProtection="0"/>
    <xf numFmtId="0" fontId="177" fillId="64" borderId="483" applyNumberFormat="0" applyAlignment="0" applyProtection="0"/>
    <xf numFmtId="0" fontId="177" fillId="64" borderId="483" applyNumberFormat="0" applyAlignment="0" applyProtection="0"/>
    <xf numFmtId="0" fontId="177" fillId="64" borderId="483" applyNumberFormat="0" applyAlignment="0" applyProtection="0"/>
    <xf numFmtId="10" fontId="30" fillId="13" borderId="487" applyFont="0">
      <alignment horizontal="right" vertical="center"/>
    </xf>
    <xf numFmtId="10" fontId="30" fillId="13" borderId="479" applyFont="0">
      <alignment horizontal="right" vertical="center"/>
    </xf>
    <xf numFmtId="167" fontId="30" fillId="8" borderId="488" applyFont="0">
      <alignment horizontal="right" vertical="center"/>
      <protection locked="0"/>
    </xf>
    <xf numFmtId="167" fontId="30" fillId="6" borderId="488" applyFont="0">
      <alignment horizontal="right" vertical="center"/>
      <protection locked="0"/>
    </xf>
    <xf numFmtId="9" fontId="30" fillId="6" borderId="488" applyFont="0">
      <alignment horizontal="right" vertical="center"/>
      <protection locked="0"/>
    </xf>
    <xf numFmtId="0" fontId="30" fillId="5" borderId="485" applyNumberFormat="0" applyFont="0" applyBorder="0" applyProtection="0">
      <alignment horizontal="left" vertical="center"/>
    </xf>
    <xf numFmtId="0" fontId="185" fillId="0" borderId="484" applyNumberFormat="0" applyFill="0" applyAlignment="0" applyProtection="0"/>
    <xf numFmtId="0" fontId="185" fillId="0" borderId="484" applyNumberFormat="0" applyFill="0" applyAlignment="0" applyProtection="0"/>
    <xf numFmtId="0" fontId="185" fillId="0" borderId="484" applyNumberFormat="0" applyFill="0" applyAlignment="0" applyProtection="0"/>
    <xf numFmtId="0" fontId="185" fillId="0" borderId="484" applyNumberFormat="0" applyFill="0" applyAlignment="0" applyProtection="0"/>
    <xf numFmtId="0" fontId="185" fillId="0" borderId="484" applyNumberFormat="0" applyFill="0" applyAlignment="0" applyProtection="0"/>
    <xf numFmtId="0" fontId="185" fillId="0" borderId="484" applyNumberFormat="0" applyFill="0" applyAlignment="0" applyProtection="0"/>
    <xf numFmtId="0" fontId="35" fillId="45" borderId="477" applyFont="0" applyBorder="0">
      <alignment horizontal="center" wrapText="1"/>
    </xf>
    <xf numFmtId="0" fontId="35" fillId="45" borderId="477" applyFont="0" applyBorder="0">
      <alignment horizontal="center" wrapText="1"/>
    </xf>
    <xf numFmtId="0" fontId="35" fillId="45" borderId="477" applyFont="0" applyBorder="0">
      <alignment horizontal="center" wrapText="1"/>
    </xf>
    <xf numFmtId="10" fontId="30" fillId="53" borderId="479" applyFont="0">
      <alignment horizontal="right" vertical="center"/>
    </xf>
    <xf numFmtId="10" fontId="30" fillId="53" borderId="479" applyFont="0">
      <alignment horizontal="right" vertical="center"/>
    </xf>
    <xf numFmtId="10" fontId="30" fillId="53" borderId="479" applyFont="0">
      <alignment horizontal="right" vertical="center"/>
    </xf>
    <xf numFmtId="10" fontId="30" fillId="53" borderId="479" applyFont="0">
      <alignment horizontal="right" vertical="center"/>
    </xf>
    <xf numFmtId="10" fontId="30" fillId="53" borderId="479" applyFont="0">
      <alignment horizontal="right" vertical="center"/>
    </xf>
    <xf numFmtId="10" fontId="30" fillId="53" borderId="479" applyFont="0">
      <alignment horizontal="right" vertical="center"/>
    </xf>
    <xf numFmtId="10" fontId="30" fillId="53" borderId="479" applyFont="0">
      <alignment horizontal="right" vertical="center"/>
    </xf>
    <xf numFmtId="10" fontId="30" fillId="53" borderId="479" applyFont="0">
      <alignment horizontal="right" vertical="center"/>
    </xf>
    <xf numFmtId="10" fontId="30" fillId="53" borderId="479" applyFont="0">
      <alignment horizontal="right" vertical="center"/>
    </xf>
    <xf numFmtId="0" fontId="35" fillId="2" borderId="477" applyFont="0" applyBorder="0">
      <alignment horizontal="center" wrapText="1"/>
    </xf>
    <xf numFmtId="10" fontId="30" fillId="53" borderId="487" applyFont="0">
      <alignment horizontal="right" vertical="center"/>
    </xf>
    <xf numFmtId="0" fontId="35" fillId="2" borderId="485" applyFont="0" applyBorder="0">
      <alignment horizontal="center" wrapText="1"/>
    </xf>
    <xf numFmtId="0" fontId="35" fillId="45" borderId="485" applyFont="0" applyBorder="0">
      <alignment horizontal="center" wrapText="1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77" fillId="64" borderId="598" applyNumberFormat="0" applyAlignment="0" applyProtection="0"/>
    <xf numFmtId="0" fontId="185" fillId="0" borderId="599" applyNumberFormat="0" applyFill="0" applyAlignment="0" applyProtection="0"/>
    <xf numFmtId="0" fontId="177" fillId="64" borderId="598" applyNumberFormat="0" applyAlignment="0" applyProtection="0"/>
    <xf numFmtId="0" fontId="35" fillId="2" borderId="493" applyFont="0" applyBorder="0">
      <alignment horizontal="center" wrapText="1"/>
    </xf>
    <xf numFmtId="0" fontId="30" fillId="5" borderId="493" applyNumberFormat="0" applyFont="0" applyBorder="0" applyProtection="0">
      <alignment horizontal="left" vertical="center"/>
    </xf>
    <xf numFmtId="9" fontId="30" fillId="6" borderId="495" applyFont="0">
      <alignment horizontal="right" vertical="center"/>
      <protection locked="0"/>
    </xf>
    <xf numFmtId="167" fontId="30" fillId="6" borderId="495" applyFont="0">
      <alignment horizontal="right" vertical="center"/>
      <protection locked="0"/>
    </xf>
    <xf numFmtId="167" fontId="30" fillId="8" borderId="495" applyFont="0">
      <alignment horizontal="right" vertical="center"/>
      <protection locked="0"/>
    </xf>
    <xf numFmtId="10" fontId="30" fillId="13" borderId="496" applyFont="0">
      <alignment horizontal="right" vertical="center"/>
    </xf>
    <xf numFmtId="10" fontId="30" fillId="53" borderId="496" applyFont="0">
      <alignment horizontal="right" vertical="center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35" fillId="45" borderId="510" applyFont="0" applyBorder="0">
      <alignment horizontal="center" wrapText="1"/>
    </xf>
    <xf numFmtId="0" fontId="35" fillId="2" borderId="510" applyFont="0" applyBorder="0">
      <alignment horizontal="center" wrapText="1"/>
    </xf>
    <xf numFmtId="0" fontId="35" fillId="2" borderId="502" applyFont="0" applyBorder="0">
      <alignment horizontal="center" wrapText="1"/>
    </xf>
    <xf numFmtId="10" fontId="30" fillId="53" borderId="504" applyFont="0">
      <alignment horizontal="right" vertical="center"/>
    </xf>
    <xf numFmtId="10" fontId="30" fillId="53" borderId="504" applyFont="0">
      <alignment horizontal="right" vertical="center"/>
    </xf>
    <xf numFmtId="10" fontId="30" fillId="53" borderId="504" applyFont="0">
      <alignment horizontal="right" vertical="center"/>
    </xf>
    <xf numFmtId="10" fontId="30" fillId="53" borderId="504" applyFont="0">
      <alignment horizontal="right" vertical="center"/>
    </xf>
    <xf numFmtId="10" fontId="30" fillId="53" borderId="504" applyFont="0">
      <alignment horizontal="right" vertical="center"/>
    </xf>
    <xf numFmtId="10" fontId="30" fillId="53" borderId="504" applyFont="0">
      <alignment horizontal="right" vertical="center"/>
    </xf>
    <xf numFmtId="10" fontId="30" fillId="53" borderId="504" applyFont="0">
      <alignment horizontal="right" vertical="center"/>
    </xf>
    <xf numFmtId="10" fontId="30" fillId="53" borderId="504" applyFont="0">
      <alignment horizontal="right" vertical="center"/>
    </xf>
    <xf numFmtId="10" fontId="30" fillId="53" borderId="504" applyFont="0">
      <alignment horizontal="right" vertical="center"/>
    </xf>
    <xf numFmtId="0" fontId="35" fillId="45" borderId="502" applyFont="0" applyBorder="0">
      <alignment horizontal="center" wrapText="1"/>
    </xf>
    <xf numFmtId="0" fontId="35" fillId="45" borderId="502" applyFont="0" applyBorder="0">
      <alignment horizontal="center" wrapText="1"/>
    </xf>
    <xf numFmtId="0" fontId="35" fillId="45" borderId="502" applyFont="0" applyBorder="0">
      <alignment horizontal="center" wrapText="1"/>
    </xf>
    <xf numFmtId="0" fontId="185" fillId="0" borderId="509" applyNumberFormat="0" applyFill="0" applyAlignment="0" applyProtection="0"/>
    <xf numFmtId="0" fontId="185" fillId="0" borderId="509" applyNumberFormat="0" applyFill="0" applyAlignment="0" applyProtection="0"/>
    <xf numFmtId="0" fontId="185" fillId="0" borderId="509" applyNumberFormat="0" applyFill="0" applyAlignment="0" applyProtection="0"/>
    <xf numFmtId="0" fontId="185" fillId="0" borderId="509" applyNumberFormat="0" applyFill="0" applyAlignment="0" applyProtection="0"/>
    <xf numFmtId="0" fontId="185" fillId="0" borderId="509" applyNumberFormat="0" applyFill="0" applyAlignment="0" applyProtection="0"/>
    <xf numFmtId="0" fontId="185" fillId="0" borderId="509" applyNumberFormat="0" applyFill="0" applyAlignment="0" applyProtection="0"/>
    <xf numFmtId="10" fontId="30" fillId="13" borderId="504" applyFont="0">
      <alignment horizontal="right" vertical="center"/>
    </xf>
    <xf numFmtId="0" fontId="177" fillId="64" borderId="508" applyNumberFormat="0" applyAlignment="0" applyProtection="0"/>
    <xf numFmtId="0" fontId="177" fillId="64" borderId="508" applyNumberFormat="0" applyAlignment="0" applyProtection="0"/>
    <xf numFmtId="0" fontId="177" fillId="64" borderId="508" applyNumberFormat="0" applyAlignment="0" applyProtection="0"/>
    <xf numFmtId="0" fontId="177" fillId="64" borderId="508" applyNumberFormat="0" applyAlignment="0" applyProtection="0"/>
    <xf numFmtId="0" fontId="177" fillId="64" borderId="508" applyNumberFormat="0" applyAlignment="0" applyProtection="0"/>
    <xf numFmtId="0" fontId="177" fillId="64" borderId="508" applyNumberFormat="0" applyAlignment="0" applyProtection="0"/>
    <xf numFmtId="0" fontId="176" fillId="64" borderId="508" applyNumberFormat="0" applyAlignment="0" applyProtection="0"/>
    <xf numFmtId="167" fontId="30" fillId="8" borderId="505" applyFont="0">
      <alignment horizontal="right" vertical="center"/>
      <protection locked="0"/>
    </xf>
    <xf numFmtId="0" fontId="141" fillId="57" borderId="507" applyNumberFormat="0" applyFont="0" applyAlignment="0" applyProtection="0"/>
    <xf numFmtId="0" fontId="31" fillId="57" borderId="507" applyNumberFormat="0" applyFont="0" applyAlignment="0" applyProtection="0"/>
    <xf numFmtId="0" fontId="31" fillId="57" borderId="507" applyNumberFormat="0" applyFont="0" applyAlignment="0" applyProtection="0"/>
    <xf numFmtId="0" fontId="31" fillId="57" borderId="507" applyNumberFormat="0" applyFont="0" applyAlignment="0" applyProtection="0"/>
    <xf numFmtId="0" fontId="31" fillId="57" borderId="507" applyNumberFormat="0" applyFont="0" applyAlignment="0" applyProtection="0"/>
    <xf numFmtId="0" fontId="30" fillId="57" borderId="507" applyNumberFormat="0" applyFont="0" applyAlignment="0" applyProtection="0"/>
    <xf numFmtId="0" fontId="31" fillId="57" borderId="507" applyNumberFormat="0" applyFont="0" applyAlignment="0" applyProtection="0"/>
    <xf numFmtId="0" fontId="30" fillId="57" borderId="507" applyNumberFormat="0" applyFont="0" applyAlignment="0" applyProtection="0"/>
    <xf numFmtId="0" fontId="31" fillId="57" borderId="507" applyNumberFormat="0" applyFont="0" applyAlignment="0" applyProtection="0"/>
    <xf numFmtId="167" fontId="30" fillId="6" borderId="505" applyFont="0">
      <alignment horizontal="right" vertical="center"/>
      <protection locked="0"/>
    </xf>
    <xf numFmtId="9" fontId="30" fillId="6" borderId="505" applyFont="0">
      <alignment horizontal="right" vertical="center"/>
      <protection locked="0"/>
    </xf>
    <xf numFmtId="0" fontId="169" fillId="59" borderId="506" applyNumberFormat="0" applyAlignment="0" applyProtection="0"/>
    <xf numFmtId="3" fontId="168" fillId="0" borderId="503" applyBorder="0"/>
    <xf numFmtId="0" fontId="30" fillId="5" borderId="502" applyNumberFormat="0" applyFont="0" applyBorder="0" applyProtection="0">
      <alignment horizontal="left" vertical="center"/>
    </xf>
    <xf numFmtId="0" fontId="165" fillId="59" borderId="506" applyNumberFormat="0" applyAlignment="0" applyProtection="0"/>
    <xf numFmtId="0" fontId="165" fillId="59" borderId="506" applyNumberFormat="0" applyAlignment="0" applyProtection="0"/>
    <xf numFmtId="0" fontId="165" fillId="59" borderId="506" applyNumberFormat="0" applyAlignment="0" applyProtection="0"/>
    <xf numFmtId="0" fontId="165" fillId="59" borderId="506" applyNumberFormat="0" applyAlignment="0" applyProtection="0"/>
    <xf numFmtId="0" fontId="165" fillId="59" borderId="506" applyNumberFormat="0" applyAlignment="0" applyProtection="0"/>
    <xf numFmtId="0" fontId="165" fillId="59" borderId="506" applyNumberFormat="0" applyAlignment="0" applyProtection="0"/>
    <xf numFmtId="0" fontId="152" fillId="64" borderId="506" applyNumberFormat="0" applyAlignment="0" applyProtection="0"/>
    <xf numFmtId="0" fontId="152" fillId="64" borderId="506" applyNumberFormat="0" applyAlignment="0" applyProtection="0"/>
    <xf numFmtId="0" fontId="152" fillId="64" borderId="506" applyNumberFormat="0" applyAlignment="0" applyProtection="0"/>
    <xf numFmtId="0" fontId="152" fillId="64" borderId="506" applyNumberFormat="0" applyAlignment="0" applyProtection="0"/>
    <xf numFmtId="0" fontId="152" fillId="64" borderId="506" applyNumberFormat="0" applyAlignment="0" applyProtection="0"/>
    <xf numFmtId="0" fontId="152" fillId="64" borderId="506" applyNumberFormat="0" applyAlignment="0" applyProtection="0"/>
    <xf numFmtId="0" fontId="152" fillId="64" borderId="506" applyNumberFormat="0" applyAlignment="0" applyProtection="0"/>
    <xf numFmtId="0" fontId="152" fillId="64" borderId="506" applyNumberFormat="0" applyAlignment="0" applyProtection="0"/>
    <xf numFmtId="0" fontId="153" fillId="64" borderId="506" applyNumberFormat="0" applyAlignment="0" applyProtection="0"/>
    <xf numFmtId="0" fontId="152" fillId="64" borderId="506" applyNumberFormat="0" applyAlignment="0" applyProtection="0"/>
    <xf numFmtId="0" fontId="152" fillId="64" borderId="506" applyNumberFormat="0" applyAlignment="0" applyProtection="0"/>
    <xf numFmtId="0" fontId="152" fillId="64" borderId="506" applyNumberFormat="0" applyAlignment="0" applyProtection="0"/>
    <xf numFmtId="0" fontId="152" fillId="64" borderId="506" applyNumberFormat="0" applyAlignment="0" applyProtection="0"/>
    <xf numFmtId="0" fontId="152" fillId="64" borderId="506" applyNumberFormat="0" applyAlignment="0" applyProtection="0"/>
    <xf numFmtId="0" fontId="152" fillId="64" borderId="506" applyNumberFormat="0" applyAlignment="0" applyProtection="0"/>
    <xf numFmtId="0" fontId="152" fillId="64" borderId="506" applyNumberFormat="0" applyAlignment="0" applyProtection="0"/>
    <xf numFmtId="0" fontId="152" fillId="64" borderId="506" applyNumberFormat="0" applyAlignment="0" applyProtection="0"/>
    <xf numFmtId="0" fontId="152" fillId="64" borderId="506" applyNumberFormat="0" applyAlignment="0" applyProtection="0"/>
    <xf numFmtId="0" fontId="152" fillId="64" borderId="506" applyNumberFormat="0" applyAlignment="0" applyProtection="0"/>
    <xf numFmtId="0" fontId="152" fillId="64" borderId="506" applyNumberFormat="0" applyAlignment="0" applyProtection="0"/>
    <xf numFmtId="0" fontId="152" fillId="64" borderId="506" applyNumberFormat="0" applyAlignment="0" applyProtection="0"/>
    <xf numFmtId="0" fontId="153" fillId="64" borderId="506" applyNumberFormat="0" applyAlignment="0" applyProtection="0"/>
    <xf numFmtId="0" fontId="152" fillId="64" borderId="506" applyNumberFormat="0" applyAlignment="0" applyProtection="0"/>
    <xf numFmtId="0" fontId="152" fillId="64" borderId="506" applyNumberFormat="0" applyAlignment="0" applyProtection="0"/>
    <xf numFmtId="0" fontId="152" fillId="64" borderId="506" applyNumberFormat="0" applyAlignment="0" applyProtection="0"/>
    <xf numFmtId="0" fontId="152" fillId="64" borderId="506" applyNumberFormat="0" applyAlignment="0" applyProtection="0"/>
    <xf numFmtId="0" fontId="152" fillId="64" borderId="506" applyNumberFormat="0" applyAlignment="0" applyProtection="0"/>
    <xf numFmtId="0" fontId="152" fillId="64" borderId="506" applyNumberFormat="0" applyAlignment="0" applyProtection="0"/>
    <xf numFmtId="0" fontId="152" fillId="64" borderId="506" applyNumberFormat="0" applyAlignment="0" applyProtection="0"/>
    <xf numFmtId="0" fontId="152" fillId="64" borderId="506" applyNumberFormat="0" applyAlignment="0" applyProtection="0"/>
    <xf numFmtId="0" fontId="152" fillId="64" borderId="506" applyNumberFormat="0" applyAlignment="0" applyProtection="0"/>
    <xf numFmtId="0" fontId="152" fillId="64" borderId="506" applyNumberFormat="0" applyAlignment="0" applyProtection="0"/>
    <xf numFmtId="0" fontId="152" fillId="64" borderId="506" applyNumberFormat="0" applyAlignment="0" applyProtection="0"/>
    <xf numFmtId="0" fontId="152" fillId="64" borderId="506" applyNumberFormat="0" applyAlignment="0" applyProtection="0"/>
    <xf numFmtId="0" fontId="152" fillId="64" borderId="506" applyNumberFormat="0" applyAlignment="0" applyProtection="0"/>
    <xf numFmtId="0" fontId="152" fillId="64" borderId="506" applyNumberFormat="0" applyAlignment="0" applyProtection="0"/>
    <xf numFmtId="0" fontId="151" fillId="64" borderId="506" applyNumberFormat="0" applyAlignment="0" applyProtection="0"/>
    <xf numFmtId="0" fontId="151" fillId="64" borderId="506" applyNumberFormat="0" applyAlignment="0" applyProtection="0"/>
    <xf numFmtId="0" fontId="151" fillId="64" borderId="506" applyNumberFormat="0" applyAlignment="0" applyProtection="0"/>
    <xf numFmtId="0" fontId="151" fillId="64" borderId="506" applyNumberFormat="0" applyAlignment="0" applyProtection="0"/>
    <xf numFmtId="0" fontId="151" fillId="64" borderId="506" applyNumberFormat="0" applyAlignment="0" applyProtection="0"/>
    <xf numFmtId="0" fontId="151" fillId="64" borderId="506" applyNumberFormat="0" applyAlignment="0" applyProtection="0"/>
    <xf numFmtId="0" fontId="151" fillId="64" borderId="506" applyNumberFormat="0" applyAlignment="0" applyProtection="0"/>
    <xf numFmtId="0" fontId="151" fillId="64" borderId="506" applyNumberFormat="0" applyAlignment="0" applyProtection="0"/>
    <xf numFmtId="0" fontId="150" fillId="64" borderId="506" applyNumberFormat="0" applyAlignment="0" applyProtection="0"/>
    <xf numFmtId="0" fontId="150" fillId="64" borderId="498" applyNumberFormat="0" applyAlignment="0" applyProtection="0"/>
    <xf numFmtId="0" fontId="151" fillId="64" borderId="498" applyNumberFormat="0" applyAlignment="0" applyProtection="0"/>
    <xf numFmtId="0" fontId="151" fillId="64" borderId="498" applyNumberFormat="0" applyAlignment="0" applyProtection="0"/>
    <xf numFmtId="0" fontId="151" fillId="64" borderId="498" applyNumberFormat="0" applyAlignment="0" applyProtection="0"/>
    <xf numFmtId="0" fontId="151" fillId="64" borderId="498" applyNumberFormat="0" applyAlignment="0" applyProtection="0"/>
    <xf numFmtId="0" fontId="151" fillId="64" borderId="498" applyNumberFormat="0" applyAlignment="0" applyProtection="0"/>
    <xf numFmtId="0" fontId="151" fillId="64" borderId="498" applyNumberFormat="0" applyAlignment="0" applyProtection="0"/>
    <xf numFmtId="0" fontId="151" fillId="64" borderId="498" applyNumberFormat="0" applyAlignment="0" applyProtection="0"/>
    <xf numFmtId="0" fontId="151" fillId="64" borderId="498" applyNumberFormat="0" applyAlignment="0" applyProtection="0"/>
    <xf numFmtId="0" fontId="152" fillId="64" borderId="498" applyNumberFormat="0" applyAlignment="0" applyProtection="0"/>
    <xf numFmtId="0" fontId="152" fillId="64" borderId="498" applyNumberFormat="0" applyAlignment="0" applyProtection="0"/>
    <xf numFmtId="0" fontId="152" fillId="64" borderId="498" applyNumberFormat="0" applyAlignment="0" applyProtection="0"/>
    <xf numFmtId="0" fontId="152" fillId="64" borderId="498" applyNumberFormat="0" applyAlignment="0" applyProtection="0"/>
    <xf numFmtId="0" fontId="152" fillId="64" borderId="498" applyNumberFormat="0" applyAlignment="0" applyProtection="0"/>
    <xf numFmtId="0" fontId="152" fillId="64" borderId="498" applyNumberFormat="0" applyAlignment="0" applyProtection="0"/>
    <xf numFmtId="0" fontId="152" fillId="64" borderId="498" applyNumberFormat="0" applyAlignment="0" applyProtection="0"/>
    <xf numFmtId="0" fontId="152" fillId="64" borderId="498" applyNumberFormat="0" applyAlignment="0" applyProtection="0"/>
    <xf numFmtId="0" fontId="152" fillId="64" borderId="498" applyNumberFormat="0" applyAlignment="0" applyProtection="0"/>
    <xf numFmtId="0" fontId="152" fillId="64" borderId="498" applyNumberFormat="0" applyAlignment="0" applyProtection="0"/>
    <xf numFmtId="0" fontId="152" fillId="64" borderId="498" applyNumberFormat="0" applyAlignment="0" applyProtection="0"/>
    <xf numFmtId="0" fontId="152" fillId="64" borderId="498" applyNumberFormat="0" applyAlignment="0" applyProtection="0"/>
    <xf numFmtId="0" fontId="152" fillId="64" borderId="498" applyNumberFormat="0" applyAlignment="0" applyProtection="0"/>
    <xf numFmtId="0" fontId="152" fillId="64" borderId="498" applyNumberFormat="0" applyAlignment="0" applyProtection="0"/>
    <xf numFmtId="0" fontId="153" fillId="64" borderId="498" applyNumberFormat="0" applyAlignment="0" applyProtection="0"/>
    <xf numFmtId="0" fontId="152" fillId="64" borderId="498" applyNumberFormat="0" applyAlignment="0" applyProtection="0"/>
    <xf numFmtId="0" fontId="152" fillId="64" borderId="498" applyNumberFormat="0" applyAlignment="0" applyProtection="0"/>
    <xf numFmtId="0" fontId="152" fillId="64" borderId="498" applyNumberFormat="0" applyAlignment="0" applyProtection="0"/>
    <xf numFmtId="0" fontId="152" fillId="64" borderId="498" applyNumberFormat="0" applyAlignment="0" applyProtection="0"/>
    <xf numFmtId="0" fontId="152" fillId="64" borderId="498" applyNumberFormat="0" applyAlignment="0" applyProtection="0"/>
    <xf numFmtId="0" fontId="152" fillId="64" borderId="498" applyNumberFormat="0" applyAlignment="0" applyProtection="0"/>
    <xf numFmtId="0" fontId="152" fillId="64" borderId="498" applyNumberFormat="0" applyAlignment="0" applyProtection="0"/>
    <xf numFmtId="0" fontId="152" fillId="64" borderId="498" applyNumberFormat="0" applyAlignment="0" applyProtection="0"/>
    <xf numFmtId="0" fontId="152" fillId="64" borderId="498" applyNumberFormat="0" applyAlignment="0" applyProtection="0"/>
    <xf numFmtId="0" fontId="152" fillId="64" borderId="498" applyNumberFormat="0" applyAlignment="0" applyProtection="0"/>
    <xf numFmtId="0" fontId="152" fillId="64" borderId="498" applyNumberFormat="0" applyAlignment="0" applyProtection="0"/>
    <xf numFmtId="0" fontId="152" fillId="64" borderId="498" applyNumberFormat="0" applyAlignment="0" applyProtection="0"/>
    <xf numFmtId="0" fontId="153" fillId="64" borderId="498" applyNumberFormat="0" applyAlignment="0" applyProtection="0"/>
    <xf numFmtId="0" fontId="152" fillId="64" borderId="498" applyNumberFormat="0" applyAlignment="0" applyProtection="0"/>
    <xf numFmtId="0" fontId="152" fillId="64" borderId="498" applyNumberFormat="0" applyAlignment="0" applyProtection="0"/>
    <xf numFmtId="0" fontId="152" fillId="64" borderId="498" applyNumberFormat="0" applyAlignment="0" applyProtection="0"/>
    <xf numFmtId="0" fontId="152" fillId="64" borderId="498" applyNumberFormat="0" applyAlignment="0" applyProtection="0"/>
    <xf numFmtId="0" fontId="152" fillId="64" borderId="498" applyNumberFormat="0" applyAlignment="0" applyProtection="0"/>
    <xf numFmtId="0" fontId="152" fillId="64" borderId="498" applyNumberFormat="0" applyAlignment="0" applyProtection="0"/>
    <xf numFmtId="0" fontId="152" fillId="64" borderId="498" applyNumberFormat="0" applyAlignment="0" applyProtection="0"/>
    <xf numFmtId="0" fontId="152" fillId="64" borderId="498" applyNumberFormat="0" applyAlignment="0" applyProtection="0"/>
    <xf numFmtId="0" fontId="165" fillId="59" borderId="498" applyNumberFormat="0" applyAlignment="0" applyProtection="0"/>
    <xf numFmtId="0" fontId="165" fillId="59" borderId="498" applyNumberFormat="0" applyAlignment="0" applyProtection="0"/>
    <xf numFmtId="0" fontId="165" fillId="59" borderId="498" applyNumberFormat="0" applyAlignment="0" applyProtection="0"/>
    <xf numFmtId="0" fontId="165" fillId="59" borderId="498" applyNumberFormat="0" applyAlignment="0" applyProtection="0"/>
    <xf numFmtId="0" fontId="165" fillId="59" borderId="498" applyNumberFormat="0" applyAlignment="0" applyProtection="0"/>
    <xf numFmtId="0" fontId="165" fillId="59" borderId="498" applyNumberFormat="0" applyAlignment="0" applyProtection="0"/>
    <xf numFmtId="0" fontId="30" fillId="5" borderId="493" applyNumberFormat="0" applyFont="0" applyBorder="0" applyProtection="0">
      <alignment horizontal="left" vertical="center"/>
    </xf>
    <xf numFmtId="3" fontId="168" fillId="0" borderId="494" applyBorder="0"/>
    <xf numFmtId="0" fontId="169" fillId="59" borderId="498" applyNumberFormat="0" applyAlignment="0" applyProtection="0"/>
    <xf numFmtId="9" fontId="30" fillId="6" borderId="495" applyFont="0">
      <alignment horizontal="right" vertical="center"/>
      <protection locked="0"/>
    </xf>
    <xf numFmtId="167" fontId="30" fillId="6" borderId="495" applyFont="0">
      <alignment horizontal="right" vertical="center"/>
      <protection locked="0"/>
    </xf>
    <xf numFmtId="0" fontId="31" fillId="57" borderId="499" applyNumberFormat="0" applyFont="0" applyAlignment="0" applyProtection="0"/>
    <xf numFmtId="0" fontId="30" fillId="57" borderId="499" applyNumberFormat="0" applyFont="0" applyAlignment="0" applyProtection="0"/>
    <xf numFmtId="0" fontId="31" fillId="57" borderId="499" applyNumberFormat="0" applyFont="0" applyAlignment="0" applyProtection="0"/>
    <xf numFmtId="0" fontId="30" fillId="57" borderId="499" applyNumberFormat="0" applyFont="0" applyAlignment="0" applyProtection="0"/>
    <xf numFmtId="0" fontId="31" fillId="57" borderId="499" applyNumberFormat="0" applyFont="0" applyAlignment="0" applyProtection="0"/>
    <xf numFmtId="0" fontId="31" fillId="57" borderId="499" applyNumberFormat="0" applyFont="0" applyAlignment="0" applyProtection="0"/>
    <xf numFmtId="0" fontId="31" fillId="57" borderId="499" applyNumberFormat="0" applyFont="0" applyAlignment="0" applyProtection="0"/>
    <xf numFmtId="0" fontId="31" fillId="57" borderId="499" applyNumberFormat="0" applyFont="0" applyAlignment="0" applyProtection="0"/>
    <xf numFmtId="0" fontId="141" fillId="57" borderId="499" applyNumberFormat="0" applyFont="0" applyAlignment="0" applyProtection="0"/>
    <xf numFmtId="167" fontId="30" fillId="8" borderId="495" applyFont="0">
      <alignment horizontal="right" vertical="center"/>
      <protection locked="0"/>
    </xf>
    <xf numFmtId="0" fontId="176" fillId="64" borderId="500" applyNumberFormat="0" applyAlignment="0" applyProtection="0"/>
    <xf numFmtId="0" fontId="177" fillId="64" borderId="500" applyNumberFormat="0" applyAlignment="0" applyProtection="0"/>
    <xf numFmtId="0" fontId="177" fillId="64" borderId="500" applyNumberFormat="0" applyAlignment="0" applyProtection="0"/>
    <xf numFmtId="0" fontId="177" fillId="64" borderId="500" applyNumberFormat="0" applyAlignment="0" applyProtection="0"/>
    <xf numFmtId="0" fontId="177" fillId="64" borderId="500" applyNumberFormat="0" applyAlignment="0" applyProtection="0"/>
    <xf numFmtId="0" fontId="177" fillId="64" borderId="500" applyNumberFormat="0" applyAlignment="0" applyProtection="0"/>
    <xf numFmtId="0" fontId="177" fillId="64" borderId="500" applyNumberFormat="0" applyAlignment="0" applyProtection="0"/>
    <xf numFmtId="10" fontId="30" fillId="13" borderId="504" applyFont="0">
      <alignment horizontal="right" vertical="center"/>
    </xf>
    <xf numFmtId="10" fontId="30" fillId="13" borderId="496" applyFont="0">
      <alignment horizontal="right" vertical="center"/>
    </xf>
    <xf numFmtId="167" fontId="30" fillId="8" borderId="505" applyFont="0">
      <alignment horizontal="right" vertical="center"/>
      <protection locked="0"/>
    </xf>
    <xf numFmtId="167" fontId="30" fillId="6" borderId="505" applyFont="0">
      <alignment horizontal="right" vertical="center"/>
      <protection locked="0"/>
    </xf>
    <xf numFmtId="9" fontId="30" fillId="6" borderId="505" applyFont="0">
      <alignment horizontal="right" vertical="center"/>
      <protection locked="0"/>
    </xf>
    <xf numFmtId="0" fontId="30" fillId="5" borderId="502" applyNumberFormat="0" applyFont="0" applyBorder="0" applyProtection="0">
      <alignment horizontal="left" vertical="center"/>
    </xf>
    <xf numFmtId="0" fontId="185" fillId="0" borderId="501" applyNumberFormat="0" applyFill="0" applyAlignment="0" applyProtection="0"/>
    <xf numFmtId="0" fontId="185" fillId="0" borderId="501" applyNumberFormat="0" applyFill="0" applyAlignment="0" applyProtection="0"/>
    <xf numFmtId="0" fontId="185" fillId="0" borderId="501" applyNumberFormat="0" applyFill="0" applyAlignment="0" applyProtection="0"/>
    <xf numFmtId="0" fontId="185" fillId="0" borderId="501" applyNumberFormat="0" applyFill="0" applyAlignment="0" applyProtection="0"/>
    <xf numFmtId="0" fontId="185" fillId="0" borderId="501" applyNumberFormat="0" applyFill="0" applyAlignment="0" applyProtection="0"/>
    <xf numFmtId="0" fontId="185" fillId="0" borderId="501" applyNumberFormat="0" applyFill="0" applyAlignment="0" applyProtection="0"/>
    <xf numFmtId="0" fontId="35" fillId="45" borderId="493" applyFont="0" applyBorder="0">
      <alignment horizontal="center" wrapText="1"/>
    </xf>
    <xf numFmtId="0" fontId="35" fillId="45" borderId="493" applyFont="0" applyBorder="0">
      <alignment horizontal="center" wrapText="1"/>
    </xf>
    <xf numFmtId="0" fontId="35" fillId="45" borderId="493" applyFont="0" applyBorder="0">
      <alignment horizontal="center" wrapText="1"/>
    </xf>
    <xf numFmtId="10" fontId="30" fillId="53" borderId="496" applyFont="0">
      <alignment horizontal="right" vertical="center"/>
    </xf>
    <xf numFmtId="10" fontId="30" fillId="53" borderId="496" applyFont="0">
      <alignment horizontal="right" vertical="center"/>
    </xf>
    <xf numFmtId="10" fontId="30" fillId="53" borderId="496" applyFont="0">
      <alignment horizontal="right" vertical="center"/>
    </xf>
    <xf numFmtId="10" fontId="30" fillId="53" borderId="496" applyFont="0">
      <alignment horizontal="right" vertical="center"/>
    </xf>
    <xf numFmtId="10" fontId="30" fillId="53" borderId="496" applyFont="0">
      <alignment horizontal="right" vertical="center"/>
    </xf>
    <xf numFmtId="10" fontId="30" fillId="53" borderId="496" applyFont="0">
      <alignment horizontal="right" vertical="center"/>
    </xf>
    <xf numFmtId="10" fontId="30" fillId="53" borderId="496" applyFont="0">
      <alignment horizontal="right" vertical="center"/>
    </xf>
    <xf numFmtId="10" fontId="30" fillId="53" borderId="496" applyFont="0">
      <alignment horizontal="right" vertical="center"/>
    </xf>
    <xf numFmtId="10" fontId="30" fillId="53" borderId="496" applyFont="0">
      <alignment horizontal="right" vertical="center"/>
    </xf>
    <xf numFmtId="0" fontId="35" fillId="2" borderId="493" applyFont="0" applyBorder="0">
      <alignment horizontal="center" wrapText="1"/>
    </xf>
    <xf numFmtId="10" fontId="30" fillId="53" borderId="504" applyFont="0">
      <alignment horizontal="right" vertical="center"/>
    </xf>
    <xf numFmtId="0" fontId="35" fillId="2" borderId="502" applyFont="0" applyBorder="0">
      <alignment horizontal="center" wrapText="1"/>
    </xf>
    <xf numFmtId="0" fontId="35" fillId="45" borderId="502" applyFont="0" applyBorder="0">
      <alignment horizontal="center" wrapText="1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10" fontId="30" fillId="53" borderId="528" applyFont="0">
      <alignment horizontal="right" vertical="center"/>
    </xf>
    <xf numFmtId="10" fontId="30" fillId="13" borderId="528" applyFont="0">
      <alignment horizontal="right" vertical="center"/>
    </xf>
    <xf numFmtId="167" fontId="30" fillId="8" borderId="529" applyFont="0">
      <alignment horizontal="right" vertical="center"/>
      <protection locked="0"/>
    </xf>
    <xf numFmtId="167" fontId="30" fillId="6" borderId="529" applyFont="0">
      <alignment horizontal="right" vertical="center"/>
      <protection locked="0"/>
    </xf>
    <xf numFmtId="9" fontId="30" fillId="6" borderId="529" applyFont="0">
      <alignment horizontal="right" vertical="center"/>
      <protection locked="0"/>
    </xf>
    <xf numFmtId="0" fontId="30" fillId="5" borderId="526" applyNumberFormat="0" applyFont="0" applyBorder="0" applyProtection="0">
      <alignment horizontal="left" vertical="center"/>
    </xf>
    <xf numFmtId="0" fontId="35" fillId="2" borderId="526" applyFont="0" applyBorder="0">
      <alignment horizontal="center" wrapText="1"/>
    </xf>
    <xf numFmtId="0" fontId="35" fillId="45" borderId="526" applyFont="0" applyBorder="0">
      <alignment horizontal="center" wrapText="1"/>
    </xf>
    <xf numFmtId="0" fontId="106" fillId="0" borderId="15" applyNumberFormat="0" applyFill="0" applyAlignment="0" applyProtection="0"/>
    <xf numFmtId="10" fontId="30" fillId="53" borderId="512" applyFont="0">
      <alignment horizontal="right" vertical="center"/>
    </xf>
    <xf numFmtId="10" fontId="30" fillId="53" borderId="512" applyFont="0">
      <alignment horizontal="right" vertical="center"/>
    </xf>
    <xf numFmtId="10" fontId="30" fillId="53" borderId="512" applyFont="0">
      <alignment horizontal="right" vertical="center"/>
    </xf>
    <xf numFmtId="10" fontId="30" fillId="53" borderId="512" applyFont="0">
      <alignment horizontal="right" vertical="center"/>
    </xf>
    <xf numFmtId="10" fontId="30" fillId="53" borderId="512" applyFont="0">
      <alignment horizontal="right" vertical="center"/>
    </xf>
    <xf numFmtId="10" fontId="30" fillId="53" borderId="512" applyFont="0">
      <alignment horizontal="right" vertical="center"/>
    </xf>
    <xf numFmtId="10" fontId="30" fillId="53" borderId="512" applyFont="0">
      <alignment horizontal="right" vertical="center"/>
    </xf>
    <xf numFmtId="10" fontId="30" fillId="53" borderId="512" applyFont="0">
      <alignment horizontal="right" vertical="center"/>
    </xf>
    <xf numFmtId="10" fontId="30" fillId="53" borderId="512" applyFont="0">
      <alignment horizontal="right" vertical="center"/>
    </xf>
    <xf numFmtId="10" fontId="30" fillId="86" borderId="512" applyFont="0">
      <alignment horizontal="right" vertical="center"/>
    </xf>
    <xf numFmtId="10" fontId="30" fillId="86" borderId="512" applyFont="0">
      <alignment horizontal="right" vertical="center"/>
    </xf>
    <xf numFmtId="10" fontId="30" fillId="86" borderId="512" applyFont="0">
      <alignment horizontal="right" vertical="center"/>
    </xf>
    <xf numFmtId="10" fontId="30" fillId="86" borderId="512" applyFont="0">
      <alignment horizontal="right" vertical="center"/>
    </xf>
    <xf numFmtId="10" fontId="30" fillId="86" borderId="512" applyFont="0">
      <alignment horizontal="right" vertical="center"/>
    </xf>
    <xf numFmtId="10" fontId="30" fillId="86" borderId="512" applyFont="0">
      <alignment horizontal="right" vertical="center"/>
    </xf>
    <xf numFmtId="10" fontId="30" fillId="86" borderId="512" applyFont="0">
      <alignment horizontal="right" vertical="center"/>
    </xf>
    <xf numFmtId="10" fontId="30" fillId="86" borderId="512" applyFont="0">
      <alignment horizontal="right" vertical="center"/>
    </xf>
    <xf numFmtId="10" fontId="30" fillId="86" borderId="512" applyFont="0">
      <alignment horizontal="right" vertical="center"/>
    </xf>
    <xf numFmtId="0" fontId="31" fillId="57" borderId="523" applyNumberFormat="0" applyFont="0" applyAlignment="0" applyProtection="0"/>
    <xf numFmtId="0" fontId="31" fillId="57" borderId="523" applyNumberFormat="0" applyFont="0" applyAlignment="0" applyProtection="0"/>
    <xf numFmtId="0" fontId="169" fillId="59" borderId="522" applyNumberFormat="0" applyAlignment="0" applyProtection="0"/>
    <xf numFmtId="0" fontId="150" fillId="64" borderId="522" applyNumberFormat="0" applyAlignment="0" applyProtection="0"/>
    <xf numFmtId="0" fontId="150" fillId="64" borderId="506" applyNumberFormat="0" applyAlignment="0" applyProtection="0"/>
    <xf numFmtId="0" fontId="169" fillId="59" borderId="506" applyNumberFormat="0" applyAlignment="0" applyProtection="0"/>
    <xf numFmtId="0" fontId="31" fillId="57" borderId="507" applyNumberFormat="0" applyFont="0" applyAlignment="0" applyProtection="0"/>
    <xf numFmtId="0" fontId="31" fillId="57" borderId="507" applyNumberFormat="0" applyFont="0" applyAlignment="0" applyProtection="0"/>
    <xf numFmtId="0" fontId="106" fillId="0" borderId="15" applyNumberFormat="0" applyFill="0" applyAlignment="0" applyProtection="0"/>
    <xf numFmtId="0" fontId="35" fillId="45" borderId="510" applyFont="0" applyBorder="0">
      <alignment horizontal="center" wrapText="1"/>
    </xf>
    <xf numFmtId="0" fontId="35" fillId="2" borderId="510" applyFont="0" applyBorder="0">
      <alignment horizontal="center" wrapText="1"/>
    </xf>
    <xf numFmtId="0" fontId="30" fillId="5" borderId="510" applyNumberFormat="0" applyFont="0" applyBorder="0" applyProtection="0">
      <alignment horizontal="left" vertical="center"/>
    </xf>
    <xf numFmtId="9" fontId="30" fillId="6" borderId="513" applyFont="0">
      <alignment horizontal="right" vertical="center"/>
      <protection locked="0"/>
    </xf>
    <xf numFmtId="167" fontId="30" fillId="6" borderId="513" applyFont="0">
      <alignment horizontal="right" vertical="center"/>
      <protection locked="0"/>
    </xf>
    <xf numFmtId="167" fontId="30" fillId="8" borderId="513" applyFont="0">
      <alignment horizontal="right" vertical="center"/>
      <protection locked="0"/>
    </xf>
    <xf numFmtId="10" fontId="30" fillId="13" borderId="512" applyFont="0">
      <alignment horizontal="right" vertical="center"/>
    </xf>
    <xf numFmtId="10" fontId="30" fillId="53" borderId="512" applyFont="0">
      <alignment horizontal="right" vertical="center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35" fillId="45" borderId="526" applyFont="0" applyBorder="0">
      <alignment horizontal="center" wrapText="1"/>
    </xf>
    <xf numFmtId="0" fontId="35" fillId="2" borderId="526" applyFont="0" applyBorder="0">
      <alignment horizontal="center" wrapText="1"/>
    </xf>
    <xf numFmtId="0" fontId="35" fillId="2" borderId="518" applyFont="0" applyBorder="0">
      <alignment horizontal="center" wrapText="1"/>
    </xf>
    <xf numFmtId="10" fontId="30" fillId="53" borderId="520" applyFont="0">
      <alignment horizontal="right" vertical="center"/>
    </xf>
    <xf numFmtId="10" fontId="30" fillId="53" borderId="520" applyFont="0">
      <alignment horizontal="right" vertical="center"/>
    </xf>
    <xf numFmtId="10" fontId="30" fillId="53" borderId="520" applyFont="0">
      <alignment horizontal="right" vertical="center"/>
    </xf>
    <xf numFmtId="10" fontId="30" fillId="53" borderId="520" applyFont="0">
      <alignment horizontal="right" vertical="center"/>
    </xf>
    <xf numFmtId="10" fontId="30" fillId="53" borderId="520" applyFont="0">
      <alignment horizontal="right" vertical="center"/>
    </xf>
    <xf numFmtId="10" fontId="30" fillId="53" borderId="520" applyFont="0">
      <alignment horizontal="right" vertical="center"/>
    </xf>
    <xf numFmtId="10" fontId="30" fillId="53" borderId="520" applyFont="0">
      <alignment horizontal="right" vertical="center"/>
    </xf>
    <xf numFmtId="10" fontId="30" fillId="53" borderId="520" applyFont="0">
      <alignment horizontal="right" vertical="center"/>
    </xf>
    <xf numFmtId="10" fontId="30" fillId="53" borderId="520" applyFont="0">
      <alignment horizontal="right" vertical="center"/>
    </xf>
    <xf numFmtId="10" fontId="30" fillId="53" borderId="512" applyFont="0">
      <alignment horizontal="right" vertical="center"/>
    </xf>
    <xf numFmtId="0" fontId="35" fillId="45" borderId="518" applyFont="0" applyBorder="0">
      <alignment horizontal="center" wrapText="1"/>
    </xf>
    <xf numFmtId="0" fontId="35" fillId="45" borderId="518" applyFont="0" applyBorder="0">
      <alignment horizontal="center" wrapText="1"/>
    </xf>
    <xf numFmtId="0" fontId="35" fillId="45" borderId="518" applyFont="0" applyBorder="0">
      <alignment horizontal="center" wrapText="1"/>
    </xf>
    <xf numFmtId="0" fontId="185" fillId="0" borderId="525" applyNumberFormat="0" applyFill="0" applyAlignment="0" applyProtection="0"/>
    <xf numFmtId="0" fontId="185" fillId="0" borderId="525" applyNumberFormat="0" applyFill="0" applyAlignment="0" applyProtection="0"/>
    <xf numFmtId="0" fontId="185" fillId="0" borderId="525" applyNumberFormat="0" applyFill="0" applyAlignment="0" applyProtection="0"/>
    <xf numFmtId="0" fontId="185" fillId="0" borderId="525" applyNumberFormat="0" applyFill="0" applyAlignment="0" applyProtection="0"/>
    <xf numFmtId="0" fontId="185" fillId="0" borderId="525" applyNumberFormat="0" applyFill="0" applyAlignment="0" applyProtection="0"/>
    <xf numFmtId="0" fontId="185" fillId="0" borderId="525" applyNumberFormat="0" applyFill="0" applyAlignment="0" applyProtection="0"/>
    <xf numFmtId="10" fontId="30" fillId="13" borderId="520" applyFont="0">
      <alignment horizontal="right" vertical="center"/>
    </xf>
    <xf numFmtId="0" fontId="177" fillId="64" borderId="524" applyNumberFormat="0" applyAlignment="0" applyProtection="0"/>
    <xf numFmtId="0" fontId="177" fillId="64" borderId="524" applyNumberFormat="0" applyAlignment="0" applyProtection="0"/>
    <xf numFmtId="0" fontId="177" fillId="64" borderId="524" applyNumberFormat="0" applyAlignment="0" applyProtection="0"/>
    <xf numFmtId="0" fontId="177" fillId="64" borderId="524" applyNumberFormat="0" applyAlignment="0" applyProtection="0"/>
    <xf numFmtId="0" fontId="177" fillId="64" borderId="524" applyNumberFormat="0" applyAlignment="0" applyProtection="0"/>
    <xf numFmtId="0" fontId="177" fillId="64" borderId="524" applyNumberFormat="0" applyAlignment="0" applyProtection="0"/>
    <xf numFmtId="0" fontId="176" fillId="64" borderId="524" applyNumberFormat="0" applyAlignment="0" applyProtection="0"/>
    <xf numFmtId="167" fontId="30" fillId="8" borderId="521" applyFont="0">
      <alignment horizontal="right" vertical="center"/>
      <protection locked="0"/>
    </xf>
    <xf numFmtId="0" fontId="141" fillId="57" borderId="523" applyNumberFormat="0" applyFont="0" applyAlignment="0" applyProtection="0"/>
    <xf numFmtId="0" fontId="31" fillId="57" borderId="523" applyNumberFormat="0" applyFont="0" applyAlignment="0" applyProtection="0"/>
    <xf numFmtId="0" fontId="31" fillId="57" borderId="523" applyNumberFormat="0" applyFont="0" applyAlignment="0" applyProtection="0"/>
    <xf numFmtId="0" fontId="31" fillId="57" borderId="523" applyNumberFormat="0" applyFont="0" applyAlignment="0" applyProtection="0"/>
    <xf numFmtId="0" fontId="31" fillId="57" borderId="523" applyNumberFormat="0" applyFont="0" applyAlignment="0" applyProtection="0"/>
    <xf numFmtId="0" fontId="30" fillId="57" borderId="523" applyNumberFormat="0" applyFont="0" applyAlignment="0" applyProtection="0"/>
    <xf numFmtId="0" fontId="31" fillId="57" borderId="523" applyNumberFormat="0" applyFont="0" applyAlignment="0" applyProtection="0"/>
    <xf numFmtId="0" fontId="30" fillId="57" borderId="523" applyNumberFormat="0" applyFont="0" applyAlignment="0" applyProtection="0"/>
    <xf numFmtId="0" fontId="31" fillId="57" borderId="523" applyNumberFormat="0" applyFont="0" applyAlignment="0" applyProtection="0"/>
    <xf numFmtId="167" fontId="30" fillId="6" borderId="521" applyFont="0">
      <alignment horizontal="right" vertical="center"/>
      <protection locked="0"/>
    </xf>
    <xf numFmtId="9" fontId="30" fillId="6" borderId="521" applyFont="0">
      <alignment horizontal="right" vertical="center"/>
      <protection locked="0"/>
    </xf>
    <xf numFmtId="0" fontId="169" fillId="59" borderId="522" applyNumberFormat="0" applyAlignment="0" applyProtection="0"/>
    <xf numFmtId="3" fontId="168" fillId="0" borderId="519" applyBorder="0"/>
    <xf numFmtId="0" fontId="30" fillId="5" borderId="518" applyNumberFormat="0" applyFont="0" applyBorder="0" applyProtection="0">
      <alignment horizontal="left" vertical="center"/>
    </xf>
    <xf numFmtId="0" fontId="165" fillId="59" borderId="522" applyNumberFormat="0" applyAlignment="0" applyProtection="0"/>
    <xf numFmtId="0" fontId="165" fillId="59" borderId="522" applyNumberFormat="0" applyAlignment="0" applyProtection="0"/>
    <xf numFmtId="0" fontId="165" fillId="59" borderId="522" applyNumberFormat="0" applyAlignment="0" applyProtection="0"/>
    <xf numFmtId="0" fontId="165" fillId="59" borderId="522" applyNumberFormat="0" applyAlignment="0" applyProtection="0"/>
    <xf numFmtId="0" fontId="165" fillId="59" borderId="522" applyNumberFormat="0" applyAlignment="0" applyProtection="0"/>
    <xf numFmtId="0" fontId="165" fillId="59" borderId="522" applyNumberFormat="0" applyAlignment="0" applyProtection="0"/>
    <xf numFmtId="0" fontId="152" fillId="64" borderId="522" applyNumberFormat="0" applyAlignment="0" applyProtection="0"/>
    <xf numFmtId="0" fontId="152" fillId="64" borderId="522" applyNumberFormat="0" applyAlignment="0" applyProtection="0"/>
    <xf numFmtId="0" fontId="152" fillId="64" borderId="522" applyNumberFormat="0" applyAlignment="0" applyProtection="0"/>
    <xf numFmtId="0" fontId="152" fillId="64" borderId="522" applyNumberFormat="0" applyAlignment="0" applyProtection="0"/>
    <xf numFmtId="0" fontId="152" fillId="64" borderId="522" applyNumberFormat="0" applyAlignment="0" applyProtection="0"/>
    <xf numFmtId="0" fontId="152" fillId="64" borderId="522" applyNumberFormat="0" applyAlignment="0" applyProtection="0"/>
    <xf numFmtId="0" fontId="152" fillId="64" borderId="522" applyNumberFormat="0" applyAlignment="0" applyProtection="0"/>
    <xf numFmtId="0" fontId="152" fillId="64" borderId="522" applyNumberFormat="0" applyAlignment="0" applyProtection="0"/>
    <xf numFmtId="0" fontId="153" fillId="64" borderId="522" applyNumberFormat="0" applyAlignment="0" applyProtection="0"/>
    <xf numFmtId="0" fontId="152" fillId="64" borderId="522" applyNumberFormat="0" applyAlignment="0" applyProtection="0"/>
    <xf numFmtId="0" fontId="152" fillId="64" borderId="522" applyNumberFormat="0" applyAlignment="0" applyProtection="0"/>
    <xf numFmtId="0" fontId="152" fillId="64" borderId="522" applyNumberFormat="0" applyAlignment="0" applyProtection="0"/>
    <xf numFmtId="0" fontId="152" fillId="64" borderId="522" applyNumberFormat="0" applyAlignment="0" applyProtection="0"/>
    <xf numFmtId="0" fontId="152" fillId="64" borderId="522" applyNumberFormat="0" applyAlignment="0" applyProtection="0"/>
    <xf numFmtId="0" fontId="152" fillId="64" borderId="522" applyNumberFormat="0" applyAlignment="0" applyProtection="0"/>
    <xf numFmtId="0" fontId="152" fillId="64" borderId="522" applyNumberFormat="0" applyAlignment="0" applyProtection="0"/>
    <xf numFmtId="0" fontId="152" fillId="64" borderId="522" applyNumberFormat="0" applyAlignment="0" applyProtection="0"/>
    <xf numFmtId="0" fontId="152" fillId="64" borderId="522" applyNumberFormat="0" applyAlignment="0" applyProtection="0"/>
    <xf numFmtId="0" fontId="152" fillId="64" borderId="522" applyNumberFormat="0" applyAlignment="0" applyProtection="0"/>
    <xf numFmtId="0" fontId="152" fillId="64" borderId="522" applyNumberFormat="0" applyAlignment="0" applyProtection="0"/>
    <xf numFmtId="0" fontId="152" fillId="64" borderId="522" applyNumberFormat="0" applyAlignment="0" applyProtection="0"/>
    <xf numFmtId="0" fontId="153" fillId="64" borderId="522" applyNumberFormat="0" applyAlignment="0" applyProtection="0"/>
    <xf numFmtId="0" fontId="152" fillId="64" borderId="522" applyNumberFormat="0" applyAlignment="0" applyProtection="0"/>
    <xf numFmtId="0" fontId="152" fillId="64" borderId="522" applyNumberFormat="0" applyAlignment="0" applyProtection="0"/>
    <xf numFmtId="0" fontId="152" fillId="64" borderId="522" applyNumberFormat="0" applyAlignment="0" applyProtection="0"/>
    <xf numFmtId="0" fontId="152" fillId="64" borderId="522" applyNumberFormat="0" applyAlignment="0" applyProtection="0"/>
    <xf numFmtId="0" fontId="152" fillId="64" borderId="522" applyNumberFormat="0" applyAlignment="0" applyProtection="0"/>
    <xf numFmtId="0" fontId="152" fillId="64" borderId="522" applyNumberFormat="0" applyAlignment="0" applyProtection="0"/>
    <xf numFmtId="0" fontId="152" fillId="64" borderId="522" applyNumberFormat="0" applyAlignment="0" applyProtection="0"/>
    <xf numFmtId="0" fontId="152" fillId="64" borderId="522" applyNumberFormat="0" applyAlignment="0" applyProtection="0"/>
    <xf numFmtId="0" fontId="152" fillId="64" borderId="522" applyNumberFormat="0" applyAlignment="0" applyProtection="0"/>
    <xf numFmtId="0" fontId="152" fillId="64" borderId="522" applyNumberFormat="0" applyAlignment="0" applyProtection="0"/>
    <xf numFmtId="0" fontId="152" fillId="64" borderId="522" applyNumberFormat="0" applyAlignment="0" applyProtection="0"/>
    <xf numFmtId="0" fontId="152" fillId="64" borderId="522" applyNumberFormat="0" applyAlignment="0" applyProtection="0"/>
    <xf numFmtId="0" fontId="152" fillId="64" borderId="522" applyNumberFormat="0" applyAlignment="0" applyProtection="0"/>
    <xf numFmtId="0" fontId="152" fillId="64" borderId="522" applyNumberFormat="0" applyAlignment="0" applyProtection="0"/>
    <xf numFmtId="0" fontId="151" fillId="64" borderId="522" applyNumberFormat="0" applyAlignment="0" applyProtection="0"/>
    <xf numFmtId="0" fontId="151" fillId="64" borderId="522" applyNumberFormat="0" applyAlignment="0" applyProtection="0"/>
    <xf numFmtId="0" fontId="151" fillId="64" borderId="522" applyNumberFormat="0" applyAlignment="0" applyProtection="0"/>
    <xf numFmtId="0" fontId="151" fillId="64" borderId="522" applyNumberFormat="0" applyAlignment="0" applyProtection="0"/>
    <xf numFmtId="0" fontId="151" fillId="64" borderId="522" applyNumberFormat="0" applyAlignment="0" applyProtection="0"/>
    <xf numFmtId="0" fontId="151" fillId="64" borderId="522" applyNumberFormat="0" applyAlignment="0" applyProtection="0"/>
    <xf numFmtId="0" fontId="151" fillId="64" borderId="522" applyNumberFormat="0" applyAlignment="0" applyProtection="0"/>
    <xf numFmtId="0" fontId="151" fillId="64" borderId="522" applyNumberFormat="0" applyAlignment="0" applyProtection="0"/>
    <xf numFmtId="0" fontId="150" fillId="64" borderId="522" applyNumberFormat="0" applyAlignment="0" applyProtection="0"/>
    <xf numFmtId="0" fontId="150" fillId="64" borderId="514" applyNumberFormat="0" applyAlignment="0" applyProtection="0"/>
    <xf numFmtId="0" fontId="151" fillId="64" borderId="514" applyNumberFormat="0" applyAlignment="0" applyProtection="0"/>
    <xf numFmtId="0" fontId="151" fillId="64" borderId="514" applyNumberFormat="0" applyAlignment="0" applyProtection="0"/>
    <xf numFmtId="0" fontId="151" fillId="64" borderId="514" applyNumberFormat="0" applyAlignment="0" applyProtection="0"/>
    <xf numFmtId="0" fontId="151" fillId="64" borderId="514" applyNumberFormat="0" applyAlignment="0" applyProtection="0"/>
    <xf numFmtId="0" fontId="151" fillId="64" borderId="514" applyNumberFormat="0" applyAlignment="0" applyProtection="0"/>
    <xf numFmtId="0" fontId="151" fillId="64" borderId="514" applyNumberFormat="0" applyAlignment="0" applyProtection="0"/>
    <xf numFmtId="0" fontId="151" fillId="64" borderId="514" applyNumberFormat="0" applyAlignment="0" applyProtection="0"/>
    <xf numFmtId="0" fontId="151" fillId="64" borderId="514" applyNumberFormat="0" applyAlignment="0" applyProtection="0"/>
    <xf numFmtId="0" fontId="152" fillId="64" borderId="514" applyNumberFormat="0" applyAlignment="0" applyProtection="0"/>
    <xf numFmtId="0" fontId="152" fillId="64" borderId="514" applyNumberFormat="0" applyAlignment="0" applyProtection="0"/>
    <xf numFmtId="0" fontId="152" fillId="64" borderId="514" applyNumberFormat="0" applyAlignment="0" applyProtection="0"/>
    <xf numFmtId="0" fontId="152" fillId="64" borderId="514" applyNumberFormat="0" applyAlignment="0" applyProtection="0"/>
    <xf numFmtId="0" fontId="152" fillId="64" borderId="514" applyNumberFormat="0" applyAlignment="0" applyProtection="0"/>
    <xf numFmtId="0" fontId="152" fillId="64" borderId="514" applyNumberFormat="0" applyAlignment="0" applyProtection="0"/>
    <xf numFmtId="0" fontId="152" fillId="64" borderId="514" applyNumberFormat="0" applyAlignment="0" applyProtection="0"/>
    <xf numFmtId="0" fontId="152" fillId="64" borderId="514" applyNumberFormat="0" applyAlignment="0" applyProtection="0"/>
    <xf numFmtId="0" fontId="152" fillId="64" borderId="514" applyNumberFormat="0" applyAlignment="0" applyProtection="0"/>
    <xf numFmtId="0" fontId="152" fillId="64" borderId="514" applyNumberFormat="0" applyAlignment="0" applyProtection="0"/>
    <xf numFmtId="0" fontId="152" fillId="64" borderId="514" applyNumberFormat="0" applyAlignment="0" applyProtection="0"/>
    <xf numFmtId="0" fontId="152" fillId="64" borderId="514" applyNumberFormat="0" applyAlignment="0" applyProtection="0"/>
    <xf numFmtId="0" fontId="152" fillId="64" borderId="514" applyNumberFormat="0" applyAlignment="0" applyProtection="0"/>
    <xf numFmtId="0" fontId="152" fillId="64" borderId="514" applyNumberFormat="0" applyAlignment="0" applyProtection="0"/>
    <xf numFmtId="0" fontId="153" fillId="64" borderId="514" applyNumberFormat="0" applyAlignment="0" applyProtection="0"/>
    <xf numFmtId="0" fontId="152" fillId="64" borderId="514" applyNumberFormat="0" applyAlignment="0" applyProtection="0"/>
    <xf numFmtId="0" fontId="152" fillId="64" borderId="514" applyNumberFormat="0" applyAlignment="0" applyProtection="0"/>
    <xf numFmtId="0" fontId="152" fillId="64" borderId="514" applyNumberFormat="0" applyAlignment="0" applyProtection="0"/>
    <xf numFmtId="0" fontId="152" fillId="64" borderId="514" applyNumberFormat="0" applyAlignment="0" applyProtection="0"/>
    <xf numFmtId="0" fontId="152" fillId="64" borderId="514" applyNumberFormat="0" applyAlignment="0" applyProtection="0"/>
    <xf numFmtId="0" fontId="152" fillId="64" borderId="514" applyNumberFormat="0" applyAlignment="0" applyProtection="0"/>
    <xf numFmtId="0" fontId="152" fillId="64" borderId="514" applyNumberFormat="0" applyAlignment="0" applyProtection="0"/>
    <xf numFmtId="0" fontId="152" fillId="64" borderId="514" applyNumberFormat="0" applyAlignment="0" applyProtection="0"/>
    <xf numFmtId="0" fontId="152" fillId="64" borderId="514" applyNumberFormat="0" applyAlignment="0" applyProtection="0"/>
    <xf numFmtId="0" fontId="152" fillId="64" borderId="514" applyNumberFormat="0" applyAlignment="0" applyProtection="0"/>
    <xf numFmtId="0" fontId="152" fillId="64" borderId="514" applyNumberFormat="0" applyAlignment="0" applyProtection="0"/>
    <xf numFmtId="0" fontId="152" fillId="64" borderId="514" applyNumberFormat="0" applyAlignment="0" applyProtection="0"/>
    <xf numFmtId="0" fontId="153" fillId="64" borderId="514" applyNumberFormat="0" applyAlignment="0" applyProtection="0"/>
    <xf numFmtId="0" fontId="152" fillId="64" borderId="514" applyNumberFormat="0" applyAlignment="0" applyProtection="0"/>
    <xf numFmtId="0" fontId="152" fillId="64" borderId="514" applyNumberFormat="0" applyAlignment="0" applyProtection="0"/>
    <xf numFmtId="0" fontId="152" fillId="64" borderId="514" applyNumberFormat="0" applyAlignment="0" applyProtection="0"/>
    <xf numFmtId="0" fontId="152" fillId="64" borderId="514" applyNumberFormat="0" applyAlignment="0" applyProtection="0"/>
    <xf numFmtId="0" fontId="152" fillId="64" borderId="514" applyNumberFormat="0" applyAlignment="0" applyProtection="0"/>
    <xf numFmtId="0" fontId="152" fillId="64" borderId="514" applyNumberFormat="0" applyAlignment="0" applyProtection="0"/>
    <xf numFmtId="0" fontId="152" fillId="64" borderId="514" applyNumberFormat="0" applyAlignment="0" applyProtection="0"/>
    <xf numFmtId="0" fontId="152" fillId="64" borderId="514" applyNumberFormat="0" applyAlignment="0" applyProtection="0"/>
    <xf numFmtId="0" fontId="165" fillId="59" borderId="514" applyNumberFormat="0" applyAlignment="0" applyProtection="0"/>
    <xf numFmtId="0" fontId="165" fillId="59" borderId="514" applyNumberFormat="0" applyAlignment="0" applyProtection="0"/>
    <xf numFmtId="0" fontId="165" fillId="59" borderId="514" applyNumberFormat="0" applyAlignment="0" applyProtection="0"/>
    <xf numFmtId="0" fontId="165" fillId="59" borderId="514" applyNumberFormat="0" applyAlignment="0" applyProtection="0"/>
    <xf numFmtId="0" fontId="165" fillId="59" borderId="514" applyNumberFormat="0" applyAlignment="0" applyProtection="0"/>
    <xf numFmtId="0" fontId="165" fillId="59" borderId="514" applyNumberFormat="0" applyAlignment="0" applyProtection="0"/>
    <xf numFmtId="0" fontId="30" fillId="5" borderId="510" applyNumberFormat="0" applyFont="0" applyBorder="0" applyProtection="0">
      <alignment horizontal="left" vertical="center"/>
    </xf>
    <xf numFmtId="3" fontId="168" fillId="0" borderId="511" applyBorder="0"/>
    <xf numFmtId="0" fontId="169" fillId="59" borderId="514" applyNumberFormat="0" applyAlignment="0" applyProtection="0"/>
    <xf numFmtId="9" fontId="30" fillId="6" borderId="513" applyFont="0">
      <alignment horizontal="right" vertical="center"/>
      <protection locked="0"/>
    </xf>
    <xf numFmtId="167" fontId="30" fillId="6" borderId="513" applyFont="0">
      <alignment horizontal="right" vertical="center"/>
      <protection locked="0"/>
    </xf>
    <xf numFmtId="0" fontId="31" fillId="57" borderId="515" applyNumberFormat="0" applyFont="0" applyAlignment="0" applyProtection="0"/>
    <xf numFmtId="0" fontId="30" fillId="57" borderId="515" applyNumberFormat="0" applyFont="0" applyAlignment="0" applyProtection="0"/>
    <xf numFmtId="0" fontId="31" fillId="57" borderId="515" applyNumberFormat="0" applyFont="0" applyAlignment="0" applyProtection="0"/>
    <xf numFmtId="0" fontId="30" fillId="57" borderId="515" applyNumberFormat="0" applyFont="0" applyAlignment="0" applyProtection="0"/>
    <xf numFmtId="0" fontId="31" fillId="57" borderId="515" applyNumberFormat="0" applyFont="0" applyAlignment="0" applyProtection="0"/>
    <xf numFmtId="0" fontId="31" fillId="57" borderId="515" applyNumberFormat="0" applyFont="0" applyAlignment="0" applyProtection="0"/>
    <xf numFmtId="0" fontId="31" fillId="57" borderId="515" applyNumberFormat="0" applyFont="0" applyAlignment="0" applyProtection="0"/>
    <xf numFmtId="0" fontId="31" fillId="57" borderId="515" applyNumberFormat="0" applyFont="0" applyAlignment="0" applyProtection="0"/>
    <xf numFmtId="0" fontId="141" fillId="57" borderId="515" applyNumberFormat="0" applyFont="0" applyAlignment="0" applyProtection="0"/>
    <xf numFmtId="167" fontId="30" fillId="8" borderId="513" applyFont="0">
      <alignment horizontal="right" vertical="center"/>
      <protection locked="0"/>
    </xf>
    <xf numFmtId="0" fontId="176" fillId="64" borderId="516" applyNumberFormat="0" applyAlignment="0" applyProtection="0"/>
    <xf numFmtId="0" fontId="177" fillId="64" borderId="516" applyNumberFormat="0" applyAlignment="0" applyProtection="0"/>
    <xf numFmtId="0" fontId="177" fillId="64" borderId="516" applyNumberFormat="0" applyAlignment="0" applyProtection="0"/>
    <xf numFmtId="0" fontId="177" fillId="64" borderId="516" applyNumberFormat="0" applyAlignment="0" applyProtection="0"/>
    <xf numFmtId="0" fontId="177" fillId="64" borderId="516" applyNumberFormat="0" applyAlignment="0" applyProtection="0"/>
    <xf numFmtId="0" fontId="177" fillId="64" borderId="516" applyNumberFormat="0" applyAlignment="0" applyProtection="0"/>
    <xf numFmtId="0" fontId="177" fillId="64" borderId="516" applyNumberFormat="0" applyAlignment="0" applyProtection="0"/>
    <xf numFmtId="10" fontId="30" fillId="13" borderId="520" applyFont="0">
      <alignment horizontal="right" vertical="center"/>
    </xf>
    <xf numFmtId="10" fontId="30" fillId="13" borderId="512" applyFont="0">
      <alignment horizontal="right" vertical="center"/>
    </xf>
    <xf numFmtId="167" fontId="30" fillId="8" borderId="521" applyFont="0">
      <alignment horizontal="right" vertical="center"/>
      <protection locked="0"/>
    </xf>
    <xf numFmtId="167" fontId="30" fillId="6" borderId="521" applyFont="0">
      <alignment horizontal="right" vertical="center"/>
      <protection locked="0"/>
    </xf>
    <xf numFmtId="9" fontId="30" fillId="6" borderId="521" applyFont="0">
      <alignment horizontal="right" vertical="center"/>
      <protection locked="0"/>
    </xf>
    <xf numFmtId="0" fontId="30" fillId="5" borderId="518" applyNumberFormat="0" applyFont="0" applyBorder="0" applyProtection="0">
      <alignment horizontal="left" vertical="center"/>
    </xf>
    <xf numFmtId="0" fontId="185" fillId="0" borderId="517" applyNumberFormat="0" applyFill="0" applyAlignment="0" applyProtection="0"/>
    <xf numFmtId="0" fontId="185" fillId="0" borderId="517" applyNumberFormat="0" applyFill="0" applyAlignment="0" applyProtection="0"/>
    <xf numFmtId="0" fontId="185" fillId="0" borderId="517" applyNumberFormat="0" applyFill="0" applyAlignment="0" applyProtection="0"/>
    <xf numFmtId="0" fontId="185" fillId="0" borderId="517" applyNumberFormat="0" applyFill="0" applyAlignment="0" applyProtection="0"/>
    <xf numFmtId="0" fontId="185" fillId="0" borderId="517" applyNumberFormat="0" applyFill="0" applyAlignment="0" applyProtection="0"/>
    <xf numFmtId="0" fontId="185" fillId="0" borderId="517" applyNumberFormat="0" applyFill="0" applyAlignment="0" applyProtection="0"/>
    <xf numFmtId="0" fontId="35" fillId="45" borderId="510" applyFont="0" applyBorder="0">
      <alignment horizontal="center" wrapText="1"/>
    </xf>
    <xf numFmtId="0" fontId="35" fillId="45" borderId="510" applyFont="0" applyBorder="0">
      <alignment horizontal="center" wrapText="1"/>
    </xf>
    <xf numFmtId="0" fontId="35" fillId="45" borderId="510" applyFont="0" applyBorder="0">
      <alignment horizontal="center" wrapText="1"/>
    </xf>
    <xf numFmtId="10" fontId="30" fillId="53" borderId="512" applyFont="0">
      <alignment horizontal="right" vertical="center"/>
    </xf>
    <xf numFmtId="10" fontId="30" fillId="53" borderId="512" applyFont="0">
      <alignment horizontal="right" vertical="center"/>
    </xf>
    <xf numFmtId="10" fontId="30" fillId="53" borderId="512" applyFont="0">
      <alignment horizontal="right" vertical="center"/>
    </xf>
    <xf numFmtId="10" fontId="30" fillId="53" borderId="512" applyFont="0">
      <alignment horizontal="right" vertical="center"/>
    </xf>
    <xf numFmtId="10" fontId="30" fillId="53" borderId="512" applyFont="0">
      <alignment horizontal="right" vertical="center"/>
    </xf>
    <xf numFmtId="10" fontId="30" fillId="53" borderId="512" applyFont="0">
      <alignment horizontal="right" vertical="center"/>
    </xf>
    <xf numFmtId="10" fontId="30" fillId="53" borderId="512" applyFont="0">
      <alignment horizontal="right" vertical="center"/>
    </xf>
    <xf numFmtId="10" fontId="30" fillId="53" borderId="512" applyFont="0">
      <alignment horizontal="right" vertical="center"/>
    </xf>
    <xf numFmtId="10" fontId="30" fillId="53" borderId="512" applyFont="0">
      <alignment horizontal="right" vertical="center"/>
    </xf>
    <xf numFmtId="0" fontId="35" fillId="2" borderId="510" applyFont="0" applyBorder="0">
      <alignment horizontal="center" wrapText="1"/>
    </xf>
    <xf numFmtId="10" fontId="30" fillId="53" borderId="520" applyFont="0">
      <alignment horizontal="right" vertical="center"/>
    </xf>
    <xf numFmtId="0" fontId="35" fillId="2" borderId="518" applyFont="0" applyBorder="0">
      <alignment horizontal="center" wrapText="1"/>
    </xf>
    <xf numFmtId="0" fontId="35" fillId="45" borderId="518" applyFont="0" applyBorder="0">
      <alignment horizontal="center" wrapText="1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35" fillId="45" borderId="542" applyFont="0" applyBorder="0">
      <alignment horizontal="center" wrapText="1"/>
    </xf>
    <xf numFmtId="0" fontId="35" fillId="2" borderId="542" applyFont="0" applyBorder="0">
      <alignment horizontal="center" wrapText="1"/>
    </xf>
    <xf numFmtId="0" fontId="35" fillId="2" borderId="534" applyFont="0" applyBorder="0">
      <alignment horizontal="center" wrapText="1"/>
    </xf>
    <xf numFmtId="10" fontId="30" fillId="53" borderId="536" applyFont="0">
      <alignment horizontal="right" vertical="center"/>
    </xf>
    <xf numFmtId="10" fontId="30" fillId="53" borderId="536" applyFont="0">
      <alignment horizontal="right" vertical="center"/>
    </xf>
    <xf numFmtId="10" fontId="30" fillId="53" borderId="536" applyFont="0">
      <alignment horizontal="right" vertical="center"/>
    </xf>
    <xf numFmtId="10" fontId="30" fillId="53" borderId="536" applyFont="0">
      <alignment horizontal="right" vertical="center"/>
    </xf>
    <xf numFmtId="10" fontId="30" fillId="53" borderId="536" applyFont="0">
      <alignment horizontal="right" vertical="center"/>
    </xf>
    <xf numFmtId="10" fontId="30" fillId="53" borderId="536" applyFont="0">
      <alignment horizontal="right" vertical="center"/>
    </xf>
    <xf numFmtId="10" fontId="30" fillId="53" borderId="536" applyFont="0">
      <alignment horizontal="right" vertical="center"/>
    </xf>
    <xf numFmtId="10" fontId="30" fillId="53" borderId="536" applyFont="0">
      <alignment horizontal="right" vertical="center"/>
    </xf>
    <xf numFmtId="10" fontId="30" fillId="53" borderId="536" applyFont="0">
      <alignment horizontal="right" vertical="center"/>
    </xf>
    <xf numFmtId="0" fontId="35" fillId="45" borderId="534" applyFont="0" applyBorder="0">
      <alignment horizontal="center" wrapText="1"/>
    </xf>
    <xf numFmtId="0" fontId="35" fillId="45" borderId="534" applyFont="0" applyBorder="0">
      <alignment horizontal="center" wrapText="1"/>
    </xf>
    <xf numFmtId="0" fontId="35" fillId="45" borderId="534" applyFont="0" applyBorder="0">
      <alignment horizontal="center" wrapText="1"/>
    </xf>
    <xf numFmtId="0" fontId="185" fillId="0" borderId="541" applyNumberFormat="0" applyFill="0" applyAlignment="0" applyProtection="0"/>
    <xf numFmtId="0" fontId="185" fillId="0" borderId="541" applyNumberFormat="0" applyFill="0" applyAlignment="0" applyProtection="0"/>
    <xf numFmtId="0" fontId="185" fillId="0" borderId="541" applyNumberFormat="0" applyFill="0" applyAlignment="0" applyProtection="0"/>
    <xf numFmtId="0" fontId="185" fillId="0" borderId="541" applyNumberFormat="0" applyFill="0" applyAlignment="0" applyProtection="0"/>
    <xf numFmtId="0" fontId="185" fillId="0" borderId="541" applyNumberFormat="0" applyFill="0" applyAlignment="0" applyProtection="0"/>
    <xf numFmtId="0" fontId="185" fillId="0" borderId="541" applyNumberFormat="0" applyFill="0" applyAlignment="0" applyProtection="0"/>
    <xf numFmtId="10" fontId="30" fillId="13" borderId="536" applyFont="0">
      <alignment horizontal="right" vertical="center"/>
    </xf>
    <xf numFmtId="0" fontId="177" fillId="64" borderId="540" applyNumberFormat="0" applyAlignment="0" applyProtection="0"/>
    <xf numFmtId="0" fontId="177" fillId="64" borderId="540" applyNumberFormat="0" applyAlignment="0" applyProtection="0"/>
    <xf numFmtId="0" fontId="177" fillId="64" borderId="540" applyNumberFormat="0" applyAlignment="0" applyProtection="0"/>
    <xf numFmtId="0" fontId="177" fillId="64" borderId="540" applyNumberFormat="0" applyAlignment="0" applyProtection="0"/>
    <xf numFmtId="0" fontId="177" fillId="64" borderId="540" applyNumberFormat="0" applyAlignment="0" applyProtection="0"/>
    <xf numFmtId="0" fontId="177" fillId="64" borderId="540" applyNumberFormat="0" applyAlignment="0" applyProtection="0"/>
    <xf numFmtId="0" fontId="176" fillId="64" borderId="540" applyNumberFormat="0" applyAlignment="0" applyProtection="0"/>
    <xf numFmtId="167" fontId="30" fillId="8" borderId="537" applyFont="0">
      <alignment horizontal="right" vertical="center"/>
      <protection locked="0"/>
    </xf>
    <xf numFmtId="0" fontId="141" fillId="57" borderId="539" applyNumberFormat="0" applyFont="0" applyAlignment="0" applyProtection="0"/>
    <xf numFmtId="0" fontId="31" fillId="57" borderId="539" applyNumberFormat="0" applyFont="0" applyAlignment="0" applyProtection="0"/>
    <xf numFmtId="0" fontId="31" fillId="57" borderId="539" applyNumberFormat="0" applyFont="0" applyAlignment="0" applyProtection="0"/>
    <xf numFmtId="0" fontId="31" fillId="57" borderId="539" applyNumberFormat="0" applyFont="0" applyAlignment="0" applyProtection="0"/>
    <xf numFmtId="0" fontId="31" fillId="57" borderId="539" applyNumberFormat="0" applyFont="0" applyAlignment="0" applyProtection="0"/>
    <xf numFmtId="0" fontId="30" fillId="57" borderId="539" applyNumberFormat="0" applyFont="0" applyAlignment="0" applyProtection="0"/>
    <xf numFmtId="0" fontId="31" fillId="57" borderId="539" applyNumberFormat="0" applyFont="0" applyAlignment="0" applyProtection="0"/>
    <xf numFmtId="0" fontId="30" fillId="57" borderId="539" applyNumberFormat="0" applyFont="0" applyAlignment="0" applyProtection="0"/>
    <xf numFmtId="0" fontId="31" fillId="57" borderId="539" applyNumberFormat="0" applyFont="0" applyAlignment="0" applyProtection="0"/>
    <xf numFmtId="167" fontId="30" fillId="6" borderId="537" applyFont="0">
      <alignment horizontal="right" vertical="center"/>
      <protection locked="0"/>
    </xf>
    <xf numFmtId="9" fontId="30" fillId="6" borderId="537" applyFont="0">
      <alignment horizontal="right" vertical="center"/>
      <protection locked="0"/>
    </xf>
    <xf numFmtId="0" fontId="169" fillId="59" borderId="538" applyNumberFormat="0" applyAlignment="0" applyProtection="0"/>
    <xf numFmtId="3" fontId="168" fillId="0" borderId="535" applyBorder="0"/>
    <xf numFmtId="0" fontId="30" fillId="5" borderId="534" applyNumberFormat="0" applyFont="0" applyBorder="0" applyProtection="0">
      <alignment horizontal="left" vertical="center"/>
    </xf>
    <xf numFmtId="0" fontId="165" fillId="59" borderId="538" applyNumberFormat="0" applyAlignment="0" applyProtection="0"/>
    <xf numFmtId="0" fontId="165" fillId="59" borderId="538" applyNumberFormat="0" applyAlignment="0" applyProtection="0"/>
    <xf numFmtId="0" fontId="165" fillId="59" borderId="538" applyNumberFormat="0" applyAlignment="0" applyProtection="0"/>
    <xf numFmtId="0" fontId="165" fillId="59" borderId="538" applyNumberFormat="0" applyAlignment="0" applyProtection="0"/>
    <xf numFmtId="0" fontId="165" fillId="59" borderId="538" applyNumberFormat="0" applyAlignment="0" applyProtection="0"/>
    <xf numFmtId="0" fontId="165" fillId="59" borderId="538" applyNumberFormat="0" applyAlignment="0" applyProtection="0"/>
    <xf numFmtId="0" fontId="152" fillId="64" borderId="538" applyNumberFormat="0" applyAlignment="0" applyProtection="0"/>
    <xf numFmtId="0" fontId="152" fillId="64" borderId="538" applyNumberFormat="0" applyAlignment="0" applyProtection="0"/>
    <xf numFmtId="0" fontId="152" fillId="64" borderId="538" applyNumberFormat="0" applyAlignment="0" applyProtection="0"/>
    <xf numFmtId="0" fontId="152" fillId="64" borderId="538" applyNumberFormat="0" applyAlignment="0" applyProtection="0"/>
    <xf numFmtId="0" fontId="152" fillId="64" borderId="538" applyNumberFormat="0" applyAlignment="0" applyProtection="0"/>
    <xf numFmtId="0" fontId="152" fillId="64" borderId="538" applyNumberFormat="0" applyAlignment="0" applyProtection="0"/>
    <xf numFmtId="0" fontId="152" fillId="64" borderId="538" applyNumberFormat="0" applyAlignment="0" applyProtection="0"/>
    <xf numFmtId="0" fontId="152" fillId="64" borderId="538" applyNumberFormat="0" applyAlignment="0" applyProtection="0"/>
    <xf numFmtId="0" fontId="153" fillId="64" borderId="538" applyNumberFormat="0" applyAlignment="0" applyProtection="0"/>
    <xf numFmtId="0" fontId="152" fillId="64" borderId="538" applyNumberFormat="0" applyAlignment="0" applyProtection="0"/>
    <xf numFmtId="0" fontId="152" fillId="64" borderId="538" applyNumberFormat="0" applyAlignment="0" applyProtection="0"/>
    <xf numFmtId="0" fontId="152" fillId="64" borderId="538" applyNumberFormat="0" applyAlignment="0" applyProtection="0"/>
    <xf numFmtId="0" fontId="152" fillId="64" borderId="538" applyNumberFormat="0" applyAlignment="0" applyProtection="0"/>
    <xf numFmtId="0" fontId="152" fillId="64" borderId="538" applyNumberFormat="0" applyAlignment="0" applyProtection="0"/>
    <xf numFmtId="0" fontId="152" fillId="64" borderId="538" applyNumberFormat="0" applyAlignment="0" applyProtection="0"/>
    <xf numFmtId="0" fontId="152" fillId="64" borderId="538" applyNumberFormat="0" applyAlignment="0" applyProtection="0"/>
    <xf numFmtId="0" fontId="152" fillId="64" borderId="538" applyNumberFormat="0" applyAlignment="0" applyProtection="0"/>
    <xf numFmtId="0" fontId="152" fillId="64" borderId="538" applyNumberFormat="0" applyAlignment="0" applyProtection="0"/>
    <xf numFmtId="0" fontId="152" fillId="64" borderId="538" applyNumberFormat="0" applyAlignment="0" applyProtection="0"/>
    <xf numFmtId="0" fontId="152" fillId="64" borderId="538" applyNumberFormat="0" applyAlignment="0" applyProtection="0"/>
    <xf numFmtId="0" fontId="152" fillId="64" borderId="538" applyNumberFormat="0" applyAlignment="0" applyProtection="0"/>
    <xf numFmtId="0" fontId="153" fillId="64" borderId="538" applyNumberFormat="0" applyAlignment="0" applyProtection="0"/>
    <xf numFmtId="0" fontId="152" fillId="64" borderId="538" applyNumberFormat="0" applyAlignment="0" applyProtection="0"/>
    <xf numFmtId="0" fontId="152" fillId="64" borderId="538" applyNumberFormat="0" applyAlignment="0" applyProtection="0"/>
    <xf numFmtId="0" fontId="152" fillId="64" borderId="538" applyNumberFormat="0" applyAlignment="0" applyProtection="0"/>
    <xf numFmtId="0" fontId="152" fillId="64" borderId="538" applyNumberFormat="0" applyAlignment="0" applyProtection="0"/>
    <xf numFmtId="0" fontId="152" fillId="64" borderId="538" applyNumberFormat="0" applyAlignment="0" applyProtection="0"/>
    <xf numFmtId="0" fontId="152" fillId="64" borderId="538" applyNumberFormat="0" applyAlignment="0" applyProtection="0"/>
    <xf numFmtId="0" fontId="152" fillId="64" borderId="538" applyNumberFormat="0" applyAlignment="0" applyProtection="0"/>
    <xf numFmtId="0" fontId="152" fillId="64" borderId="538" applyNumberFormat="0" applyAlignment="0" applyProtection="0"/>
    <xf numFmtId="0" fontId="152" fillId="64" borderId="538" applyNumberFormat="0" applyAlignment="0" applyProtection="0"/>
    <xf numFmtId="0" fontId="152" fillId="64" borderId="538" applyNumberFormat="0" applyAlignment="0" applyProtection="0"/>
    <xf numFmtId="0" fontId="152" fillId="64" borderId="538" applyNumberFormat="0" applyAlignment="0" applyProtection="0"/>
    <xf numFmtId="0" fontId="152" fillId="64" borderId="538" applyNumberFormat="0" applyAlignment="0" applyProtection="0"/>
    <xf numFmtId="0" fontId="152" fillId="64" borderId="538" applyNumberFormat="0" applyAlignment="0" applyProtection="0"/>
    <xf numFmtId="0" fontId="152" fillId="64" borderId="538" applyNumberFormat="0" applyAlignment="0" applyProtection="0"/>
    <xf numFmtId="0" fontId="151" fillId="64" borderId="538" applyNumberFormat="0" applyAlignment="0" applyProtection="0"/>
    <xf numFmtId="0" fontId="151" fillId="64" borderId="538" applyNumberFormat="0" applyAlignment="0" applyProtection="0"/>
    <xf numFmtId="0" fontId="151" fillId="64" borderId="538" applyNumberFormat="0" applyAlignment="0" applyProtection="0"/>
    <xf numFmtId="0" fontId="151" fillId="64" borderId="538" applyNumberFormat="0" applyAlignment="0" applyProtection="0"/>
    <xf numFmtId="0" fontId="151" fillId="64" borderId="538" applyNumberFormat="0" applyAlignment="0" applyProtection="0"/>
    <xf numFmtId="0" fontId="151" fillId="64" borderId="538" applyNumberFormat="0" applyAlignment="0" applyProtection="0"/>
    <xf numFmtId="0" fontId="151" fillId="64" borderId="538" applyNumberFormat="0" applyAlignment="0" applyProtection="0"/>
    <xf numFmtId="0" fontId="151" fillId="64" borderId="538" applyNumberFormat="0" applyAlignment="0" applyProtection="0"/>
    <xf numFmtId="0" fontId="150" fillId="64" borderId="538" applyNumberFormat="0" applyAlignment="0" applyProtection="0"/>
    <xf numFmtId="0" fontId="150" fillId="64" borderId="530" applyNumberFormat="0" applyAlignment="0" applyProtection="0"/>
    <xf numFmtId="0" fontId="151" fillId="64" borderId="530" applyNumberFormat="0" applyAlignment="0" applyProtection="0"/>
    <xf numFmtId="0" fontId="151" fillId="64" borderId="530" applyNumberFormat="0" applyAlignment="0" applyProtection="0"/>
    <xf numFmtId="0" fontId="151" fillId="64" borderId="530" applyNumberFormat="0" applyAlignment="0" applyProtection="0"/>
    <xf numFmtId="0" fontId="151" fillId="64" borderId="530" applyNumberFormat="0" applyAlignment="0" applyProtection="0"/>
    <xf numFmtId="0" fontId="151" fillId="64" borderId="530" applyNumberFormat="0" applyAlignment="0" applyProtection="0"/>
    <xf numFmtId="0" fontId="151" fillId="64" borderId="530" applyNumberFormat="0" applyAlignment="0" applyProtection="0"/>
    <xf numFmtId="0" fontId="151" fillId="64" borderId="530" applyNumberFormat="0" applyAlignment="0" applyProtection="0"/>
    <xf numFmtId="0" fontId="151" fillId="64" borderId="530" applyNumberFormat="0" applyAlignment="0" applyProtection="0"/>
    <xf numFmtId="0" fontId="152" fillId="64" borderId="530" applyNumberFormat="0" applyAlignment="0" applyProtection="0"/>
    <xf numFmtId="0" fontId="152" fillId="64" borderId="530" applyNumberFormat="0" applyAlignment="0" applyProtection="0"/>
    <xf numFmtId="0" fontId="152" fillId="64" borderId="530" applyNumberFormat="0" applyAlignment="0" applyProtection="0"/>
    <xf numFmtId="0" fontId="152" fillId="64" borderId="530" applyNumberFormat="0" applyAlignment="0" applyProtection="0"/>
    <xf numFmtId="0" fontId="152" fillId="64" borderId="530" applyNumberFormat="0" applyAlignment="0" applyProtection="0"/>
    <xf numFmtId="0" fontId="152" fillId="64" borderId="530" applyNumberFormat="0" applyAlignment="0" applyProtection="0"/>
    <xf numFmtId="0" fontId="152" fillId="64" borderId="530" applyNumberFormat="0" applyAlignment="0" applyProtection="0"/>
    <xf numFmtId="0" fontId="152" fillId="64" borderId="530" applyNumberFormat="0" applyAlignment="0" applyProtection="0"/>
    <xf numFmtId="0" fontId="152" fillId="64" borderId="530" applyNumberFormat="0" applyAlignment="0" applyProtection="0"/>
    <xf numFmtId="0" fontId="152" fillId="64" borderId="530" applyNumberFormat="0" applyAlignment="0" applyProtection="0"/>
    <xf numFmtId="0" fontId="152" fillId="64" borderId="530" applyNumberFormat="0" applyAlignment="0" applyProtection="0"/>
    <xf numFmtId="0" fontId="152" fillId="64" borderId="530" applyNumberFormat="0" applyAlignment="0" applyProtection="0"/>
    <xf numFmtId="0" fontId="152" fillId="64" borderId="530" applyNumberFormat="0" applyAlignment="0" applyProtection="0"/>
    <xf numFmtId="0" fontId="152" fillId="64" borderId="530" applyNumberFormat="0" applyAlignment="0" applyProtection="0"/>
    <xf numFmtId="0" fontId="153" fillId="64" borderId="530" applyNumberFormat="0" applyAlignment="0" applyProtection="0"/>
    <xf numFmtId="0" fontId="152" fillId="64" borderId="530" applyNumberFormat="0" applyAlignment="0" applyProtection="0"/>
    <xf numFmtId="0" fontId="152" fillId="64" borderId="530" applyNumberFormat="0" applyAlignment="0" applyProtection="0"/>
    <xf numFmtId="0" fontId="152" fillId="64" borderId="530" applyNumberFormat="0" applyAlignment="0" applyProtection="0"/>
    <xf numFmtId="0" fontId="152" fillId="64" borderId="530" applyNumberFormat="0" applyAlignment="0" applyProtection="0"/>
    <xf numFmtId="0" fontId="152" fillId="64" borderId="530" applyNumberFormat="0" applyAlignment="0" applyProtection="0"/>
    <xf numFmtId="0" fontId="152" fillId="64" borderId="530" applyNumberFormat="0" applyAlignment="0" applyProtection="0"/>
    <xf numFmtId="0" fontId="152" fillId="64" borderId="530" applyNumberFormat="0" applyAlignment="0" applyProtection="0"/>
    <xf numFmtId="0" fontId="152" fillId="64" borderId="530" applyNumberFormat="0" applyAlignment="0" applyProtection="0"/>
    <xf numFmtId="0" fontId="152" fillId="64" borderId="530" applyNumberFormat="0" applyAlignment="0" applyProtection="0"/>
    <xf numFmtId="0" fontId="152" fillId="64" borderId="530" applyNumberFormat="0" applyAlignment="0" applyProtection="0"/>
    <xf numFmtId="0" fontId="152" fillId="64" borderId="530" applyNumberFormat="0" applyAlignment="0" applyProtection="0"/>
    <xf numFmtId="0" fontId="152" fillId="64" borderId="530" applyNumberFormat="0" applyAlignment="0" applyProtection="0"/>
    <xf numFmtId="0" fontId="153" fillId="64" borderId="530" applyNumberFormat="0" applyAlignment="0" applyProtection="0"/>
    <xf numFmtId="0" fontId="152" fillId="64" borderId="530" applyNumberFormat="0" applyAlignment="0" applyProtection="0"/>
    <xf numFmtId="0" fontId="152" fillId="64" borderId="530" applyNumberFormat="0" applyAlignment="0" applyProtection="0"/>
    <xf numFmtId="0" fontId="152" fillId="64" borderId="530" applyNumberFormat="0" applyAlignment="0" applyProtection="0"/>
    <xf numFmtId="0" fontId="152" fillId="64" borderId="530" applyNumberFormat="0" applyAlignment="0" applyProtection="0"/>
    <xf numFmtId="0" fontId="152" fillId="64" borderId="530" applyNumberFormat="0" applyAlignment="0" applyProtection="0"/>
    <xf numFmtId="0" fontId="152" fillId="64" borderId="530" applyNumberFormat="0" applyAlignment="0" applyProtection="0"/>
    <xf numFmtId="0" fontId="152" fillId="64" borderId="530" applyNumberFormat="0" applyAlignment="0" applyProtection="0"/>
    <xf numFmtId="0" fontId="152" fillId="64" borderId="530" applyNumberFormat="0" applyAlignment="0" applyProtection="0"/>
    <xf numFmtId="0" fontId="165" fillId="59" borderId="530" applyNumberFormat="0" applyAlignment="0" applyProtection="0"/>
    <xf numFmtId="0" fontId="165" fillId="59" borderId="530" applyNumberFormat="0" applyAlignment="0" applyProtection="0"/>
    <xf numFmtId="0" fontId="165" fillId="59" borderId="530" applyNumberFormat="0" applyAlignment="0" applyProtection="0"/>
    <xf numFmtId="0" fontId="165" fillId="59" borderId="530" applyNumberFormat="0" applyAlignment="0" applyProtection="0"/>
    <xf numFmtId="0" fontId="165" fillId="59" borderId="530" applyNumberFormat="0" applyAlignment="0" applyProtection="0"/>
    <xf numFmtId="0" fontId="165" fillId="59" borderId="530" applyNumberFormat="0" applyAlignment="0" applyProtection="0"/>
    <xf numFmtId="0" fontId="30" fillId="5" borderId="526" applyNumberFormat="0" applyFont="0" applyBorder="0" applyProtection="0">
      <alignment horizontal="left" vertical="center"/>
    </xf>
    <xf numFmtId="3" fontId="168" fillId="0" borderId="527" applyBorder="0"/>
    <xf numFmtId="0" fontId="169" fillId="59" borderId="530" applyNumberFormat="0" applyAlignment="0" applyProtection="0"/>
    <xf numFmtId="9" fontId="30" fillId="6" borderId="529" applyFont="0">
      <alignment horizontal="right" vertical="center"/>
      <protection locked="0"/>
    </xf>
    <xf numFmtId="167" fontId="30" fillId="6" borderId="529" applyFont="0">
      <alignment horizontal="right" vertical="center"/>
      <protection locked="0"/>
    </xf>
    <xf numFmtId="0" fontId="31" fillId="57" borderId="531" applyNumberFormat="0" applyFont="0" applyAlignment="0" applyProtection="0"/>
    <xf numFmtId="0" fontId="30" fillId="57" borderId="531" applyNumberFormat="0" applyFont="0" applyAlignment="0" applyProtection="0"/>
    <xf numFmtId="0" fontId="31" fillId="57" borderId="531" applyNumberFormat="0" applyFont="0" applyAlignment="0" applyProtection="0"/>
    <xf numFmtId="0" fontId="30" fillId="57" borderId="531" applyNumberFormat="0" applyFont="0" applyAlignment="0" applyProtection="0"/>
    <xf numFmtId="0" fontId="31" fillId="57" borderId="531" applyNumberFormat="0" applyFont="0" applyAlignment="0" applyProtection="0"/>
    <xf numFmtId="0" fontId="31" fillId="57" borderId="531" applyNumberFormat="0" applyFont="0" applyAlignment="0" applyProtection="0"/>
    <xf numFmtId="0" fontId="31" fillId="57" borderId="531" applyNumberFormat="0" applyFont="0" applyAlignment="0" applyProtection="0"/>
    <xf numFmtId="0" fontId="31" fillId="57" borderId="531" applyNumberFormat="0" applyFont="0" applyAlignment="0" applyProtection="0"/>
    <xf numFmtId="0" fontId="141" fillId="57" borderId="531" applyNumberFormat="0" applyFont="0" applyAlignment="0" applyProtection="0"/>
    <xf numFmtId="167" fontId="30" fillId="8" borderId="529" applyFont="0">
      <alignment horizontal="right" vertical="center"/>
      <protection locked="0"/>
    </xf>
    <xf numFmtId="0" fontId="176" fillId="64" borderId="532" applyNumberFormat="0" applyAlignment="0" applyProtection="0"/>
    <xf numFmtId="0" fontId="177" fillId="64" borderId="532" applyNumberFormat="0" applyAlignment="0" applyProtection="0"/>
    <xf numFmtId="0" fontId="177" fillId="64" borderId="532" applyNumberFormat="0" applyAlignment="0" applyProtection="0"/>
    <xf numFmtId="0" fontId="177" fillId="64" borderId="532" applyNumberFormat="0" applyAlignment="0" applyProtection="0"/>
    <xf numFmtId="0" fontId="177" fillId="64" borderId="532" applyNumberFormat="0" applyAlignment="0" applyProtection="0"/>
    <xf numFmtId="0" fontId="177" fillId="64" borderId="532" applyNumberFormat="0" applyAlignment="0" applyProtection="0"/>
    <xf numFmtId="0" fontId="177" fillId="64" borderId="532" applyNumberFormat="0" applyAlignment="0" applyProtection="0"/>
    <xf numFmtId="10" fontId="30" fillId="13" borderId="536" applyFont="0">
      <alignment horizontal="right" vertical="center"/>
    </xf>
    <xf numFmtId="10" fontId="30" fillId="13" borderId="528" applyFont="0">
      <alignment horizontal="right" vertical="center"/>
    </xf>
    <xf numFmtId="167" fontId="30" fillId="8" borderId="537" applyFont="0">
      <alignment horizontal="right" vertical="center"/>
      <protection locked="0"/>
    </xf>
    <xf numFmtId="167" fontId="30" fillId="6" borderId="537" applyFont="0">
      <alignment horizontal="right" vertical="center"/>
      <protection locked="0"/>
    </xf>
    <xf numFmtId="9" fontId="30" fillId="6" borderId="537" applyFont="0">
      <alignment horizontal="right" vertical="center"/>
      <protection locked="0"/>
    </xf>
    <xf numFmtId="0" fontId="30" fillId="5" borderId="534" applyNumberFormat="0" applyFont="0" applyBorder="0" applyProtection="0">
      <alignment horizontal="left" vertical="center"/>
    </xf>
    <xf numFmtId="0" fontId="185" fillId="0" borderId="533" applyNumberFormat="0" applyFill="0" applyAlignment="0" applyProtection="0"/>
    <xf numFmtId="0" fontId="185" fillId="0" borderId="533" applyNumberFormat="0" applyFill="0" applyAlignment="0" applyProtection="0"/>
    <xf numFmtId="0" fontId="185" fillId="0" borderId="533" applyNumberFormat="0" applyFill="0" applyAlignment="0" applyProtection="0"/>
    <xf numFmtId="0" fontId="185" fillId="0" borderId="533" applyNumberFormat="0" applyFill="0" applyAlignment="0" applyProtection="0"/>
    <xf numFmtId="0" fontId="185" fillId="0" borderId="533" applyNumberFormat="0" applyFill="0" applyAlignment="0" applyProtection="0"/>
    <xf numFmtId="0" fontId="185" fillId="0" borderId="533" applyNumberFormat="0" applyFill="0" applyAlignment="0" applyProtection="0"/>
    <xf numFmtId="0" fontId="35" fillId="45" borderId="526" applyFont="0" applyBorder="0">
      <alignment horizontal="center" wrapText="1"/>
    </xf>
    <xf numFmtId="0" fontId="35" fillId="45" borderId="526" applyFont="0" applyBorder="0">
      <alignment horizontal="center" wrapText="1"/>
    </xf>
    <xf numFmtId="0" fontId="35" fillId="45" borderId="526" applyFont="0" applyBorder="0">
      <alignment horizontal="center" wrapText="1"/>
    </xf>
    <xf numFmtId="10" fontId="30" fillId="53" borderId="528" applyFont="0">
      <alignment horizontal="right" vertical="center"/>
    </xf>
    <xf numFmtId="10" fontId="30" fillId="53" borderId="528" applyFont="0">
      <alignment horizontal="right" vertical="center"/>
    </xf>
    <xf numFmtId="10" fontId="30" fillId="53" borderId="528" applyFont="0">
      <alignment horizontal="right" vertical="center"/>
    </xf>
    <xf numFmtId="10" fontId="30" fillId="53" borderId="528" applyFont="0">
      <alignment horizontal="right" vertical="center"/>
    </xf>
    <xf numFmtId="10" fontId="30" fillId="53" borderId="528" applyFont="0">
      <alignment horizontal="right" vertical="center"/>
    </xf>
    <xf numFmtId="10" fontId="30" fillId="53" borderId="528" applyFont="0">
      <alignment horizontal="right" vertical="center"/>
    </xf>
    <xf numFmtId="10" fontId="30" fillId="53" borderId="528" applyFont="0">
      <alignment horizontal="right" vertical="center"/>
    </xf>
    <xf numFmtId="10" fontId="30" fillId="53" borderId="528" applyFont="0">
      <alignment horizontal="right" vertical="center"/>
    </xf>
    <xf numFmtId="10" fontId="30" fillId="53" borderId="528" applyFont="0">
      <alignment horizontal="right" vertical="center"/>
    </xf>
    <xf numFmtId="0" fontId="35" fillId="2" borderId="526" applyFont="0" applyBorder="0">
      <alignment horizontal="center" wrapText="1"/>
    </xf>
    <xf numFmtId="10" fontId="30" fillId="53" borderId="536" applyFont="0">
      <alignment horizontal="right" vertical="center"/>
    </xf>
    <xf numFmtId="0" fontId="35" fillId="2" borderId="534" applyFont="0" applyBorder="0">
      <alignment horizontal="center" wrapText="1"/>
    </xf>
    <xf numFmtId="0" fontId="35" fillId="45" borderId="534" applyFont="0" applyBorder="0">
      <alignment horizontal="center" wrapText="1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35" fillId="2" borderId="542" applyFont="0" applyBorder="0">
      <alignment horizontal="center" wrapText="1"/>
    </xf>
    <xf numFmtId="0" fontId="30" fillId="5" borderId="542" applyNumberFormat="0" applyFont="0" applyBorder="0" applyProtection="0">
      <alignment horizontal="left" vertical="center"/>
    </xf>
    <xf numFmtId="9" fontId="30" fillId="6" borderId="544" applyFont="0">
      <alignment horizontal="right" vertical="center"/>
      <protection locked="0"/>
    </xf>
    <xf numFmtId="167" fontId="30" fillId="6" borderId="544" applyFont="0">
      <alignment horizontal="right" vertical="center"/>
      <protection locked="0"/>
    </xf>
    <xf numFmtId="167" fontId="30" fillId="8" borderId="544" applyFont="0">
      <alignment horizontal="right" vertical="center"/>
      <protection locked="0"/>
    </xf>
    <xf numFmtId="10" fontId="30" fillId="13" borderId="545" applyFont="0">
      <alignment horizontal="right" vertical="center"/>
    </xf>
    <xf numFmtId="10" fontId="30" fillId="53" borderId="545" applyFont="0">
      <alignment horizontal="right" vertical="center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35" fillId="45" borderId="559" applyFont="0" applyBorder="0">
      <alignment horizontal="center" wrapText="1"/>
    </xf>
    <xf numFmtId="0" fontId="35" fillId="2" borderId="559" applyFont="0" applyBorder="0">
      <alignment horizontal="center" wrapText="1"/>
    </xf>
    <xf numFmtId="0" fontId="35" fillId="2" borderId="551" applyFont="0" applyBorder="0">
      <alignment horizontal="center" wrapText="1"/>
    </xf>
    <xf numFmtId="10" fontId="30" fillId="53" borderId="553" applyFont="0">
      <alignment horizontal="right" vertical="center"/>
    </xf>
    <xf numFmtId="10" fontId="30" fillId="53" borderId="553" applyFont="0">
      <alignment horizontal="right" vertical="center"/>
    </xf>
    <xf numFmtId="10" fontId="30" fillId="53" borderId="553" applyFont="0">
      <alignment horizontal="right" vertical="center"/>
    </xf>
    <xf numFmtId="10" fontId="30" fillId="53" borderId="553" applyFont="0">
      <alignment horizontal="right" vertical="center"/>
    </xf>
    <xf numFmtId="10" fontId="30" fillId="53" borderId="553" applyFont="0">
      <alignment horizontal="right" vertical="center"/>
    </xf>
    <xf numFmtId="10" fontId="30" fillId="53" borderId="553" applyFont="0">
      <alignment horizontal="right" vertical="center"/>
    </xf>
    <xf numFmtId="10" fontId="30" fillId="53" borderId="553" applyFont="0">
      <alignment horizontal="right" vertical="center"/>
    </xf>
    <xf numFmtId="10" fontId="30" fillId="53" borderId="553" applyFont="0">
      <alignment horizontal="right" vertical="center"/>
    </xf>
    <xf numFmtId="10" fontId="30" fillId="53" borderId="553" applyFont="0">
      <alignment horizontal="right" vertical="center"/>
    </xf>
    <xf numFmtId="0" fontId="35" fillId="45" borderId="551" applyFont="0" applyBorder="0">
      <alignment horizontal="center" wrapText="1"/>
    </xf>
    <xf numFmtId="0" fontId="35" fillId="45" borderId="551" applyFont="0" applyBorder="0">
      <alignment horizontal="center" wrapText="1"/>
    </xf>
    <xf numFmtId="0" fontId="35" fillId="45" borderId="551" applyFont="0" applyBorder="0">
      <alignment horizontal="center" wrapText="1"/>
    </xf>
    <xf numFmtId="0" fontId="185" fillId="0" borderId="558" applyNumberFormat="0" applyFill="0" applyAlignment="0" applyProtection="0"/>
    <xf numFmtId="0" fontId="185" fillId="0" borderId="558" applyNumberFormat="0" applyFill="0" applyAlignment="0" applyProtection="0"/>
    <xf numFmtId="0" fontId="185" fillId="0" borderId="558" applyNumberFormat="0" applyFill="0" applyAlignment="0" applyProtection="0"/>
    <xf numFmtId="0" fontId="185" fillId="0" borderId="558" applyNumberFormat="0" applyFill="0" applyAlignment="0" applyProtection="0"/>
    <xf numFmtId="0" fontId="185" fillId="0" borderId="558" applyNumberFormat="0" applyFill="0" applyAlignment="0" applyProtection="0"/>
    <xf numFmtId="0" fontId="185" fillId="0" borderId="558" applyNumberFormat="0" applyFill="0" applyAlignment="0" applyProtection="0"/>
    <xf numFmtId="10" fontId="30" fillId="13" borderId="553" applyFont="0">
      <alignment horizontal="right" vertical="center"/>
    </xf>
    <xf numFmtId="0" fontId="177" fillId="64" borderId="557" applyNumberFormat="0" applyAlignment="0" applyProtection="0"/>
    <xf numFmtId="0" fontId="177" fillId="64" borderId="557" applyNumberFormat="0" applyAlignment="0" applyProtection="0"/>
    <xf numFmtId="0" fontId="177" fillId="64" borderId="557" applyNumberFormat="0" applyAlignment="0" applyProtection="0"/>
    <xf numFmtId="0" fontId="177" fillId="64" borderId="557" applyNumberFormat="0" applyAlignment="0" applyProtection="0"/>
    <xf numFmtId="0" fontId="177" fillId="64" borderId="557" applyNumberFormat="0" applyAlignment="0" applyProtection="0"/>
    <xf numFmtId="0" fontId="177" fillId="64" borderId="557" applyNumberFormat="0" applyAlignment="0" applyProtection="0"/>
    <xf numFmtId="0" fontId="176" fillId="64" borderId="557" applyNumberFormat="0" applyAlignment="0" applyProtection="0"/>
    <xf numFmtId="167" fontId="30" fillId="8" borderId="554" applyFont="0">
      <alignment horizontal="right" vertical="center"/>
      <protection locked="0"/>
    </xf>
    <xf numFmtId="0" fontId="141" fillId="57" borderId="556" applyNumberFormat="0" applyFont="0" applyAlignment="0" applyProtection="0"/>
    <xf numFmtId="0" fontId="31" fillId="57" borderId="556" applyNumberFormat="0" applyFont="0" applyAlignment="0" applyProtection="0"/>
    <xf numFmtId="0" fontId="31" fillId="57" borderId="556" applyNumberFormat="0" applyFont="0" applyAlignment="0" applyProtection="0"/>
    <xf numFmtId="0" fontId="31" fillId="57" borderId="556" applyNumberFormat="0" applyFont="0" applyAlignment="0" applyProtection="0"/>
    <xf numFmtId="0" fontId="31" fillId="57" borderId="556" applyNumberFormat="0" applyFont="0" applyAlignment="0" applyProtection="0"/>
    <xf numFmtId="0" fontId="30" fillId="57" borderId="556" applyNumberFormat="0" applyFont="0" applyAlignment="0" applyProtection="0"/>
    <xf numFmtId="0" fontId="31" fillId="57" borderId="556" applyNumberFormat="0" applyFont="0" applyAlignment="0" applyProtection="0"/>
    <xf numFmtId="0" fontId="30" fillId="57" borderId="556" applyNumberFormat="0" applyFont="0" applyAlignment="0" applyProtection="0"/>
    <xf numFmtId="0" fontId="31" fillId="57" borderId="556" applyNumberFormat="0" applyFont="0" applyAlignment="0" applyProtection="0"/>
    <xf numFmtId="167" fontId="30" fillId="6" borderId="554" applyFont="0">
      <alignment horizontal="right" vertical="center"/>
      <protection locked="0"/>
    </xf>
    <xf numFmtId="9" fontId="30" fillId="6" borderId="554" applyFont="0">
      <alignment horizontal="right" vertical="center"/>
      <protection locked="0"/>
    </xf>
    <xf numFmtId="0" fontId="169" fillId="59" borderId="555" applyNumberFormat="0" applyAlignment="0" applyProtection="0"/>
    <xf numFmtId="3" fontId="168" fillId="0" borderId="552" applyBorder="0"/>
    <xf numFmtId="0" fontId="30" fillId="5" borderId="551" applyNumberFormat="0" applyFont="0" applyBorder="0" applyProtection="0">
      <alignment horizontal="left" vertical="center"/>
    </xf>
    <xf numFmtId="0" fontId="165" fillId="59" borderId="555" applyNumberFormat="0" applyAlignment="0" applyProtection="0"/>
    <xf numFmtId="0" fontId="165" fillId="59" borderId="555" applyNumberFormat="0" applyAlignment="0" applyProtection="0"/>
    <xf numFmtId="0" fontId="165" fillId="59" borderId="555" applyNumberFormat="0" applyAlignment="0" applyProtection="0"/>
    <xf numFmtId="0" fontId="165" fillId="59" borderId="555" applyNumberFormat="0" applyAlignment="0" applyProtection="0"/>
    <xf numFmtId="0" fontId="165" fillId="59" borderId="555" applyNumberFormat="0" applyAlignment="0" applyProtection="0"/>
    <xf numFmtId="0" fontId="165" fillId="59" borderId="555" applyNumberFormat="0" applyAlignment="0" applyProtection="0"/>
    <xf numFmtId="0" fontId="152" fillId="64" borderId="555" applyNumberFormat="0" applyAlignment="0" applyProtection="0"/>
    <xf numFmtId="0" fontId="152" fillId="64" borderId="555" applyNumberFormat="0" applyAlignment="0" applyProtection="0"/>
    <xf numFmtId="0" fontId="152" fillId="64" borderId="555" applyNumberFormat="0" applyAlignment="0" applyProtection="0"/>
    <xf numFmtId="0" fontId="152" fillId="64" borderId="555" applyNumberFormat="0" applyAlignment="0" applyProtection="0"/>
    <xf numFmtId="0" fontId="152" fillId="64" borderId="555" applyNumberFormat="0" applyAlignment="0" applyProtection="0"/>
    <xf numFmtId="0" fontId="152" fillId="64" borderId="555" applyNumberFormat="0" applyAlignment="0" applyProtection="0"/>
    <xf numFmtId="0" fontId="152" fillId="64" borderId="555" applyNumberFormat="0" applyAlignment="0" applyProtection="0"/>
    <xf numFmtId="0" fontId="152" fillId="64" borderId="555" applyNumberFormat="0" applyAlignment="0" applyProtection="0"/>
    <xf numFmtId="0" fontId="153" fillId="64" borderId="555" applyNumberFormat="0" applyAlignment="0" applyProtection="0"/>
    <xf numFmtId="0" fontId="152" fillId="64" borderId="555" applyNumberFormat="0" applyAlignment="0" applyProtection="0"/>
    <xf numFmtId="0" fontId="152" fillId="64" borderId="555" applyNumberFormat="0" applyAlignment="0" applyProtection="0"/>
    <xf numFmtId="0" fontId="152" fillId="64" borderId="555" applyNumberFormat="0" applyAlignment="0" applyProtection="0"/>
    <xf numFmtId="0" fontId="152" fillId="64" borderId="555" applyNumberFormat="0" applyAlignment="0" applyProtection="0"/>
    <xf numFmtId="0" fontId="152" fillId="64" borderId="555" applyNumberFormat="0" applyAlignment="0" applyProtection="0"/>
    <xf numFmtId="0" fontId="152" fillId="64" borderId="555" applyNumberFormat="0" applyAlignment="0" applyProtection="0"/>
    <xf numFmtId="0" fontId="152" fillId="64" borderId="555" applyNumberFormat="0" applyAlignment="0" applyProtection="0"/>
    <xf numFmtId="0" fontId="152" fillId="64" borderId="555" applyNumberFormat="0" applyAlignment="0" applyProtection="0"/>
    <xf numFmtId="0" fontId="152" fillId="64" borderId="555" applyNumberFormat="0" applyAlignment="0" applyProtection="0"/>
    <xf numFmtId="0" fontId="152" fillId="64" borderId="555" applyNumberFormat="0" applyAlignment="0" applyProtection="0"/>
    <xf numFmtId="0" fontId="152" fillId="64" borderId="555" applyNumberFormat="0" applyAlignment="0" applyProtection="0"/>
    <xf numFmtId="0" fontId="152" fillId="64" borderId="555" applyNumberFormat="0" applyAlignment="0" applyProtection="0"/>
    <xf numFmtId="0" fontId="153" fillId="64" borderId="555" applyNumberFormat="0" applyAlignment="0" applyProtection="0"/>
    <xf numFmtId="0" fontId="152" fillId="64" borderId="555" applyNumberFormat="0" applyAlignment="0" applyProtection="0"/>
    <xf numFmtId="0" fontId="152" fillId="64" borderId="555" applyNumberFormat="0" applyAlignment="0" applyProtection="0"/>
    <xf numFmtId="0" fontId="152" fillId="64" borderId="555" applyNumberFormat="0" applyAlignment="0" applyProtection="0"/>
    <xf numFmtId="0" fontId="152" fillId="64" borderId="555" applyNumberFormat="0" applyAlignment="0" applyProtection="0"/>
    <xf numFmtId="0" fontId="152" fillId="64" borderId="555" applyNumberFormat="0" applyAlignment="0" applyProtection="0"/>
    <xf numFmtId="0" fontId="152" fillId="64" borderId="555" applyNumberFormat="0" applyAlignment="0" applyProtection="0"/>
    <xf numFmtId="0" fontId="152" fillId="64" borderId="555" applyNumberFormat="0" applyAlignment="0" applyProtection="0"/>
    <xf numFmtId="0" fontId="152" fillId="64" borderId="555" applyNumberFormat="0" applyAlignment="0" applyProtection="0"/>
    <xf numFmtId="0" fontId="152" fillId="64" borderId="555" applyNumberFormat="0" applyAlignment="0" applyProtection="0"/>
    <xf numFmtId="0" fontId="152" fillId="64" borderId="555" applyNumberFormat="0" applyAlignment="0" applyProtection="0"/>
    <xf numFmtId="0" fontId="152" fillId="64" borderId="555" applyNumberFormat="0" applyAlignment="0" applyProtection="0"/>
    <xf numFmtId="0" fontId="152" fillId="64" borderId="555" applyNumberFormat="0" applyAlignment="0" applyProtection="0"/>
    <xf numFmtId="0" fontId="152" fillId="64" borderId="555" applyNumberFormat="0" applyAlignment="0" applyProtection="0"/>
    <xf numFmtId="0" fontId="152" fillId="64" borderId="555" applyNumberFormat="0" applyAlignment="0" applyProtection="0"/>
    <xf numFmtId="0" fontId="151" fillId="64" borderId="555" applyNumberFormat="0" applyAlignment="0" applyProtection="0"/>
    <xf numFmtId="0" fontId="151" fillId="64" borderId="555" applyNumberFormat="0" applyAlignment="0" applyProtection="0"/>
    <xf numFmtId="0" fontId="151" fillId="64" borderId="555" applyNumberFormat="0" applyAlignment="0" applyProtection="0"/>
    <xf numFmtId="0" fontId="151" fillId="64" borderId="555" applyNumberFormat="0" applyAlignment="0" applyProtection="0"/>
    <xf numFmtId="0" fontId="151" fillId="64" borderId="555" applyNumberFormat="0" applyAlignment="0" applyProtection="0"/>
    <xf numFmtId="0" fontId="151" fillId="64" borderId="555" applyNumberFormat="0" applyAlignment="0" applyProtection="0"/>
    <xf numFmtId="0" fontId="151" fillId="64" borderId="555" applyNumberFormat="0" applyAlignment="0" applyProtection="0"/>
    <xf numFmtId="0" fontId="151" fillId="64" borderId="555" applyNumberFormat="0" applyAlignment="0" applyProtection="0"/>
    <xf numFmtId="0" fontId="150" fillId="64" borderId="555" applyNumberFormat="0" applyAlignment="0" applyProtection="0"/>
    <xf numFmtId="0" fontId="150" fillId="64" borderId="547" applyNumberFormat="0" applyAlignment="0" applyProtection="0"/>
    <xf numFmtId="0" fontId="151" fillId="64" borderId="547" applyNumberFormat="0" applyAlignment="0" applyProtection="0"/>
    <xf numFmtId="0" fontId="151" fillId="64" borderId="547" applyNumberFormat="0" applyAlignment="0" applyProtection="0"/>
    <xf numFmtId="0" fontId="151" fillId="64" borderId="547" applyNumberFormat="0" applyAlignment="0" applyProtection="0"/>
    <xf numFmtId="0" fontId="151" fillId="64" borderId="547" applyNumberFormat="0" applyAlignment="0" applyProtection="0"/>
    <xf numFmtId="0" fontId="151" fillId="64" borderId="547" applyNumberFormat="0" applyAlignment="0" applyProtection="0"/>
    <xf numFmtId="0" fontId="151" fillId="64" borderId="547" applyNumberFormat="0" applyAlignment="0" applyProtection="0"/>
    <xf numFmtId="0" fontId="151" fillId="64" borderId="547" applyNumberFormat="0" applyAlignment="0" applyProtection="0"/>
    <xf numFmtId="0" fontId="151" fillId="64" borderId="547" applyNumberFormat="0" applyAlignment="0" applyProtection="0"/>
    <xf numFmtId="0" fontId="152" fillId="64" borderId="547" applyNumberFormat="0" applyAlignment="0" applyProtection="0"/>
    <xf numFmtId="0" fontId="152" fillId="64" borderId="547" applyNumberFormat="0" applyAlignment="0" applyProtection="0"/>
    <xf numFmtId="0" fontId="152" fillId="64" borderId="547" applyNumberFormat="0" applyAlignment="0" applyProtection="0"/>
    <xf numFmtId="0" fontId="152" fillId="64" borderId="547" applyNumberFormat="0" applyAlignment="0" applyProtection="0"/>
    <xf numFmtId="0" fontId="152" fillId="64" borderId="547" applyNumberFormat="0" applyAlignment="0" applyProtection="0"/>
    <xf numFmtId="0" fontId="152" fillId="64" borderId="547" applyNumberFormat="0" applyAlignment="0" applyProtection="0"/>
    <xf numFmtId="0" fontId="152" fillId="64" borderId="547" applyNumberFormat="0" applyAlignment="0" applyProtection="0"/>
    <xf numFmtId="0" fontId="152" fillId="64" borderId="547" applyNumberFormat="0" applyAlignment="0" applyProtection="0"/>
    <xf numFmtId="0" fontId="152" fillId="64" borderId="547" applyNumberFormat="0" applyAlignment="0" applyProtection="0"/>
    <xf numFmtId="0" fontId="152" fillId="64" borderId="547" applyNumberFormat="0" applyAlignment="0" applyProtection="0"/>
    <xf numFmtId="0" fontId="152" fillId="64" borderId="547" applyNumberFormat="0" applyAlignment="0" applyProtection="0"/>
    <xf numFmtId="0" fontId="152" fillId="64" borderId="547" applyNumberFormat="0" applyAlignment="0" applyProtection="0"/>
    <xf numFmtId="0" fontId="152" fillId="64" borderId="547" applyNumberFormat="0" applyAlignment="0" applyProtection="0"/>
    <xf numFmtId="0" fontId="152" fillId="64" borderId="547" applyNumberFormat="0" applyAlignment="0" applyProtection="0"/>
    <xf numFmtId="0" fontId="153" fillId="64" borderId="547" applyNumberFormat="0" applyAlignment="0" applyProtection="0"/>
    <xf numFmtId="0" fontId="152" fillId="64" borderId="547" applyNumberFormat="0" applyAlignment="0" applyProtection="0"/>
    <xf numFmtId="0" fontId="152" fillId="64" borderId="547" applyNumberFormat="0" applyAlignment="0" applyProtection="0"/>
    <xf numFmtId="0" fontId="152" fillId="64" borderId="547" applyNumberFormat="0" applyAlignment="0" applyProtection="0"/>
    <xf numFmtId="0" fontId="152" fillId="64" borderId="547" applyNumberFormat="0" applyAlignment="0" applyProtection="0"/>
    <xf numFmtId="0" fontId="152" fillId="64" borderId="547" applyNumberFormat="0" applyAlignment="0" applyProtection="0"/>
    <xf numFmtId="0" fontId="152" fillId="64" borderId="547" applyNumberFormat="0" applyAlignment="0" applyProtection="0"/>
    <xf numFmtId="0" fontId="152" fillId="64" borderId="547" applyNumberFormat="0" applyAlignment="0" applyProtection="0"/>
    <xf numFmtId="0" fontId="152" fillId="64" borderId="547" applyNumberFormat="0" applyAlignment="0" applyProtection="0"/>
    <xf numFmtId="0" fontId="152" fillId="64" borderId="547" applyNumberFormat="0" applyAlignment="0" applyProtection="0"/>
    <xf numFmtId="0" fontId="152" fillId="64" borderId="547" applyNumberFormat="0" applyAlignment="0" applyProtection="0"/>
    <xf numFmtId="0" fontId="152" fillId="64" borderId="547" applyNumberFormat="0" applyAlignment="0" applyProtection="0"/>
    <xf numFmtId="0" fontId="152" fillId="64" borderId="547" applyNumberFormat="0" applyAlignment="0" applyProtection="0"/>
    <xf numFmtId="0" fontId="153" fillId="64" borderId="547" applyNumberFormat="0" applyAlignment="0" applyProtection="0"/>
    <xf numFmtId="0" fontId="152" fillId="64" borderId="547" applyNumberFormat="0" applyAlignment="0" applyProtection="0"/>
    <xf numFmtId="0" fontId="152" fillId="64" borderId="547" applyNumberFormat="0" applyAlignment="0" applyProtection="0"/>
    <xf numFmtId="0" fontId="152" fillId="64" borderId="547" applyNumberFormat="0" applyAlignment="0" applyProtection="0"/>
    <xf numFmtId="0" fontId="152" fillId="64" borderId="547" applyNumberFormat="0" applyAlignment="0" applyProtection="0"/>
    <xf numFmtId="0" fontId="152" fillId="64" borderId="547" applyNumberFormat="0" applyAlignment="0" applyProtection="0"/>
    <xf numFmtId="0" fontId="152" fillId="64" borderId="547" applyNumberFormat="0" applyAlignment="0" applyProtection="0"/>
    <xf numFmtId="0" fontId="152" fillId="64" borderId="547" applyNumberFormat="0" applyAlignment="0" applyProtection="0"/>
    <xf numFmtId="0" fontId="152" fillId="64" borderId="547" applyNumberFormat="0" applyAlignment="0" applyProtection="0"/>
    <xf numFmtId="0" fontId="165" fillId="59" borderId="547" applyNumberFormat="0" applyAlignment="0" applyProtection="0"/>
    <xf numFmtId="0" fontId="165" fillId="59" borderId="547" applyNumberFormat="0" applyAlignment="0" applyProtection="0"/>
    <xf numFmtId="0" fontId="165" fillId="59" borderId="547" applyNumberFormat="0" applyAlignment="0" applyProtection="0"/>
    <xf numFmtId="0" fontId="165" fillId="59" borderId="547" applyNumberFormat="0" applyAlignment="0" applyProtection="0"/>
    <xf numFmtId="0" fontId="165" fillId="59" borderId="547" applyNumberFormat="0" applyAlignment="0" applyProtection="0"/>
    <xf numFmtId="0" fontId="165" fillId="59" borderId="547" applyNumberFormat="0" applyAlignment="0" applyProtection="0"/>
    <xf numFmtId="0" fontId="30" fillId="5" borderId="542" applyNumberFormat="0" applyFont="0" applyBorder="0" applyProtection="0">
      <alignment horizontal="left" vertical="center"/>
    </xf>
    <xf numFmtId="3" fontId="168" fillId="0" borderId="543" applyBorder="0"/>
    <xf numFmtId="0" fontId="169" fillId="59" borderId="547" applyNumberFormat="0" applyAlignment="0" applyProtection="0"/>
    <xf numFmtId="9" fontId="30" fillId="6" borderId="544" applyFont="0">
      <alignment horizontal="right" vertical="center"/>
      <protection locked="0"/>
    </xf>
    <xf numFmtId="167" fontId="30" fillId="6" borderId="544" applyFont="0">
      <alignment horizontal="right" vertical="center"/>
      <protection locked="0"/>
    </xf>
    <xf numFmtId="0" fontId="31" fillId="57" borderId="548" applyNumberFormat="0" applyFont="0" applyAlignment="0" applyProtection="0"/>
    <xf numFmtId="0" fontId="30" fillId="57" borderId="548" applyNumberFormat="0" applyFont="0" applyAlignment="0" applyProtection="0"/>
    <xf numFmtId="0" fontId="31" fillId="57" borderId="548" applyNumberFormat="0" applyFont="0" applyAlignment="0" applyProtection="0"/>
    <xf numFmtId="0" fontId="30" fillId="57" borderId="548" applyNumberFormat="0" applyFont="0" applyAlignment="0" applyProtection="0"/>
    <xf numFmtId="0" fontId="31" fillId="57" borderId="548" applyNumberFormat="0" applyFont="0" applyAlignment="0" applyProtection="0"/>
    <xf numFmtId="0" fontId="31" fillId="57" borderId="548" applyNumberFormat="0" applyFont="0" applyAlignment="0" applyProtection="0"/>
    <xf numFmtId="0" fontId="31" fillId="57" borderId="548" applyNumberFormat="0" applyFont="0" applyAlignment="0" applyProtection="0"/>
    <xf numFmtId="0" fontId="31" fillId="57" borderId="548" applyNumberFormat="0" applyFont="0" applyAlignment="0" applyProtection="0"/>
    <xf numFmtId="0" fontId="141" fillId="57" borderId="548" applyNumberFormat="0" applyFont="0" applyAlignment="0" applyProtection="0"/>
    <xf numFmtId="167" fontId="30" fillId="8" borderId="544" applyFont="0">
      <alignment horizontal="right" vertical="center"/>
      <protection locked="0"/>
    </xf>
    <xf numFmtId="0" fontId="176" fillId="64" borderId="549" applyNumberFormat="0" applyAlignment="0" applyProtection="0"/>
    <xf numFmtId="0" fontId="177" fillId="64" borderId="549" applyNumberFormat="0" applyAlignment="0" applyProtection="0"/>
    <xf numFmtId="0" fontId="177" fillId="64" borderId="549" applyNumberFormat="0" applyAlignment="0" applyProtection="0"/>
    <xf numFmtId="0" fontId="177" fillId="64" borderId="549" applyNumberFormat="0" applyAlignment="0" applyProtection="0"/>
    <xf numFmtId="0" fontId="177" fillId="64" borderId="549" applyNumberFormat="0" applyAlignment="0" applyProtection="0"/>
    <xf numFmtId="0" fontId="177" fillId="64" borderId="549" applyNumberFormat="0" applyAlignment="0" applyProtection="0"/>
    <xf numFmtId="0" fontId="177" fillId="64" borderId="549" applyNumberFormat="0" applyAlignment="0" applyProtection="0"/>
    <xf numFmtId="10" fontId="30" fillId="13" borderId="553" applyFont="0">
      <alignment horizontal="right" vertical="center"/>
    </xf>
    <xf numFmtId="10" fontId="30" fillId="13" borderId="545" applyFont="0">
      <alignment horizontal="right" vertical="center"/>
    </xf>
    <xf numFmtId="167" fontId="30" fillId="8" borderId="554" applyFont="0">
      <alignment horizontal="right" vertical="center"/>
      <protection locked="0"/>
    </xf>
    <xf numFmtId="167" fontId="30" fillId="6" borderId="554" applyFont="0">
      <alignment horizontal="right" vertical="center"/>
      <protection locked="0"/>
    </xf>
    <xf numFmtId="9" fontId="30" fillId="6" borderId="554" applyFont="0">
      <alignment horizontal="right" vertical="center"/>
      <protection locked="0"/>
    </xf>
    <xf numFmtId="0" fontId="30" fillId="5" borderId="551" applyNumberFormat="0" applyFont="0" applyBorder="0" applyProtection="0">
      <alignment horizontal="left" vertical="center"/>
    </xf>
    <xf numFmtId="0" fontId="185" fillId="0" borderId="550" applyNumberFormat="0" applyFill="0" applyAlignment="0" applyProtection="0"/>
    <xf numFmtId="0" fontId="185" fillId="0" borderId="550" applyNumberFormat="0" applyFill="0" applyAlignment="0" applyProtection="0"/>
    <xf numFmtId="0" fontId="185" fillId="0" borderId="550" applyNumberFormat="0" applyFill="0" applyAlignment="0" applyProtection="0"/>
    <xf numFmtId="0" fontId="185" fillId="0" borderId="550" applyNumberFormat="0" applyFill="0" applyAlignment="0" applyProtection="0"/>
    <xf numFmtId="0" fontId="185" fillId="0" borderId="550" applyNumberFormat="0" applyFill="0" applyAlignment="0" applyProtection="0"/>
    <xf numFmtId="0" fontId="185" fillId="0" borderId="550" applyNumberFormat="0" applyFill="0" applyAlignment="0" applyProtection="0"/>
    <xf numFmtId="0" fontId="35" fillId="45" borderId="542" applyFont="0" applyBorder="0">
      <alignment horizontal="center" wrapText="1"/>
    </xf>
    <xf numFmtId="0" fontId="35" fillId="45" borderId="542" applyFont="0" applyBorder="0">
      <alignment horizontal="center" wrapText="1"/>
    </xf>
    <xf numFmtId="0" fontId="35" fillId="45" borderId="542" applyFont="0" applyBorder="0">
      <alignment horizontal="center" wrapText="1"/>
    </xf>
    <xf numFmtId="10" fontId="30" fillId="53" borderId="545" applyFont="0">
      <alignment horizontal="right" vertical="center"/>
    </xf>
    <xf numFmtId="10" fontId="30" fillId="53" borderId="545" applyFont="0">
      <alignment horizontal="right" vertical="center"/>
    </xf>
    <xf numFmtId="10" fontId="30" fillId="53" borderId="545" applyFont="0">
      <alignment horizontal="right" vertical="center"/>
    </xf>
    <xf numFmtId="10" fontId="30" fillId="53" borderId="545" applyFont="0">
      <alignment horizontal="right" vertical="center"/>
    </xf>
    <xf numFmtId="10" fontId="30" fillId="53" borderId="545" applyFont="0">
      <alignment horizontal="right" vertical="center"/>
    </xf>
    <xf numFmtId="10" fontId="30" fillId="53" borderId="545" applyFont="0">
      <alignment horizontal="right" vertical="center"/>
    </xf>
    <xf numFmtId="10" fontId="30" fillId="53" borderId="545" applyFont="0">
      <alignment horizontal="right" vertical="center"/>
    </xf>
    <xf numFmtId="10" fontId="30" fillId="53" borderId="545" applyFont="0">
      <alignment horizontal="right" vertical="center"/>
    </xf>
    <xf numFmtId="10" fontId="30" fillId="53" borderId="545" applyFont="0">
      <alignment horizontal="right" vertical="center"/>
    </xf>
    <xf numFmtId="0" fontId="35" fillId="2" borderId="542" applyFont="0" applyBorder="0">
      <alignment horizontal="center" wrapText="1"/>
    </xf>
    <xf numFmtId="10" fontId="30" fillId="53" borderId="553" applyFont="0">
      <alignment horizontal="right" vertical="center"/>
    </xf>
    <xf numFmtId="0" fontId="35" fillId="2" borderId="551" applyFont="0" applyBorder="0">
      <alignment horizontal="center" wrapText="1"/>
    </xf>
    <xf numFmtId="0" fontId="35" fillId="45" borderId="551" applyFont="0" applyBorder="0">
      <alignment horizontal="center" wrapText="1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10" fontId="30" fillId="53" borderId="577" applyFont="0">
      <alignment horizontal="right" vertical="center"/>
    </xf>
    <xf numFmtId="10" fontId="30" fillId="13" borderId="577" applyFont="0">
      <alignment horizontal="right" vertical="center"/>
    </xf>
    <xf numFmtId="167" fontId="30" fillId="8" borderId="578" applyFont="0">
      <alignment horizontal="right" vertical="center"/>
      <protection locked="0"/>
    </xf>
    <xf numFmtId="167" fontId="30" fillId="6" borderId="578" applyFont="0">
      <alignment horizontal="right" vertical="center"/>
      <protection locked="0"/>
    </xf>
    <xf numFmtId="9" fontId="30" fillId="6" borderId="578" applyFont="0">
      <alignment horizontal="right" vertical="center"/>
      <protection locked="0"/>
    </xf>
    <xf numFmtId="0" fontId="30" fillId="5" borderId="575" applyNumberFormat="0" applyFont="0" applyBorder="0" applyProtection="0">
      <alignment horizontal="left" vertical="center"/>
    </xf>
    <xf numFmtId="0" fontId="35" fillId="2" borderId="575" applyFont="0" applyBorder="0">
      <alignment horizontal="center" wrapText="1"/>
    </xf>
    <xf numFmtId="0" fontId="35" fillId="45" borderId="575" applyFont="0" applyBorder="0">
      <alignment horizontal="center" wrapText="1"/>
    </xf>
    <xf numFmtId="0" fontId="106" fillId="0" borderId="15" applyNumberFormat="0" applyFill="0" applyAlignment="0" applyProtection="0"/>
    <xf numFmtId="10" fontId="30" fillId="53" borderId="561" applyFont="0">
      <alignment horizontal="right" vertical="center"/>
    </xf>
    <xf numFmtId="10" fontId="30" fillId="53" borderId="561" applyFont="0">
      <alignment horizontal="right" vertical="center"/>
    </xf>
    <xf numFmtId="10" fontId="30" fillId="53" borderId="561" applyFont="0">
      <alignment horizontal="right" vertical="center"/>
    </xf>
    <xf numFmtId="10" fontId="30" fillId="53" borderId="561" applyFont="0">
      <alignment horizontal="right" vertical="center"/>
    </xf>
    <xf numFmtId="10" fontId="30" fillId="53" borderId="561" applyFont="0">
      <alignment horizontal="right" vertical="center"/>
    </xf>
    <xf numFmtId="10" fontId="30" fillId="53" borderId="561" applyFont="0">
      <alignment horizontal="right" vertical="center"/>
    </xf>
    <xf numFmtId="10" fontId="30" fillId="53" borderId="561" applyFont="0">
      <alignment horizontal="right" vertical="center"/>
    </xf>
    <xf numFmtId="10" fontId="30" fillId="53" borderId="561" applyFont="0">
      <alignment horizontal="right" vertical="center"/>
    </xf>
    <xf numFmtId="10" fontId="30" fillId="53" borderId="561" applyFont="0">
      <alignment horizontal="right" vertical="center"/>
    </xf>
    <xf numFmtId="10" fontId="30" fillId="86" borderId="561" applyFont="0">
      <alignment horizontal="right" vertical="center"/>
    </xf>
    <xf numFmtId="10" fontId="30" fillId="86" borderId="561" applyFont="0">
      <alignment horizontal="right" vertical="center"/>
    </xf>
    <xf numFmtId="10" fontId="30" fillId="86" borderId="561" applyFont="0">
      <alignment horizontal="right" vertical="center"/>
    </xf>
    <xf numFmtId="10" fontId="30" fillId="86" borderId="561" applyFont="0">
      <alignment horizontal="right" vertical="center"/>
    </xf>
    <xf numFmtId="10" fontId="30" fillId="86" borderId="561" applyFont="0">
      <alignment horizontal="right" vertical="center"/>
    </xf>
    <xf numFmtId="10" fontId="30" fillId="86" borderId="561" applyFont="0">
      <alignment horizontal="right" vertical="center"/>
    </xf>
    <xf numFmtId="10" fontId="30" fillId="86" borderId="561" applyFont="0">
      <alignment horizontal="right" vertical="center"/>
    </xf>
    <xf numFmtId="10" fontId="30" fillId="86" borderId="561" applyFont="0">
      <alignment horizontal="right" vertical="center"/>
    </xf>
    <xf numFmtId="10" fontId="30" fillId="86" borderId="561" applyFont="0">
      <alignment horizontal="right" vertical="center"/>
    </xf>
    <xf numFmtId="0" fontId="31" fillId="57" borderId="572" applyNumberFormat="0" applyFont="0" applyAlignment="0" applyProtection="0"/>
    <xf numFmtId="0" fontId="31" fillId="57" borderId="572" applyNumberFormat="0" applyFont="0" applyAlignment="0" applyProtection="0"/>
    <xf numFmtId="0" fontId="169" fillId="59" borderId="571" applyNumberFormat="0" applyAlignment="0" applyProtection="0"/>
    <xf numFmtId="0" fontId="150" fillId="64" borderId="571" applyNumberFormat="0" applyAlignment="0" applyProtection="0"/>
    <xf numFmtId="0" fontId="150" fillId="64" borderId="555" applyNumberFormat="0" applyAlignment="0" applyProtection="0"/>
    <xf numFmtId="0" fontId="169" fillId="59" borderId="555" applyNumberFormat="0" applyAlignment="0" applyProtection="0"/>
    <xf numFmtId="0" fontId="31" fillId="57" borderId="556" applyNumberFormat="0" applyFont="0" applyAlignment="0" applyProtection="0"/>
    <xf numFmtId="0" fontId="31" fillId="57" borderId="556" applyNumberFormat="0" applyFont="0" applyAlignment="0" applyProtection="0"/>
    <xf numFmtId="0" fontId="106" fillId="0" borderId="15" applyNumberFormat="0" applyFill="0" applyAlignment="0" applyProtection="0"/>
    <xf numFmtId="0" fontId="35" fillId="45" borderId="559" applyFont="0" applyBorder="0">
      <alignment horizontal="center" wrapText="1"/>
    </xf>
    <xf numFmtId="0" fontId="35" fillId="2" borderId="559" applyFont="0" applyBorder="0">
      <alignment horizontal="center" wrapText="1"/>
    </xf>
    <xf numFmtId="0" fontId="30" fillId="5" borderId="559" applyNumberFormat="0" applyFont="0" applyBorder="0" applyProtection="0">
      <alignment horizontal="left" vertical="center"/>
    </xf>
    <xf numFmtId="9" fontId="30" fillId="6" borderId="562" applyFont="0">
      <alignment horizontal="right" vertical="center"/>
      <protection locked="0"/>
    </xf>
    <xf numFmtId="167" fontId="30" fillId="6" borderId="562" applyFont="0">
      <alignment horizontal="right" vertical="center"/>
      <protection locked="0"/>
    </xf>
    <xf numFmtId="167" fontId="30" fillId="8" borderId="562" applyFont="0">
      <alignment horizontal="right" vertical="center"/>
      <protection locked="0"/>
    </xf>
    <xf numFmtId="10" fontId="30" fillId="13" borderId="561" applyFont="0">
      <alignment horizontal="right" vertical="center"/>
    </xf>
    <xf numFmtId="10" fontId="30" fillId="53" borderId="561" applyFont="0">
      <alignment horizontal="right" vertical="center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35" fillId="45" borderId="575" applyFont="0" applyBorder="0">
      <alignment horizontal="center" wrapText="1"/>
    </xf>
    <xf numFmtId="0" fontId="35" fillId="2" borderId="575" applyFont="0" applyBorder="0">
      <alignment horizontal="center" wrapText="1"/>
    </xf>
    <xf numFmtId="0" fontId="35" fillId="2" borderId="567" applyFont="0" applyBorder="0">
      <alignment horizontal="center" wrapText="1"/>
    </xf>
    <xf numFmtId="10" fontId="30" fillId="53" borderId="569" applyFont="0">
      <alignment horizontal="right" vertical="center"/>
    </xf>
    <xf numFmtId="10" fontId="30" fillId="53" borderId="569" applyFont="0">
      <alignment horizontal="right" vertical="center"/>
    </xf>
    <xf numFmtId="10" fontId="30" fillId="53" borderId="569" applyFont="0">
      <alignment horizontal="right" vertical="center"/>
    </xf>
    <xf numFmtId="10" fontId="30" fillId="53" borderId="569" applyFont="0">
      <alignment horizontal="right" vertical="center"/>
    </xf>
    <xf numFmtId="10" fontId="30" fillId="53" borderId="569" applyFont="0">
      <alignment horizontal="right" vertical="center"/>
    </xf>
    <xf numFmtId="10" fontId="30" fillId="53" borderId="569" applyFont="0">
      <alignment horizontal="right" vertical="center"/>
    </xf>
    <xf numFmtId="10" fontId="30" fillId="53" borderId="569" applyFont="0">
      <alignment horizontal="right" vertical="center"/>
    </xf>
    <xf numFmtId="10" fontId="30" fillId="53" borderId="569" applyFont="0">
      <alignment horizontal="right" vertical="center"/>
    </xf>
    <xf numFmtId="10" fontId="30" fillId="53" borderId="569" applyFont="0">
      <alignment horizontal="right" vertical="center"/>
    </xf>
    <xf numFmtId="10" fontId="30" fillId="53" borderId="561" applyFont="0">
      <alignment horizontal="right" vertical="center"/>
    </xf>
    <xf numFmtId="0" fontId="35" fillId="45" borderId="567" applyFont="0" applyBorder="0">
      <alignment horizontal="center" wrapText="1"/>
    </xf>
    <xf numFmtId="0" fontId="35" fillId="45" borderId="567" applyFont="0" applyBorder="0">
      <alignment horizontal="center" wrapText="1"/>
    </xf>
    <xf numFmtId="0" fontId="35" fillId="45" borderId="567" applyFont="0" applyBorder="0">
      <alignment horizontal="center" wrapText="1"/>
    </xf>
    <xf numFmtId="0" fontId="185" fillId="0" borderId="574" applyNumberFormat="0" applyFill="0" applyAlignment="0" applyProtection="0"/>
    <xf numFmtId="0" fontId="185" fillId="0" borderId="574" applyNumberFormat="0" applyFill="0" applyAlignment="0" applyProtection="0"/>
    <xf numFmtId="0" fontId="185" fillId="0" borderId="574" applyNumberFormat="0" applyFill="0" applyAlignment="0" applyProtection="0"/>
    <xf numFmtId="0" fontId="185" fillId="0" borderId="574" applyNumberFormat="0" applyFill="0" applyAlignment="0" applyProtection="0"/>
    <xf numFmtId="0" fontId="185" fillId="0" borderId="574" applyNumberFormat="0" applyFill="0" applyAlignment="0" applyProtection="0"/>
    <xf numFmtId="0" fontId="185" fillId="0" borderId="574" applyNumberFormat="0" applyFill="0" applyAlignment="0" applyProtection="0"/>
    <xf numFmtId="10" fontId="30" fillId="13" borderId="569" applyFont="0">
      <alignment horizontal="right" vertical="center"/>
    </xf>
    <xf numFmtId="0" fontId="177" fillId="64" borderId="573" applyNumberFormat="0" applyAlignment="0" applyProtection="0"/>
    <xf numFmtId="0" fontId="177" fillId="64" borderId="573" applyNumberFormat="0" applyAlignment="0" applyProtection="0"/>
    <xf numFmtId="0" fontId="177" fillId="64" borderId="573" applyNumberFormat="0" applyAlignment="0" applyProtection="0"/>
    <xf numFmtId="0" fontId="177" fillId="64" borderId="573" applyNumberFormat="0" applyAlignment="0" applyProtection="0"/>
    <xf numFmtId="0" fontId="177" fillId="64" borderId="573" applyNumberFormat="0" applyAlignment="0" applyProtection="0"/>
    <xf numFmtId="0" fontId="177" fillId="64" borderId="573" applyNumberFormat="0" applyAlignment="0" applyProtection="0"/>
    <xf numFmtId="0" fontId="176" fillId="64" borderId="573" applyNumberFormat="0" applyAlignment="0" applyProtection="0"/>
    <xf numFmtId="167" fontId="30" fillId="8" borderId="570" applyFont="0">
      <alignment horizontal="right" vertical="center"/>
      <protection locked="0"/>
    </xf>
    <xf numFmtId="0" fontId="141" fillId="57" borderId="572" applyNumberFormat="0" applyFont="0" applyAlignment="0" applyProtection="0"/>
    <xf numFmtId="0" fontId="31" fillId="57" borderId="572" applyNumberFormat="0" applyFont="0" applyAlignment="0" applyProtection="0"/>
    <xf numFmtId="0" fontId="31" fillId="57" borderId="572" applyNumberFormat="0" applyFont="0" applyAlignment="0" applyProtection="0"/>
    <xf numFmtId="0" fontId="31" fillId="57" borderId="572" applyNumberFormat="0" applyFont="0" applyAlignment="0" applyProtection="0"/>
    <xf numFmtId="0" fontId="31" fillId="57" borderId="572" applyNumberFormat="0" applyFont="0" applyAlignment="0" applyProtection="0"/>
    <xf numFmtId="0" fontId="30" fillId="57" borderId="572" applyNumberFormat="0" applyFont="0" applyAlignment="0" applyProtection="0"/>
    <xf numFmtId="0" fontId="31" fillId="57" borderId="572" applyNumberFormat="0" applyFont="0" applyAlignment="0" applyProtection="0"/>
    <xf numFmtId="0" fontId="30" fillId="57" borderId="572" applyNumberFormat="0" applyFont="0" applyAlignment="0" applyProtection="0"/>
    <xf numFmtId="0" fontId="31" fillId="57" borderId="572" applyNumberFormat="0" applyFont="0" applyAlignment="0" applyProtection="0"/>
    <xf numFmtId="167" fontId="30" fillId="6" borderId="570" applyFont="0">
      <alignment horizontal="right" vertical="center"/>
      <protection locked="0"/>
    </xf>
    <xf numFmtId="9" fontId="30" fillId="6" borderId="570" applyFont="0">
      <alignment horizontal="right" vertical="center"/>
      <protection locked="0"/>
    </xf>
    <xf numFmtId="0" fontId="169" fillId="59" borderId="571" applyNumberFormat="0" applyAlignment="0" applyProtection="0"/>
    <xf numFmtId="3" fontId="168" fillId="0" borderId="568" applyBorder="0"/>
    <xf numFmtId="0" fontId="30" fillId="5" borderId="567" applyNumberFormat="0" applyFont="0" applyBorder="0" applyProtection="0">
      <alignment horizontal="left" vertical="center"/>
    </xf>
    <xf numFmtId="0" fontId="165" fillId="59" borderId="571" applyNumberFormat="0" applyAlignment="0" applyProtection="0"/>
    <xf numFmtId="0" fontId="165" fillId="59" borderId="571" applyNumberFormat="0" applyAlignment="0" applyProtection="0"/>
    <xf numFmtId="0" fontId="165" fillId="59" borderId="571" applyNumberFormat="0" applyAlignment="0" applyProtection="0"/>
    <xf numFmtId="0" fontId="165" fillId="59" borderId="571" applyNumberFormat="0" applyAlignment="0" applyProtection="0"/>
    <xf numFmtId="0" fontId="165" fillId="59" borderId="571" applyNumberFormat="0" applyAlignment="0" applyProtection="0"/>
    <xf numFmtId="0" fontId="165" fillId="59" borderId="571" applyNumberFormat="0" applyAlignment="0" applyProtection="0"/>
    <xf numFmtId="0" fontId="152" fillId="64" borderId="571" applyNumberFormat="0" applyAlignment="0" applyProtection="0"/>
    <xf numFmtId="0" fontId="152" fillId="64" borderId="571" applyNumberFormat="0" applyAlignment="0" applyProtection="0"/>
    <xf numFmtId="0" fontId="152" fillId="64" borderId="571" applyNumberFormat="0" applyAlignment="0" applyProtection="0"/>
    <xf numFmtId="0" fontId="152" fillId="64" borderId="571" applyNumberFormat="0" applyAlignment="0" applyProtection="0"/>
    <xf numFmtId="0" fontId="152" fillId="64" borderId="571" applyNumberFormat="0" applyAlignment="0" applyProtection="0"/>
    <xf numFmtId="0" fontId="152" fillId="64" borderId="571" applyNumberFormat="0" applyAlignment="0" applyProtection="0"/>
    <xf numFmtId="0" fontId="152" fillId="64" borderId="571" applyNumberFormat="0" applyAlignment="0" applyProtection="0"/>
    <xf numFmtId="0" fontId="152" fillId="64" borderId="571" applyNumberFormat="0" applyAlignment="0" applyProtection="0"/>
    <xf numFmtId="0" fontId="153" fillId="64" borderId="571" applyNumberFormat="0" applyAlignment="0" applyProtection="0"/>
    <xf numFmtId="0" fontId="152" fillId="64" borderId="571" applyNumberFormat="0" applyAlignment="0" applyProtection="0"/>
    <xf numFmtId="0" fontId="152" fillId="64" borderId="571" applyNumberFormat="0" applyAlignment="0" applyProtection="0"/>
    <xf numFmtId="0" fontId="152" fillId="64" borderId="571" applyNumberFormat="0" applyAlignment="0" applyProtection="0"/>
    <xf numFmtId="0" fontId="152" fillId="64" borderId="571" applyNumberFormat="0" applyAlignment="0" applyProtection="0"/>
    <xf numFmtId="0" fontId="152" fillId="64" borderId="571" applyNumberFormat="0" applyAlignment="0" applyProtection="0"/>
    <xf numFmtId="0" fontId="152" fillId="64" borderId="571" applyNumberFormat="0" applyAlignment="0" applyProtection="0"/>
    <xf numFmtId="0" fontId="152" fillId="64" borderId="571" applyNumberFormat="0" applyAlignment="0" applyProtection="0"/>
    <xf numFmtId="0" fontId="152" fillId="64" borderId="571" applyNumberFormat="0" applyAlignment="0" applyProtection="0"/>
    <xf numFmtId="0" fontId="152" fillId="64" borderId="571" applyNumberFormat="0" applyAlignment="0" applyProtection="0"/>
    <xf numFmtId="0" fontId="152" fillId="64" borderId="571" applyNumberFormat="0" applyAlignment="0" applyProtection="0"/>
    <xf numFmtId="0" fontId="152" fillId="64" borderId="571" applyNumberFormat="0" applyAlignment="0" applyProtection="0"/>
    <xf numFmtId="0" fontId="152" fillId="64" borderId="571" applyNumberFormat="0" applyAlignment="0" applyProtection="0"/>
    <xf numFmtId="0" fontId="153" fillId="64" borderId="571" applyNumberFormat="0" applyAlignment="0" applyProtection="0"/>
    <xf numFmtId="0" fontId="152" fillId="64" borderId="571" applyNumberFormat="0" applyAlignment="0" applyProtection="0"/>
    <xf numFmtId="0" fontId="152" fillId="64" borderId="571" applyNumberFormat="0" applyAlignment="0" applyProtection="0"/>
    <xf numFmtId="0" fontId="152" fillId="64" borderId="571" applyNumberFormat="0" applyAlignment="0" applyProtection="0"/>
    <xf numFmtId="0" fontId="152" fillId="64" borderId="571" applyNumberFormat="0" applyAlignment="0" applyProtection="0"/>
    <xf numFmtId="0" fontId="152" fillId="64" borderId="571" applyNumberFormat="0" applyAlignment="0" applyProtection="0"/>
    <xf numFmtId="0" fontId="152" fillId="64" borderId="571" applyNumberFormat="0" applyAlignment="0" applyProtection="0"/>
    <xf numFmtId="0" fontId="152" fillId="64" borderId="571" applyNumberFormat="0" applyAlignment="0" applyProtection="0"/>
    <xf numFmtId="0" fontId="152" fillId="64" borderId="571" applyNumberFormat="0" applyAlignment="0" applyProtection="0"/>
    <xf numFmtId="0" fontId="152" fillId="64" borderId="571" applyNumberFormat="0" applyAlignment="0" applyProtection="0"/>
    <xf numFmtId="0" fontId="152" fillId="64" borderId="571" applyNumberFormat="0" applyAlignment="0" applyProtection="0"/>
    <xf numFmtId="0" fontId="152" fillId="64" borderId="571" applyNumberFormat="0" applyAlignment="0" applyProtection="0"/>
    <xf numFmtId="0" fontId="152" fillId="64" borderId="571" applyNumberFormat="0" applyAlignment="0" applyProtection="0"/>
    <xf numFmtId="0" fontId="152" fillId="64" borderId="571" applyNumberFormat="0" applyAlignment="0" applyProtection="0"/>
    <xf numFmtId="0" fontId="152" fillId="64" borderId="571" applyNumberFormat="0" applyAlignment="0" applyProtection="0"/>
    <xf numFmtId="0" fontId="151" fillId="64" borderId="571" applyNumberFormat="0" applyAlignment="0" applyProtection="0"/>
    <xf numFmtId="0" fontId="151" fillId="64" borderId="571" applyNumberFormat="0" applyAlignment="0" applyProtection="0"/>
    <xf numFmtId="0" fontId="151" fillId="64" borderId="571" applyNumberFormat="0" applyAlignment="0" applyProtection="0"/>
    <xf numFmtId="0" fontId="151" fillId="64" borderId="571" applyNumberFormat="0" applyAlignment="0" applyProtection="0"/>
    <xf numFmtId="0" fontId="151" fillId="64" borderId="571" applyNumberFormat="0" applyAlignment="0" applyProtection="0"/>
    <xf numFmtId="0" fontId="151" fillId="64" borderId="571" applyNumberFormat="0" applyAlignment="0" applyProtection="0"/>
    <xf numFmtId="0" fontId="151" fillId="64" borderId="571" applyNumberFormat="0" applyAlignment="0" applyProtection="0"/>
    <xf numFmtId="0" fontId="151" fillId="64" borderId="571" applyNumberFormat="0" applyAlignment="0" applyProtection="0"/>
    <xf numFmtId="0" fontId="150" fillId="64" borderId="571" applyNumberFormat="0" applyAlignment="0" applyProtection="0"/>
    <xf numFmtId="0" fontId="150" fillId="64" borderId="563" applyNumberFormat="0" applyAlignment="0" applyProtection="0"/>
    <xf numFmtId="0" fontId="151" fillId="64" borderId="563" applyNumberFormat="0" applyAlignment="0" applyProtection="0"/>
    <xf numFmtId="0" fontId="151" fillId="64" borderId="563" applyNumberFormat="0" applyAlignment="0" applyProtection="0"/>
    <xf numFmtId="0" fontId="151" fillId="64" borderId="563" applyNumberFormat="0" applyAlignment="0" applyProtection="0"/>
    <xf numFmtId="0" fontId="151" fillId="64" borderId="563" applyNumberFormat="0" applyAlignment="0" applyProtection="0"/>
    <xf numFmtId="0" fontId="151" fillId="64" borderId="563" applyNumberFormat="0" applyAlignment="0" applyProtection="0"/>
    <xf numFmtId="0" fontId="151" fillId="64" borderId="563" applyNumberFormat="0" applyAlignment="0" applyProtection="0"/>
    <xf numFmtId="0" fontId="151" fillId="64" borderId="563" applyNumberFormat="0" applyAlignment="0" applyProtection="0"/>
    <xf numFmtId="0" fontId="151" fillId="64" borderId="563" applyNumberFormat="0" applyAlignment="0" applyProtection="0"/>
    <xf numFmtId="0" fontId="152" fillId="64" borderId="563" applyNumberFormat="0" applyAlignment="0" applyProtection="0"/>
    <xf numFmtId="0" fontId="152" fillId="64" borderId="563" applyNumberFormat="0" applyAlignment="0" applyProtection="0"/>
    <xf numFmtId="0" fontId="152" fillId="64" borderId="563" applyNumberFormat="0" applyAlignment="0" applyProtection="0"/>
    <xf numFmtId="0" fontId="152" fillId="64" borderId="563" applyNumberFormat="0" applyAlignment="0" applyProtection="0"/>
    <xf numFmtId="0" fontId="152" fillId="64" borderId="563" applyNumberFormat="0" applyAlignment="0" applyProtection="0"/>
    <xf numFmtId="0" fontId="152" fillId="64" borderId="563" applyNumberFormat="0" applyAlignment="0" applyProtection="0"/>
    <xf numFmtId="0" fontId="152" fillId="64" borderId="563" applyNumberFormat="0" applyAlignment="0" applyProtection="0"/>
    <xf numFmtId="0" fontId="152" fillId="64" borderId="563" applyNumberFormat="0" applyAlignment="0" applyProtection="0"/>
    <xf numFmtId="0" fontId="152" fillId="64" borderId="563" applyNumberFormat="0" applyAlignment="0" applyProtection="0"/>
    <xf numFmtId="0" fontId="152" fillId="64" borderId="563" applyNumberFormat="0" applyAlignment="0" applyProtection="0"/>
    <xf numFmtId="0" fontId="152" fillId="64" borderId="563" applyNumberFormat="0" applyAlignment="0" applyProtection="0"/>
    <xf numFmtId="0" fontId="152" fillId="64" borderId="563" applyNumberFormat="0" applyAlignment="0" applyProtection="0"/>
    <xf numFmtId="0" fontId="152" fillId="64" borderId="563" applyNumberFormat="0" applyAlignment="0" applyProtection="0"/>
    <xf numFmtId="0" fontId="152" fillId="64" borderId="563" applyNumberFormat="0" applyAlignment="0" applyProtection="0"/>
    <xf numFmtId="0" fontId="153" fillId="64" borderId="563" applyNumberFormat="0" applyAlignment="0" applyProtection="0"/>
    <xf numFmtId="0" fontId="152" fillId="64" borderId="563" applyNumberFormat="0" applyAlignment="0" applyProtection="0"/>
    <xf numFmtId="0" fontId="152" fillId="64" borderId="563" applyNumberFormat="0" applyAlignment="0" applyProtection="0"/>
    <xf numFmtId="0" fontId="152" fillId="64" borderId="563" applyNumberFormat="0" applyAlignment="0" applyProtection="0"/>
    <xf numFmtId="0" fontId="152" fillId="64" borderId="563" applyNumberFormat="0" applyAlignment="0" applyProtection="0"/>
    <xf numFmtId="0" fontId="152" fillId="64" borderId="563" applyNumberFormat="0" applyAlignment="0" applyProtection="0"/>
    <xf numFmtId="0" fontId="152" fillId="64" borderId="563" applyNumberFormat="0" applyAlignment="0" applyProtection="0"/>
    <xf numFmtId="0" fontId="152" fillId="64" borderId="563" applyNumberFormat="0" applyAlignment="0" applyProtection="0"/>
    <xf numFmtId="0" fontId="152" fillId="64" borderId="563" applyNumberFormat="0" applyAlignment="0" applyProtection="0"/>
    <xf numFmtId="0" fontId="152" fillId="64" borderId="563" applyNumberFormat="0" applyAlignment="0" applyProtection="0"/>
    <xf numFmtId="0" fontId="152" fillId="64" borderId="563" applyNumberFormat="0" applyAlignment="0" applyProtection="0"/>
    <xf numFmtId="0" fontId="152" fillId="64" borderId="563" applyNumberFormat="0" applyAlignment="0" applyProtection="0"/>
    <xf numFmtId="0" fontId="152" fillId="64" borderId="563" applyNumberFormat="0" applyAlignment="0" applyProtection="0"/>
    <xf numFmtId="0" fontId="153" fillId="64" borderId="563" applyNumberFormat="0" applyAlignment="0" applyProtection="0"/>
    <xf numFmtId="0" fontId="152" fillId="64" borderId="563" applyNumberFormat="0" applyAlignment="0" applyProtection="0"/>
    <xf numFmtId="0" fontId="152" fillId="64" borderId="563" applyNumberFormat="0" applyAlignment="0" applyProtection="0"/>
    <xf numFmtId="0" fontId="152" fillId="64" borderId="563" applyNumberFormat="0" applyAlignment="0" applyProtection="0"/>
    <xf numFmtId="0" fontId="152" fillId="64" borderId="563" applyNumberFormat="0" applyAlignment="0" applyProtection="0"/>
    <xf numFmtId="0" fontId="152" fillId="64" borderId="563" applyNumberFormat="0" applyAlignment="0" applyProtection="0"/>
    <xf numFmtId="0" fontId="152" fillId="64" borderId="563" applyNumberFormat="0" applyAlignment="0" applyProtection="0"/>
    <xf numFmtId="0" fontId="152" fillId="64" borderId="563" applyNumberFormat="0" applyAlignment="0" applyProtection="0"/>
    <xf numFmtId="0" fontId="152" fillId="64" borderId="563" applyNumberFormat="0" applyAlignment="0" applyProtection="0"/>
    <xf numFmtId="0" fontId="165" fillId="59" borderId="563" applyNumberFormat="0" applyAlignment="0" applyProtection="0"/>
    <xf numFmtId="0" fontId="165" fillId="59" borderId="563" applyNumberFormat="0" applyAlignment="0" applyProtection="0"/>
    <xf numFmtId="0" fontId="165" fillId="59" borderId="563" applyNumberFormat="0" applyAlignment="0" applyProtection="0"/>
    <xf numFmtId="0" fontId="165" fillId="59" borderId="563" applyNumberFormat="0" applyAlignment="0" applyProtection="0"/>
    <xf numFmtId="0" fontId="165" fillId="59" borderId="563" applyNumberFormat="0" applyAlignment="0" applyProtection="0"/>
    <xf numFmtId="0" fontId="165" fillId="59" borderId="563" applyNumberFormat="0" applyAlignment="0" applyProtection="0"/>
    <xf numFmtId="0" fontId="30" fillId="5" borderId="559" applyNumberFormat="0" applyFont="0" applyBorder="0" applyProtection="0">
      <alignment horizontal="left" vertical="center"/>
    </xf>
    <xf numFmtId="3" fontId="168" fillId="0" borderId="560" applyBorder="0"/>
    <xf numFmtId="0" fontId="169" fillId="59" borderId="563" applyNumberFormat="0" applyAlignment="0" applyProtection="0"/>
    <xf numFmtId="9" fontId="30" fillId="6" borderId="562" applyFont="0">
      <alignment horizontal="right" vertical="center"/>
      <protection locked="0"/>
    </xf>
    <xf numFmtId="167" fontId="30" fillId="6" borderId="562" applyFont="0">
      <alignment horizontal="right" vertical="center"/>
      <protection locked="0"/>
    </xf>
    <xf numFmtId="0" fontId="31" fillId="57" borderId="564" applyNumberFormat="0" applyFont="0" applyAlignment="0" applyProtection="0"/>
    <xf numFmtId="0" fontId="30" fillId="57" borderId="564" applyNumberFormat="0" applyFont="0" applyAlignment="0" applyProtection="0"/>
    <xf numFmtId="0" fontId="31" fillId="57" borderId="564" applyNumberFormat="0" applyFont="0" applyAlignment="0" applyProtection="0"/>
    <xf numFmtId="0" fontId="30" fillId="57" borderId="564" applyNumberFormat="0" applyFont="0" applyAlignment="0" applyProtection="0"/>
    <xf numFmtId="0" fontId="31" fillId="57" borderId="564" applyNumberFormat="0" applyFont="0" applyAlignment="0" applyProtection="0"/>
    <xf numFmtId="0" fontId="31" fillId="57" borderId="564" applyNumberFormat="0" applyFont="0" applyAlignment="0" applyProtection="0"/>
    <xf numFmtId="0" fontId="31" fillId="57" borderId="564" applyNumberFormat="0" applyFont="0" applyAlignment="0" applyProtection="0"/>
    <xf numFmtId="0" fontId="31" fillId="57" borderId="564" applyNumberFormat="0" applyFont="0" applyAlignment="0" applyProtection="0"/>
    <xf numFmtId="0" fontId="141" fillId="57" borderId="564" applyNumberFormat="0" applyFont="0" applyAlignment="0" applyProtection="0"/>
    <xf numFmtId="167" fontId="30" fillId="8" borderId="562" applyFont="0">
      <alignment horizontal="right" vertical="center"/>
      <protection locked="0"/>
    </xf>
    <xf numFmtId="0" fontId="176" fillId="64" borderId="565" applyNumberFormat="0" applyAlignment="0" applyProtection="0"/>
    <xf numFmtId="0" fontId="177" fillId="64" borderId="565" applyNumberFormat="0" applyAlignment="0" applyProtection="0"/>
    <xf numFmtId="0" fontId="177" fillId="64" borderId="565" applyNumberFormat="0" applyAlignment="0" applyProtection="0"/>
    <xf numFmtId="0" fontId="177" fillId="64" borderId="565" applyNumberFormat="0" applyAlignment="0" applyProtection="0"/>
    <xf numFmtId="0" fontId="177" fillId="64" borderId="565" applyNumberFormat="0" applyAlignment="0" applyProtection="0"/>
    <xf numFmtId="0" fontId="177" fillId="64" borderId="565" applyNumberFormat="0" applyAlignment="0" applyProtection="0"/>
    <xf numFmtId="0" fontId="177" fillId="64" borderId="565" applyNumberFormat="0" applyAlignment="0" applyProtection="0"/>
    <xf numFmtId="10" fontId="30" fillId="13" borderId="569" applyFont="0">
      <alignment horizontal="right" vertical="center"/>
    </xf>
    <xf numFmtId="10" fontId="30" fillId="13" borderId="561" applyFont="0">
      <alignment horizontal="right" vertical="center"/>
    </xf>
    <xf numFmtId="167" fontId="30" fillId="8" borderId="570" applyFont="0">
      <alignment horizontal="right" vertical="center"/>
      <protection locked="0"/>
    </xf>
    <xf numFmtId="167" fontId="30" fillId="6" borderId="570" applyFont="0">
      <alignment horizontal="right" vertical="center"/>
      <protection locked="0"/>
    </xf>
    <xf numFmtId="9" fontId="30" fillId="6" borderId="570" applyFont="0">
      <alignment horizontal="right" vertical="center"/>
      <protection locked="0"/>
    </xf>
    <xf numFmtId="0" fontId="30" fillId="5" borderId="567" applyNumberFormat="0" applyFont="0" applyBorder="0" applyProtection="0">
      <alignment horizontal="left" vertical="center"/>
    </xf>
    <xf numFmtId="0" fontId="185" fillId="0" borderId="566" applyNumberFormat="0" applyFill="0" applyAlignment="0" applyProtection="0"/>
    <xf numFmtId="0" fontId="185" fillId="0" borderId="566" applyNumberFormat="0" applyFill="0" applyAlignment="0" applyProtection="0"/>
    <xf numFmtId="0" fontId="185" fillId="0" borderId="566" applyNumberFormat="0" applyFill="0" applyAlignment="0" applyProtection="0"/>
    <xf numFmtId="0" fontId="185" fillId="0" borderId="566" applyNumberFormat="0" applyFill="0" applyAlignment="0" applyProtection="0"/>
    <xf numFmtId="0" fontId="185" fillId="0" borderId="566" applyNumberFormat="0" applyFill="0" applyAlignment="0" applyProtection="0"/>
    <xf numFmtId="0" fontId="185" fillId="0" borderId="566" applyNumberFormat="0" applyFill="0" applyAlignment="0" applyProtection="0"/>
    <xf numFmtId="0" fontId="35" fillId="45" borderId="559" applyFont="0" applyBorder="0">
      <alignment horizontal="center" wrapText="1"/>
    </xf>
    <xf numFmtId="0" fontId="35" fillId="45" borderId="559" applyFont="0" applyBorder="0">
      <alignment horizontal="center" wrapText="1"/>
    </xf>
    <xf numFmtId="0" fontId="35" fillId="45" borderId="559" applyFont="0" applyBorder="0">
      <alignment horizontal="center" wrapText="1"/>
    </xf>
    <xf numFmtId="10" fontId="30" fillId="53" borderId="561" applyFont="0">
      <alignment horizontal="right" vertical="center"/>
    </xf>
    <xf numFmtId="10" fontId="30" fillId="53" borderId="561" applyFont="0">
      <alignment horizontal="right" vertical="center"/>
    </xf>
    <xf numFmtId="10" fontId="30" fillId="53" borderId="561" applyFont="0">
      <alignment horizontal="right" vertical="center"/>
    </xf>
    <xf numFmtId="10" fontId="30" fillId="53" borderId="561" applyFont="0">
      <alignment horizontal="right" vertical="center"/>
    </xf>
    <xf numFmtId="10" fontId="30" fillId="53" borderId="561" applyFont="0">
      <alignment horizontal="right" vertical="center"/>
    </xf>
    <xf numFmtId="10" fontId="30" fillId="53" borderId="561" applyFont="0">
      <alignment horizontal="right" vertical="center"/>
    </xf>
    <xf numFmtId="10" fontId="30" fillId="53" borderId="561" applyFont="0">
      <alignment horizontal="right" vertical="center"/>
    </xf>
    <xf numFmtId="10" fontId="30" fillId="53" borderId="561" applyFont="0">
      <alignment horizontal="right" vertical="center"/>
    </xf>
    <xf numFmtId="10" fontId="30" fillId="53" borderId="561" applyFont="0">
      <alignment horizontal="right" vertical="center"/>
    </xf>
    <xf numFmtId="0" fontId="35" fillId="2" borderId="559" applyFont="0" applyBorder="0">
      <alignment horizontal="center" wrapText="1"/>
    </xf>
    <xf numFmtId="10" fontId="30" fillId="53" borderId="569" applyFont="0">
      <alignment horizontal="right" vertical="center"/>
    </xf>
    <xf numFmtId="0" fontId="35" fillId="2" borderId="567" applyFont="0" applyBorder="0">
      <alignment horizontal="center" wrapText="1"/>
    </xf>
    <xf numFmtId="0" fontId="35" fillId="45" borderId="567" applyFont="0" applyBorder="0">
      <alignment horizontal="center" wrapText="1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35" fillId="45" borderId="591" applyFont="0" applyBorder="0">
      <alignment horizontal="center" wrapText="1"/>
    </xf>
    <xf numFmtId="0" fontId="35" fillId="2" borderId="591" applyFont="0" applyBorder="0">
      <alignment horizontal="center" wrapText="1"/>
    </xf>
    <xf numFmtId="0" fontId="35" fillId="2" borderId="583" applyFont="0" applyBorder="0">
      <alignment horizontal="center" wrapText="1"/>
    </xf>
    <xf numFmtId="10" fontId="30" fillId="53" borderId="585" applyFont="0">
      <alignment horizontal="right" vertical="center"/>
    </xf>
    <xf numFmtId="10" fontId="30" fillId="53" borderId="585" applyFont="0">
      <alignment horizontal="right" vertical="center"/>
    </xf>
    <xf numFmtId="10" fontId="30" fillId="53" borderId="585" applyFont="0">
      <alignment horizontal="right" vertical="center"/>
    </xf>
    <xf numFmtId="10" fontId="30" fillId="53" borderId="585" applyFont="0">
      <alignment horizontal="right" vertical="center"/>
    </xf>
    <xf numFmtId="10" fontId="30" fillId="53" borderId="585" applyFont="0">
      <alignment horizontal="right" vertical="center"/>
    </xf>
    <xf numFmtId="10" fontId="30" fillId="53" borderId="585" applyFont="0">
      <alignment horizontal="right" vertical="center"/>
    </xf>
    <xf numFmtId="10" fontId="30" fillId="53" borderId="585" applyFont="0">
      <alignment horizontal="right" vertical="center"/>
    </xf>
    <xf numFmtId="10" fontId="30" fillId="53" borderId="585" applyFont="0">
      <alignment horizontal="right" vertical="center"/>
    </xf>
    <xf numFmtId="10" fontId="30" fillId="53" borderId="585" applyFont="0">
      <alignment horizontal="right" vertical="center"/>
    </xf>
    <xf numFmtId="0" fontId="35" fillId="45" borderId="583" applyFont="0" applyBorder="0">
      <alignment horizontal="center" wrapText="1"/>
    </xf>
    <xf numFmtId="0" fontId="35" fillId="45" borderId="583" applyFont="0" applyBorder="0">
      <alignment horizontal="center" wrapText="1"/>
    </xf>
    <xf numFmtId="0" fontId="35" fillId="45" borderId="583" applyFont="0" applyBorder="0">
      <alignment horizontal="center" wrapText="1"/>
    </xf>
    <xf numFmtId="0" fontId="185" fillId="0" borderId="590" applyNumberFormat="0" applyFill="0" applyAlignment="0" applyProtection="0"/>
    <xf numFmtId="0" fontId="185" fillId="0" borderId="590" applyNumberFormat="0" applyFill="0" applyAlignment="0" applyProtection="0"/>
    <xf numFmtId="0" fontId="185" fillId="0" borderId="590" applyNumberFormat="0" applyFill="0" applyAlignment="0" applyProtection="0"/>
    <xf numFmtId="0" fontId="185" fillId="0" borderId="590" applyNumberFormat="0" applyFill="0" applyAlignment="0" applyProtection="0"/>
    <xf numFmtId="0" fontId="185" fillId="0" borderId="590" applyNumberFormat="0" applyFill="0" applyAlignment="0" applyProtection="0"/>
    <xf numFmtId="0" fontId="185" fillId="0" borderId="590" applyNumberFormat="0" applyFill="0" applyAlignment="0" applyProtection="0"/>
    <xf numFmtId="10" fontId="30" fillId="13" borderId="585" applyFont="0">
      <alignment horizontal="right" vertical="center"/>
    </xf>
    <xf numFmtId="0" fontId="177" fillId="64" borderId="589" applyNumberFormat="0" applyAlignment="0" applyProtection="0"/>
    <xf numFmtId="0" fontId="177" fillId="64" borderId="589" applyNumberFormat="0" applyAlignment="0" applyProtection="0"/>
    <xf numFmtId="0" fontId="177" fillId="64" borderId="589" applyNumberFormat="0" applyAlignment="0" applyProtection="0"/>
    <xf numFmtId="0" fontId="177" fillId="64" borderId="589" applyNumberFormat="0" applyAlignment="0" applyProtection="0"/>
    <xf numFmtId="0" fontId="177" fillId="64" borderId="589" applyNumberFormat="0" applyAlignment="0" applyProtection="0"/>
    <xf numFmtId="0" fontId="177" fillId="64" borderId="589" applyNumberFormat="0" applyAlignment="0" applyProtection="0"/>
    <xf numFmtId="0" fontId="176" fillId="64" borderId="589" applyNumberFormat="0" applyAlignment="0" applyProtection="0"/>
    <xf numFmtId="167" fontId="30" fillId="8" borderId="586" applyFont="0">
      <alignment horizontal="right" vertical="center"/>
      <protection locked="0"/>
    </xf>
    <xf numFmtId="0" fontId="141" fillId="57" borderId="588" applyNumberFormat="0" applyFont="0" applyAlignment="0" applyProtection="0"/>
    <xf numFmtId="0" fontId="31" fillId="57" borderId="588" applyNumberFormat="0" applyFont="0" applyAlignment="0" applyProtection="0"/>
    <xf numFmtId="0" fontId="31" fillId="57" borderId="588" applyNumberFormat="0" applyFont="0" applyAlignment="0" applyProtection="0"/>
    <xf numFmtId="0" fontId="31" fillId="57" borderId="588" applyNumberFormat="0" applyFont="0" applyAlignment="0" applyProtection="0"/>
    <xf numFmtId="0" fontId="31" fillId="57" borderId="588" applyNumberFormat="0" applyFont="0" applyAlignment="0" applyProtection="0"/>
    <xf numFmtId="0" fontId="30" fillId="57" borderId="588" applyNumberFormat="0" applyFont="0" applyAlignment="0" applyProtection="0"/>
    <xf numFmtId="0" fontId="31" fillId="57" borderId="588" applyNumberFormat="0" applyFont="0" applyAlignment="0" applyProtection="0"/>
    <xf numFmtId="0" fontId="30" fillId="57" borderId="588" applyNumberFormat="0" applyFont="0" applyAlignment="0" applyProtection="0"/>
    <xf numFmtId="0" fontId="31" fillId="57" borderId="588" applyNumberFormat="0" applyFont="0" applyAlignment="0" applyProtection="0"/>
    <xf numFmtId="167" fontId="30" fillId="6" borderId="586" applyFont="0">
      <alignment horizontal="right" vertical="center"/>
      <protection locked="0"/>
    </xf>
    <xf numFmtId="9" fontId="30" fillId="6" borderId="586" applyFont="0">
      <alignment horizontal="right" vertical="center"/>
      <protection locked="0"/>
    </xf>
    <xf numFmtId="0" fontId="169" fillId="59" borderId="587" applyNumberFormat="0" applyAlignment="0" applyProtection="0"/>
    <xf numFmtId="3" fontId="168" fillId="0" borderId="584" applyBorder="0"/>
    <xf numFmtId="0" fontId="30" fillId="5" borderId="583" applyNumberFormat="0" applyFont="0" applyBorder="0" applyProtection="0">
      <alignment horizontal="left" vertical="center"/>
    </xf>
    <xf numFmtId="0" fontId="165" fillId="59" borderId="587" applyNumberFormat="0" applyAlignment="0" applyProtection="0"/>
    <xf numFmtId="0" fontId="165" fillId="59" borderId="587" applyNumberFormat="0" applyAlignment="0" applyProtection="0"/>
    <xf numFmtId="0" fontId="165" fillId="59" borderId="587" applyNumberFormat="0" applyAlignment="0" applyProtection="0"/>
    <xf numFmtId="0" fontId="165" fillId="59" borderId="587" applyNumberFormat="0" applyAlignment="0" applyProtection="0"/>
    <xf numFmtId="0" fontId="165" fillId="59" borderId="587" applyNumberFormat="0" applyAlignment="0" applyProtection="0"/>
    <xf numFmtId="0" fontId="165" fillId="59" borderId="587" applyNumberFormat="0" applyAlignment="0" applyProtection="0"/>
    <xf numFmtId="0" fontId="152" fillId="64" borderId="587" applyNumberFormat="0" applyAlignment="0" applyProtection="0"/>
    <xf numFmtId="0" fontId="152" fillId="64" borderId="587" applyNumberFormat="0" applyAlignment="0" applyProtection="0"/>
    <xf numFmtId="0" fontId="152" fillId="64" borderId="587" applyNumberFormat="0" applyAlignment="0" applyProtection="0"/>
    <xf numFmtId="0" fontId="152" fillId="64" borderId="587" applyNumberFormat="0" applyAlignment="0" applyProtection="0"/>
    <xf numFmtId="0" fontId="152" fillId="64" borderId="587" applyNumberFormat="0" applyAlignment="0" applyProtection="0"/>
    <xf numFmtId="0" fontId="152" fillId="64" borderId="587" applyNumberFormat="0" applyAlignment="0" applyProtection="0"/>
    <xf numFmtId="0" fontId="152" fillId="64" borderId="587" applyNumberFormat="0" applyAlignment="0" applyProtection="0"/>
    <xf numFmtId="0" fontId="152" fillId="64" borderId="587" applyNumberFormat="0" applyAlignment="0" applyProtection="0"/>
    <xf numFmtId="0" fontId="153" fillId="64" borderId="587" applyNumberFormat="0" applyAlignment="0" applyProtection="0"/>
    <xf numFmtId="0" fontId="152" fillId="64" borderId="587" applyNumberFormat="0" applyAlignment="0" applyProtection="0"/>
    <xf numFmtId="0" fontId="152" fillId="64" borderId="587" applyNumberFormat="0" applyAlignment="0" applyProtection="0"/>
    <xf numFmtId="0" fontId="152" fillId="64" borderId="587" applyNumberFormat="0" applyAlignment="0" applyProtection="0"/>
    <xf numFmtId="0" fontId="152" fillId="64" borderId="587" applyNumberFormat="0" applyAlignment="0" applyProtection="0"/>
    <xf numFmtId="0" fontId="152" fillId="64" borderId="587" applyNumberFormat="0" applyAlignment="0" applyProtection="0"/>
    <xf numFmtId="0" fontId="152" fillId="64" borderId="587" applyNumberFormat="0" applyAlignment="0" applyProtection="0"/>
    <xf numFmtId="0" fontId="152" fillId="64" borderId="587" applyNumberFormat="0" applyAlignment="0" applyProtection="0"/>
    <xf numFmtId="0" fontId="152" fillId="64" borderId="587" applyNumberFormat="0" applyAlignment="0" applyProtection="0"/>
    <xf numFmtId="0" fontId="152" fillId="64" borderId="587" applyNumberFormat="0" applyAlignment="0" applyProtection="0"/>
    <xf numFmtId="0" fontId="152" fillId="64" borderId="587" applyNumberFormat="0" applyAlignment="0" applyProtection="0"/>
    <xf numFmtId="0" fontId="152" fillId="64" borderId="587" applyNumberFormat="0" applyAlignment="0" applyProtection="0"/>
    <xf numFmtId="0" fontId="152" fillId="64" borderId="587" applyNumberFormat="0" applyAlignment="0" applyProtection="0"/>
    <xf numFmtId="0" fontId="153" fillId="64" borderId="587" applyNumberFormat="0" applyAlignment="0" applyProtection="0"/>
    <xf numFmtId="0" fontId="152" fillId="64" borderId="587" applyNumberFormat="0" applyAlignment="0" applyProtection="0"/>
    <xf numFmtId="0" fontId="152" fillId="64" borderId="587" applyNumberFormat="0" applyAlignment="0" applyProtection="0"/>
    <xf numFmtId="0" fontId="152" fillId="64" borderId="587" applyNumberFormat="0" applyAlignment="0" applyProtection="0"/>
    <xf numFmtId="0" fontId="152" fillId="64" borderId="587" applyNumberFormat="0" applyAlignment="0" applyProtection="0"/>
    <xf numFmtId="0" fontId="152" fillId="64" borderId="587" applyNumberFormat="0" applyAlignment="0" applyProtection="0"/>
    <xf numFmtId="0" fontId="152" fillId="64" borderId="587" applyNumberFormat="0" applyAlignment="0" applyProtection="0"/>
    <xf numFmtId="0" fontId="152" fillId="64" borderId="587" applyNumberFormat="0" applyAlignment="0" applyProtection="0"/>
    <xf numFmtId="0" fontId="152" fillId="64" borderId="587" applyNumberFormat="0" applyAlignment="0" applyProtection="0"/>
    <xf numFmtId="0" fontId="152" fillId="64" borderId="587" applyNumberFormat="0" applyAlignment="0" applyProtection="0"/>
    <xf numFmtId="0" fontId="152" fillId="64" borderId="587" applyNumberFormat="0" applyAlignment="0" applyProtection="0"/>
    <xf numFmtId="0" fontId="152" fillId="64" borderId="587" applyNumberFormat="0" applyAlignment="0" applyProtection="0"/>
    <xf numFmtId="0" fontId="152" fillId="64" borderId="587" applyNumberFormat="0" applyAlignment="0" applyProtection="0"/>
    <xf numFmtId="0" fontId="152" fillId="64" borderId="587" applyNumberFormat="0" applyAlignment="0" applyProtection="0"/>
    <xf numFmtId="0" fontId="152" fillId="64" borderId="587" applyNumberFormat="0" applyAlignment="0" applyProtection="0"/>
    <xf numFmtId="0" fontId="151" fillId="64" borderId="587" applyNumberFormat="0" applyAlignment="0" applyProtection="0"/>
    <xf numFmtId="0" fontId="151" fillId="64" borderId="587" applyNumberFormat="0" applyAlignment="0" applyProtection="0"/>
    <xf numFmtId="0" fontId="151" fillId="64" borderId="587" applyNumberFormat="0" applyAlignment="0" applyProtection="0"/>
    <xf numFmtId="0" fontId="151" fillId="64" borderId="587" applyNumberFormat="0" applyAlignment="0" applyProtection="0"/>
    <xf numFmtId="0" fontId="151" fillId="64" borderId="587" applyNumberFormat="0" applyAlignment="0" applyProtection="0"/>
    <xf numFmtId="0" fontId="151" fillId="64" borderId="587" applyNumberFormat="0" applyAlignment="0" applyProtection="0"/>
    <xf numFmtId="0" fontId="151" fillId="64" borderId="587" applyNumberFormat="0" applyAlignment="0" applyProtection="0"/>
    <xf numFmtId="0" fontId="151" fillId="64" borderId="587" applyNumberFormat="0" applyAlignment="0" applyProtection="0"/>
    <xf numFmtId="0" fontId="150" fillId="64" borderId="587" applyNumberFormat="0" applyAlignment="0" applyProtection="0"/>
    <xf numFmtId="0" fontId="150" fillId="64" borderId="579" applyNumberFormat="0" applyAlignment="0" applyProtection="0"/>
    <xf numFmtId="0" fontId="151" fillId="64" borderId="579" applyNumberFormat="0" applyAlignment="0" applyProtection="0"/>
    <xf numFmtId="0" fontId="151" fillId="64" borderId="579" applyNumberFormat="0" applyAlignment="0" applyProtection="0"/>
    <xf numFmtId="0" fontId="151" fillId="64" borderId="579" applyNumberFormat="0" applyAlignment="0" applyProtection="0"/>
    <xf numFmtId="0" fontId="151" fillId="64" borderId="579" applyNumberFormat="0" applyAlignment="0" applyProtection="0"/>
    <xf numFmtId="0" fontId="151" fillId="64" borderId="579" applyNumberFormat="0" applyAlignment="0" applyProtection="0"/>
    <xf numFmtId="0" fontId="151" fillId="64" borderId="579" applyNumberFormat="0" applyAlignment="0" applyProtection="0"/>
    <xf numFmtId="0" fontId="151" fillId="64" borderId="579" applyNumberFormat="0" applyAlignment="0" applyProtection="0"/>
    <xf numFmtId="0" fontId="151" fillId="64" borderId="579" applyNumberFormat="0" applyAlignment="0" applyProtection="0"/>
    <xf numFmtId="0" fontId="152" fillId="64" borderId="579" applyNumberFormat="0" applyAlignment="0" applyProtection="0"/>
    <xf numFmtId="0" fontId="152" fillId="64" borderId="579" applyNumberFormat="0" applyAlignment="0" applyProtection="0"/>
    <xf numFmtId="0" fontId="152" fillId="64" borderId="579" applyNumberFormat="0" applyAlignment="0" applyProtection="0"/>
    <xf numFmtId="0" fontId="152" fillId="64" borderId="579" applyNumberFormat="0" applyAlignment="0" applyProtection="0"/>
    <xf numFmtId="0" fontId="152" fillId="64" borderId="579" applyNumberFormat="0" applyAlignment="0" applyProtection="0"/>
    <xf numFmtId="0" fontId="152" fillId="64" borderId="579" applyNumberFormat="0" applyAlignment="0" applyProtection="0"/>
    <xf numFmtId="0" fontId="152" fillId="64" borderId="579" applyNumberFormat="0" applyAlignment="0" applyProtection="0"/>
    <xf numFmtId="0" fontId="152" fillId="64" borderId="579" applyNumberFormat="0" applyAlignment="0" applyProtection="0"/>
    <xf numFmtId="0" fontId="152" fillId="64" borderId="579" applyNumberFormat="0" applyAlignment="0" applyProtection="0"/>
    <xf numFmtId="0" fontId="152" fillId="64" borderId="579" applyNumberFormat="0" applyAlignment="0" applyProtection="0"/>
    <xf numFmtId="0" fontId="152" fillId="64" borderId="579" applyNumberFormat="0" applyAlignment="0" applyProtection="0"/>
    <xf numFmtId="0" fontId="152" fillId="64" borderId="579" applyNumberFormat="0" applyAlignment="0" applyProtection="0"/>
    <xf numFmtId="0" fontId="152" fillId="64" borderId="579" applyNumberFormat="0" applyAlignment="0" applyProtection="0"/>
    <xf numFmtId="0" fontId="152" fillId="64" borderId="579" applyNumberFormat="0" applyAlignment="0" applyProtection="0"/>
    <xf numFmtId="0" fontId="153" fillId="64" borderId="579" applyNumberFormat="0" applyAlignment="0" applyProtection="0"/>
    <xf numFmtId="0" fontId="152" fillId="64" borderId="579" applyNumberFormat="0" applyAlignment="0" applyProtection="0"/>
    <xf numFmtId="0" fontId="152" fillId="64" borderId="579" applyNumberFormat="0" applyAlignment="0" applyProtection="0"/>
    <xf numFmtId="0" fontId="152" fillId="64" borderId="579" applyNumberFormat="0" applyAlignment="0" applyProtection="0"/>
    <xf numFmtId="0" fontId="152" fillId="64" borderId="579" applyNumberFormat="0" applyAlignment="0" applyProtection="0"/>
    <xf numFmtId="0" fontId="152" fillId="64" borderId="579" applyNumberFormat="0" applyAlignment="0" applyProtection="0"/>
    <xf numFmtId="0" fontId="152" fillId="64" borderId="579" applyNumberFormat="0" applyAlignment="0" applyProtection="0"/>
    <xf numFmtId="0" fontId="152" fillId="64" borderId="579" applyNumberFormat="0" applyAlignment="0" applyProtection="0"/>
    <xf numFmtId="0" fontId="152" fillId="64" borderId="579" applyNumberFormat="0" applyAlignment="0" applyProtection="0"/>
    <xf numFmtId="0" fontId="152" fillId="64" borderId="579" applyNumberFormat="0" applyAlignment="0" applyProtection="0"/>
    <xf numFmtId="0" fontId="152" fillId="64" borderId="579" applyNumberFormat="0" applyAlignment="0" applyProtection="0"/>
    <xf numFmtId="0" fontId="152" fillId="64" borderId="579" applyNumberFormat="0" applyAlignment="0" applyProtection="0"/>
    <xf numFmtId="0" fontId="152" fillId="64" borderId="579" applyNumberFormat="0" applyAlignment="0" applyProtection="0"/>
    <xf numFmtId="0" fontId="153" fillId="64" borderId="579" applyNumberFormat="0" applyAlignment="0" applyProtection="0"/>
    <xf numFmtId="0" fontId="152" fillId="64" borderId="579" applyNumberFormat="0" applyAlignment="0" applyProtection="0"/>
    <xf numFmtId="0" fontId="152" fillId="64" borderId="579" applyNumberFormat="0" applyAlignment="0" applyProtection="0"/>
    <xf numFmtId="0" fontId="152" fillId="64" borderId="579" applyNumberFormat="0" applyAlignment="0" applyProtection="0"/>
    <xf numFmtId="0" fontId="152" fillId="64" borderId="579" applyNumberFormat="0" applyAlignment="0" applyProtection="0"/>
    <xf numFmtId="0" fontId="152" fillId="64" borderId="579" applyNumberFormat="0" applyAlignment="0" applyProtection="0"/>
    <xf numFmtId="0" fontId="152" fillId="64" borderId="579" applyNumberFormat="0" applyAlignment="0" applyProtection="0"/>
    <xf numFmtId="0" fontId="152" fillId="64" borderId="579" applyNumberFormat="0" applyAlignment="0" applyProtection="0"/>
    <xf numFmtId="0" fontId="152" fillId="64" borderId="579" applyNumberFormat="0" applyAlignment="0" applyProtection="0"/>
    <xf numFmtId="0" fontId="165" fillId="59" borderId="579" applyNumberFormat="0" applyAlignment="0" applyProtection="0"/>
    <xf numFmtId="0" fontId="165" fillId="59" borderId="579" applyNumberFormat="0" applyAlignment="0" applyProtection="0"/>
    <xf numFmtId="0" fontId="165" fillId="59" borderId="579" applyNumberFormat="0" applyAlignment="0" applyProtection="0"/>
    <xf numFmtId="0" fontId="165" fillId="59" borderId="579" applyNumberFormat="0" applyAlignment="0" applyProtection="0"/>
    <xf numFmtId="0" fontId="165" fillId="59" borderId="579" applyNumberFormat="0" applyAlignment="0" applyProtection="0"/>
    <xf numFmtId="0" fontId="165" fillId="59" borderId="579" applyNumberFormat="0" applyAlignment="0" applyProtection="0"/>
    <xf numFmtId="0" fontId="30" fillId="5" borderId="575" applyNumberFormat="0" applyFont="0" applyBorder="0" applyProtection="0">
      <alignment horizontal="left" vertical="center"/>
    </xf>
    <xf numFmtId="3" fontId="168" fillId="0" borderId="576" applyBorder="0"/>
    <xf numFmtId="0" fontId="169" fillId="59" borderId="579" applyNumberFormat="0" applyAlignment="0" applyProtection="0"/>
    <xf numFmtId="9" fontId="30" fillId="6" borderId="578" applyFont="0">
      <alignment horizontal="right" vertical="center"/>
      <protection locked="0"/>
    </xf>
    <xf numFmtId="167" fontId="30" fillId="6" borderId="578" applyFont="0">
      <alignment horizontal="right" vertical="center"/>
      <protection locked="0"/>
    </xf>
    <xf numFmtId="0" fontId="31" fillId="57" borderId="580" applyNumberFormat="0" applyFont="0" applyAlignment="0" applyProtection="0"/>
    <xf numFmtId="0" fontId="30" fillId="57" borderId="580" applyNumberFormat="0" applyFont="0" applyAlignment="0" applyProtection="0"/>
    <xf numFmtId="0" fontId="31" fillId="57" borderId="580" applyNumberFormat="0" applyFont="0" applyAlignment="0" applyProtection="0"/>
    <xf numFmtId="0" fontId="30" fillId="57" borderId="580" applyNumberFormat="0" applyFont="0" applyAlignment="0" applyProtection="0"/>
    <xf numFmtId="0" fontId="31" fillId="57" borderId="580" applyNumberFormat="0" applyFont="0" applyAlignment="0" applyProtection="0"/>
    <xf numFmtId="0" fontId="31" fillId="57" borderId="580" applyNumberFormat="0" applyFont="0" applyAlignment="0" applyProtection="0"/>
    <xf numFmtId="0" fontId="31" fillId="57" borderId="580" applyNumberFormat="0" applyFont="0" applyAlignment="0" applyProtection="0"/>
    <xf numFmtId="0" fontId="31" fillId="57" borderId="580" applyNumberFormat="0" applyFont="0" applyAlignment="0" applyProtection="0"/>
    <xf numFmtId="0" fontId="141" fillId="57" borderId="580" applyNumberFormat="0" applyFont="0" applyAlignment="0" applyProtection="0"/>
    <xf numFmtId="167" fontId="30" fillId="8" borderId="578" applyFont="0">
      <alignment horizontal="right" vertical="center"/>
      <protection locked="0"/>
    </xf>
    <xf numFmtId="0" fontId="176" fillId="64" borderId="581" applyNumberFormat="0" applyAlignment="0" applyProtection="0"/>
    <xf numFmtId="0" fontId="177" fillId="64" borderId="581" applyNumberFormat="0" applyAlignment="0" applyProtection="0"/>
    <xf numFmtId="0" fontId="177" fillId="64" borderId="581" applyNumberFormat="0" applyAlignment="0" applyProtection="0"/>
    <xf numFmtId="0" fontId="177" fillId="64" borderId="581" applyNumberFormat="0" applyAlignment="0" applyProtection="0"/>
    <xf numFmtId="0" fontId="177" fillId="64" borderId="581" applyNumberFormat="0" applyAlignment="0" applyProtection="0"/>
    <xf numFmtId="0" fontId="177" fillId="64" borderId="581" applyNumberFormat="0" applyAlignment="0" applyProtection="0"/>
    <xf numFmtId="0" fontId="177" fillId="64" borderId="581" applyNumberFormat="0" applyAlignment="0" applyProtection="0"/>
    <xf numFmtId="10" fontId="30" fillId="13" borderId="585" applyFont="0">
      <alignment horizontal="right" vertical="center"/>
    </xf>
    <xf numFmtId="10" fontId="30" fillId="13" borderId="577" applyFont="0">
      <alignment horizontal="right" vertical="center"/>
    </xf>
    <xf numFmtId="167" fontId="30" fillId="8" borderId="586" applyFont="0">
      <alignment horizontal="right" vertical="center"/>
      <protection locked="0"/>
    </xf>
    <xf numFmtId="167" fontId="30" fillId="6" borderId="586" applyFont="0">
      <alignment horizontal="right" vertical="center"/>
      <protection locked="0"/>
    </xf>
    <xf numFmtId="9" fontId="30" fillId="6" borderId="586" applyFont="0">
      <alignment horizontal="right" vertical="center"/>
      <protection locked="0"/>
    </xf>
    <xf numFmtId="0" fontId="30" fillId="5" borderId="583" applyNumberFormat="0" applyFont="0" applyBorder="0" applyProtection="0">
      <alignment horizontal="left" vertical="center"/>
    </xf>
    <xf numFmtId="0" fontId="185" fillId="0" borderId="582" applyNumberFormat="0" applyFill="0" applyAlignment="0" applyProtection="0"/>
    <xf numFmtId="0" fontId="185" fillId="0" borderId="582" applyNumberFormat="0" applyFill="0" applyAlignment="0" applyProtection="0"/>
    <xf numFmtId="0" fontId="185" fillId="0" borderId="582" applyNumberFormat="0" applyFill="0" applyAlignment="0" applyProtection="0"/>
    <xf numFmtId="0" fontId="185" fillId="0" borderId="582" applyNumberFormat="0" applyFill="0" applyAlignment="0" applyProtection="0"/>
    <xf numFmtId="0" fontId="185" fillId="0" borderId="582" applyNumberFormat="0" applyFill="0" applyAlignment="0" applyProtection="0"/>
    <xf numFmtId="0" fontId="185" fillId="0" borderId="582" applyNumberFormat="0" applyFill="0" applyAlignment="0" applyProtection="0"/>
    <xf numFmtId="0" fontId="35" fillId="45" borderId="575" applyFont="0" applyBorder="0">
      <alignment horizontal="center" wrapText="1"/>
    </xf>
    <xf numFmtId="0" fontId="35" fillId="45" borderId="575" applyFont="0" applyBorder="0">
      <alignment horizontal="center" wrapText="1"/>
    </xf>
    <xf numFmtId="0" fontId="35" fillId="45" borderId="575" applyFont="0" applyBorder="0">
      <alignment horizontal="center" wrapText="1"/>
    </xf>
    <xf numFmtId="10" fontId="30" fillId="53" borderId="577" applyFont="0">
      <alignment horizontal="right" vertical="center"/>
    </xf>
    <xf numFmtId="10" fontId="30" fillId="53" borderId="577" applyFont="0">
      <alignment horizontal="right" vertical="center"/>
    </xf>
    <xf numFmtId="10" fontId="30" fillId="53" borderId="577" applyFont="0">
      <alignment horizontal="right" vertical="center"/>
    </xf>
    <xf numFmtId="10" fontId="30" fillId="53" borderId="577" applyFont="0">
      <alignment horizontal="right" vertical="center"/>
    </xf>
    <xf numFmtId="10" fontId="30" fillId="53" borderId="577" applyFont="0">
      <alignment horizontal="right" vertical="center"/>
    </xf>
    <xf numFmtId="10" fontId="30" fillId="53" borderId="577" applyFont="0">
      <alignment horizontal="right" vertical="center"/>
    </xf>
    <xf numFmtId="10" fontId="30" fillId="53" borderId="577" applyFont="0">
      <alignment horizontal="right" vertical="center"/>
    </xf>
    <xf numFmtId="10" fontId="30" fillId="53" borderId="577" applyFont="0">
      <alignment horizontal="right" vertical="center"/>
    </xf>
    <xf numFmtId="10" fontId="30" fillId="53" borderId="577" applyFont="0">
      <alignment horizontal="right" vertical="center"/>
    </xf>
    <xf numFmtId="0" fontId="35" fillId="2" borderId="575" applyFont="0" applyBorder="0">
      <alignment horizontal="center" wrapText="1"/>
    </xf>
    <xf numFmtId="10" fontId="30" fillId="53" borderId="585" applyFont="0">
      <alignment horizontal="right" vertical="center"/>
    </xf>
    <xf numFmtId="0" fontId="35" fillId="2" borderId="583" applyFont="0" applyBorder="0">
      <alignment horizontal="center" wrapText="1"/>
    </xf>
    <xf numFmtId="0" fontId="35" fillId="45" borderId="583" applyFont="0" applyBorder="0">
      <alignment horizontal="center" wrapText="1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35" fillId="2" borderId="591" applyFont="0" applyBorder="0">
      <alignment horizontal="center" wrapText="1"/>
    </xf>
    <xf numFmtId="0" fontId="30" fillId="5" borderId="591" applyNumberFormat="0" applyFont="0" applyBorder="0" applyProtection="0">
      <alignment horizontal="left" vertical="center"/>
    </xf>
    <xf numFmtId="9" fontId="30" fillId="6" borderId="593" applyFont="0">
      <alignment horizontal="right" vertical="center"/>
      <protection locked="0"/>
    </xf>
    <xf numFmtId="167" fontId="30" fillId="6" borderId="593" applyFont="0">
      <alignment horizontal="right" vertical="center"/>
      <protection locked="0"/>
    </xf>
    <xf numFmtId="167" fontId="30" fillId="8" borderId="593" applyFont="0">
      <alignment horizontal="right" vertical="center"/>
      <protection locked="0"/>
    </xf>
    <xf numFmtId="10" fontId="30" fillId="13" borderId="594" applyFont="0">
      <alignment horizontal="right" vertical="center"/>
    </xf>
    <xf numFmtId="10" fontId="30" fillId="53" borderId="594" applyFont="0">
      <alignment horizontal="right" vertical="center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35" fillId="45" borderId="608" applyFont="0" applyBorder="0">
      <alignment horizontal="center" wrapText="1"/>
    </xf>
    <xf numFmtId="0" fontId="35" fillId="2" borderId="608" applyFont="0" applyBorder="0">
      <alignment horizontal="center" wrapText="1"/>
    </xf>
    <xf numFmtId="0" fontId="35" fillId="2" borderId="600" applyFont="0" applyBorder="0">
      <alignment horizontal="center" wrapText="1"/>
    </xf>
    <xf numFmtId="10" fontId="30" fillId="53" borderId="602" applyFont="0">
      <alignment horizontal="right" vertical="center"/>
    </xf>
    <xf numFmtId="10" fontId="30" fillId="53" borderId="602" applyFont="0">
      <alignment horizontal="right" vertical="center"/>
    </xf>
    <xf numFmtId="10" fontId="30" fillId="53" borderId="602" applyFont="0">
      <alignment horizontal="right" vertical="center"/>
    </xf>
    <xf numFmtId="10" fontId="30" fillId="53" borderId="602" applyFont="0">
      <alignment horizontal="right" vertical="center"/>
    </xf>
    <xf numFmtId="10" fontId="30" fillId="53" borderId="602" applyFont="0">
      <alignment horizontal="right" vertical="center"/>
    </xf>
    <xf numFmtId="10" fontId="30" fillId="53" borderId="602" applyFont="0">
      <alignment horizontal="right" vertical="center"/>
    </xf>
    <xf numFmtId="10" fontId="30" fillId="53" borderId="602" applyFont="0">
      <alignment horizontal="right" vertical="center"/>
    </xf>
    <xf numFmtId="10" fontId="30" fillId="53" borderId="602" applyFont="0">
      <alignment horizontal="right" vertical="center"/>
    </xf>
    <xf numFmtId="10" fontId="30" fillId="53" borderId="602" applyFont="0">
      <alignment horizontal="right" vertical="center"/>
    </xf>
    <xf numFmtId="0" fontId="35" fillId="45" borderId="600" applyFont="0" applyBorder="0">
      <alignment horizontal="center" wrapText="1"/>
    </xf>
    <xf numFmtId="0" fontId="35" fillId="45" borderId="600" applyFont="0" applyBorder="0">
      <alignment horizontal="center" wrapText="1"/>
    </xf>
    <xf numFmtId="0" fontId="35" fillId="45" borderId="600" applyFont="0" applyBorder="0">
      <alignment horizontal="center" wrapText="1"/>
    </xf>
    <xf numFmtId="0" fontId="185" fillId="0" borderId="607" applyNumberFormat="0" applyFill="0" applyAlignment="0" applyProtection="0"/>
    <xf numFmtId="0" fontId="185" fillId="0" borderId="607" applyNumberFormat="0" applyFill="0" applyAlignment="0" applyProtection="0"/>
    <xf numFmtId="0" fontId="185" fillId="0" borderId="607" applyNumberFormat="0" applyFill="0" applyAlignment="0" applyProtection="0"/>
    <xf numFmtId="0" fontId="185" fillId="0" borderId="607" applyNumberFormat="0" applyFill="0" applyAlignment="0" applyProtection="0"/>
    <xf numFmtId="0" fontId="185" fillId="0" borderId="607" applyNumberFormat="0" applyFill="0" applyAlignment="0" applyProtection="0"/>
    <xf numFmtId="0" fontId="185" fillId="0" borderId="607" applyNumberFormat="0" applyFill="0" applyAlignment="0" applyProtection="0"/>
    <xf numFmtId="10" fontId="30" fillId="13" borderId="602" applyFont="0">
      <alignment horizontal="right" vertical="center"/>
    </xf>
    <xf numFmtId="0" fontId="177" fillId="64" borderId="606" applyNumberFormat="0" applyAlignment="0" applyProtection="0"/>
    <xf numFmtId="0" fontId="177" fillId="64" borderId="606" applyNumberFormat="0" applyAlignment="0" applyProtection="0"/>
    <xf numFmtId="0" fontId="177" fillId="64" borderId="606" applyNumberFormat="0" applyAlignment="0" applyProtection="0"/>
    <xf numFmtId="0" fontId="177" fillId="64" borderId="606" applyNumberFormat="0" applyAlignment="0" applyProtection="0"/>
    <xf numFmtId="0" fontId="177" fillId="64" borderId="606" applyNumberFormat="0" applyAlignment="0" applyProtection="0"/>
    <xf numFmtId="0" fontId="177" fillId="64" borderId="606" applyNumberFormat="0" applyAlignment="0" applyProtection="0"/>
    <xf numFmtId="0" fontId="176" fillId="64" borderId="606" applyNumberFormat="0" applyAlignment="0" applyProtection="0"/>
    <xf numFmtId="167" fontId="30" fillId="8" borderId="603" applyFont="0">
      <alignment horizontal="right" vertical="center"/>
      <protection locked="0"/>
    </xf>
    <xf numFmtId="0" fontId="141" fillId="57" borderId="605" applyNumberFormat="0" applyFont="0" applyAlignment="0" applyProtection="0"/>
    <xf numFmtId="0" fontId="31" fillId="57" borderId="605" applyNumberFormat="0" applyFont="0" applyAlignment="0" applyProtection="0"/>
    <xf numFmtId="0" fontId="31" fillId="57" borderId="605" applyNumberFormat="0" applyFont="0" applyAlignment="0" applyProtection="0"/>
    <xf numFmtId="0" fontId="31" fillId="57" borderId="605" applyNumberFormat="0" applyFont="0" applyAlignment="0" applyProtection="0"/>
    <xf numFmtId="0" fontId="31" fillId="57" borderId="605" applyNumberFormat="0" applyFont="0" applyAlignment="0" applyProtection="0"/>
    <xf numFmtId="0" fontId="30" fillId="57" borderId="605" applyNumberFormat="0" applyFont="0" applyAlignment="0" applyProtection="0"/>
    <xf numFmtId="0" fontId="31" fillId="57" borderId="605" applyNumberFormat="0" applyFont="0" applyAlignment="0" applyProtection="0"/>
    <xf numFmtId="0" fontId="30" fillId="57" borderId="605" applyNumberFormat="0" applyFont="0" applyAlignment="0" applyProtection="0"/>
    <xf numFmtId="0" fontId="31" fillId="57" borderId="605" applyNumberFormat="0" applyFont="0" applyAlignment="0" applyProtection="0"/>
    <xf numFmtId="167" fontId="30" fillId="6" borderId="603" applyFont="0">
      <alignment horizontal="right" vertical="center"/>
      <protection locked="0"/>
    </xf>
    <xf numFmtId="9" fontId="30" fillId="6" borderId="603" applyFont="0">
      <alignment horizontal="right" vertical="center"/>
      <protection locked="0"/>
    </xf>
    <xf numFmtId="0" fontId="169" fillId="59" borderId="604" applyNumberFormat="0" applyAlignment="0" applyProtection="0"/>
    <xf numFmtId="3" fontId="168" fillId="0" borderId="601" applyBorder="0"/>
    <xf numFmtId="0" fontId="30" fillId="5" borderId="600" applyNumberFormat="0" applyFont="0" applyBorder="0" applyProtection="0">
      <alignment horizontal="left" vertical="center"/>
    </xf>
    <xf numFmtId="0" fontId="165" fillId="59" borderId="604" applyNumberFormat="0" applyAlignment="0" applyProtection="0"/>
    <xf numFmtId="0" fontId="165" fillId="59" borderId="604" applyNumberFormat="0" applyAlignment="0" applyProtection="0"/>
    <xf numFmtId="0" fontId="165" fillId="59" borderId="604" applyNumberFormat="0" applyAlignment="0" applyProtection="0"/>
    <xf numFmtId="0" fontId="165" fillId="59" borderId="604" applyNumberFormat="0" applyAlignment="0" applyProtection="0"/>
    <xf numFmtId="0" fontId="165" fillId="59" borderId="604" applyNumberFormat="0" applyAlignment="0" applyProtection="0"/>
    <xf numFmtId="0" fontId="165" fillId="59" borderId="604" applyNumberFormat="0" applyAlignment="0" applyProtection="0"/>
    <xf numFmtId="0" fontId="152" fillId="64" borderId="604" applyNumberFormat="0" applyAlignment="0" applyProtection="0"/>
    <xf numFmtId="0" fontId="152" fillId="64" borderId="604" applyNumberFormat="0" applyAlignment="0" applyProtection="0"/>
    <xf numFmtId="0" fontId="152" fillId="64" borderId="604" applyNumberFormat="0" applyAlignment="0" applyProtection="0"/>
    <xf numFmtId="0" fontId="152" fillId="64" borderId="604" applyNumberFormat="0" applyAlignment="0" applyProtection="0"/>
    <xf numFmtId="0" fontId="152" fillId="64" borderId="604" applyNumberFormat="0" applyAlignment="0" applyProtection="0"/>
    <xf numFmtId="0" fontId="152" fillId="64" borderId="604" applyNumberFormat="0" applyAlignment="0" applyProtection="0"/>
    <xf numFmtId="0" fontId="152" fillId="64" borderId="604" applyNumberFormat="0" applyAlignment="0" applyProtection="0"/>
    <xf numFmtId="0" fontId="152" fillId="64" borderId="604" applyNumberFormat="0" applyAlignment="0" applyProtection="0"/>
    <xf numFmtId="0" fontId="153" fillId="64" borderId="604" applyNumberFormat="0" applyAlignment="0" applyProtection="0"/>
    <xf numFmtId="0" fontId="152" fillId="64" borderId="604" applyNumberFormat="0" applyAlignment="0" applyProtection="0"/>
    <xf numFmtId="0" fontId="152" fillId="64" borderId="604" applyNumberFormat="0" applyAlignment="0" applyProtection="0"/>
    <xf numFmtId="0" fontId="152" fillId="64" borderId="604" applyNumberFormat="0" applyAlignment="0" applyProtection="0"/>
    <xf numFmtId="0" fontId="152" fillId="64" borderId="604" applyNumberFormat="0" applyAlignment="0" applyProtection="0"/>
    <xf numFmtId="0" fontId="152" fillId="64" borderId="604" applyNumberFormat="0" applyAlignment="0" applyProtection="0"/>
    <xf numFmtId="0" fontId="152" fillId="64" borderId="604" applyNumberFormat="0" applyAlignment="0" applyProtection="0"/>
    <xf numFmtId="0" fontId="152" fillId="64" borderId="604" applyNumberFormat="0" applyAlignment="0" applyProtection="0"/>
    <xf numFmtId="0" fontId="152" fillId="64" borderId="604" applyNumberFormat="0" applyAlignment="0" applyProtection="0"/>
    <xf numFmtId="0" fontId="152" fillId="64" borderId="604" applyNumberFormat="0" applyAlignment="0" applyProtection="0"/>
    <xf numFmtId="0" fontId="152" fillId="64" borderId="604" applyNumberFormat="0" applyAlignment="0" applyProtection="0"/>
    <xf numFmtId="0" fontId="152" fillId="64" borderId="604" applyNumberFormat="0" applyAlignment="0" applyProtection="0"/>
    <xf numFmtId="0" fontId="152" fillId="64" borderId="604" applyNumberFormat="0" applyAlignment="0" applyProtection="0"/>
    <xf numFmtId="0" fontId="153" fillId="64" borderId="604" applyNumberFormat="0" applyAlignment="0" applyProtection="0"/>
    <xf numFmtId="0" fontId="152" fillId="64" borderId="604" applyNumberFormat="0" applyAlignment="0" applyProtection="0"/>
    <xf numFmtId="0" fontId="152" fillId="64" borderId="604" applyNumberFormat="0" applyAlignment="0" applyProtection="0"/>
    <xf numFmtId="0" fontId="152" fillId="64" borderId="604" applyNumberFormat="0" applyAlignment="0" applyProtection="0"/>
    <xf numFmtId="0" fontId="152" fillId="64" borderId="604" applyNumberFormat="0" applyAlignment="0" applyProtection="0"/>
    <xf numFmtId="0" fontId="152" fillId="64" borderId="604" applyNumberFormat="0" applyAlignment="0" applyProtection="0"/>
    <xf numFmtId="0" fontId="152" fillId="64" borderId="604" applyNumberFormat="0" applyAlignment="0" applyProtection="0"/>
    <xf numFmtId="0" fontId="152" fillId="64" borderId="604" applyNumberFormat="0" applyAlignment="0" applyProtection="0"/>
    <xf numFmtId="0" fontId="152" fillId="64" borderId="604" applyNumberFormat="0" applyAlignment="0" applyProtection="0"/>
    <xf numFmtId="0" fontId="152" fillId="64" borderId="604" applyNumberFormat="0" applyAlignment="0" applyProtection="0"/>
    <xf numFmtId="0" fontId="152" fillId="64" borderId="604" applyNumberFormat="0" applyAlignment="0" applyProtection="0"/>
    <xf numFmtId="0" fontId="152" fillId="64" borderId="604" applyNumberFormat="0" applyAlignment="0" applyProtection="0"/>
    <xf numFmtId="0" fontId="152" fillId="64" borderId="604" applyNumberFormat="0" applyAlignment="0" applyProtection="0"/>
    <xf numFmtId="0" fontId="152" fillId="64" borderId="604" applyNumberFormat="0" applyAlignment="0" applyProtection="0"/>
    <xf numFmtId="0" fontId="152" fillId="64" borderId="604" applyNumberFormat="0" applyAlignment="0" applyProtection="0"/>
    <xf numFmtId="0" fontId="151" fillId="64" borderId="604" applyNumberFormat="0" applyAlignment="0" applyProtection="0"/>
    <xf numFmtId="0" fontId="151" fillId="64" borderId="604" applyNumberFormat="0" applyAlignment="0" applyProtection="0"/>
    <xf numFmtId="0" fontId="151" fillId="64" borderId="604" applyNumberFormat="0" applyAlignment="0" applyProtection="0"/>
    <xf numFmtId="0" fontId="151" fillId="64" borderId="604" applyNumberFormat="0" applyAlignment="0" applyProtection="0"/>
    <xf numFmtId="0" fontId="151" fillId="64" borderId="604" applyNumberFormat="0" applyAlignment="0" applyProtection="0"/>
    <xf numFmtId="0" fontId="151" fillId="64" borderId="604" applyNumberFormat="0" applyAlignment="0" applyProtection="0"/>
    <xf numFmtId="0" fontId="151" fillId="64" borderId="604" applyNumberFormat="0" applyAlignment="0" applyProtection="0"/>
    <xf numFmtId="0" fontId="151" fillId="64" borderId="604" applyNumberFormat="0" applyAlignment="0" applyProtection="0"/>
    <xf numFmtId="0" fontId="150" fillId="64" borderId="604" applyNumberFormat="0" applyAlignment="0" applyProtection="0"/>
    <xf numFmtId="0" fontId="150" fillId="64" borderId="596" applyNumberFormat="0" applyAlignment="0" applyProtection="0"/>
    <xf numFmtId="0" fontId="151" fillId="64" borderId="596" applyNumberFormat="0" applyAlignment="0" applyProtection="0"/>
    <xf numFmtId="0" fontId="151" fillId="64" borderId="596" applyNumberFormat="0" applyAlignment="0" applyProtection="0"/>
    <xf numFmtId="0" fontId="151" fillId="64" borderId="596" applyNumberFormat="0" applyAlignment="0" applyProtection="0"/>
    <xf numFmtId="0" fontId="151" fillId="64" borderId="596" applyNumberFormat="0" applyAlignment="0" applyProtection="0"/>
    <xf numFmtId="0" fontId="151" fillId="64" borderId="596" applyNumberFormat="0" applyAlignment="0" applyProtection="0"/>
    <xf numFmtId="0" fontId="151" fillId="64" borderId="596" applyNumberFormat="0" applyAlignment="0" applyProtection="0"/>
    <xf numFmtId="0" fontId="151" fillId="64" borderId="596" applyNumberFormat="0" applyAlignment="0" applyProtection="0"/>
    <xf numFmtId="0" fontId="151" fillId="64" borderId="596" applyNumberFormat="0" applyAlignment="0" applyProtection="0"/>
    <xf numFmtId="0" fontId="152" fillId="64" borderId="596" applyNumberFormat="0" applyAlignment="0" applyProtection="0"/>
    <xf numFmtId="0" fontId="152" fillId="64" borderId="596" applyNumberFormat="0" applyAlignment="0" applyProtection="0"/>
    <xf numFmtId="0" fontId="152" fillId="64" borderId="596" applyNumberFormat="0" applyAlignment="0" applyProtection="0"/>
    <xf numFmtId="0" fontId="152" fillId="64" borderId="596" applyNumberFormat="0" applyAlignment="0" applyProtection="0"/>
    <xf numFmtId="0" fontId="152" fillId="64" borderId="596" applyNumberFormat="0" applyAlignment="0" applyProtection="0"/>
    <xf numFmtId="0" fontId="152" fillId="64" borderId="596" applyNumberFormat="0" applyAlignment="0" applyProtection="0"/>
    <xf numFmtId="0" fontId="152" fillId="64" borderId="596" applyNumberFormat="0" applyAlignment="0" applyProtection="0"/>
    <xf numFmtId="0" fontId="152" fillId="64" borderId="596" applyNumberFormat="0" applyAlignment="0" applyProtection="0"/>
    <xf numFmtId="0" fontId="152" fillId="64" borderId="596" applyNumberFormat="0" applyAlignment="0" applyProtection="0"/>
    <xf numFmtId="0" fontId="152" fillId="64" borderId="596" applyNumberFormat="0" applyAlignment="0" applyProtection="0"/>
    <xf numFmtId="0" fontId="152" fillId="64" borderId="596" applyNumberFormat="0" applyAlignment="0" applyProtection="0"/>
    <xf numFmtId="0" fontId="152" fillId="64" borderId="596" applyNumberFormat="0" applyAlignment="0" applyProtection="0"/>
    <xf numFmtId="0" fontId="152" fillId="64" borderId="596" applyNumberFormat="0" applyAlignment="0" applyProtection="0"/>
    <xf numFmtId="0" fontId="152" fillId="64" borderId="596" applyNumberFormat="0" applyAlignment="0" applyProtection="0"/>
    <xf numFmtId="0" fontId="153" fillId="64" borderId="596" applyNumberFormat="0" applyAlignment="0" applyProtection="0"/>
    <xf numFmtId="0" fontId="152" fillId="64" borderId="596" applyNumberFormat="0" applyAlignment="0" applyProtection="0"/>
    <xf numFmtId="0" fontId="152" fillId="64" borderId="596" applyNumberFormat="0" applyAlignment="0" applyProtection="0"/>
    <xf numFmtId="0" fontId="152" fillId="64" borderId="596" applyNumberFormat="0" applyAlignment="0" applyProtection="0"/>
    <xf numFmtId="0" fontId="152" fillId="64" borderId="596" applyNumberFormat="0" applyAlignment="0" applyProtection="0"/>
    <xf numFmtId="0" fontId="152" fillId="64" borderId="596" applyNumberFormat="0" applyAlignment="0" applyProtection="0"/>
    <xf numFmtId="0" fontId="152" fillId="64" borderId="596" applyNumberFormat="0" applyAlignment="0" applyProtection="0"/>
    <xf numFmtId="0" fontId="152" fillId="64" borderId="596" applyNumberFormat="0" applyAlignment="0" applyProtection="0"/>
    <xf numFmtId="0" fontId="152" fillId="64" borderId="596" applyNumberFormat="0" applyAlignment="0" applyProtection="0"/>
    <xf numFmtId="0" fontId="152" fillId="64" borderId="596" applyNumberFormat="0" applyAlignment="0" applyProtection="0"/>
    <xf numFmtId="0" fontId="152" fillId="64" borderId="596" applyNumberFormat="0" applyAlignment="0" applyProtection="0"/>
    <xf numFmtId="0" fontId="152" fillId="64" borderId="596" applyNumberFormat="0" applyAlignment="0" applyProtection="0"/>
    <xf numFmtId="0" fontId="152" fillId="64" borderId="596" applyNumberFormat="0" applyAlignment="0" applyProtection="0"/>
    <xf numFmtId="0" fontId="153" fillId="64" borderId="596" applyNumberFormat="0" applyAlignment="0" applyProtection="0"/>
    <xf numFmtId="0" fontId="152" fillId="64" borderId="596" applyNumberFormat="0" applyAlignment="0" applyProtection="0"/>
    <xf numFmtId="0" fontId="152" fillId="64" borderId="596" applyNumberFormat="0" applyAlignment="0" applyProtection="0"/>
    <xf numFmtId="0" fontId="152" fillId="64" borderId="596" applyNumberFormat="0" applyAlignment="0" applyProtection="0"/>
    <xf numFmtId="0" fontId="152" fillId="64" borderId="596" applyNumberFormat="0" applyAlignment="0" applyProtection="0"/>
    <xf numFmtId="0" fontId="152" fillId="64" borderId="596" applyNumberFormat="0" applyAlignment="0" applyProtection="0"/>
    <xf numFmtId="0" fontId="152" fillId="64" borderId="596" applyNumberFormat="0" applyAlignment="0" applyProtection="0"/>
    <xf numFmtId="0" fontId="152" fillId="64" borderId="596" applyNumberFormat="0" applyAlignment="0" applyProtection="0"/>
    <xf numFmtId="0" fontId="152" fillId="64" borderId="596" applyNumberFormat="0" applyAlignment="0" applyProtection="0"/>
    <xf numFmtId="0" fontId="165" fillId="59" borderId="596" applyNumberFormat="0" applyAlignment="0" applyProtection="0"/>
    <xf numFmtId="0" fontId="165" fillId="59" borderId="596" applyNumberFormat="0" applyAlignment="0" applyProtection="0"/>
    <xf numFmtId="0" fontId="165" fillId="59" borderId="596" applyNumberFormat="0" applyAlignment="0" applyProtection="0"/>
    <xf numFmtId="0" fontId="165" fillId="59" borderId="596" applyNumberFormat="0" applyAlignment="0" applyProtection="0"/>
    <xf numFmtId="0" fontId="165" fillId="59" borderId="596" applyNumberFormat="0" applyAlignment="0" applyProtection="0"/>
    <xf numFmtId="0" fontId="165" fillId="59" borderId="596" applyNumberFormat="0" applyAlignment="0" applyProtection="0"/>
    <xf numFmtId="0" fontId="30" fillId="5" borderId="591" applyNumberFormat="0" applyFont="0" applyBorder="0" applyProtection="0">
      <alignment horizontal="left" vertical="center"/>
    </xf>
    <xf numFmtId="3" fontId="168" fillId="0" borderId="592" applyBorder="0"/>
    <xf numFmtId="0" fontId="169" fillId="59" borderId="596" applyNumberFormat="0" applyAlignment="0" applyProtection="0"/>
    <xf numFmtId="9" fontId="30" fillId="6" borderId="593" applyFont="0">
      <alignment horizontal="right" vertical="center"/>
      <protection locked="0"/>
    </xf>
    <xf numFmtId="167" fontId="30" fillId="6" borderId="593" applyFont="0">
      <alignment horizontal="right" vertical="center"/>
      <protection locked="0"/>
    </xf>
    <xf numFmtId="0" fontId="31" fillId="57" borderId="597" applyNumberFormat="0" applyFont="0" applyAlignment="0" applyProtection="0"/>
    <xf numFmtId="0" fontId="30" fillId="57" borderId="597" applyNumberFormat="0" applyFont="0" applyAlignment="0" applyProtection="0"/>
    <xf numFmtId="0" fontId="31" fillId="57" borderId="597" applyNumberFormat="0" applyFont="0" applyAlignment="0" applyProtection="0"/>
    <xf numFmtId="0" fontId="30" fillId="57" borderId="597" applyNumberFormat="0" applyFont="0" applyAlignment="0" applyProtection="0"/>
    <xf numFmtId="0" fontId="31" fillId="57" borderId="597" applyNumberFormat="0" applyFont="0" applyAlignment="0" applyProtection="0"/>
    <xf numFmtId="0" fontId="31" fillId="57" borderId="597" applyNumberFormat="0" applyFont="0" applyAlignment="0" applyProtection="0"/>
    <xf numFmtId="0" fontId="31" fillId="57" borderId="597" applyNumberFormat="0" applyFont="0" applyAlignment="0" applyProtection="0"/>
    <xf numFmtId="0" fontId="31" fillId="57" borderId="597" applyNumberFormat="0" applyFont="0" applyAlignment="0" applyProtection="0"/>
    <xf numFmtId="0" fontId="141" fillId="57" borderId="597" applyNumberFormat="0" applyFont="0" applyAlignment="0" applyProtection="0"/>
    <xf numFmtId="167" fontId="30" fillId="8" borderId="593" applyFont="0">
      <alignment horizontal="right" vertical="center"/>
      <protection locked="0"/>
    </xf>
    <xf numFmtId="0" fontId="176" fillId="64" borderId="598" applyNumberFormat="0" applyAlignment="0" applyProtection="0"/>
    <xf numFmtId="0" fontId="177" fillId="64" borderId="598" applyNumberFormat="0" applyAlignment="0" applyProtection="0"/>
    <xf numFmtId="0" fontId="177" fillId="64" borderId="598" applyNumberFormat="0" applyAlignment="0" applyProtection="0"/>
    <xf numFmtId="0" fontId="177" fillId="64" borderId="598" applyNumberFormat="0" applyAlignment="0" applyProtection="0"/>
    <xf numFmtId="0" fontId="177" fillId="64" borderId="598" applyNumberFormat="0" applyAlignment="0" applyProtection="0"/>
    <xf numFmtId="0" fontId="177" fillId="64" borderId="598" applyNumberFormat="0" applyAlignment="0" applyProtection="0"/>
    <xf numFmtId="0" fontId="177" fillId="64" borderId="598" applyNumberFormat="0" applyAlignment="0" applyProtection="0"/>
    <xf numFmtId="10" fontId="30" fillId="13" borderId="602" applyFont="0">
      <alignment horizontal="right" vertical="center"/>
    </xf>
    <xf numFmtId="10" fontId="30" fillId="13" borderId="594" applyFont="0">
      <alignment horizontal="right" vertical="center"/>
    </xf>
    <xf numFmtId="167" fontId="30" fillId="8" borderId="603" applyFont="0">
      <alignment horizontal="right" vertical="center"/>
      <protection locked="0"/>
    </xf>
    <xf numFmtId="167" fontId="30" fillId="6" borderId="603" applyFont="0">
      <alignment horizontal="right" vertical="center"/>
      <protection locked="0"/>
    </xf>
    <xf numFmtId="9" fontId="30" fillId="6" borderId="603" applyFont="0">
      <alignment horizontal="right" vertical="center"/>
      <protection locked="0"/>
    </xf>
    <xf numFmtId="0" fontId="30" fillId="5" borderId="600" applyNumberFormat="0" applyFont="0" applyBorder="0" applyProtection="0">
      <alignment horizontal="left" vertical="center"/>
    </xf>
    <xf numFmtId="0" fontId="185" fillId="0" borderId="599" applyNumberFormat="0" applyFill="0" applyAlignment="0" applyProtection="0"/>
    <xf numFmtId="0" fontId="185" fillId="0" borderId="599" applyNumberFormat="0" applyFill="0" applyAlignment="0" applyProtection="0"/>
    <xf numFmtId="0" fontId="185" fillId="0" borderId="599" applyNumberFormat="0" applyFill="0" applyAlignment="0" applyProtection="0"/>
    <xf numFmtId="0" fontId="185" fillId="0" borderId="599" applyNumberFormat="0" applyFill="0" applyAlignment="0" applyProtection="0"/>
    <xf numFmtId="0" fontId="185" fillId="0" borderId="599" applyNumberFormat="0" applyFill="0" applyAlignment="0" applyProtection="0"/>
    <xf numFmtId="0" fontId="185" fillId="0" borderId="599" applyNumberFormat="0" applyFill="0" applyAlignment="0" applyProtection="0"/>
    <xf numFmtId="0" fontId="35" fillId="45" borderId="591" applyFont="0" applyBorder="0">
      <alignment horizontal="center" wrapText="1"/>
    </xf>
    <xf numFmtId="0" fontId="35" fillId="45" borderId="591" applyFont="0" applyBorder="0">
      <alignment horizontal="center" wrapText="1"/>
    </xf>
    <xf numFmtId="0" fontId="35" fillId="45" borderId="591" applyFont="0" applyBorder="0">
      <alignment horizontal="center" wrapText="1"/>
    </xf>
    <xf numFmtId="10" fontId="30" fillId="53" borderId="594" applyFont="0">
      <alignment horizontal="right" vertical="center"/>
    </xf>
    <xf numFmtId="10" fontId="30" fillId="53" borderId="594" applyFont="0">
      <alignment horizontal="right" vertical="center"/>
    </xf>
    <xf numFmtId="10" fontId="30" fillId="53" borderId="594" applyFont="0">
      <alignment horizontal="right" vertical="center"/>
    </xf>
    <xf numFmtId="10" fontId="30" fillId="53" borderId="594" applyFont="0">
      <alignment horizontal="right" vertical="center"/>
    </xf>
    <xf numFmtId="10" fontId="30" fillId="53" borderId="594" applyFont="0">
      <alignment horizontal="right" vertical="center"/>
    </xf>
    <xf numFmtId="10" fontId="30" fillId="53" borderId="594" applyFont="0">
      <alignment horizontal="right" vertical="center"/>
    </xf>
    <xf numFmtId="10" fontId="30" fillId="53" borderId="594" applyFont="0">
      <alignment horizontal="right" vertical="center"/>
    </xf>
    <xf numFmtId="10" fontId="30" fillId="53" borderId="594" applyFont="0">
      <alignment horizontal="right" vertical="center"/>
    </xf>
    <xf numFmtId="10" fontId="30" fillId="53" borderId="594" applyFont="0">
      <alignment horizontal="right" vertical="center"/>
    </xf>
    <xf numFmtId="0" fontId="35" fillId="2" borderId="591" applyFont="0" applyBorder="0">
      <alignment horizontal="center" wrapText="1"/>
    </xf>
    <xf numFmtId="10" fontId="30" fillId="53" borderId="602" applyFont="0">
      <alignment horizontal="right" vertical="center"/>
    </xf>
    <xf numFmtId="0" fontId="35" fillId="2" borderId="600" applyFont="0" applyBorder="0">
      <alignment horizontal="center" wrapText="1"/>
    </xf>
    <xf numFmtId="0" fontId="35" fillId="45" borderId="600" applyFont="0" applyBorder="0">
      <alignment horizontal="center" wrapText="1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10" fontId="30" fillId="53" borderId="626" applyFont="0">
      <alignment horizontal="right" vertical="center"/>
    </xf>
    <xf numFmtId="10" fontId="30" fillId="13" borderId="626" applyFont="0">
      <alignment horizontal="right" vertical="center"/>
    </xf>
    <xf numFmtId="167" fontId="30" fillId="8" borderId="627" applyFont="0">
      <alignment horizontal="right" vertical="center"/>
      <protection locked="0"/>
    </xf>
    <xf numFmtId="167" fontId="30" fillId="6" borderId="627" applyFont="0">
      <alignment horizontal="right" vertical="center"/>
      <protection locked="0"/>
    </xf>
    <xf numFmtId="9" fontId="30" fillId="6" borderId="627" applyFont="0">
      <alignment horizontal="right" vertical="center"/>
      <protection locked="0"/>
    </xf>
    <xf numFmtId="0" fontId="30" fillId="5" borderId="624" applyNumberFormat="0" applyFont="0" applyBorder="0" applyProtection="0">
      <alignment horizontal="left" vertical="center"/>
    </xf>
    <xf numFmtId="0" fontId="35" fillId="2" borderId="624" applyFont="0" applyBorder="0">
      <alignment horizontal="center" wrapText="1"/>
    </xf>
    <xf numFmtId="0" fontId="35" fillId="45" borderId="624" applyFont="0" applyBorder="0">
      <alignment horizontal="center" wrapText="1"/>
    </xf>
    <xf numFmtId="0" fontId="106" fillId="0" borderId="15" applyNumberFormat="0" applyFill="0" applyAlignment="0" applyProtection="0"/>
    <xf numFmtId="10" fontId="30" fillId="53" borderId="610" applyFont="0">
      <alignment horizontal="right" vertical="center"/>
    </xf>
    <xf numFmtId="10" fontId="30" fillId="53" borderId="610" applyFont="0">
      <alignment horizontal="right" vertical="center"/>
    </xf>
    <xf numFmtId="10" fontId="30" fillId="53" borderId="610" applyFont="0">
      <alignment horizontal="right" vertical="center"/>
    </xf>
    <xf numFmtId="10" fontId="30" fillId="53" borderId="610" applyFont="0">
      <alignment horizontal="right" vertical="center"/>
    </xf>
    <xf numFmtId="10" fontId="30" fillId="53" borderId="610" applyFont="0">
      <alignment horizontal="right" vertical="center"/>
    </xf>
    <xf numFmtId="10" fontId="30" fillId="53" borderId="610" applyFont="0">
      <alignment horizontal="right" vertical="center"/>
    </xf>
    <xf numFmtId="10" fontId="30" fillId="53" borderId="610" applyFont="0">
      <alignment horizontal="right" vertical="center"/>
    </xf>
    <xf numFmtId="10" fontId="30" fillId="53" borderId="610" applyFont="0">
      <alignment horizontal="right" vertical="center"/>
    </xf>
    <xf numFmtId="10" fontId="30" fillId="53" borderId="610" applyFont="0">
      <alignment horizontal="right" vertical="center"/>
    </xf>
    <xf numFmtId="10" fontId="30" fillId="86" borderId="610" applyFont="0">
      <alignment horizontal="right" vertical="center"/>
    </xf>
    <xf numFmtId="10" fontId="30" fillId="86" borderId="610" applyFont="0">
      <alignment horizontal="right" vertical="center"/>
    </xf>
    <xf numFmtId="10" fontId="30" fillId="86" borderId="610" applyFont="0">
      <alignment horizontal="right" vertical="center"/>
    </xf>
    <xf numFmtId="10" fontId="30" fillId="86" borderId="610" applyFont="0">
      <alignment horizontal="right" vertical="center"/>
    </xf>
    <xf numFmtId="10" fontId="30" fillId="86" borderId="610" applyFont="0">
      <alignment horizontal="right" vertical="center"/>
    </xf>
    <xf numFmtId="10" fontId="30" fillId="86" borderId="610" applyFont="0">
      <alignment horizontal="right" vertical="center"/>
    </xf>
    <xf numFmtId="10" fontId="30" fillId="86" borderId="610" applyFont="0">
      <alignment horizontal="right" vertical="center"/>
    </xf>
    <xf numFmtId="10" fontId="30" fillId="86" borderId="610" applyFont="0">
      <alignment horizontal="right" vertical="center"/>
    </xf>
    <xf numFmtId="10" fontId="30" fillId="86" borderId="610" applyFont="0">
      <alignment horizontal="right" vertical="center"/>
    </xf>
    <xf numFmtId="0" fontId="31" fillId="57" borderId="621" applyNumberFormat="0" applyFont="0" applyAlignment="0" applyProtection="0"/>
    <xf numFmtId="0" fontId="31" fillId="57" borderId="621" applyNumberFormat="0" applyFont="0" applyAlignment="0" applyProtection="0"/>
    <xf numFmtId="0" fontId="169" fillId="59" borderId="620" applyNumberFormat="0" applyAlignment="0" applyProtection="0"/>
    <xf numFmtId="0" fontId="150" fillId="64" borderId="620" applyNumberFormat="0" applyAlignment="0" applyProtection="0"/>
    <xf numFmtId="0" fontId="150" fillId="64" borderId="604" applyNumberFormat="0" applyAlignment="0" applyProtection="0"/>
    <xf numFmtId="0" fontId="169" fillId="59" borderId="604" applyNumberFormat="0" applyAlignment="0" applyProtection="0"/>
    <xf numFmtId="0" fontId="31" fillId="57" borderId="605" applyNumberFormat="0" applyFont="0" applyAlignment="0" applyProtection="0"/>
    <xf numFmtId="0" fontId="31" fillId="57" borderId="605" applyNumberFormat="0" applyFont="0" applyAlignment="0" applyProtection="0"/>
    <xf numFmtId="0" fontId="106" fillId="0" borderId="15" applyNumberFormat="0" applyFill="0" applyAlignment="0" applyProtection="0"/>
    <xf numFmtId="0" fontId="35" fillId="45" borderId="608" applyFont="0" applyBorder="0">
      <alignment horizontal="center" wrapText="1"/>
    </xf>
    <xf numFmtId="0" fontId="35" fillId="2" borderId="608" applyFont="0" applyBorder="0">
      <alignment horizontal="center" wrapText="1"/>
    </xf>
    <xf numFmtId="0" fontId="30" fillId="5" borderId="608" applyNumberFormat="0" applyFont="0" applyBorder="0" applyProtection="0">
      <alignment horizontal="left" vertical="center"/>
    </xf>
    <xf numFmtId="9" fontId="30" fillId="6" borderId="611" applyFont="0">
      <alignment horizontal="right" vertical="center"/>
      <protection locked="0"/>
    </xf>
    <xf numFmtId="167" fontId="30" fillId="6" borderId="611" applyFont="0">
      <alignment horizontal="right" vertical="center"/>
      <protection locked="0"/>
    </xf>
    <xf numFmtId="167" fontId="30" fillId="8" borderId="611" applyFont="0">
      <alignment horizontal="right" vertical="center"/>
      <protection locked="0"/>
    </xf>
    <xf numFmtId="10" fontId="30" fillId="13" borderId="610" applyFont="0">
      <alignment horizontal="right" vertical="center"/>
    </xf>
    <xf numFmtId="10" fontId="30" fillId="53" borderId="610" applyFont="0">
      <alignment horizontal="right" vertical="center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35" fillId="45" borderId="624" applyFont="0" applyBorder="0">
      <alignment horizontal="center" wrapText="1"/>
    </xf>
    <xf numFmtId="0" fontId="35" fillId="2" borderId="624" applyFont="0" applyBorder="0">
      <alignment horizontal="center" wrapText="1"/>
    </xf>
    <xf numFmtId="0" fontId="35" fillId="2" borderId="616" applyFont="0" applyBorder="0">
      <alignment horizontal="center" wrapText="1"/>
    </xf>
    <xf numFmtId="10" fontId="30" fillId="53" borderId="618" applyFont="0">
      <alignment horizontal="right" vertical="center"/>
    </xf>
    <xf numFmtId="10" fontId="30" fillId="53" borderId="618" applyFont="0">
      <alignment horizontal="right" vertical="center"/>
    </xf>
    <xf numFmtId="10" fontId="30" fillId="53" borderId="618" applyFont="0">
      <alignment horizontal="right" vertical="center"/>
    </xf>
    <xf numFmtId="10" fontId="30" fillId="53" borderId="618" applyFont="0">
      <alignment horizontal="right" vertical="center"/>
    </xf>
    <xf numFmtId="10" fontId="30" fillId="53" borderId="618" applyFont="0">
      <alignment horizontal="right" vertical="center"/>
    </xf>
    <xf numFmtId="10" fontId="30" fillId="53" borderId="618" applyFont="0">
      <alignment horizontal="right" vertical="center"/>
    </xf>
    <xf numFmtId="10" fontId="30" fillId="53" borderId="618" applyFont="0">
      <alignment horizontal="right" vertical="center"/>
    </xf>
    <xf numFmtId="10" fontId="30" fillId="53" borderId="618" applyFont="0">
      <alignment horizontal="right" vertical="center"/>
    </xf>
    <xf numFmtId="10" fontId="30" fillId="53" borderId="618" applyFont="0">
      <alignment horizontal="right" vertical="center"/>
    </xf>
    <xf numFmtId="10" fontId="30" fillId="53" borderId="610" applyFont="0">
      <alignment horizontal="right" vertical="center"/>
    </xf>
    <xf numFmtId="0" fontId="35" fillId="45" borderId="616" applyFont="0" applyBorder="0">
      <alignment horizontal="center" wrapText="1"/>
    </xf>
    <xf numFmtId="0" fontId="35" fillId="45" borderId="616" applyFont="0" applyBorder="0">
      <alignment horizontal="center" wrapText="1"/>
    </xf>
    <xf numFmtId="0" fontId="35" fillId="45" borderId="616" applyFont="0" applyBorder="0">
      <alignment horizontal="center" wrapText="1"/>
    </xf>
    <xf numFmtId="0" fontId="185" fillId="0" borderId="623" applyNumberFormat="0" applyFill="0" applyAlignment="0" applyProtection="0"/>
    <xf numFmtId="0" fontId="185" fillId="0" borderId="623" applyNumberFormat="0" applyFill="0" applyAlignment="0" applyProtection="0"/>
    <xf numFmtId="0" fontId="185" fillId="0" borderId="623" applyNumberFormat="0" applyFill="0" applyAlignment="0" applyProtection="0"/>
    <xf numFmtId="0" fontId="185" fillId="0" borderId="623" applyNumberFormat="0" applyFill="0" applyAlignment="0" applyProtection="0"/>
    <xf numFmtId="0" fontId="185" fillId="0" borderId="623" applyNumberFormat="0" applyFill="0" applyAlignment="0" applyProtection="0"/>
    <xf numFmtId="0" fontId="185" fillId="0" borderId="623" applyNumberFormat="0" applyFill="0" applyAlignment="0" applyProtection="0"/>
    <xf numFmtId="10" fontId="30" fillId="13" borderId="618" applyFont="0">
      <alignment horizontal="right" vertical="center"/>
    </xf>
    <xf numFmtId="0" fontId="177" fillId="64" borderId="622" applyNumberFormat="0" applyAlignment="0" applyProtection="0"/>
    <xf numFmtId="0" fontId="177" fillId="64" borderId="622" applyNumberFormat="0" applyAlignment="0" applyProtection="0"/>
    <xf numFmtId="0" fontId="177" fillId="64" borderId="622" applyNumberFormat="0" applyAlignment="0" applyProtection="0"/>
    <xf numFmtId="0" fontId="177" fillId="64" borderId="622" applyNumberFormat="0" applyAlignment="0" applyProtection="0"/>
    <xf numFmtId="0" fontId="177" fillId="64" borderId="622" applyNumberFormat="0" applyAlignment="0" applyProtection="0"/>
    <xf numFmtId="0" fontId="177" fillId="64" borderId="622" applyNumberFormat="0" applyAlignment="0" applyProtection="0"/>
    <xf numFmtId="0" fontId="176" fillId="64" borderId="622" applyNumberFormat="0" applyAlignment="0" applyProtection="0"/>
    <xf numFmtId="167" fontId="30" fillId="8" borderId="619" applyFont="0">
      <alignment horizontal="right" vertical="center"/>
      <protection locked="0"/>
    </xf>
    <xf numFmtId="0" fontId="141" fillId="57" borderId="621" applyNumberFormat="0" applyFont="0" applyAlignment="0" applyProtection="0"/>
    <xf numFmtId="0" fontId="31" fillId="57" borderId="621" applyNumberFormat="0" applyFont="0" applyAlignment="0" applyProtection="0"/>
    <xf numFmtId="0" fontId="31" fillId="57" borderId="621" applyNumberFormat="0" applyFont="0" applyAlignment="0" applyProtection="0"/>
    <xf numFmtId="0" fontId="31" fillId="57" borderId="621" applyNumberFormat="0" applyFont="0" applyAlignment="0" applyProtection="0"/>
    <xf numFmtId="0" fontId="31" fillId="57" borderId="621" applyNumberFormat="0" applyFont="0" applyAlignment="0" applyProtection="0"/>
    <xf numFmtId="0" fontId="30" fillId="57" borderId="621" applyNumberFormat="0" applyFont="0" applyAlignment="0" applyProtection="0"/>
    <xf numFmtId="0" fontId="31" fillId="57" borderId="621" applyNumberFormat="0" applyFont="0" applyAlignment="0" applyProtection="0"/>
    <xf numFmtId="0" fontId="30" fillId="57" borderId="621" applyNumberFormat="0" applyFont="0" applyAlignment="0" applyProtection="0"/>
    <xf numFmtId="0" fontId="31" fillId="57" borderId="621" applyNumberFormat="0" applyFont="0" applyAlignment="0" applyProtection="0"/>
    <xf numFmtId="167" fontId="30" fillId="6" borderId="619" applyFont="0">
      <alignment horizontal="right" vertical="center"/>
      <protection locked="0"/>
    </xf>
    <xf numFmtId="9" fontId="30" fillId="6" borderId="619" applyFont="0">
      <alignment horizontal="right" vertical="center"/>
      <protection locked="0"/>
    </xf>
    <xf numFmtId="0" fontId="169" fillId="59" borderId="620" applyNumberFormat="0" applyAlignment="0" applyProtection="0"/>
    <xf numFmtId="3" fontId="168" fillId="0" borderId="617" applyBorder="0"/>
    <xf numFmtId="0" fontId="30" fillId="5" borderId="616" applyNumberFormat="0" applyFont="0" applyBorder="0" applyProtection="0">
      <alignment horizontal="left" vertical="center"/>
    </xf>
    <xf numFmtId="0" fontId="165" fillId="59" borderId="620" applyNumberFormat="0" applyAlignment="0" applyProtection="0"/>
    <xf numFmtId="0" fontId="165" fillId="59" borderId="620" applyNumberFormat="0" applyAlignment="0" applyProtection="0"/>
    <xf numFmtId="0" fontId="165" fillId="59" borderId="620" applyNumberFormat="0" applyAlignment="0" applyProtection="0"/>
    <xf numFmtId="0" fontId="165" fillId="59" borderId="620" applyNumberFormat="0" applyAlignment="0" applyProtection="0"/>
    <xf numFmtId="0" fontId="165" fillId="59" borderId="620" applyNumberFormat="0" applyAlignment="0" applyProtection="0"/>
    <xf numFmtId="0" fontId="165" fillId="59" borderId="620" applyNumberFormat="0" applyAlignment="0" applyProtection="0"/>
    <xf numFmtId="0" fontId="152" fillId="64" borderId="620" applyNumberFormat="0" applyAlignment="0" applyProtection="0"/>
    <xf numFmtId="0" fontId="152" fillId="64" borderId="620" applyNumberFormat="0" applyAlignment="0" applyProtection="0"/>
    <xf numFmtId="0" fontId="152" fillId="64" borderId="620" applyNumberFormat="0" applyAlignment="0" applyProtection="0"/>
    <xf numFmtId="0" fontId="152" fillId="64" borderId="620" applyNumberFormat="0" applyAlignment="0" applyProtection="0"/>
    <xf numFmtId="0" fontId="152" fillId="64" borderId="620" applyNumberFormat="0" applyAlignment="0" applyProtection="0"/>
    <xf numFmtId="0" fontId="152" fillId="64" borderId="620" applyNumberFormat="0" applyAlignment="0" applyProtection="0"/>
    <xf numFmtId="0" fontId="152" fillId="64" borderId="620" applyNumberFormat="0" applyAlignment="0" applyProtection="0"/>
    <xf numFmtId="0" fontId="152" fillId="64" borderId="620" applyNumberFormat="0" applyAlignment="0" applyProtection="0"/>
    <xf numFmtId="0" fontId="153" fillId="64" borderId="620" applyNumberFormat="0" applyAlignment="0" applyProtection="0"/>
    <xf numFmtId="0" fontId="152" fillId="64" borderId="620" applyNumberFormat="0" applyAlignment="0" applyProtection="0"/>
    <xf numFmtId="0" fontId="152" fillId="64" borderId="620" applyNumberFormat="0" applyAlignment="0" applyProtection="0"/>
    <xf numFmtId="0" fontId="152" fillId="64" borderId="620" applyNumberFormat="0" applyAlignment="0" applyProtection="0"/>
    <xf numFmtId="0" fontId="152" fillId="64" borderId="620" applyNumberFormat="0" applyAlignment="0" applyProtection="0"/>
    <xf numFmtId="0" fontId="152" fillId="64" borderId="620" applyNumberFormat="0" applyAlignment="0" applyProtection="0"/>
    <xf numFmtId="0" fontId="152" fillId="64" borderId="620" applyNumberFormat="0" applyAlignment="0" applyProtection="0"/>
    <xf numFmtId="0" fontId="152" fillId="64" borderId="620" applyNumberFormat="0" applyAlignment="0" applyProtection="0"/>
    <xf numFmtId="0" fontId="152" fillId="64" borderId="620" applyNumberFormat="0" applyAlignment="0" applyProtection="0"/>
    <xf numFmtId="0" fontId="152" fillId="64" borderId="620" applyNumberFormat="0" applyAlignment="0" applyProtection="0"/>
    <xf numFmtId="0" fontId="152" fillId="64" borderId="620" applyNumberFormat="0" applyAlignment="0" applyProtection="0"/>
    <xf numFmtId="0" fontId="152" fillId="64" borderId="620" applyNumberFormat="0" applyAlignment="0" applyProtection="0"/>
    <xf numFmtId="0" fontId="152" fillId="64" borderId="620" applyNumberFormat="0" applyAlignment="0" applyProtection="0"/>
    <xf numFmtId="0" fontId="153" fillId="64" borderId="620" applyNumberFormat="0" applyAlignment="0" applyProtection="0"/>
    <xf numFmtId="0" fontId="152" fillId="64" borderId="620" applyNumberFormat="0" applyAlignment="0" applyProtection="0"/>
    <xf numFmtId="0" fontId="152" fillId="64" borderId="620" applyNumberFormat="0" applyAlignment="0" applyProtection="0"/>
    <xf numFmtId="0" fontId="152" fillId="64" borderId="620" applyNumberFormat="0" applyAlignment="0" applyProtection="0"/>
    <xf numFmtId="0" fontId="152" fillId="64" borderId="620" applyNumberFormat="0" applyAlignment="0" applyProtection="0"/>
    <xf numFmtId="0" fontId="152" fillId="64" borderId="620" applyNumberFormat="0" applyAlignment="0" applyProtection="0"/>
    <xf numFmtId="0" fontId="152" fillId="64" borderId="620" applyNumberFormat="0" applyAlignment="0" applyProtection="0"/>
    <xf numFmtId="0" fontId="152" fillId="64" borderId="620" applyNumberFormat="0" applyAlignment="0" applyProtection="0"/>
    <xf numFmtId="0" fontId="152" fillId="64" borderId="620" applyNumberFormat="0" applyAlignment="0" applyProtection="0"/>
    <xf numFmtId="0" fontId="152" fillId="64" borderId="620" applyNumberFormat="0" applyAlignment="0" applyProtection="0"/>
    <xf numFmtId="0" fontId="152" fillId="64" borderId="620" applyNumberFormat="0" applyAlignment="0" applyProtection="0"/>
    <xf numFmtId="0" fontId="152" fillId="64" borderId="620" applyNumberFormat="0" applyAlignment="0" applyProtection="0"/>
    <xf numFmtId="0" fontId="152" fillId="64" borderId="620" applyNumberFormat="0" applyAlignment="0" applyProtection="0"/>
    <xf numFmtId="0" fontId="152" fillId="64" borderId="620" applyNumberFormat="0" applyAlignment="0" applyProtection="0"/>
    <xf numFmtId="0" fontId="152" fillId="64" borderId="620" applyNumberFormat="0" applyAlignment="0" applyProtection="0"/>
    <xf numFmtId="0" fontId="151" fillId="64" borderId="620" applyNumberFormat="0" applyAlignment="0" applyProtection="0"/>
    <xf numFmtId="0" fontId="151" fillId="64" borderId="620" applyNumberFormat="0" applyAlignment="0" applyProtection="0"/>
    <xf numFmtId="0" fontId="151" fillId="64" borderId="620" applyNumberFormat="0" applyAlignment="0" applyProtection="0"/>
    <xf numFmtId="0" fontId="151" fillId="64" borderId="620" applyNumberFormat="0" applyAlignment="0" applyProtection="0"/>
    <xf numFmtId="0" fontId="151" fillId="64" borderId="620" applyNumberFormat="0" applyAlignment="0" applyProtection="0"/>
    <xf numFmtId="0" fontId="151" fillId="64" borderId="620" applyNumberFormat="0" applyAlignment="0" applyProtection="0"/>
    <xf numFmtId="0" fontId="151" fillId="64" borderId="620" applyNumberFormat="0" applyAlignment="0" applyProtection="0"/>
    <xf numFmtId="0" fontId="151" fillId="64" borderId="620" applyNumberFormat="0" applyAlignment="0" applyProtection="0"/>
    <xf numFmtId="0" fontId="150" fillId="64" borderId="620" applyNumberFormat="0" applyAlignment="0" applyProtection="0"/>
    <xf numFmtId="0" fontId="150" fillId="64" borderId="612" applyNumberFormat="0" applyAlignment="0" applyProtection="0"/>
    <xf numFmtId="0" fontId="151" fillId="64" borderId="612" applyNumberFormat="0" applyAlignment="0" applyProtection="0"/>
    <xf numFmtId="0" fontId="151" fillId="64" borderId="612" applyNumberFormat="0" applyAlignment="0" applyProtection="0"/>
    <xf numFmtId="0" fontId="151" fillId="64" borderId="612" applyNumberFormat="0" applyAlignment="0" applyProtection="0"/>
    <xf numFmtId="0" fontId="151" fillId="64" borderId="612" applyNumberFormat="0" applyAlignment="0" applyProtection="0"/>
    <xf numFmtId="0" fontId="151" fillId="64" borderId="612" applyNumberFormat="0" applyAlignment="0" applyProtection="0"/>
    <xf numFmtId="0" fontId="151" fillId="64" borderId="612" applyNumberFormat="0" applyAlignment="0" applyProtection="0"/>
    <xf numFmtId="0" fontId="151" fillId="64" borderId="612" applyNumberFormat="0" applyAlignment="0" applyProtection="0"/>
    <xf numFmtId="0" fontId="151" fillId="64" borderId="612" applyNumberFormat="0" applyAlignment="0" applyProtection="0"/>
    <xf numFmtId="0" fontId="152" fillId="64" borderId="612" applyNumberFormat="0" applyAlignment="0" applyProtection="0"/>
    <xf numFmtId="0" fontId="152" fillId="64" borderId="612" applyNumberFormat="0" applyAlignment="0" applyProtection="0"/>
    <xf numFmtId="0" fontId="152" fillId="64" borderId="612" applyNumberFormat="0" applyAlignment="0" applyProtection="0"/>
    <xf numFmtId="0" fontId="152" fillId="64" borderId="612" applyNumberFormat="0" applyAlignment="0" applyProtection="0"/>
    <xf numFmtId="0" fontId="152" fillId="64" borderId="612" applyNumberFormat="0" applyAlignment="0" applyProtection="0"/>
    <xf numFmtId="0" fontId="152" fillId="64" borderId="612" applyNumberFormat="0" applyAlignment="0" applyProtection="0"/>
    <xf numFmtId="0" fontId="152" fillId="64" borderId="612" applyNumberFormat="0" applyAlignment="0" applyProtection="0"/>
    <xf numFmtId="0" fontId="152" fillId="64" borderId="612" applyNumberFormat="0" applyAlignment="0" applyProtection="0"/>
    <xf numFmtId="0" fontId="152" fillId="64" borderId="612" applyNumberFormat="0" applyAlignment="0" applyProtection="0"/>
    <xf numFmtId="0" fontId="152" fillId="64" borderId="612" applyNumberFormat="0" applyAlignment="0" applyProtection="0"/>
    <xf numFmtId="0" fontId="152" fillId="64" borderId="612" applyNumberFormat="0" applyAlignment="0" applyProtection="0"/>
    <xf numFmtId="0" fontId="152" fillId="64" borderId="612" applyNumberFormat="0" applyAlignment="0" applyProtection="0"/>
    <xf numFmtId="0" fontId="152" fillId="64" borderId="612" applyNumberFormat="0" applyAlignment="0" applyProtection="0"/>
    <xf numFmtId="0" fontId="152" fillId="64" borderId="612" applyNumberFormat="0" applyAlignment="0" applyProtection="0"/>
    <xf numFmtId="0" fontId="153" fillId="64" borderId="612" applyNumberFormat="0" applyAlignment="0" applyProtection="0"/>
    <xf numFmtId="0" fontId="152" fillId="64" borderId="612" applyNumberFormat="0" applyAlignment="0" applyProtection="0"/>
    <xf numFmtId="0" fontId="152" fillId="64" borderId="612" applyNumberFormat="0" applyAlignment="0" applyProtection="0"/>
    <xf numFmtId="0" fontId="152" fillId="64" borderId="612" applyNumberFormat="0" applyAlignment="0" applyProtection="0"/>
    <xf numFmtId="0" fontId="152" fillId="64" borderId="612" applyNumberFormat="0" applyAlignment="0" applyProtection="0"/>
    <xf numFmtId="0" fontId="152" fillId="64" borderId="612" applyNumberFormat="0" applyAlignment="0" applyProtection="0"/>
    <xf numFmtId="0" fontId="152" fillId="64" borderId="612" applyNumberFormat="0" applyAlignment="0" applyProtection="0"/>
    <xf numFmtId="0" fontId="152" fillId="64" borderId="612" applyNumberFormat="0" applyAlignment="0" applyProtection="0"/>
    <xf numFmtId="0" fontId="152" fillId="64" borderId="612" applyNumberFormat="0" applyAlignment="0" applyProtection="0"/>
    <xf numFmtId="0" fontId="152" fillId="64" borderId="612" applyNumberFormat="0" applyAlignment="0" applyProtection="0"/>
    <xf numFmtId="0" fontId="152" fillId="64" borderId="612" applyNumberFormat="0" applyAlignment="0" applyProtection="0"/>
    <xf numFmtId="0" fontId="152" fillId="64" borderId="612" applyNumberFormat="0" applyAlignment="0" applyProtection="0"/>
    <xf numFmtId="0" fontId="152" fillId="64" borderId="612" applyNumberFormat="0" applyAlignment="0" applyProtection="0"/>
    <xf numFmtId="0" fontId="153" fillId="64" borderId="612" applyNumberFormat="0" applyAlignment="0" applyProtection="0"/>
    <xf numFmtId="0" fontId="152" fillId="64" borderId="612" applyNumberFormat="0" applyAlignment="0" applyProtection="0"/>
    <xf numFmtId="0" fontId="152" fillId="64" borderId="612" applyNumberFormat="0" applyAlignment="0" applyProtection="0"/>
    <xf numFmtId="0" fontId="152" fillId="64" borderId="612" applyNumberFormat="0" applyAlignment="0" applyProtection="0"/>
    <xf numFmtId="0" fontId="152" fillId="64" borderId="612" applyNumberFormat="0" applyAlignment="0" applyProtection="0"/>
    <xf numFmtId="0" fontId="152" fillId="64" borderId="612" applyNumberFormat="0" applyAlignment="0" applyProtection="0"/>
    <xf numFmtId="0" fontId="152" fillId="64" borderId="612" applyNumberFormat="0" applyAlignment="0" applyProtection="0"/>
    <xf numFmtId="0" fontId="152" fillId="64" borderId="612" applyNumberFormat="0" applyAlignment="0" applyProtection="0"/>
    <xf numFmtId="0" fontId="152" fillId="64" borderId="612" applyNumberFormat="0" applyAlignment="0" applyProtection="0"/>
    <xf numFmtId="0" fontId="165" fillId="59" borderId="612" applyNumberFormat="0" applyAlignment="0" applyProtection="0"/>
    <xf numFmtId="0" fontId="165" fillId="59" borderId="612" applyNumberFormat="0" applyAlignment="0" applyProtection="0"/>
    <xf numFmtId="0" fontId="165" fillId="59" borderId="612" applyNumberFormat="0" applyAlignment="0" applyProtection="0"/>
    <xf numFmtId="0" fontId="165" fillId="59" borderId="612" applyNumberFormat="0" applyAlignment="0" applyProtection="0"/>
    <xf numFmtId="0" fontId="165" fillId="59" borderId="612" applyNumberFormat="0" applyAlignment="0" applyProtection="0"/>
    <xf numFmtId="0" fontId="165" fillId="59" borderId="612" applyNumberFormat="0" applyAlignment="0" applyProtection="0"/>
    <xf numFmtId="0" fontId="30" fillId="5" borderId="608" applyNumberFormat="0" applyFont="0" applyBorder="0" applyProtection="0">
      <alignment horizontal="left" vertical="center"/>
    </xf>
    <xf numFmtId="3" fontId="168" fillId="0" borderId="609" applyBorder="0"/>
    <xf numFmtId="0" fontId="169" fillId="59" borderId="612" applyNumberFormat="0" applyAlignment="0" applyProtection="0"/>
    <xf numFmtId="9" fontId="30" fillId="6" borderId="611" applyFont="0">
      <alignment horizontal="right" vertical="center"/>
      <protection locked="0"/>
    </xf>
    <xf numFmtId="167" fontId="30" fillId="6" borderId="611" applyFont="0">
      <alignment horizontal="right" vertical="center"/>
      <protection locked="0"/>
    </xf>
    <xf numFmtId="0" fontId="31" fillId="57" borderId="613" applyNumberFormat="0" applyFont="0" applyAlignment="0" applyProtection="0"/>
    <xf numFmtId="0" fontId="30" fillId="57" borderId="613" applyNumberFormat="0" applyFont="0" applyAlignment="0" applyProtection="0"/>
    <xf numFmtId="0" fontId="31" fillId="57" borderId="613" applyNumberFormat="0" applyFont="0" applyAlignment="0" applyProtection="0"/>
    <xf numFmtId="0" fontId="30" fillId="57" borderId="613" applyNumberFormat="0" applyFont="0" applyAlignment="0" applyProtection="0"/>
    <xf numFmtId="0" fontId="31" fillId="57" borderId="613" applyNumberFormat="0" applyFont="0" applyAlignment="0" applyProtection="0"/>
    <xf numFmtId="0" fontId="31" fillId="57" borderId="613" applyNumberFormat="0" applyFont="0" applyAlignment="0" applyProtection="0"/>
    <xf numFmtId="0" fontId="31" fillId="57" borderId="613" applyNumberFormat="0" applyFont="0" applyAlignment="0" applyProtection="0"/>
    <xf numFmtId="0" fontId="31" fillId="57" borderId="613" applyNumberFormat="0" applyFont="0" applyAlignment="0" applyProtection="0"/>
    <xf numFmtId="0" fontId="141" fillId="57" borderId="613" applyNumberFormat="0" applyFont="0" applyAlignment="0" applyProtection="0"/>
    <xf numFmtId="167" fontId="30" fillId="8" borderId="611" applyFont="0">
      <alignment horizontal="right" vertical="center"/>
      <protection locked="0"/>
    </xf>
    <xf numFmtId="0" fontId="176" fillId="64" borderId="614" applyNumberFormat="0" applyAlignment="0" applyProtection="0"/>
    <xf numFmtId="0" fontId="177" fillId="64" borderId="614" applyNumberFormat="0" applyAlignment="0" applyProtection="0"/>
    <xf numFmtId="0" fontId="177" fillId="64" borderId="614" applyNumberFormat="0" applyAlignment="0" applyProtection="0"/>
    <xf numFmtId="0" fontId="177" fillId="64" borderId="614" applyNumberFormat="0" applyAlignment="0" applyProtection="0"/>
    <xf numFmtId="0" fontId="177" fillId="64" borderId="614" applyNumberFormat="0" applyAlignment="0" applyProtection="0"/>
    <xf numFmtId="0" fontId="177" fillId="64" borderId="614" applyNumberFormat="0" applyAlignment="0" applyProtection="0"/>
    <xf numFmtId="0" fontId="177" fillId="64" borderId="614" applyNumberFormat="0" applyAlignment="0" applyProtection="0"/>
    <xf numFmtId="10" fontId="30" fillId="13" borderId="618" applyFont="0">
      <alignment horizontal="right" vertical="center"/>
    </xf>
    <xf numFmtId="10" fontId="30" fillId="13" borderId="610" applyFont="0">
      <alignment horizontal="right" vertical="center"/>
    </xf>
    <xf numFmtId="167" fontId="30" fillId="8" borderId="619" applyFont="0">
      <alignment horizontal="right" vertical="center"/>
      <protection locked="0"/>
    </xf>
    <xf numFmtId="167" fontId="30" fillId="6" borderId="619" applyFont="0">
      <alignment horizontal="right" vertical="center"/>
      <protection locked="0"/>
    </xf>
    <xf numFmtId="9" fontId="30" fillId="6" borderId="619" applyFont="0">
      <alignment horizontal="right" vertical="center"/>
      <protection locked="0"/>
    </xf>
    <xf numFmtId="0" fontId="30" fillId="5" borderId="616" applyNumberFormat="0" applyFont="0" applyBorder="0" applyProtection="0">
      <alignment horizontal="left" vertical="center"/>
    </xf>
    <xf numFmtId="0" fontId="185" fillId="0" borderId="615" applyNumberFormat="0" applyFill="0" applyAlignment="0" applyProtection="0"/>
    <xf numFmtId="0" fontId="185" fillId="0" borderId="615" applyNumberFormat="0" applyFill="0" applyAlignment="0" applyProtection="0"/>
    <xf numFmtId="0" fontId="185" fillId="0" borderId="615" applyNumberFormat="0" applyFill="0" applyAlignment="0" applyProtection="0"/>
    <xf numFmtId="0" fontId="185" fillId="0" borderId="615" applyNumberFormat="0" applyFill="0" applyAlignment="0" applyProtection="0"/>
    <xf numFmtId="0" fontId="185" fillId="0" borderId="615" applyNumberFormat="0" applyFill="0" applyAlignment="0" applyProtection="0"/>
    <xf numFmtId="0" fontId="185" fillId="0" borderId="615" applyNumberFormat="0" applyFill="0" applyAlignment="0" applyProtection="0"/>
    <xf numFmtId="0" fontId="35" fillId="45" borderId="608" applyFont="0" applyBorder="0">
      <alignment horizontal="center" wrapText="1"/>
    </xf>
    <xf numFmtId="0" fontId="35" fillId="45" borderId="608" applyFont="0" applyBorder="0">
      <alignment horizontal="center" wrapText="1"/>
    </xf>
    <xf numFmtId="0" fontId="35" fillId="45" borderId="608" applyFont="0" applyBorder="0">
      <alignment horizontal="center" wrapText="1"/>
    </xf>
    <xf numFmtId="10" fontId="30" fillId="53" borderId="610" applyFont="0">
      <alignment horizontal="right" vertical="center"/>
    </xf>
    <xf numFmtId="10" fontId="30" fillId="53" borderId="610" applyFont="0">
      <alignment horizontal="right" vertical="center"/>
    </xf>
    <xf numFmtId="10" fontId="30" fillId="53" borderId="610" applyFont="0">
      <alignment horizontal="right" vertical="center"/>
    </xf>
    <xf numFmtId="10" fontId="30" fillId="53" borderId="610" applyFont="0">
      <alignment horizontal="right" vertical="center"/>
    </xf>
    <xf numFmtId="10" fontId="30" fillId="53" borderId="610" applyFont="0">
      <alignment horizontal="right" vertical="center"/>
    </xf>
    <xf numFmtId="10" fontId="30" fillId="53" borderId="610" applyFont="0">
      <alignment horizontal="right" vertical="center"/>
    </xf>
    <xf numFmtId="10" fontId="30" fillId="53" borderId="610" applyFont="0">
      <alignment horizontal="right" vertical="center"/>
    </xf>
    <xf numFmtId="10" fontId="30" fillId="53" borderId="610" applyFont="0">
      <alignment horizontal="right" vertical="center"/>
    </xf>
    <xf numFmtId="10" fontId="30" fillId="53" borderId="610" applyFont="0">
      <alignment horizontal="right" vertical="center"/>
    </xf>
    <xf numFmtId="0" fontId="35" fillId="2" borderId="608" applyFont="0" applyBorder="0">
      <alignment horizontal="center" wrapText="1"/>
    </xf>
    <xf numFmtId="10" fontId="30" fillId="53" borderId="618" applyFont="0">
      <alignment horizontal="right" vertical="center"/>
    </xf>
    <xf numFmtId="0" fontId="35" fillId="2" borderId="616" applyFont="0" applyBorder="0">
      <alignment horizontal="center" wrapText="1"/>
    </xf>
    <xf numFmtId="0" fontId="35" fillId="45" borderId="616" applyFont="0" applyBorder="0">
      <alignment horizontal="center" wrapText="1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35" fillId="45" borderId="640" applyFont="0" applyBorder="0">
      <alignment horizontal="center" wrapText="1"/>
    </xf>
    <xf numFmtId="0" fontId="35" fillId="2" borderId="640" applyFont="0" applyBorder="0">
      <alignment horizontal="center" wrapText="1"/>
    </xf>
    <xf numFmtId="0" fontId="35" fillId="2" borderId="632" applyFont="0" applyBorder="0">
      <alignment horizontal="center" wrapText="1"/>
    </xf>
    <xf numFmtId="10" fontId="30" fillId="53" borderId="634" applyFont="0">
      <alignment horizontal="right" vertical="center"/>
    </xf>
    <xf numFmtId="10" fontId="30" fillId="53" borderId="634" applyFont="0">
      <alignment horizontal="right" vertical="center"/>
    </xf>
    <xf numFmtId="10" fontId="30" fillId="53" borderId="634" applyFont="0">
      <alignment horizontal="right" vertical="center"/>
    </xf>
    <xf numFmtId="10" fontId="30" fillId="53" borderId="634" applyFont="0">
      <alignment horizontal="right" vertical="center"/>
    </xf>
    <xf numFmtId="10" fontId="30" fillId="53" borderId="634" applyFont="0">
      <alignment horizontal="right" vertical="center"/>
    </xf>
    <xf numFmtId="10" fontId="30" fillId="53" borderId="634" applyFont="0">
      <alignment horizontal="right" vertical="center"/>
    </xf>
    <xf numFmtId="10" fontId="30" fillId="53" borderId="634" applyFont="0">
      <alignment horizontal="right" vertical="center"/>
    </xf>
    <xf numFmtId="10" fontId="30" fillId="53" borderId="634" applyFont="0">
      <alignment horizontal="right" vertical="center"/>
    </xf>
    <xf numFmtId="10" fontId="30" fillId="53" borderId="634" applyFont="0">
      <alignment horizontal="right" vertical="center"/>
    </xf>
    <xf numFmtId="0" fontId="35" fillId="45" borderId="632" applyFont="0" applyBorder="0">
      <alignment horizontal="center" wrapText="1"/>
    </xf>
    <xf numFmtId="0" fontId="35" fillId="45" borderId="632" applyFont="0" applyBorder="0">
      <alignment horizontal="center" wrapText="1"/>
    </xf>
    <xf numFmtId="0" fontId="35" fillId="45" borderId="632" applyFont="0" applyBorder="0">
      <alignment horizontal="center" wrapText="1"/>
    </xf>
    <xf numFmtId="0" fontId="185" fillId="0" borderId="639" applyNumberFormat="0" applyFill="0" applyAlignment="0" applyProtection="0"/>
    <xf numFmtId="0" fontId="185" fillId="0" borderId="639" applyNumberFormat="0" applyFill="0" applyAlignment="0" applyProtection="0"/>
    <xf numFmtId="0" fontId="185" fillId="0" borderId="639" applyNumberFormat="0" applyFill="0" applyAlignment="0" applyProtection="0"/>
    <xf numFmtId="0" fontId="185" fillId="0" borderId="639" applyNumberFormat="0" applyFill="0" applyAlignment="0" applyProtection="0"/>
    <xf numFmtId="0" fontId="185" fillId="0" borderId="639" applyNumberFormat="0" applyFill="0" applyAlignment="0" applyProtection="0"/>
    <xf numFmtId="0" fontId="185" fillId="0" borderId="639" applyNumberFormat="0" applyFill="0" applyAlignment="0" applyProtection="0"/>
    <xf numFmtId="10" fontId="30" fillId="13" borderId="634" applyFont="0">
      <alignment horizontal="right" vertical="center"/>
    </xf>
    <xf numFmtId="0" fontId="177" fillId="64" borderId="638" applyNumberFormat="0" applyAlignment="0" applyProtection="0"/>
    <xf numFmtId="0" fontId="177" fillId="64" borderId="638" applyNumberFormat="0" applyAlignment="0" applyProtection="0"/>
    <xf numFmtId="0" fontId="177" fillId="64" borderId="638" applyNumberFormat="0" applyAlignment="0" applyProtection="0"/>
    <xf numFmtId="0" fontId="177" fillId="64" borderId="638" applyNumberFormat="0" applyAlignment="0" applyProtection="0"/>
    <xf numFmtId="0" fontId="177" fillId="64" borderId="638" applyNumberFormat="0" applyAlignment="0" applyProtection="0"/>
    <xf numFmtId="0" fontId="177" fillId="64" borderId="638" applyNumberFormat="0" applyAlignment="0" applyProtection="0"/>
    <xf numFmtId="0" fontId="176" fillId="64" borderId="638" applyNumberFormat="0" applyAlignment="0" applyProtection="0"/>
    <xf numFmtId="167" fontId="30" fillId="8" borderId="635" applyFont="0">
      <alignment horizontal="right" vertical="center"/>
      <protection locked="0"/>
    </xf>
    <xf numFmtId="0" fontId="141" fillId="57" borderId="637" applyNumberFormat="0" applyFont="0" applyAlignment="0" applyProtection="0"/>
    <xf numFmtId="0" fontId="31" fillId="57" borderId="637" applyNumberFormat="0" applyFont="0" applyAlignment="0" applyProtection="0"/>
    <xf numFmtId="0" fontId="31" fillId="57" borderId="637" applyNumberFormat="0" applyFont="0" applyAlignment="0" applyProtection="0"/>
    <xf numFmtId="0" fontId="31" fillId="57" borderId="637" applyNumberFormat="0" applyFont="0" applyAlignment="0" applyProtection="0"/>
    <xf numFmtId="0" fontId="31" fillId="57" borderId="637" applyNumberFormat="0" applyFont="0" applyAlignment="0" applyProtection="0"/>
    <xf numFmtId="0" fontId="30" fillId="57" borderId="637" applyNumberFormat="0" applyFont="0" applyAlignment="0" applyProtection="0"/>
    <xf numFmtId="0" fontId="31" fillId="57" borderId="637" applyNumberFormat="0" applyFont="0" applyAlignment="0" applyProtection="0"/>
    <xf numFmtId="0" fontId="30" fillId="57" borderId="637" applyNumberFormat="0" applyFont="0" applyAlignment="0" applyProtection="0"/>
    <xf numFmtId="0" fontId="31" fillId="57" borderId="637" applyNumberFormat="0" applyFont="0" applyAlignment="0" applyProtection="0"/>
    <xf numFmtId="167" fontId="30" fillId="6" borderId="635" applyFont="0">
      <alignment horizontal="right" vertical="center"/>
      <protection locked="0"/>
    </xf>
    <xf numFmtId="9" fontId="30" fillId="6" borderId="635" applyFont="0">
      <alignment horizontal="right" vertical="center"/>
      <protection locked="0"/>
    </xf>
    <xf numFmtId="0" fontId="169" fillId="59" borderId="636" applyNumberFormat="0" applyAlignment="0" applyProtection="0"/>
    <xf numFmtId="3" fontId="168" fillId="0" borderId="633" applyBorder="0"/>
    <xf numFmtId="0" fontId="30" fillId="5" borderId="632" applyNumberFormat="0" applyFont="0" applyBorder="0" applyProtection="0">
      <alignment horizontal="left" vertical="center"/>
    </xf>
    <xf numFmtId="0" fontId="165" fillId="59" borderId="636" applyNumberFormat="0" applyAlignment="0" applyProtection="0"/>
    <xf numFmtId="0" fontId="165" fillId="59" borderId="636" applyNumberFormat="0" applyAlignment="0" applyProtection="0"/>
    <xf numFmtId="0" fontId="165" fillId="59" borderId="636" applyNumberFormat="0" applyAlignment="0" applyProtection="0"/>
    <xf numFmtId="0" fontId="165" fillId="59" borderId="636" applyNumberFormat="0" applyAlignment="0" applyProtection="0"/>
    <xf numFmtId="0" fontId="165" fillId="59" borderId="636" applyNumberFormat="0" applyAlignment="0" applyProtection="0"/>
    <xf numFmtId="0" fontId="165" fillId="59" borderId="636" applyNumberFormat="0" applyAlignment="0" applyProtection="0"/>
    <xf numFmtId="0" fontId="152" fillId="64" borderId="636" applyNumberFormat="0" applyAlignment="0" applyProtection="0"/>
    <xf numFmtId="0" fontId="152" fillId="64" borderId="636" applyNumberFormat="0" applyAlignment="0" applyProtection="0"/>
    <xf numFmtId="0" fontId="152" fillId="64" borderId="636" applyNumberFormat="0" applyAlignment="0" applyProtection="0"/>
    <xf numFmtId="0" fontId="152" fillId="64" borderId="636" applyNumberFormat="0" applyAlignment="0" applyProtection="0"/>
    <xf numFmtId="0" fontId="152" fillId="64" borderId="636" applyNumberFormat="0" applyAlignment="0" applyProtection="0"/>
    <xf numFmtId="0" fontId="152" fillId="64" borderId="636" applyNumberFormat="0" applyAlignment="0" applyProtection="0"/>
    <xf numFmtId="0" fontId="152" fillId="64" borderId="636" applyNumberFormat="0" applyAlignment="0" applyProtection="0"/>
    <xf numFmtId="0" fontId="152" fillId="64" borderId="636" applyNumberFormat="0" applyAlignment="0" applyProtection="0"/>
    <xf numFmtId="0" fontId="153" fillId="64" borderId="636" applyNumberFormat="0" applyAlignment="0" applyProtection="0"/>
    <xf numFmtId="0" fontId="152" fillId="64" borderId="636" applyNumberFormat="0" applyAlignment="0" applyProtection="0"/>
    <xf numFmtId="0" fontId="152" fillId="64" borderId="636" applyNumberFormat="0" applyAlignment="0" applyProtection="0"/>
    <xf numFmtId="0" fontId="152" fillId="64" borderId="636" applyNumberFormat="0" applyAlignment="0" applyProtection="0"/>
    <xf numFmtId="0" fontId="152" fillId="64" borderId="636" applyNumberFormat="0" applyAlignment="0" applyProtection="0"/>
    <xf numFmtId="0" fontId="152" fillId="64" borderId="636" applyNumberFormat="0" applyAlignment="0" applyProtection="0"/>
    <xf numFmtId="0" fontId="152" fillId="64" borderId="636" applyNumberFormat="0" applyAlignment="0" applyProtection="0"/>
    <xf numFmtId="0" fontId="152" fillId="64" borderId="636" applyNumberFormat="0" applyAlignment="0" applyProtection="0"/>
    <xf numFmtId="0" fontId="152" fillId="64" borderId="636" applyNumberFormat="0" applyAlignment="0" applyProtection="0"/>
    <xf numFmtId="0" fontId="152" fillId="64" borderId="636" applyNumberFormat="0" applyAlignment="0" applyProtection="0"/>
    <xf numFmtId="0" fontId="152" fillId="64" borderId="636" applyNumberFormat="0" applyAlignment="0" applyProtection="0"/>
    <xf numFmtId="0" fontId="152" fillId="64" borderId="636" applyNumberFormat="0" applyAlignment="0" applyProtection="0"/>
    <xf numFmtId="0" fontId="152" fillId="64" borderId="636" applyNumberFormat="0" applyAlignment="0" applyProtection="0"/>
    <xf numFmtId="0" fontId="153" fillId="64" borderId="636" applyNumberFormat="0" applyAlignment="0" applyProtection="0"/>
    <xf numFmtId="0" fontId="152" fillId="64" borderId="636" applyNumberFormat="0" applyAlignment="0" applyProtection="0"/>
    <xf numFmtId="0" fontId="152" fillId="64" borderId="636" applyNumberFormat="0" applyAlignment="0" applyProtection="0"/>
    <xf numFmtId="0" fontId="152" fillId="64" borderId="636" applyNumberFormat="0" applyAlignment="0" applyProtection="0"/>
    <xf numFmtId="0" fontId="152" fillId="64" borderId="636" applyNumberFormat="0" applyAlignment="0" applyProtection="0"/>
    <xf numFmtId="0" fontId="152" fillId="64" borderId="636" applyNumberFormat="0" applyAlignment="0" applyProtection="0"/>
    <xf numFmtId="0" fontId="152" fillId="64" borderId="636" applyNumberFormat="0" applyAlignment="0" applyProtection="0"/>
    <xf numFmtId="0" fontId="152" fillId="64" borderId="636" applyNumberFormat="0" applyAlignment="0" applyProtection="0"/>
    <xf numFmtId="0" fontId="152" fillId="64" borderId="636" applyNumberFormat="0" applyAlignment="0" applyProtection="0"/>
    <xf numFmtId="0" fontId="152" fillId="64" borderId="636" applyNumberFormat="0" applyAlignment="0" applyProtection="0"/>
    <xf numFmtId="0" fontId="152" fillId="64" borderId="636" applyNumberFormat="0" applyAlignment="0" applyProtection="0"/>
    <xf numFmtId="0" fontId="152" fillId="64" borderId="636" applyNumberFormat="0" applyAlignment="0" applyProtection="0"/>
    <xf numFmtId="0" fontId="152" fillId="64" borderId="636" applyNumberFormat="0" applyAlignment="0" applyProtection="0"/>
    <xf numFmtId="0" fontId="152" fillId="64" borderId="636" applyNumberFormat="0" applyAlignment="0" applyProtection="0"/>
    <xf numFmtId="0" fontId="152" fillId="64" borderId="636" applyNumberFormat="0" applyAlignment="0" applyProtection="0"/>
    <xf numFmtId="0" fontId="151" fillId="64" borderId="636" applyNumberFormat="0" applyAlignment="0" applyProtection="0"/>
    <xf numFmtId="0" fontId="151" fillId="64" borderId="636" applyNumberFormat="0" applyAlignment="0" applyProtection="0"/>
    <xf numFmtId="0" fontId="151" fillId="64" borderId="636" applyNumberFormat="0" applyAlignment="0" applyProtection="0"/>
    <xf numFmtId="0" fontId="151" fillId="64" borderId="636" applyNumberFormat="0" applyAlignment="0" applyProtection="0"/>
    <xf numFmtId="0" fontId="151" fillId="64" borderId="636" applyNumberFormat="0" applyAlignment="0" applyProtection="0"/>
    <xf numFmtId="0" fontId="151" fillId="64" borderId="636" applyNumberFormat="0" applyAlignment="0" applyProtection="0"/>
    <xf numFmtId="0" fontId="151" fillId="64" borderId="636" applyNumberFormat="0" applyAlignment="0" applyProtection="0"/>
    <xf numFmtId="0" fontId="151" fillId="64" borderId="636" applyNumberFormat="0" applyAlignment="0" applyProtection="0"/>
    <xf numFmtId="0" fontId="150" fillId="64" borderId="636" applyNumberFormat="0" applyAlignment="0" applyProtection="0"/>
    <xf numFmtId="0" fontId="150" fillId="64" borderId="628" applyNumberFormat="0" applyAlignment="0" applyProtection="0"/>
    <xf numFmtId="0" fontId="151" fillId="64" borderId="628" applyNumberFormat="0" applyAlignment="0" applyProtection="0"/>
    <xf numFmtId="0" fontId="151" fillId="64" borderId="628" applyNumberFormat="0" applyAlignment="0" applyProtection="0"/>
    <xf numFmtId="0" fontId="151" fillId="64" borderId="628" applyNumberFormat="0" applyAlignment="0" applyProtection="0"/>
    <xf numFmtId="0" fontId="151" fillId="64" borderId="628" applyNumberFormat="0" applyAlignment="0" applyProtection="0"/>
    <xf numFmtId="0" fontId="151" fillId="64" borderId="628" applyNumberFormat="0" applyAlignment="0" applyProtection="0"/>
    <xf numFmtId="0" fontId="151" fillId="64" borderId="628" applyNumberFormat="0" applyAlignment="0" applyProtection="0"/>
    <xf numFmtId="0" fontId="151" fillId="64" borderId="628" applyNumberFormat="0" applyAlignment="0" applyProtection="0"/>
    <xf numFmtId="0" fontId="151" fillId="64" borderId="628" applyNumberFormat="0" applyAlignment="0" applyProtection="0"/>
    <xf numFmtId="0" fontId="152" fillId="64" borderId="628" applyNumberFormat="0" applyAlignment="0" applyProtection="0"/>
    <xf numFmtId="0" fontId="152" fillId="64" borderId="628" applyNumberFormat="0" applyAlignment="0" applyProtection="0"/>
    <xf numFmtId="0" fontId="152" fillId="64" borderId="628" applyNumberFormat="0" applyAlignment="0" applyProtection="0"/>
    <xf numFmtId="0" fontId="152" fillId="64" borderId="628" applyNumberFormat="0" applyAlignment="0" applyProtection="0"/>
    <xf numFmtId="0" fontId="152" fillId="64" borderId="628" applyNumberFormat="0" applyAlignment="0" applyProtection="0"/>
    <xf numFmtId="0" fontId="152" fillId="64" borderId="628" applyNumberFormat="0" applyAlignment="0" applyProtection="0"/>
    <xf numFmtId="0" fontId="152" fillId="64" borderId="628" applyNumberFormat="0" applyAlignment="0" applyProtection="0"/>
    <xf numFmtId="0" fontId="152" fillId="64" borderId="628" applyNumberFormat="0" applyAlignment="0" applyProtection="0"/>
    <xf numFmtId="0" fontId="152" fillId="64" borderId="628" applyNumberFormat="0" applyAlignment="0" applyProtection="0"/>
    <xf numFmtId="0" fontId="152" fillId="64" borderId="628" applyNumberFormat="0" applyAlignment="0" applyProtection="0"/>
    <xf numFmtId="0" fontId="152" fillId="64" borderId="628" applyNumberFormat="0" applyAlignment="0" applyProtection="0"/>
    <xf numFmtId="0" fontId="152" fillId="64" borderId="628" applyNumberFormat="0" applyAlignment="0" applyProtection="0"/>
    <xf numFmtId="0" fontId="152" fillId="64" borderId="628" applyNumberFormat="0" applyAlignment="0" applyProtection="0"/>
    <xf numFmtId="0" fontId="152" fillId="64" borderId="628" applyNumberFormat="0" applyAlignment="0" applyProtection="0"/>
    <xf numFmtId="0" fontId="153" fillId="64" borderId="628" applyNumberFormat="0" applyAlignment="0" applyProtection="0"/>
    <xf numFmtId="0" fontId="152" fillId="64" borderId="628" applyNumberFormat="0" applyAlignment="0" applyProtection="0"/>
    <xf numFmtId="0" fontId="152" fillId="64" borderId="628" applyNumberFormat="0" applyAlignment="0" applyProtection="0"/>
    <xf numFmtId="0" fontId="152" fillId="64" borderId="628" applyNumberFormat="0" applyAlignment="0" applyProtection="0"/>
    <xf numFmtId="0" fontId="152" fillId="64" borderId="628" applyNumberFormat="0" applyAlignment="0" applyProtection="0"/>
    <xf numFmtId="0" fontId="152" fillId="64" borderId="628" applyNumberFormat="0" applyAlignment="0" applyProtection="0"/>
    <xf numFmtId="0" fontId="152" fillId="64" borderId="628" applyNumberFormat="0" applyAlignment="0" applyProtection="0"/>
    <xf numFmtId="0" fontId="152" fillId="64" borderId="628" applyNumberFormat="0" applyAlignment="0" applyProtection="0"/>
    <xf numFmtId="0" fontId="152" fillId="64" borderId="628" applyNumberFormat="0" applyAlignment="0" applyProtection="0"/>
    <xf numFmtId="0" fontId="152" fillId="64" borderId="628" applyNumberFormat="0" applyAlignment="0" applyProtection="0"/>
    <xf numFmtId="0" fontId="152" fillId="64" borderId="628" applyNumberFormat="0" applyAlignment="0" applyProtection="0"/>
    <xf numFmtId="0" fontId="152" fillId="64" borderId="628" applyNumberFormat="0" applyAlignment="0" applyProtection="0"/>
    <xf numFmtId="0" fontId="152" fillId="64" borderId="628" applyNumberFormat="0" applyAlignment="0" applyProtection="0"/>
    <xf numFmtId="0" fontId="153" fillId="64" borderId="628" applyNumberFormat="0" applyAlignment="0" applyProtection="0"/>
    <xf numFmtId="0" fontId="152" fillId="64" borderId="628" applyNumberFormat="0" applyAlignment="0" applyProtection="0"/>
    <xf numFmtId="0" fontId="152" fillId="64" borderId="628" applyNumberFormat="0" applyAlignment="0" applyProtection="0"/>
    <xf numFmtId="0" fontId="152" fillId="64" borderId="628" applyNumberFormat="0" applyAlignment="0" applyProtection="0"/>
    <xf numFmtId="0" fontId="152" fillId="64" borderId="628" applyNumberFormat="0" applyAlignment="0" applyProtection="0"/>
    <xf numFmtId="0" fontId="152" fillId="64" borderId="628" applyNumberFormat="0" applyAlignment="0" applyProtection="0"/>
    <xf numFmtId="0" fontId="152" fillId="64" borderId="628" applyNumberFormat="0" applyAlignment="0" applyProtection="0"/>
    <xf numFmtId="0" fontId="152" fillId="64" borderId="628" applyNumberFormat="0" applyAlignment="0" applyProtection="0"/>
    <xf numFmtId="0" fontId="152" fillId="64" borderId="628" applyNumberFormat="0" applyAlignment="0" applyProtection="0"/>
    <xf numFmtId="0" fontId="165" fillId="59" borderId="628" applyNumberFormat="0" applyAlignment="0" applyProtection="0"/>
    <xf numFmtId="0" fontId="165" fillId="59" borderId="628" applyNumberFormat="0" applyAlignment="0" applyProtection="0"/>
    <xf numFmtId="0" fontId="165" fillId="59" borderId="628" applyNumberFormat="0" applyAlignment="0" applyProtection="0"/>
    <xf numFmtId="0" fontId="165" fillId="59" borderId="628" applyNumberFormat="0" applyAlignment="0" applyProtection="0"/>
    <xf numFmtId="0" fontId="165" fillId="59" borderId="628" applyNumberFormat="0" applyAlignment="0" applyProtection="0"/>
    <xf numFmtId="0" fontId="165" fillId="59" borderId="628" applyNumberFormat="0" applyAlignment="0" applyProtection="0"/>
    <xf numFmtId="0" fontId="30" fillId="5" borderId="624" applyNumberFormat="0" applyFont="0" applyBorder="0" applyProtection="0">
      <alignment horizontal="left" vertical="center"/>
    </xf>
    <xf numFmtId="3" fontId="168" fillId="0" borderId="625" applyBorder="0"/>
    <xf numFmtId="0" fontId="169" fillId="59" borderId="628" applyNumberFormat="0" applyAlignment="0" applyProtection="0"/>
    <xf numFmtId="9" fontId="30" fillId="6" borderId="627" applyFont="0">
      <alignment horizontal="right" vertical="center"/>
      <protection locked="0"/>
    </xf>
    <xf numFmtId="167" fontId="30" fillId="6" borderId="627" applyFont="0">
      <alignment horizontal="right" vertical="center"/>
      <protection locked="0"/>
    </xf>
    <xf numFmtId="0" fontId="31" fillId="57" borderId="629" applyNumberFormat="0" applyFont="0" applyAlignment="0" applyProtection="0"/>
    <xf numFmtId="0" fontId="30" fillId="57" borderId="629" applyNumberFormat="0" applyFont="0" applyAlignment="0" applyProtection="0"/>
    <xf numFmtId="0" fontId="31" fillId="57" borderId="629" applyNumberFormat="0" applyFont="0" applyAlignment="0" applyProtection="0"/>
    <xf numFmtId="0" fontId="30" fillId="57" borderId="629" applyNumberFormat="0" applyFont="0" applyAlignment="0" applyProtection="0"/>
    <xf numFmtId="0" fontId="31" fillId="57" borderId="629" applyNumberFormat="0" applyFont="0" applyAlignment="0" applyProtection="0"/>
    <xf numFmtId="0" fontId="31" fillId="57" borderId="629" applyNumberFormat="0" applyFont="0" applyAlignment="0" applyProtection="0"/>
    <xf numFmtId="0" fontId="31" fillId="57" borderId="629" applyNumberFormat="0" applyFont="0" applyAlignment="0" applyProtection="0"/>
    <xf numFmtId="0" fontId="31" fillId="57" borderId="629" applyNumberFormat="0" applyFont="0" applyAlignment="0" applyProtection="0"/>
    <xf numFmtId="0" fontId="141" fillId="57" borderId="629" applyNumberFormat="0" applyFont="0" applyAlignment="0" applyProtection="0"/>
    <xf numFmtId="167" fontId="30" fillId="8" borderId="627" applyFont="0">
      <alignment horizontal="right" vertical="center"/>
      <protection locked="0"/>
    </xf>
    <xf numFmtId="0" fontId="176" fillId="64" borderId="630" applyNumberFormat="0" applyAlignment="0" applyProtection="0"/>
    <xf numFmtId="0" fontId="177" fillId="64" borderId="630" applyNumberFormat="0" applyAlignment="0" applyProtection="0"/>
    <xf numFmtId="0" fontId="177" fillId="64" borderId="630" applyNumberFormat="0" applyAlignment="0" applyProtection="0"/>
    <xf numFmtId="0" fontId="177" fillId="64" borderId="630" applyNumberFormat="0" applyAlignment="0" applyProtection="0"/>
    <xf numFmtId="0" fontId="177" fillId="64" borderId="630" applyNumberFormat="0" applyAlignment="0" applyProtection="0"/>
    <xf numFmtId="0" fontId="177" fillId="64" borderId="630" applyNumberFormat="0" applyAlignment="0" applyProtection="0"/>
    <xf numFmtId="0" fontId="177" fillId="64" borderId="630" applyNumberFormat="0" applyAlignment="0" applyProtection="0"/>
    <xf numFmtId="10" fontId="30" fillId="13" borderId="634" applyFont="0">
      <alignment horizontal="right" vertical="center"/>
    </xf>
    <xf numFmtId="10" fontId="30" fillId="13" borderId="626" applyFont="0">
      <alignment horizontal="right" vertical="center"/>
    </xf>
    <xf numFmtId="167" fontId="30" fillId="8" borderId="635" applyFont="0">
      <alignment horizontal="right" vertical="center"/>
      <protection locked="0"/>
    </xf>
    <xf numFmtId="167" fontId="30" fillId="6" borderId="635" applyFont="0">
      <alignment horizontal="right" vertical="center"/>
      <protection locked="0"/>
    </xf>
    <xf numFmtId="9" fontId="30" fillId="6" borderId="635" applyFont="0">
      <alignment horizontal="right" vertical="center"/>
      <protection locked="0"/>
    </xf>
    <xf numFmtId="0" fontId="30" fillId="5" borderId="632" applyNumberFormat="0" applyFont="0" applyBorder="0" applyProtection="0">
      <alignment horizontal="left" vertical="center"/>
    </xf>
    <xf numFmtId="0" fontId="185" fillId="0" borderId="631" applyNumberFormat="0" applyFill="0" applyAlignment="0" applyProtection="0"/>
    <xf numFmtId="0" fontId="185" fillId="0" borderId="631" applyNumberFormat="0" applyFill="0" applyAlignment="0" applyProtection="0"/>
    <xf numFmtId="0" fontId="185" fillId="0" borderId="631" applyNumberFormat="0" applyFill="0" applyAlignment="0" applyProtection="0"/>
    <xf numFmtId="0" fontId="185" fillId="0" borderId="631" applyNumberFormat="0" applyFill="0" applyAlignment="0" applyProtection="0"/>
    <xf numFmtId="0" fontId="185" fillId="0" borderId="631" applyNumberFormat="0" applyFill="0" applyAlignment="0" applyProtection="0"/>
    <xf numFmtId="0" fontId="185" fillId="0" borderId="631" applyNumberFormat="0" applyFill="0" applyAlignment="0" applyProtection="0"/>
    <xf numFmtId="0" fontId="35" fillId="45" borderId="624" applyFont="0" applyBorder="0">
      <alignment horizontal="center" wrapText="1"/>
    </xf>
    <xf numFmtId="0" fontId="35" fillId="45" borderId="624" applyFont="0" applyBorder="0">
      <alignment horizontal="center" wrapText="1"/>
    </xf>
    <xf numFmtId="0" fontId="35" fillId="45" borderId="624" applyFont="0" applyBorder="0">
      <alignment horizontal="center" wrapText="1"/>
    </xf>
    <xf numFmtId="10" fontId="30" fillId="53" borderId="626" applyFont="0">
      <alignment horizontal="right" vertical="center"/>
    </xf>
    <xf numFmtId="10" fontId="30" fillId="53" borderId="626" applyFont="0">
      <alignment horizontal="right" vertical="center"/>
    </xf>
    <xf numFmtId="10" fontId="30" fillId="53" borderId="626" applyFont="0">
      <alignment horizontal="right" vertical="center"/>
    </xf>
    <xf numFmtId="10" fontId="30" fillId="53" borderId="626" applyFont="0">
      <alignment horizontal="right" vertical="center"/>
    </xf>
    <xf numFmtId="10" fontId="30" fillId="53" borderId="626" applyFont="0">
      <alignment horizontal="right" vertical="center"/>
    </xf>
    <xf numFmtId="10" fontId="30" fillId="53" borderId="626" applyFont="0">
      <alignment horizontal="right" vertical="center"/>
    </xf>
    <xf numFmtId="10" fontId="30" fillId="53" borderId="626" applyFont="0">
      <alignment horizontal="right" vertical="center"/>
    </xf>
    <xf numFmtId="10" fontId="30" fillId="53" borderId="626" applyFont="0">
      <alignment horizontal="right" vertical="center"/>
    </xf>
    <xf numFmtId="10" fontId="30" fillId="53" borderId="626" applyFont="0">
      <alignment horizontal="right" vertical="center"/>
    </xf>
    <xf numFmtId="0" fontId="35" fillId="2" borderId="624" applyFont="0" applyBorder="0">
      <alignment horizontal="center" wrapText="1"/>
    </xf>
    <xf numFmtId="10" fontId="30" fillId="53" borderId="634" applyFont="0">
      <alignment horizontal="right" vertical="center"/>
    </xf>
    <xf numFmtId="0" fontId="35" fillId="2" borderId="632" applyFont="0" applyBorder="0">
      <alignment horizontal="center" wrapText="1"/>
    </xf>
    <xf numFmtId="0" fontId="35" fillId="45" borderId="632" applyFont="0" applyBorder="0">
      <alignment horizontal="center" wrapText="1"/>
    </xf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106" fillId="0" borderId="15" applyNumberFormat="0" applyFill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8" fillId="0" borderId="0"/>
    <xf numFmtId="0" fontId="30" fillId="0" borderId="0" applyBorder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5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7" fillId="0" borderId="0"/>
    <xf numFmtId="0" fontId="197" fillId="0" borderId="0"/>
    <xf numFmtId="9" fontId="57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</cellStyleXfs>
  <cellXfs count="1072">
    <xf numFmtId="0" fontId="0" fillId="0" borderId="0" xfId="0"/>
    <xf numFmtId="0" fontId="116" fillId="0" borderId="0" xfId="0" applyFont="1" applyAlignment="1">
      <alignment horizontal="right"/>
    </xf>
    <xf numFmtId="0" fontId="116" fillId="0" borderId="18" xfId="0" applyFont="1" applyBorder="1" applyAlignment="1">
      <alignment horizontal="right"/>
    </xf>
    <xf numFmtId="0" fontId="116" fillId="0" borderId="0" xfId="0" applyFont="1" applyAlignment="1">
      <alignment horizontal="center" vertical="center"/>
    </xf>
    <xf numFmtId="0" fontId="117" fillId="45" borderId="0" xfId="0" applyFont="1" applyFill="1" applyAlignment="1">
      <alignment horizontal="center" vertical="top" wrapText="1"/>
    </xf>
    <xf numFmtId="0" fontId="116" fillId="45" borderId="18" xfId="0" applyFont="1" applyFill="1" applyBorder="1" applyAlignment="1">
      <alignment horizontal="right"/>
    </xf>
    <xf numFmtId="0" fontId="34" fillId="0" borderId="0" xfId="0" applyFont="1"/>
    <xf numFmtId="0" fontId="114" fillId="0" borderId="0" xfId="0" applyFont="1"/>
    <xf numFmtId="0" fontId="116" fillId="0" borderId="0" xfId="0" applyFont="1"/>
    <xf numFmtId="0" fontId="117" fillId="0" borderId="0" xfId="0" applyFont="1"/>
    <xf numFmtId="0" fontId="116" fillId="0" borderId="0" xfId="0" applyFont="1" applyAlignment="1">
      <alignment vertical="center"/>
    </xf>
    <xf numFmtId="0" fontId="119" fillId="0" borderId="0" xfId="0" applyFont="1"/>
    <xf numFmtId="0" fontId="119" fillId="0" borderId="0" xfId="0" applyFont="1" applyAlignment="1">
      <alignment horizontal="left"/>
    </xf>
    <xf numFmtId="0" fontId="120" fillId="0" borderId="0" xfId="0" applyFont="1"/>
    <xf numFmtId="0" fontId="119" fillId="0" borderId="0" xfId="0" applyFont="1" applyAlignment="1">
      <alignment vertical="center"/>
    </xf>
    <xf numFmtId="0" fontId="119" fillId="0" borderId="0" xfId="0" applyFont="1" applyAlignment="1">
      <alignment wrapText="1"/>
    </xf>
    <xf numFmtId="0" fontId="36" fillId="0" borderId="0" xfId="0" applyFont="1" applyAlignment="1">
      <alignment horizontal="left"/>
    </xf>
    <xf numFmtId="0" fontId="36" fillId="0" borderId="0" xfId="0" applyFont="1" applyAlignment="1">
      <alignment vertical="center"/>
    </xf>
    <xf numFmtId="0" fontId="121" fillId="0" borderId="0" xfId="145" applyFont="1" applyAlignment="1" applyProtection="1"/>
    <xf numFmtId="0" fontId="96" fillId="0" borderId="0" xfId="0" applyFont="1" applyAlignment="1">
      <alignment vertical="center"/>
    </xf>
    <xf numFmtId="0" fontId="36" fillId="0" borderId="0" xfId="0" applyFont="1" applyAlignment="1">
      <alignment horizontal="center" vertical="center" wrapText="1"/>
    </xf>
    <xf numFmtId="0" fontId="116" fillId="0" borderId="0" xfId="0" applyFont="1" applyAlignment="1">
      <alignment horizontal="center" vertical="center" wrapText="1"/>
    </xf>
    <xf numFmtId="14" fontId="116" fillId="0" borderId="0" xfId="0" applyNumberFormat="1" applyFont="1"/>
    <xf numFmtId="166" fontId="116" fillId="0" borderId="0" xfId="0" applyNumberFormat="1" applyFont="1" applyAlignment="1">
      <alignment horizontal="center"/>
    </xf>
    <xf numFmtId="0" fontId="118" fillId="0" borderId="0" xfId="0" applyFont="1" applyAlignment="1">
      <alignment vertical="center"/>
    </xf>
    <xf numFmtId="0" fontId="116" fillId="45" borderId="0" xfId="0" applyFont="1" applyFill="1"/>
    <xf numFmtId="0" fontId="117" fillId="45" borderId="0" xfId="0" applyFont="1" applyFill="1"/>
    <xf numFmtId="0" fontId="117" fillId="0" borderId="0" xfId="0" applyFont="1" applyAlignment="1">
      <alignment horizontal="left" vertical="center"/>
    </xf>
    <xf numFmtId="0" fontId="117" fillId="45" borderId="0" xfId="0" applyFont="1" applyFill="1" applyAlignment="1">
      <alignment vertical="center"/>
    </xf>
    <xf numFmtId="0" fontId="117" fillId="0" borderId="0" xfId="0" applyFont="1" applyAlignment="1">
      <alignment vertical="center" wrapText="1"/>
    </xf>
    <xf numFmtId="0" fontId="36" fillId="0" borderId="0" xfId="0" applyFont="1" applyAlignment="1">
      <alignment vertical="center" wrapText="1"/>
    </xf>
    <xf numFmtId="0" fontId="122" fillId="0" borderId="0" xfId="0" applyFont="1" applyAlignment="1">
      <alignment vertical="center" wrapText="1"/>
    </xf>
    <xf numFmtId="0" fontId="96" fillId="0" borderId="0" xfId="0" applyFont="1" applyAlignment="1">
      <alignment horizontal="center" vertical="center" wrapText="1"/>
    </xf>
    <xf numFmtId="0" fontId="116" fillId="0" borderId="0" xfId="0" applyFont="1" applyAlignment="1">
      <alignment horizontal="left"/>
    </xf>
    <xf numFmtId="0" fontId="116" fillId="45" borderId="0" xfId="0" applyFont="1" applyFill="1" applyAlignment="1">
      <alignment horizontal="right"/>
    </xf>
    <xf numFmtId="0" fontId="116" fillId="45" borderId="0" xfId="0" applyFont="1" applyFill="1" applyAlignment="1">
      <alignment horizontal="left"/>
    </xf>
    <xf numFmtId="0" fontId="116" fillId="0" borderId="0" xfId="0" applyFont="1" applyAlignment="1">
      <alignment horizontal="center" vertical="top"/>
    </xf>
    <xf numFmtId="0" fontId="116" fillId="0" borderId="0" xfId="0" applyFont="1" applyAlignment="1">
      <alignment horizontal="right" vertical="center"/>
    </xf>
    <xf numFmtId="0" fontId="117" fillId="0" borderId="0" xfId="519" applyFont="1"/>
    <xf numFmtId="0" fontId="116" fillId="0" borderId="0" xfId="519" applyFont="1"/>
    <xf numFmtId="0" fontId="117" fillId="0" borderId="0" xfId="0" applyFont="1" applyAlignment="1">
      <alignment horizontal="left"/>
    </xf>
    <xf numFmtId="0" fontId="117" fillId="0" borderId="0" xfId="521" applyFont="1"/>
    <xf numFmtId="0" fontId="116" fillId="0" borderId="0" xfId="521" applyFont="1"/>
    <xf numFmtId="17" fontId="116" fillId="45" borderId="0" xfId="0" applyNumberFormat="1" applyFont="1" applyFill="1" applyAlignment="1">
      <alignment horizontal="center"/>
    </xf>
    <xf numFmtId="0" fontId="116" fillId="45" borderId="0" xfId="0" applyFont="1" applyFill="1" applyAlignment="1">
      <alignment horizontal="right" vertical="center"/>
    </xf>
    <xf numFmtId="0" fontId="117" fillId="45" borderId="0" xfId="519" applyFont="1" applyFill="1" applyAlignment="1">
      <alignment horizontal="left" vertical="center"/>
    </xf>
    <xf numFmtId="0" fontId="116" fillId="45" borderId="0" xfId="519" applyFont="1" applyFill="1" applyAlignment="1">
      <alignment horizontal="left" vertical="center"/>
    </xf>
    <xf numFmtId="0" fontId="117" fillId="45" borderId="0" xfId="519" applyFont="1" applyFill="1" applyAlignment="1">
      <alignment horizontal="left"/>
    </xf>
    <xf numFmtId="0" fontId="116" fillId="45" borderId="0" xfId="519" applyFont="1" applyFill="1" applyAlignment="1">
      <alignment horizontal="left"/>
    </xf>
    <xf numFmtId="0" fontId="116" fillId="0" borderId="0" xfId="521" applyFont="1" applyAlignment="1">
      <alignment horizontal="center"/>
    </xf>
    <xf numFmtId="0" fontId="117" fillId="0" borderId="0" xfId="0" applyFont="1" applyAlignment="1">
      <alignment vertical="top"/>
    </xf>
    <xf numFmtId="0" fontId="117" fillId="0" borderId="0" xfId="0" applyFont="1" applyAlignment="1">
      <alignment horizontal="center" vertical="top"/>
    </xf>
    <xf numFmtId="0" fontId="117" fillId="0" borderId="0" xfId="0" applyFont="1" applyAlignment="1">
      <alignment horizontal="center" vertical="top" wrapText="1"/>
    </xf>
    <xf numFmtId="0" fontId="117" fillId="45" borderId="0" xfId="0" applyFont="1" applyFill="1" applyAlignment="1">
      <alignment horizontal="center" vertical="top"/>
    </xf>
    <xf numFmtId="0" fontId="117" fillId="0" borderId="0" xfId="0" applyFont="1" applyAlignment="1">
      <alignment horizontal="center" vertical="center" wrapText="1"/>
    </xf>
    <xf numFmtId="180" fontId="116" fillId="0" borderId="0" xfId="0" applyNumberFormat="1" applyFont="1" applyAlignment="1">
      <alignment horizontal="right" vertical="center"/>
    </xf>
    <xf numFmtId="0" fontId="116" fillId="0" borderId="0" xfId="0" applyFont="1" applyAlignment="1">
      <alignment horizontal="left" vertical="center"/>
    </xf>
    <xf numFmtId="0" fontId="116" fillId="0" borderId="0" xfId="0" applyFont="1" applyAlignment="1">
      <alignment horizontal="left" vertical="top"/>
    </xf>
    <xf numFmtId="0" fontId="117" fillId="0" borderId="0" xfId="0" applyFont="1" applyAlignment="1">
      <alignment horizontal="left" vertical="top"/>
    </xf>
    <xf numFmtId="0" fontId="117" fillId="0" borderId="0" xfId="521" applyFont="1" applyAlignment="1">
      <alignment horizontal="center"/>
    </xf>
    <xf numFmtId="0" fontId="117" fillId="45" borderId="0" xfId="0" applyFont="1" applyFill="1" applyAlignment="1">
      <alignment horizontal="right" vertical="top"/>
    </xf>
    <xf numFmtId="183" fontId="116" fillId="45" borderId="0" xfId="0" applyNumberFormat="1" applyFont="1" applyFill="1" applyAlignment="1">
      <alignment horizontal="right"/>
    </xf>
    <xf numFmtId="0" fontId="117" fillId="45" borderId="0" xfId="0" applyFont="1" applyFill="1" applyAlignment="1">
      <alignment horizontal="right"/>
    </xf>
    <xf numFmtId="0" fontId="117" fillId="0" borderId="0" xfId="521" applyFont="1" applyAlignment="1">
      <alignment horizontal="right"/>
    </xf>
    <xf numFmtId="0" fontId="116" fillId="45" borderId="0" xfId="0" applyFont="1" applyFill="1" applyAlignment="1">
      <alignment horizontal="left" vertical="center"/>
    </xf>
    <xf numFmtId="0" fontId="117" fillId="46" borderId="0" xfId="0" applyFont="1" applyFill="1" applyAlignment="1">
      <alignment horizontal="left"/>
    </xf>
    <xf numFmtId="0" fontId="36" fillId="0" borderId="0" xfId="0" applyFont="1"/>
    <xf numFmtId="0" fontId="116" fillId="46" borderId="0" xfId="0" applyFont="1" applyFill="1" applyAlignment="1">
      <alignment horizontal="left"/>
    </xf>
    <xf numFmtId="17" fontId="116" fillId="0" borderId="0" xfId="0" applyNumberFormat="1" applyFont="1" applyAlignment="1">
      <alignment horizontal="center"/>
    </xf>
    <xf numFmtId="0" fontId="116" fillId="0" borderId="0" xfId="0" applyFont="1" applyAlignment="1">
      <alignment horizontal="center"/>
    </xf>
    <xf numFmtId="2" fontId="116" fillId="45" borderId="0" xfId="0" applyNumberFormat="1" applyFont="1" applyFill="1" applyAlignment="1">
      <alignment horizontal="right" vertical="center"/>
    </xf>
    <xf numFmtId="2" fontId="116" fillId="45" borderId="0" xfId="0" applyNumberFormat="1" applyFont="1" applyFill="1" applyAlignment="1">
      <alignment horizontal="right"/>
    </xf>
    <xf numFmtId="0" fontId="116" fillId="0" borderId="0" xfId="521" applyFont="1" applyAlignment="1">
      <alignment horizontal="left"/>
    </xf>
    <xf numFmtId="14" fontId="116" fillId="45" borderId="0" xfId="0" applyNumberFormat="1" applyFont="1" applyFill="1" applyAlignment="1">
      <alignment horizontal="center"/>
    </xf>
    <xf numFmtId="10" fontId="116" fillId="45" borderId="0" xfId="0" applyNumberFormat="1" applyFont="1" applyFill="1" applyAlignment="1">
      <alignment horizontal="right"/>
    </xf>
    <xf numFmtId="10" fontId="116" fillId="45" borderId="0" xfId="0" applyNumberFormat="1" applyFont="1" applyFill="1" applyAlignment="1">
      <alignment horizontal="left"/>
    </xf>
    <xf numFmtId="0" fontId="119" fillId="45" borderId="0" xfId="0" applyFont="1" applyFill="1"/>
    <xf numFmtId="0" fontId="117" fillId="0" borderId="0" xfId="521" applyFont="1" applyAlignment="1">
      <alignment horizontal="left"/>
    </xf>
    <xf numFmtId="4" fontId="116" fillId="0" borderId="0" xfId="0" applyNumberFormat="1" applyFont="1"/>
    <xf numFmtId="182" fontId="116" fillId="45" borderId="0" xfId="509" applyNumberFormat="1" applyFont="1" applyFill="1"/>
    <xf numFmtId="181" fontId="116" fillId="0" borderId="0" xfId="481" applyNumberFormat="1" applyFont="1" applyAlignment="1">
      <alignment horizontal="center"/>
    </xf>
    <xf numFmtId="1" fontId="116" fillId="0" borderId="0" xfId="0" applyNumberFormat="1" applyFont="1" applyAlignment="1">
      <alignment horizontal="center"/>
    </xf>
    <xf numFmtId="182" fontId="116" fillId="45" borderId="0" xfId="509" applyNumberFormat="1" applyFont="1" applyFill="1" applyAlignment="1">
      <alignment horizontal="right" vertical="center"/>
    </xf>
    <xf numFmtId="14" fontId="116" fillId="45" borderId="0" xfId="0" applyNumberFormat="1" applyFont="1" applyFill="1" applyAlignment="1">
      <alignment horizontal="right"/>
    </xf>
    <xf numFmtId="0" fontId="116" fillId="45" borderId="0" xfId="0" applyFont="1" applyFill="1" applyAlignment="1">
      <alignment horizontal="center"/>
    </xf>
    <xf numFmtId="17" fontId="116" fillId="0" borderId="0" xfId="0" applyNumberFormat="1" applyFont="1" applyAlignment="1">
      <alignment horizontal="center" vertical="center"/>
    </xf>
    <xf numFmtId="166" fontId="116" fillId="0" borderId="0" xfId="222" applyNumberFormat="1" applyFont="1" applyAlignment="1">
      <alignment horizontal="center"/>
    </xf>
    <xf numFmtId="3" fontId="116" fillId="0" borderId="0" xfId="0" applyNumberFormat="1" applyFont="1"/>
    <xf numFmtId="3" fontId="117" fillId="0" borderId="0" xfId="0" applyNumberFormat="1" applyFont="1" applyAlignment="1">
      <alignment horizontal="center" vertical="center" wrapText="1"/>
    </xf>
    <xf numFmtId="3" fontId="117" fillId="0" borderId="0" xfId="0" applyNumberFormat="1" applyFont="1" applyAlignment="1">
      <alignment horizontal="center" vertical="top" wrapText="1"/>
    </xf>
    <xf numFmtId="3" fontId="116" fillId="45" borderId="0" xfId="0" applyNumberFormat="1" applyFont="1" applyFill="1"/>
    <xf numFmtId="3" fontId="117" fillId="45" borderId="0" xfId="0" applyNumberFormat="1" applyFont="1" applyFill="1" applyAlignment="1">
      <alignment horizontal="right" vertical="top"/>
    </xf>
    <xf numFmtId="0" fontId="116" fillId="45" borderId="0" xfId="0" applyFont="1" applyFill="1" applyAlignment="1">
      <alignment vertical="center"/>
    </xf>
    <xf numFmtId="10" fontId="116" fillId="45" borderId="0" xfId="0" applyNumberFormat="1" applyFont="1" applyFill="1"/>
    <xf numFmtId="0" fontId="116" fillId="45" borderId="0" xfId="0" applyFont="1" applyFill="1" applyAlignment="1">
      <alignment horizontal="center" vertical="top"/>
    </xf>
    <xf numFmtId="17" fontId="119" fillId="45" borderId="0" xfId="0" applyNumberFormat="1" applyFont="1" applyFill="1" applyAlignment="1">
      <alignment horizontal="center"/>
    </xf>
    <xf numFmtId="181" fontId="119" fillId="45" borderId="0" xfId="457" applyNumberFormat="1" applyFont="1" applyFill="1" applyAlignment="1">
      <alignment horizontal="center" vertical="center"/>
    </xf>
    <xf numFmtId="17" fontId="116" fillId="45" borderId="0" xfId="0" applyNumberFormat="1" applyFont="1" applyFill="1" applyAlignment="1">
      <alignment horizontal="center" wrapText="1"/>
    </xf>
    <xf numFmtId="0" fontId="117" fillId="0" borderId="0" xfId="0" applyFont="1" applyAlignment="1">
      <alignment horizontal="center" vertical="center"/>
    </xf>
    <xf numFmtId="0" fontId="36" fillId="45" borderId="0" xfId="0" applyFont="1" applyFill="1" applyAlignment="1">
      <alignment horizontal="left"/>
    </xf>
    <xf numFmtId="0" fontId="119" fillId="45" borderId="0" xfId="0" applyFont="1" applyFill="1" applyAlignment="1">
      <alignment horizontal="right"/>
    </xf>
    <xf numFmtId="0" fontId="119" fillId="45" borderId="0" xfId="0" applyFont="1" applyFill="1" applyAlignment="1">
      <alignment horizontal="left"/>
    </xf>
    <xf numFmtId="0" fontId="116" fillId="45" borderId="0" xfId="0" applyFont="1" applyFill="1" applyAlignment="1">
      <alignment horizontal="center" vertical="center"/>
    </xf>
    <xf numFmtId="179" fontId="116" fillId="0" borderId="0" xfId="466" applyNumberFormat="1" applyFont="1" applyAlignment="1">
      <alignment horizontal="center" vertical="top"/>
    </xf>
    <xf numFmtId="0" fontId="116" fillId="45" borderId="0" xfId="0" applyFont="1" applyFill="1" applyAlignment="1">
      <alignment vertical="top"/>
    </xf>
    <xf numFmtId="0" fontId="117" fillId="45" borderId="0" xfId="0" applyFont="1" applyFill="1" applyAlignment="1">
      <alignment horizontal="center" vertical="center"/>
    </xf>
    <xf numFmtId="0" fontId="79" fillId="0" borderId="0" xfId="145" applyAlignment="1" applyProtection="1">
      <alignment vertical="center" wrapText="1"/>
    </xf>
    <xf numFmtId="0" fontId="79" fillId="0" borderId="0" xfId="145" applyAlignment="1" applyProtection="1"/>
    <xf numFmtId="0" fontId="116" fillId="0" borderId="0" xfId="0" applyFont="1" applyAlignment="1">
      <alignment horizontal="right" vertical="top"/>
    </xf>
    <xf numFmtId="0" fontId="117" fillId="0" borderId="0" xfId="0" applyFont="1" applyAlignment="1">
      <alignment horizontal="right" vertical="top"/>
    </xf>
    <xf numFmtId="3" fontId="117" fillId="0" borderId="0" xfId="0" applyNumberFormat="1" applyFont="1" applyAlignment="1">
      <alignment horizontal="right" vertical="top" wrapText="1"/>
    </xf>
    <xf numFmtId="0" fontId="117" fillId="0" borderId="0" xfId="0" applyFont="1" applyAlignment="1">
      <alignment horizontal="right" vertical="top" wrapText="1"/>
    </xf>
    <xf numFmtId="0" fontId="116" fillId="0" borderId="18" xfId="0" applyFont="1" applyBorder="1" applyAlignment="1">
      <alignment horizontal="center" vertical="top"/>
    </xf>
    <xf numFmtId="0" fontId="117" fillId="0" borderId="0" xfId="521" applyFont="1" applyAlignment="1">
      <alignment horizontal="left" vertical="center"/>
    </xf>
    <xf numFmtId="0" fontId="117" fillId="45" borderId="0" xfId="0" applyFont="1" applyFill="1" applyAlignment="1">
      <alignment horizontal="left" vertical="top"/>
    </xf>
    <xf numFmtId="0" fontId="117" fillId="0" borderId="0" xfId="521" applyFont="1" applyAlignment="1">
      <alignment horizontal="left" vertical="top"/>
    </xf>
    <xf numFmtId="0" fontId="116" fillId="45" borderId="0" xfId="0" applyFont="1" applyFill="1" applyAlignment="1">
      <alignment horizontal="left" vertical="top"/>
    </xf>
    <xf numFmtId="17" fontId="116" fillId="45" borderId="0" xfId="0" applyNumberFormat="1" applyFont="1" applyFill="1" applyAlignment="1">
      <alignment horizontal="center" vertical="top"/>
    </xf>
    <xf numFmtId="0" fontId="36" fillId="45" borderId="0" xfId="0" applyFont="1" applyFill="1"/>
    <xf numFmtId="1" fontId="119" fillId="45" borderId="0" xfId="0" applyNumberFormat="1" applyFont="1" applyFill="1" applyAlignment="1">
      <alignment horizontal="center"/>
    </xf>
    <xf numFmtId="0" fontId="119" fillId="45" borderId="0" xfId="0" applyFont="1" applyFill="1" applyAlignment="1">
      <alignment horizontal="center"/>
    </xf>
    <xf numFmtId="0" fontId="119" fillId="0" borderId="0" xfId="0" applyFont="1" applyAlignment="1">
      <alignment horizontal="center" vertical="top"/>
    </xf>
    <xf numFmtId="14" fontId="117" fillId="0" borderId="0" xfId="0" applyNumberFormat="1" applyFont="1" applyAlignment="1">
      <alignment horizontal="center" vertical="top" wrapText="1"/>
    </xf>
    <xf numFmtId="17" fontId="119" fillId="45" borderId="0" xfId="0" applyNumberFormat="1" applyFont="1" applyFill="1" applyAlignment="1">
      <alignment horizontal="center" vertical="top"/>
    </xf>
    <xf numFmtId="3" fontId="119" fillId="45" borderId="0" xfId="0" applyNumberFormat="1" applyFont="1" applyFill="1" applyAlignment="1">
      <alignment horizontal="center" vertical="top"/>
    </xf>
    <xf numFmtId="3" fontId="119" fillId="45" borderId="0" xfId="0" applyNumberFormat="1" applyFont="1" applyFill="1" applyAlignment="1">
      <alignment horizontal="center" vertical="top" wrapText="1"/>
    </xf>
    <xf numFmtId="0" fontId="36" fillId="45" borderId="0" xfId="0" applyFont="1" applyFill="1" applyAlignment="1">
      <alignment horizontal="center" vertical="top"/>
    </xf>
    <xf numFmtId="0" fontId="36" fillId="45" borderId="0" xfId="0" applyFont="1" applyFill="1" applyAlignment="1">
      <alignment horizontal="center" vertical="top" wrapText="1"/>
    </xf>
    <xf numFmtId="0" fontId="117" fillId="45" borderId="0" xfId="521" applyFont="1" applyFill="1" applyAlignment="1">
      <alignment horizontal="left" vertical="top"/>
    </xf>
    <xf numFmtId="14" fontId="116" fillId="0" borderId="0" xfId="0" applyNumberFormat="1" applyFont="1" applyAlignment="1">
      <alignment horizontal="center" vertical="top"/>
    </xf>
    <xf numFmtId="2" fontId="116" fillId="0" borderId="0" xfId="0" applyNumberFormat="1" applyFont="1" applyAlignment="1">
      <alignment horizontal="center" vertical="top"/>
    </xf>
    <xf numFmtId="0" fontId="117" fillId="0" borderId="0" xfId="0" applyFont="1" applyAlignment="1">
      <alignment horizontal="right" wrapText="1"/>
    </xf>
    <xf numFmtId="14" fontId="116" fillId="0" borderId="0" xfId="0" applyNumberFormat="1" applyFont="1" applyAlignment="1">
      <alignment horizontal="center"/>
    </xf>
    <xf numFmtId="3" fontId="116" fillId="45" borderId="0" xfId="0" applyNumberFormat="1" applyFont="1" applyFill="1" applyAlignment="1">
      <alignment horizontal="center" vertical="center"/>
    </xf>
    <xf numFmtId="0" fontId="117" fillId="0" borderId="0" xfId="0" applyFont="1" applyAlignment="1">
      <alignment horizontal="center"/>
    </xf>
    <xf numFmtId="1" fontId="36" fillId="0" borderId="0" xfId="0" applyNumberFormat="1" applyFont="1" applyAlignment="1">
      <alignment horizontal="left" vertical="center"/>
    </xf>
    <xf numFmtId="0" fontId="117" fillId="0" borderId="0" xfId="519" applyFont="1" applyAlignment="1">
      <alignment horizontal="left" vertical="center"/>
    </xf>
    <xf numFmtId="0" fontId="116" fillId="0" borderId="0" xfId="519" applyFont="1" applyAlignment="1">
      <alignment horizontal="left" vertical="center"/>
    </xf>
    <xf numFmtId="0" fontId="116" fillId="0" borderId="0" xfId="521" applyFont="1" applyAlignment="1">
      <alignment horizontal="left" vertical="center"/>
    </xf>
    <xf numFmtId="0" fontId="117" fillId="0" borderId="0" xfId="521" applyFont="1" applyAlignment="1">
      <alignment horizontal="right" vertical="top"/>
    </xf>
    <xf numFmtId="14" fontId="116" fillId="45" borderId="0" xfId="0" applyNumberFormat="1" applyFont="1" applyFill="1" applyAlignment="1">
      <alignment horizontal="center" vertical="center"/>
    </xf>
    <xf numFmtId="0" fontId="116" fillId="0" borderId="0" xfId="521" applyFont="1" applyAlignment="1">
      <alignment horizontal="center" vertical="center"/>
    </xf>
    <xf numFmtId="14" fontId="117" fillId="45" borderId="0" xfId="0" applyNumberFormat="1" applyFont="1" applyFill="1" applyAlignment="1">
      <alignment horizontal="center" vertical="center"/>
    </xf>
    <xf numFmtId="0" fontId="117" fillId="0" borderId="0" xfId="529" applyFont="1"/>
    <xf numFmtId="0" fontId="116" fillId="45" borderId="0" xfId="0" applyFont="1" applyFill="1" applyAlignment="1">
      <alignment horizontal="right" vertical="top"/>
    </xf>
    <xf numFmtId="166" fontId="119" fillId="0" borderId="0" xfId="0" applyNumberFormat="1" applyFont="1" applyAlignment="1">
      <alignment horizontal="left" vertical="center" wrapText="1"/>
    </xf>
    <xf numFmtId="183" fontId="117" fillId="0" borderId="0" xfId="0" applyNumberFormat="1" applyFont="1" applyAlignment="1">
      <alignment horizontal="right" vertical="top" wrapText="1"/>
    </xf>
    <xf numFmtId="0" fontId="117" fillId="0" borderId="0" xfId="0" applyFont="1" applyAlignment="1">
      <alignment horizontal="right" vertical="center"/>
    </xf>
    <xf numFmtId="0" fontId="116" fillId="0" borderId="0" xfId="519" applyFont="1" applyAlignment="1">
      <alignment horizontal="center" vertical="center"/>
    </xf>
    <xf numFmtId="0" fontId="116" fillId="0" borderId="0" xfId="521" applyFont="1" applyAlignment="1">
      <alignment horizontal="center" vertical="center" wrapText="1"/>
    </xf>
    <xf numFmtId="0" fontId="117" fillId="0" borderId="0" xfId="521" applyFont="1" applyAlignment="1">
      <alignment horizontal="right" wrapText="1"/>
    </xf>
    <xf numFmtId="0" fontId="0" fillId="45" borderId="0" xfId="0" applyFill="1"/>
    <xf numFmtId="0" fontId="116" fillId="0" borderId="0" xfId="529" applyFont="1"/>
    <xf numFmtId="3" fontId="36" fillId="45" borderId="0" xfId="207" applyNumberFormat="1" applyFont="1" applyFill="1" applyAlignment="1">
      <alignment horizontal="center" vertical="center" wrapText="1"/>
    </xf>
    <xf numFmtId="0" fontId="36" fillId="45" borderId="0" xfId="0" applyFont="1" applyFill="1" applyAlignment="1">
      <alignment horizontal="center" vertical="center" wrapText="1"/>
    </xf>
    <xf numFmtId="166" fontId="119" fillId="45" borderId="0" xfId="0" applyNumberFormat="1" applyFont="1" applyFill="1" applyAlignment="1">
      <alignment horizontal="center"/>
    </xf>
    <xf numFmtId="0" fontId="36" fillId="45" borderId="0" xfId="0" applyFont="1" applyFill="1" applyAlignment="1">
      <alignment horizontal="center" vertical="center"/>
    </xf>
    <xf numFmtId="17" fontId="119" fillId="45" borderId="0" xfId="0" applyNumberFormat="1" applyFont="1" applyFill="1" applyAlignment="1">
      <alignment horizontal="center" vertical="center"/>
    </xf>
    <xf numFmtId="181" fontId="119" fillId="45" borderId="0" xfId="0" applyNumberFormat="1" applyFont="1" applyFill="1" applyAlignment="1">
      <alignment horizontal="center" vertical="center"/>
    </xf>
    <xf numFmtId="181" fontId="119" fillId="45" borderId="0" xfId="0" applyNumberFormat="1" applyFont="1" applyFill="1" applyAlignment="1">
      <alignment horizontal="center" vertical="center" wrapText="1"/>
    </xf>
    <xf numFmtId="3" fontId="117" fillId="45" borderId="0" xfId="0" applyNumberFormat="1" applyFont="1" applyFill="1" applyAlignment="1">
      <alignment horizontal="center" vertical="center"/>
    </xf>
    <xf numFmtId="17" fontId="116" fillId="45" borderId="0" xfId="0" applyNumberFormat="1" applyFont="1" applyFill="1" applyAlignment="1">
      <alignment horizontal="center" vertical="center"/>
    </xf>
    <xf numFmtId="0" fontId="117" fillId="0" borderId="0" xfId="0" applyFont="1" applyAlignment="1">
      <alignment horizontal="right" vertical="center" wrapText="1"/>
    </xf>
    <xf numFmtId="17" fontId="116" fillId="0" borderId="0" xfId="0" applyNumberFormat="1" applyFont="1" applyAlignment="1">
      <alignment horizontal="center" vertical="top"/>
    </xf>
    <xf numFmtId="0" fontId="119" fillId="0" borderId="0" xfId="0" applyFont="1" applyAlignment="1">
      <alignment horizontal="center"/>
    </xf>
    <xf numFmtId="9" fontId="116" fillId="0" borderId="0" xfId="508" applyFont="1" applyAlignment="1">
      <alignment horizontal="center" vertical="top"/>
    </xf>
    <xf numFmtId="0" fontId="119" fillId="45" borderId="0" xfId="207" applyFont="1" applyFill="1" applyAlignment="1">
      <alignment horizontal="center" vertical="center" wrapText="1"/>
    </xf>
    <xf numFmtId="2" fontId="119" fillId="45" borderId="0" xfId="457" applyNumberFormat="1" applyFont="1" applyFill="1" applyAlignment="1">
      <alignment horizontal="center" vertical="center"/>
    </xf>
    <xf numFmtId="17" fontId="119" fillId="0" borderId="0" xfId="0" applyNumberFormat="1" applyFont="1" applyAlignment="1">
      <alignment horizontal="center"/>
    </xf>
    <xf numFmtId="17" fontId="36" fillId="0" borderId="0" xfId="0" applyNumberFormat="1" applyFont="1" applyAlignment="1">
      <alignment horizontal="center"/>
    </xf>
    <xf numFmtId="0" fontId="116" fillId="0" borderId="0" xfId="222" applyFont="1" applyAlignment="1">
      <alignment horizontal="center"/>
    </xf>
    <xf numFmtId="166" fontId="119" fillId="0" borderId="0" xfId="222" applyNumberFormat="1" applyFont="1" applyAlignment="1">
      <alignment horizontal="center"/>
    </xf>
    <xf numFmtId="1" fontId="119" fillId="0" borderId="0" xfId="0" applyNumberFormat="1" applyFont="1" applyAlignment="1">
      <alignment horizontal="center"/>
    </xf>
    <xf numFmtId="166" fontId="119" fillId="0" borderId="0" xfId="0" applyNumberFormat="1" applyFont="1" applyAlignment="1">
      <alignment horizontal="center"/>
    </xf>
    <xf numFmtId="0" fontId="131" fillId="0" borderId="0" xfId="0" applyFont="1"/>
    <xf numFmtId="0" fontId="116" fillId="0" borderId="18" xfId="0" applyFont="1" applyBorder="1" applyAlignment="1">
      <alignment horizontal="right" vertical="top"/>
    </xf>
    <xf numFmtId="0" fontId="36" fillId="0" borderId="0" xfId="521" applyFont="1"/>
    <xf numFmtId="0" fontId="119" fillId="0" borderId="0" xfId="515" applyFont="1"/>
    <xf numFmtId="0" fontId="117" fillId="45" borderId="0" xfId="0" applyFont="1" applyFill="1" applyAlignment="1">
      <alignment horizontal="left"/>
    </xf>
    <xf numFmtId="17" fontId="117" fillId="0" borderId="0" xfId="0" applyNumberFormat="1" applyFont="1" applyAlignment="1">
      <alignment horizontal="right" vertical="top"/>
    </xf>
    <xf numFmtId="0" fontId="121" fillId="0" borderId="0" xfId="145" applyFont="1" applyAlignment="1" applyProtection="1">
      <alignment horizontal="left" vertical="center" wrapText="1"/>
    </xf>
    <xf numFmtId="0" fontId="116" fillId="0" borderId="0" xfId="521" applyFont="1" applyAlignment="1">
      <alignment vertical="center"/>
    </xf>
    <xf numFmtId="0" fontId="117" fillId="0" borderId="0" xfId="521" applyFont="1" applyAlignment="1">
      <alignment horizontal="right" vertical="center"/>
    </xf>
    <xf numFmtId="0" fontId="79" fillId="45" borderId="0" xfId="145" applyFill="1" applyAlignment="1" applyProtection="1"/>
    <xf numFmtId="0" fontId="117" fillId="45" borderId="0" xfId="521" applyFont="1" applyFill="1" applyAlignment="1">
      <alignment horizontal="left"/>
    </xf>
    <xf numFmtId="0" fontId="0" fillId="45" borderId="0" xfId="0" applyFill="1" applyAlignment="1">
      <alignment horizontal="center"/>
    </xf>
    <xf numFmtId="0" fontId="79" fillId="0" borderId="0" xfId="145" applyAlignment="1" applyProtection="1">
      <alignment vertical="center"/>
    </xf>
    <xf numFmtId="14" fontId="117" fillId="0" borderId="0" xfId="0" applyNumberFormat="1" applyFont="1" applyAlignment="1">
      <alignment horizontal="center" vertical="top"/>
    </xf>
    <xf numFmtId="3" fontId="116" fillId="45" borderId="0" xfId="0" applyNumberFormat="1" applyFont="1" applyFill="1" applyAlignment="1">
      <alignment horizontal="left" vertical="center"/>
    </xf>
    <xf numFmtId="0" fontId="116" fillId="0" borderId="18" xfId="0" applyFont="1" applyBorder="1"/>
    <xf numFmtId="184" fontId="116" fillId="45" borderId="0" xfId="0" applyNumberFormat="1" applyFont="1" applyFill="1" applyAlignment="1">
      <alignment horizontal="left"/>
    </xf>
    <xf numFmtId="2" fontId="116" fillId="45" borderId="0" xfId="0" applyNumberFormat="1" applyFont="1" applyFill="1" applyAlignment="1">
      <alignment horizontal="center"/>
    </xf>
    <xf numFmtId="166" fontId="116" fillId="0" borderId="0" xfId="0" applyNumberFormat="1" applyFont="1" applyAlignment="1">
      <alignment horizontal="center" vertical="center"/>
    </xf>
    <xf numFmtId="181" fontId="116" fillId="0" borderId="0" xfId="0" applyNumberFormat="1" applyFont="1" applyAlignment="1">
      <alignment horizontal="center" vertical="center"/>
    </xf>
    <xf numFmtId="0" fontId="117" fillId="45" borderId="0" xfId="0" applyFont="1" applyFill="1" applyAlignment="1">
      <alignment horizontal="center"/>
    </xf>
    <xf numFmtId="0" fontId="117" fillId="0" borderId="0" xfId="0" applyFont="1" applyAlignment="1">
      <alignment horizontal="right"/>
    </xf>
    <xf numFmtId="183" fontId="116" fillId="45" borderId="0" xfId="0" applyNumberFormat="1" applyFont="1" applyFill="1" applyAlignment="1">
      <alignment horizontal="center"/>
    </xf>
    <xf numFmtId="0" fontId="117" fillId="0" borderId="0" xfId="521" applyFont="1" applyAlignment="1">
      <alignment horizontal="center" vertical="top" wrapText="1"/>
    </xf>
    <xf numFmtId="205" fontId="116" fillId="0" borderId="0" xfId="529" applyNumberFormat="1" applyFont="1"/>
    <xf numFmtId="4" fontId="116" fillId="0" borderId="0" xfId="0" applyNumberFormat="1" applyFont="1" applyAlignment="1">
      <alignment horizontal="right"/>
    </xf>
    <xf numFmtId="3" fontId="128" fillId="45" borderId="0" xfId="0" applyNumberFormat="1" applyFont="1" applyFill="1" applyAlignment="1">
      <alignment horizontal="right" vertical="top" wrapText="1"/>
    </xf>
    <xf numFmtId="0" fontId="116" fillId="45" borderId="0" xfId="0" applyFont="1" applyFill="1" applyAlignment="1">
      <alignment horizontal="center" vertical="center" wrapText="1"/>
    </xf>
    <xf numFmtId="0" fontId="36" fillId="0" borderId="0" xfId="521" applyFont="1" applyAlignment="1">
      <alignment horizontal="left"/>
    </xf>
    <xf numFmtId="0" fontId="36" fillId="0" borderId="0" xfId="0" applyFont="1" applyAlignment="1">
      <alignment horizontal="center"/>
    </xf>
    <xf numFmtId="0" fontId="36" fillId="0" borderId="0" xfId="0" applyFont="1" applyAlignment="1">
      <alignment vertical="top"/>
    </xf>
    <xf numFmtId="0" fontId="119" fillId="47" borderId="0" xfId="5793" applyFont="1" applyFill="1"/>
    <xf numFmtId="0" fontId="119" fillId="0" borderId="0" xfId="5793" applyFont="1"/>
    <xf numFmtId="0" fontId="119" fillId="0" borderId="0" xfId="477" applyFont="1"/>
    <xf numFmtId="0" fontId="119" fillId="0" borderId="0" xfId="477" applyFont="1" applyAlignment="1">
      <alignment horizontal="center"/>
    </xf>
    <xf numFmtId="0" fontId="119" fillId="0" borderId="0" xfId="477" applyFont="1" applyAlignment="1">
      <alignment horizontal="left"/>
    </xf>
    <xf numFmtId="0" fontId="36" fillId="0" borderId="0" xfId="477" applyFont="1" applyAlignment="1">
      <alignment horizontal="center"/>
    </xf>
    <xf numFmtId="0" fontId="36" fillId="0" borderId="0" xfId="477" applyFont="1"/>
    <xf numFmtId="17" fontId="36" fillId="0" borderId="0" xfId="477" quotePrefix="1" applyNumberFormat="1" applyFont="1" applyAlignment="1">
      <alignment horizontal="center"/>
    </xf>
    <xf numFmtId="0" fontId="36" fillId="0" borderId="0" xfId="477" applyFont="1" applyAlignment="1">
      <alignment horizontal="center" vertical="top" wrapText="1"/>
    </xf>
    <xf numFmtId="2" fontId="119" fillId="0" borderId="0" xfId="0" applyNumberFormat="1" applyFont="1" applyAlignment="1">
      <alignment horizontal="center" vertical="center"/>
    </xf>
    <xf numFmtId="1" fontId="119" fillId="0" borderId="0" xfId="0" applyNumberFormat="1" applyFont="1" applyAlignment="1">
      <alignment horizontal="center" vertical="center"/>
    </xf>
    <xf numFmtId="1" fontId="119" fillId="0" borderId="0" xfId="636" applyNumberFormat="1" applyFont="1" applyAlignment="1">
      <alignment horizontal="center"/>
    </xf>
    <xf numFmtId="17" fontId="36" fillId="0" borderId="0" xfId="477" applyNumberFormat="1" applyFont="1" applyAlignment="1">
      <alignment horizontal="center" vertical="top"/>
    </xf>
    <xf numFmtId="17" fontId="36" fillId="0" borderId="0" xfId="477" applyNumberFormat="1" applyFont="1" applyAlignment="1">
      <alignment horizontal="center" vertical="top" wrapText="1"/>
    </xf>
    <xf numFmtId="3" fontId="117" fillId="45" borderId="0" xfId="0" applyNumberFormat="1" applyFont="1" applyFill="1"/>
    <xf numFmtId="166" fontId="116" fillId="45" borderId="0" xfId="0" applyNumberFormat="1" applyFont="1" applyFill="1" applyAlignment="1">
      <alignment horizontal="center"/>
    </xf>
    <xf numFmtId="49" fontId="117" fillId="0" borderId="0" xfId="0" applyNumberFormat="1" applyFont="1" applyAlignment="1">
      <alignment horizontal="center" vertical="top" wrapText="1"/>
    </xf>
    <xf numFmtId="49" fontId="116" fillId="0" borderId="0" xfId="0" applyNumberFormat="1" applyFont="1" applyAlignment="1">
      <alignment horizontal="center"/>
    </xf>
    <xf numFmtId="0" fontId="131" fillId="0" borderId="0" xfId="0" applyFont="1" applyAlignment="1">
      <alignment horizontal="center"/>
    </xf>
    <xf numFmtId="49" fontId="36" fillId="0" borderId="0" xfId="0" applyNumberFormat="1" applyFont="1" applyAlignment="1">
      <alignment horizontal="center" vertical="center" wrapText="1"/>
    </xf>
    <xf numFmtId="49" fontId="117" fillId="0" borderId="0" xfId="0" applyNumberFormat="1" applyFont="1"/>
    <xf numFmtId="49" fontId="132" fillId="0" borderId="0" xfId="0" applyNumberFormat="1" applyFont="1" applyAlignment="1">
      <alignment horizontal="center"/>
    </xf>
    <xf numFmtId="49" fontId="132" fillId="0" borderId="0" xfId="0" applyNumberFormat="1" applyFont="1"/>
    <xf numFmtId="17" fontId="36" fillId="0" borderId="0" xfId="0" applyNumberFormat="1" applyFont="1" applyAlignment="1">
      <alignment horizontal="center" vertical="top"/>
    </xf>
    <xf numFmtId="0" fontId="131" fillId="0" borderId="0" xfId="0" applyFont="1" applyAlignment="1">
      <alignment vertical="top"/>
    </xf>
    <xf numFmtId="17" fontId="36" fillId="0" borderId="0" xfId="0" applyNumberFormat="1" applyFont="1" applyAlignment="1">
      <alignment horizontal="center" vertical="top" wrapText="1"/>
    </xf>
    <xf numFmtId="167" fontId="116" fillId="45" borderId="0" xfId="0" applyNumberFormat="1" applyFont="1" applyFill="1" applyAlignment="1">
      <alignment horizontal="center" vertical="center"/>
    </xf>
    <xf numFmtId="10" fontId="116" fillId="45" borderId="0" xfId="0" applyNumberFormat="1" applyFont="1" applyFill="1" applyAlignment="1">
      <alignment vertical="center"/>
    </xf>
    <xf numFmtId="0" fontId="119" fillId="0" borderId="0" xfId="0" applyFont="1" applyAlignment="1">
      <alignment horizontal="left" vertical="center"/>
    </xf>
    <xf numFmtId="14" fontId="118" fillId="45" borderId="0" xfId="0" applyNumberFormat="1" applyFont="1" applyFill="1" applyAlignment="1">
      <alignment horizontal="center" vertical="center"/>
    </xf>
    <xf numFmtId="180" fontId="117" fillId="0" borderId="0" xfId="509" applyNumberFormat="1" applyFont="1" applyAlignment="1">
      <alignment horizontal="center" vertical="top"/>
    </xf>
    <xf numFmtId="180" fontId="119" fillId="0" borderId="0" xfId="509" applyNumberFormat="1" applyFont="1" applyAlignment="1">
      <alignment horizontal="right" vertical="top"/>
    </xf>
    <xf numFmtId="180" fontId="116" fillId="0" borderId="0" xfId="509" applyNumberFormat="1" applyFont="1" applyAlignment="1">
      <alignment horizontal="right" vertical="top"/>
    </xf>
    <xf numFmtId="0" fontId="119" fillId="0" borderId="0" xfId="0" applyFont="1" applyAlignment="1">
      <alignment horizontal="right"/>
    </xf>
    <xf numFmtId="43" fontId="36" fillId="45" borderId="0" xfId="207" applyNumberFormat="1" applyFont="1" applyFill="1" applyAlignment="1">
      <alignment horizontal="center" vertical="center" wrapText="1"/>
    </xf>
    <xf numFmtId="10" fontId="116" fillId="45" borderId="0" xfId="508" applyNumberFormat="1" applyFont="1" applyFill="1"/>
    <xf numFmtId="3" fontId="116" fillId="45" borderId="0" xfId="0" applyNumberFormat="1" applyFont="1" applyFill="1" applyAlignment="1">
      <alignment horizontal="center"/>
    </xf>
    <xf numFmtId="2" fontId="116" fillId="45" borderId="18" xfId="0" applyNumberFormat="1" applyFont="1" applyFill="1" applyBorder="1" applyAlignment="1">
      <alignment horizontal="right"/>
    </xf>
    <xf numFmtId="2" fontId="116" fillId="45" borderId="0" xfId="0" applyNumberFormat="1" applyFont="1" applyFill="1" applyAlignment="1">
      <alignment horizontal="center" vertical="center"/>
    </xf>
    <xf numFmtId="0" fontId="79" fillId="0" borderId="0" xfId="145" applyAlignment="1" applyProtection="1">
      <alignment horizontal="justify" vertical="center"/>
    </xf>
    <xf numFmtId="0" fontId="119" fillId="0" borderId="0" xfId="182" applyFont="1"/>
    <xf numFmtId="0" fontId="117" fillId="0" borderId="0" xfId="21998" applyFont="1" applyAlignment="1">
      <alignment horizontal="left"/>
    </xf>
    <xf numFmtId="2" fontId="116" fillId="0" borderId="0" xfId="0" applyNumberFormat="1" applyFont="1" applyAlignment="1">
      <alignment horizontal="right" vertical="center"/>
    </xf>
    <xf numFmtId="4" fontId="116" fillId="0" borderId="0" xfId="0" applyNumberFormat="1" applyFont="1" applyAlignment="1">
      <alignment horizontal="center" vertical="top"/>
    </xf>
    <xf numFmtId="181" fontId="116" fillId="0" borderId="0" xfId="0" applyNumberFormat="1" applyFont="1" applyAlignment="1">
      <alignment horizontal="center"/>
    </xf>
    <xf numFmtId="206" fontId="116" fillId="45" borderId="0" xfId="0" applyNumberFormat="1" applyFont="1" applyFill="1" applyAlignment="1">
      <alignment horizontal="center" vertical="top"/>
    </xf>
    <xf numFmtId="14" fontId="116" fillId="45" borderId="0" xfId="0" applyNumberFormat="1" applyFont="1" applyFill="1" applyAlignment="1">
      <alignment horizontal="left" vertical="center"/>
    </xf>
    <xf numFmtId="14" fontId="117" fillId="45" borderId="0" xfId="0" applyNumberFormat="1" applyFont="1" applyFill="1" applyAlignment="1">
      <alignment horizontal="left" vertical="center"/>
    </xf>
    <xf numFmtId="0" fontId="36" fillId="0" borderId="0" xfId="0" applyFont="1" applyAlignment="1">
      <alignment horizontal="left" vertical="center" wrapText="1"/>
    </xf>
    <xf numFmtId="0" fontId="117" fillId="45" borderId="0" xfId="0" applyFont="1" applyFill="1" applyAlignment="1">
      <alignment horizontal="left" vertical="center"/>
    </xf>
    <xf numFmtId="3" fontId="117" fillId="45" borderId="0" xfId="0" applyNumberFormat="1" applyFont="1" applyFill="1" applyAlignment="1">
      <alignment horizontal="right" vertical="top" wrapText="1"/>
    </xf>
    <xf numFmtId="0" fontId="117" fillId="45" borderId="0" xfId="0" applyFont="1" applyFill="1" applyAlignment="1">
      <alignment horizontal="right" vertical="top" wrapText="1"/>
    </xf>
    <xf numFmtId="3" fontId="116" fillId="0" borderId="0" xfId="0" applyNumberFormat="1" applyFont="1" applyAlignment="1">
      <alignment horizontal="center"/>
    </xf>
    <xf numFmtId="183" fontId="36" fillId="0" borderId="0" xfId="0" quotePrefix="1" applyNumberFormat="1" applyFont="1" applyAlignment="1">
      <alignment horizontal="center"/>
    </xf>
    <xf numFmtId="0" fontId="36" fillId="0" borderId="0" xfId="0" applyFont="1" applyAlignment="1">
      <alignment horizontal="center" vertical="top" wrapText="1"/>
    </xf>
    <xf numFmtId="0" fontId="117" fillId="45" borderId="0" xfId="208" applyFont="1" applyFill="1" applyAlignment="1">
      <alignment horizontal="center" vertical="top"/>
    </xf>
    <xf numFmtId="0" fontId="117" fillId="45" borderId="0" xfId="0" applyFont="1" applyFill="1" applyAlignment="1">
      <alignment horizontal="center" vertical="center" wrapText="1"/>
    </xf>
    <xf numFmtId="0" fontId="116" fillId="0" borderId="0" xfId="521" applyFont="1" applyAlignment="1">
      <alignment horizontal="center" wrapText="1"/>
    </xf>
    <xf numFmtId="0" fontId="195" fillId="0" borderId="0" xfId="22007" applyFont="1" applyAlignment="1">
      <alignment horizontal="left" vertical="center"/>
    </xf>
    <xf numFmtId="0" fontId="195" fillId="0" borderId="0" xfId="22007" applyFont="1" applyAlignment="1">
      <alignment horizontal="center" vertical="center"/>
    </xf>
    <xf numFmtId="2" fontId="117" fillId="0" borderId="0" xfId="0" applyNumberFormat="1" applyFont="1" applyAlignment="1">
      <alignment horizontal="center" vertical="center" wrapText="1"/>
    </xf>
    <xf numFmtId="17" fontId="116" fillId="0" borderId="0" xfId="0" applyNumberFormat="1" applyFont="1" applyAlignment="1">
      <alignment horizontal="center" vertical="center" wrapText="1"/>
    </xf>
    <xf numFmtId="2" fontId="116" fillId="0" borderId="0" xfId="0" applyNumberFormat="1" applyFont="1" applyAlignment="1">
      <alignment vertical="center"/>
    </xf>
    <xf numFmtId="17" fontId="116" fillId="0" borderId="0" xfId="0" quotePrefix="1" applyNumberFormat="1" applyFont="1" applyAlignment="1">
      <alignment horizontal="center" vertical="center" wrapText="1"/>
    </xf>
    <xf numFmtId="0" fontId="119" fillId="45" borderId="0" xfId="477" applyFont="1" applyFill="1" applyAlignment="1">
      <alignment horizontal="left"/>
    </xf>
    <xf numFmtId="0" fontId="119" fillId="45" borderId="0" xfId="0" applyFont="1" applyFill="1" applyAlignment="1">
      <alignment horizontal="left" vertical="center"/>
    </xf>
    <xf numFmtId="3" fontId="119" fillId="45" borderId="0" xfId="0" applyNumberFormat="1" applyFont="1" applyFill="1" applyAlignment="1">
      <alignment horizontal="right" vertical="center"/>
    </xf>
    <xf numFmtId="1" fontId="119" fillId="45" borderId="0" xfId="0" applyNumberFormat="1" applyFont="1" applyFill="1" applyAlignment="1">
      <alignment horizontal="center" vertical="center"/>
    </xf>
    <xf numFmtId="1" fontId="119" fillId="45" borderId="0" xfId="0" applyNumberFormat="1" applyFont="1" applyFill="1" applyAlignment="1">
      <alignment horizontal="left"/>
    </xf>
    <xf numFmtId="0" fontId="119" fillId="45" borderId="0" xfId="0" applyFont="1" applyFill="1" applyAlignment="1">
      <alignment vertical="center"/>
    </xf>
    <xf numFmtId="166" fontId="119" fillId="45" borderId="0" xfId="0" applyNumberFormat="1" applyFont="1" applyFill="1" applyAlignment="1">
      <alignment horizontal="center" vertical="center"/>
    </xf>
    <xf numFmtId="4" fontId="119" fillId="45" borderId="0" xfId="0" applyNumberFormat="1" applyFont="1" applyFill="1" applyAlignment="1">
      <alignment horizontal="right" vertical="center"/>
    </xf>
    <xf numFmtId="0" fontId="117" fillId="0" borderId="0" xfId="521" applyFont="1" applyAlignment="1">
      <alignment horizontal="center" vertical="center"/>
    </xf>
    <xf numFmtId="183" fontId="116" fillId="0" borderId="0" xfId="0" applyNumberFormat="1" applyFont="1" applyAlignment="1">
      <alignment horizontal="left" vertical="center" wrapText="1"/>
    </xf>
    <xf numFmtId="10" fontId="117" fillId="45" borderId="18" xfId="0" applyNumberFormat="1" applyFont="1" applyFill="1" applyBorder="1" applyAlignment="1">
      <alignment horizontal="right" vertical="center" wrapText="1"/>
    </xf>
    <xf numFmtId="0" fontId="117" fillId="45" borderId="18" xfId="0" applyFont="1" applyFill="1" applyBorder="1" applyAlignment="1">
      <alignment horizontal="right" vertical="center" wrapText="1"/>
    </xf>
    <xf numFmtId="1" fontId="116" fillId="45" borderId="0" xfId="0" applyNumberFormat="1" applyFont="1" applyFill="1" applyAlignment="1">
      <alignment horizontal="center"/>
    </xf>
    <xf numFmtId="183" fontId="117" fillId="0" borderId="0" xfId="0" applyNumberFormat="1" applyFont="1" applyAlignment="1">
      <alignment horizontal="left" vertical="center" wrapText="1"/>
    </xf>
    <xf numFmtId="3" fontId="117" fillId="0" borderId="0" xfId="0" applyNumberFormat="1" applyFont="1" applyAlignment="1">
      <alignment horizontal="center" vertical="center"/>
    </xf>
    <xf numFmtId="166" fontId="116" fillId="0" borderId="0" xfId="0" applyNumberFormat="1" applyFont="1" applyAlignment="1">
      <alignment horizontal="right" vertical="center"/>
    </xf>
    <xf numFmtId="9" fontId="116" fillId="0" borderId="0" xfId="508" applyFont="1" applyAlignment="1">
      <alignment horizontal="center" vertical="center"/>
    </xf>
    <xf numFmtId="182" fontId="116" fillId="45" borderId="0" xfId="509" applyNumberFormat="1" applyFont="1" applyFill="1" applyAlignment="1">
      <alignment horizontal="center" vertical="center"/>
    </xf>
    <xf numFmtId="180" fontId="116" fillId="45" borderId="0" xfId="509" applyNumberFormat="1" applyFont="1" applyFill="1" applyAlignment="1">
      <alignment horizontal="right" vertical="center"/>
    </xf>
    <xf numFmtId="207" fontId="116" fillId="45" borderId="0" xfId="509" applyNumberFormat="1" applyFont="1" applyFill="1" applyAlignment="1">
      <alignment horizontal="right" vertical="center"/>
    </xf>
    <xf numFmtId="4" fontId="116" fillId="0" borderId="0" xfId="481" applyNumberFormat="1" applyFont="1" applyAlignment="1">
      <alignment horizontal="center"/>
    </xf>
    <xf numFmtId="183" fontId="116" fillId="45" borderId="0" xfId="0" applyNumberFormat="1" applyFont="1" applyFill="1" applyAlignment="1">
      <alignment vertical="center"/>
    </xf>
    <xf numFmtId="0" fontId="116" fillId="45" borderId="0" xfId="0" applyFont="1" applyFill="1" applyAlignment="1">
      <alignment horizontal="center" wrapText="1"/>
    </xf>
    <xf numFmtId="17" fontId="116" fillId="45" borderId="0" xfId="0" applyNumberFormat="1" applyFont="1" applyFill="1" applyAlignment="1">
      <alignment horizontal="left"/>
    </xf>
    <xf numFmtId="17" fontId="126" fillId="45" borderId="0" xfId="0" applyNumberFormat="1" applyFont="1" applyFill="1" applyAlignment="1">
      <alignment horizontal="center"/>
    </xf>
    <xf numFmtId="4" fontId="116" fillId="45" borderId="0" xfId="0" applyNumberFormat="1" applyFont="1" applyFill="1" applyAlignment="1">
      <alignment horizontal="right" vertical="top"/>
    </xf>
    <xf numFmtId="4" fontId="126" fillId="45" borderId="0" xfId="0" applyNumberFormat="1" applyFont="1" applyFill="1" applyAlignment="1">
      <alignment horizontal="right"/>
    </xf>
    <xf numFmtId="3" fontId="117" fillId="0" borderId="0" xfId="0" applyNumberFormat="1" applyFont="1" applyAlignment="1">
      <alignment horizontal="right" vertical="center" wrapText="1"/>
    </xf>
    <xf numFmtId="0" fontId="117" fillId="45" borderId="0" xfId="521" applyFont="1" applyFill="1"/>
    <xf numFmtId="0" fontId="117" fillId="0" borderId="0" xfId="22009" applyFont="1"/>
    <xf numFmtId="0" fontId="118" fillId="0" borderId="0" xfId="0" applyFont="1"/>
    <xf numFmtId="181" fontId="116" fillId="45" borderId="0" xfId="0" applyNumberFormat="1" applyFont="1" applyFill="1" applyAlignment="1">
      <alignment horizontal="center"/>
    </xf>
    <xf numFmtId="0" fontId="118" fillId="0" borderId="0" xfId="0" applyFont="1" applyAlignment="1">
      <alignment horizontal="center"/>
    </xf>
    <xf numFmtId="181" fontId="126" fillId="0" borderId="0" xfId="0" applyNumberFormat="1" applyFont="1" applyAlignment="1">
      <alignment horizontal="center"/>
    </xf>
    <xf numFmtId="166" fontId="126" fillId="0" borderId="0" xfId="0" applyNumberFormat="1" applyFont="1" applyAlignment="1">
      <alignment horizontal="center"/>
    </xf>
    <xf numFmtId="183" fontId="116" fillId="45" borderId="0" xfId="0" applyNumberFormat="1" applyFont="1" applyFill="1" applyAlignment="1">
      <alignment horizontal="right" vertical="center"/>
    </xf>
    <xf numFmtId="181" fontId="116" fillId="45" borderId="0" xfId="0" applyNumberFormat="1" applyFont="1" applyFill="1" applyAlignment="1">
      <alignment horizontal="right" vertical="center"/>
    </xf>
    <xf numFmtId="209" fontId="116" fillId="0" borderId="0" xfId="0" applyNumberFormat="1" applyFont="1" applyAlignment="1">
      <alignment horizontal="right" vertical="center"/>
    </xf>
    <xf numFmtId="210" fontId="116" fillId="45" borderId="0" xfId="0" applyNumberFormat="1" applyFont="1" applyFill="1" applyAlignment="1">
      <alignment horizontal="center" vertical="center" wrapText="1"/>
    </xf>
    <xf numFmtId="210" fontId="116" fillId="45" borderId="0" xfId="0" applyNumberFormat="1" applyFont="1" applyFill="1" applyAlignment="1">
      <alignment horizontal="center"/>
    </xf>
    <xf numFmtId="2" fontId="116" fillId="45" borderId="0" xfId="509" applyNumberFormat="1" applyFont="1" applyFill="1" applyAlignment="1">
      <alignment horizontal="right" vertical="center"/>
    </xf>
    <xf numFmtId="2" fontId="116" fillId="45" borderId="0" xfId="509" applyNumberFormat="1" applyFont="1" applyFill="1" applyAlignment="1">
      <alignment horizontal="right"/>
    </xf>
    <xf numFmtId="0" fontId="116" fillId="0" borderId="18" xfId="0" applyFont="1" applyBorder="1" applyAlignment="1">
      <alignment horizontal="right" vertical="center"/>
    </xf>
    <xf numFmtId="1" fontId="116" fillId="45" borderId="0" xfId="0" applyNumberFormat="1" applyFont="1" applyFill="1" applyAlignment="1">
      <alignment horizontal="right"/>
    </xf>
    <xf numFmtId="3" fontId="116" fillId="45" borderId="0" xfId="0" applyNumberFormat="1" applyFont="1" applyFill="1" applyAlignment="1">
      <alignment horizontal="right"/>
    </xf>
    <xf numFmtId="2" fontId="116" fillId="45" borderId="0" xfId="0" applyNumberFormat="1" applyFont="1" applyFill="1"/>
    <xf numFmtId="2" fontId="117" fillId="45" borderId="0" xfId="0" applyNumberFormat="1" applyFont="1" applyFill="1" applyAlignment="1">
      <alignment horizontal="right" vertical="top"/>
    </xf>
    <xf numFmtId="0" fontId="116" fillId="0" borderId="0" xfId="521" applyFont="1" applyAlignment="1">
      <alignment horizontal="right" vertical="center"/>
    </xf>
    <xf numFmtId="3" fontId="36" fillId="0" borderId="0" xfId="0" applyNumberFormat="1" applyFont="1" applyAlignment="1">
      <alignment horizontal="right" vertical="center"/>
    </xf>
    <xf numFmtId="3" fontId="117" fillId="0" borderId="0" xfId="521" applyNumberFormat="1" applyFont="1" applyAlignment="1">
      <alignment horizontal="right" vertical="center"/>
    </xf>
    <xf numFmtId="2" fontId="119" fillId="0" borderId="0" xfId="0" applyNumberFormat="1" applyFont="1" applyAlignment="1">
      <alignment horizontal="right" vertical="center" wrapText="1"/>
    </xf>
    <xf numFmtId="2" fontId="116" fillId="0" borderId="0" xfId="521" applyNumberFormat="1" applyFont="1" applyAlignment="1">
      <alignment horizontal="right" vertical="center"/>
    </xf>
    <xf numFmtId="2" fontId="117" fillId="45" borderId="0" xfId="208" applyNumberFormat="1" applyFont="1" applyFill="1" applyAlignment="1">
      <alignment horizontal="right" vertical="top"/>
    </xf>
    <xf numFmtId="2" fontId="117" fillId="45" borderId="0" xfId="208" applyNumberFormat="1" applyFont="1" applyFill="1" applyAlignment="1">
      <alignment horizontal="right" vertical="top" wrapText="1"/>
    </xf>
    <xf numFmtId="2" fontId="36" fillId="45" borderId="0" xfId="217" applyNumberFormat="1" applyFont="1" applyFill="1" applyAlignment="1">
      <alignment horizontal="right" vertical="top" wrapText="1"/>
    </xf>
    <xf numFmtId="2" fontId="119" fillId="45" borderId="0" xfId="457" applyNumberFormat="1" applyFont="1" applyFill="1" applyAlignment="1">
      <alignment horizontal="right"/>
    </xf>
    <xf numFmtId="0" fontId="116" fillId="45" borderId="0" xfId="519" applyFont="1" applyFill="1" applyAlignment="1">
      <alignment horizontal="center" vertical="center"/>
    </xf>
    <xf numFmtId="0" fontId="117" fillId="45" borderId="0" xfId="521" applyFont="1" applyFill="1" applyAlignment="1">
      <alignment horizontal="left" vertical="center"/>
    </xf>
    <xf numFmtId="2" fontId="116" fillId="45" borderId="0" xfId="0" applyNumberFormat="1" applyFont="1" applyFill="1" applyAlignment="1">
      <alignment horizontal="left" vertical="center"/>
    </xf>
    <xf numFmtId="2" fontId="117" fillId="45" borderId="0" xfId="509" applyNumberFormat="1" applyFont="1" applyFill="1" applyAlignment="1">
      <alignment horizontal="right"/>
    </xf>
    <xf numFmtId="2" fontId="117" fillId="45" borderId="0" xfId="0" applyNumberFormat="1" applyFont="1" applyFill="1" applyAlignment="1">
      <alignment horizontal="right" vertical="center"/>
    </xf>
    <xf numFmtId="0" fontId="117" fillId="45" borderId="0" xfId="0" applyFont="1" applyFill="1" applyAlignment="1">
      <alignment horizontal="right" wrapText="1"/>
    </xf>
    <xf numFmtId="183" fontId="117" fillId="45" borderId="0" xfId="0" applyNumberFormat="1" applyFont="1" applyFill="1" applyAlignment="1">
      <alignment horizontal="center" vertical="top"/>
    </xf>
    <xf numFmtId="183" fontId="117" fillId="45" borderId="0" xfId="0" applyNumberFormat="1" applyFont="1" applyFill="1" applyAlignment="1">
      <alignment horizontal="right" vertical="top"/>
    </xf>
    <xf numFmtId="0" fontId="116" fillId="45" borderId="0" xfId="519" applyFont="1" applyFill="1" applyAlignment="1">
      <alignment horizontal="center"/>
    </xf>
    <xf numFmtId="3" fontId="117" fillId="45" borderId="0" xfId="0" applyNumberFormat="1" applyFont="1" applyFill="1" applyAlignment="1">
      <alignment horizontal="right" wrapText="1"/>
    </xf>
    <xf numFmtId="0" fontId="117" fillId="45" borderId="0" xfId="519" applyFont="1" applyFill="1"/>
    <xf numFmtId="0" fontId="116" fillId="45" borderId="0" xfId="519" applyFont="1" applyFill="1"/>
    <xf numFmtId="14" fontId="117" fillId="45" borderId="0" xfId="0" applyNumberFormat="1" applyFont="1" applyFill="1" applyAlignment="1">
      <alignment horizontal="right" vertical="top"/>
    </xf>
    <xf numFmtId="2" fontId="116" fillId="45" borderId="0" xfId="0" applyNumberFormat="1" applyFont="1" applyFill="1" applyAlignment="1">
      <alignment horizontal="left"/>
    </xf>
    <xf numFmtId="0" fontId="116" fillId="0" borderId="0" xfId="521" applyFont="1" applyAlignment="1">
      <alignment horizontal="right"/>
    </xf>
    <xf numFmtId="17" fontId="117" fillId="0" borderId="0" xfId="0" applyNumberFormat="1" applyFont="1" applyAlignment="1">
      <alignment horizontal="right"/>
    </xf>
    <xf numFmtId="10" fontId="116" fillId="0" borderId="0" xfId="0" applyNumberFormat="1" applyFont="1" applyAlignment="1">
      <alignment horizontal="right"/>
    </xf>
    <xf numFmtId="10" fontId="116" fillId="0" borderId="0" xfId="521" applyNumberFormat="1" applyFont="1" applyAlignment="1">
      <alignment horizontal="right"/>
    </xf>
    <xf numFmtId="167" fontId="117" fillId="0" borderId="0" xfId="0" applyNumberFormat="1" applyFont="1" applyAlignment="1">
      <alignment horizontal="right" vertical="top" wrapText="1"/>
    </xf>
    <xf numFmtId="0" fontId="117" fillId="0" borderId="0" xfId="519" applyFont="1" applyAlignment="1">
      <alignment horizontal="center" vertical="top"/>
    </xf>
    <xf numFmtId="0" fontId="117" fillId="0" borderId="0" xfId="521" applyFont="1" applyAlignment="1">
      <alignment horizontal="right" vertical="top" wrapText="1"/>
    </xf>
    <xf numFmtId="0" fontId="116" fillId="0" borderId="0" xfId="521" applyFont="1" applyAlignment="1">
      <alignment horizontal="right" vertical="top"/>
    </xf>
    <xf numFmtId="0" fontId="117" fillId="0" borderId="0" xfId="519" applyFont="1" applyAlignment="1">
      <alignment horizontal="left" vertical="top"/>
    </xf>
    <xf numFmtId="0" fontId="116" fillId="0" borderId="0" xfId="519" applyFont="1" applyAlignment="1">
      <alignment horizontal="left" vertical="top"/>
    </xf>
    <xf numFmtId="0" fontId="116" fillId="0" borderId="0" xfId="519" applyFont="1" applyAlignment="1">
      <alignment horizontal="center" vertical="top"/>
    </xf>
    <xf numFmtId="0" fontId="116" fillId="0" borderId="0" xfId="521" applyFont="1" applyAlignment="1">
      <alignment horizontal="center" vertical="top" wrapText="1"/>
    </xf>
    <xf numFmtId="3" fontId="116" fillId="0" borderId="0" xfId="521" applyNumberFormat="1" applyFont="1" applyAlignment="1">
      <alignment horizontal="right" vertical="top"/>
    </xf>
    <xf numFmtId="0" fontId="116" fillId="0" borderId="0" xfId="521" applyFont="1" applyAlignment="1">
      <alignment horizontal="center" vertical="top"/>
    </xf>
    <xf numFmtId="43" fontId="117" fillId="0" borderId="0" xfId="522" applyFont="1" applyAlignment="1">
      <alignment horizontal="right" wrapText="1"/>
    </xf>
    <xf numFmtId="43" fontId="117" fillId="0" borderId="0" xfId="522" applyFont="1" applyAlignment="1">
      <alignment horizontal="right" vertical="top" wrapText="1"/>
    </xf>
    <xf numFmtId="0" fontId="117" fillId="0" borderId="0" xfId="521" applyFont="1" applyAlignment="1">
      <alignment horizontal="right" vertical="center" wrapText="1"/>
    </xf>
    <xf numFmtId="9" fontId="116" fillId="0" borderId="0" xfId="508" applyFont="1" applyAlignment="1">
      <alignment horizontal="right" vertical="center"/>
    </xf>
    <xf numFmtId="9" fontId="116" fillId="0" borderId="0" xfId="508" applyFont="1" applyAlignment="1">
      <alignment horizontal="right"/>
    </xf>
    <xf numFmtId="3" fontId="116" fillId="0" borderId="0" xfId="521" applyNumberFormat="1" applyFont="1" applyAlignment="1">
      <alignment horizontal="center" wrapText="1"/>
    </xf>
    <xf numFmtId="4" fontId="116" fillId="0" borderId="0" xfId="509" applyNumberFormat="1" applyFont="1" applyAlignment="1">
      <alignment horizontal="right"/>
    </xf>
    <xf numFmtId="1" fontId="116" fillId="0" borderId="0" xfId="521" applyNumberFormat="1" applyFont="1" applyAlignment="1">
      <alignment horizontal="center" wrapText="1"/>
    </xf>
    <xf numFmtId="4" fontId="116" fillId="0" borderId="0" xfId="521" applyNumberFormat="1" applyFont="1" applyAlignment="1">
      <alignment horizontal="right"/>
    </xf>
    <xf numFmtId="43" fontId="117" fillId="0" borderId="0" xfId="522" applyFont="1" applyAlignment="1">
      <alignment horizontal="right"/>
    </xf>
    <xf numFmtId="0" fontId="116" fillId="0" borderId="0" xfId="22016" applyFont="1" applyAlignment="1">
      <alignment horizontal="center" wrapText="1"/>
    </xf>
    <xf numFmtId="9" fontId="116" fillId="0" borderId="0" xfId="22012" applyFont="1" applyAlignment="1">
      <alignment horizontal="right"/>
    </xf>
    <xf numFmtId="1" fontId="195" fillId="0" borderId="0" xfId="182" applyNumberFormat="1" applyFont="1" applyAlignment="1">
      <alignment horizontal="center" vertical="center" wrapText="1"/>
    </xf>
    <xf numFmtId="0" fontId="194" fillId="0" borderId="0" xfId="22006" applyFont="1" applyAlignment="1">
      <alignment horizontal="left" vertical="center"/>
    </xf>
    <xf numFmtId="0" fontId="195" fillId="0" borderId="0" xfId="22006" applyFont="1" applyAlignment="1">
      <alignment vertical="center"/>
    </xf>
    <xf numFmtId="0" fontId="194" fillId="0" borderId="0" xfId="0" applyFont="1" applyAlignment="1">
      <alignment horizontal="left" vertical="center"/>
    </xf>
    <xf numFmtId="0" fontId="195" fillId="0" borderId="0" xfId="22006" applyFont="1" applyAlignment="1">
      <alignment horizontal="center" vertical="center"/>
    </xf>
    <xf numFmtId="0" fontId="195" fillId="0" borderId="18" xfId="22006" applyFont="1" applyBorder="1" applyAlignment="1">
      <alignment horizontal="right" vertical="center"/>
    </xf>
    <xf numFmtId="0" fontId="194" fillId="0" borderId="0" xfId="22006" applyFont="1" applyAlignment="1">
      <alignment horizontal="center" vertical="center"/>
    </xf>
    <xf numFmtId="0" fontId="195" fillId="0" borderId="0" xfId="22006" applyFont="1" applyAlignment="1">
      <alignment horizontal="right" vertical="center"/>
    </xf>
    <xf numFmtId="43" fontId="194" fillId="0" borderId="0" xfId="22008" applyFont="1" applyAlignment="1">
      <alignment horizontal="right" vertical="center"/>
    </xf>
    <xf numFmtId="0" fontId="194" fillId="0" borderId="0" xfId="22006" applyFont="1" applyAlignment="1">
      <alignment horizontal="right" vertical="center"/>
    </xf>
    <xf numFmtId="43" fontId="195" fillId="0" borderId="0" xfId="22020" applyNumberFormat="1" applyFont="1" applyAlignment="1">
      <alignment horizontal="right" vertical="center"/>
    </xf>
    <xf numFmtId="43" fontId="195" fillId="0" borderId="0" xfId="22018" applyFont="1" applyAlignment="1">
      <alignment horizontal="right" vertical="center"/>
    </xf>
    <xf numFmtId="0" fontId="195" fillId="0" borderId="0" xfId="22021" applyFont="1" applyAlignment="1">
      <alignment horizontal="center"/>
    </xf>
    <xf numFmtId="166" fontId="195" fillId="0" borderId="0" xfId="22022" applyNumberFormat="1" applyFont="1" applyAlignment="1">
      <alignment horizontal="right"/>
    </xf>
    <xf numFmtId="0" fontId="116" fillId="0" borderId="0" xfId="529" applyFont="1" applyAlignment="1">
      <alignment horizontal="right" vertical="top"/>
    </xf>
    <xf numFmtId="0" fontId="116" fillId="0" borderId="0" xfId="529" applyFont="1" applyAlignment="1">
      <alignment horizontal="center"/>
    </xf>
    <xf numFmtId="0" fontId="117" fillId="0" borderId="0" xfId="529" applyFont="1" applyAlignment="1">
      <alignment horizontal="left"/>
    </xf>
    <xf numFmtId="0" fontId="116" fillId="0" borderId="0" xfId="529" applyFont="1" applyAlignment="1">
      <alignment horizontal="left"/>
    </xf>
    <xf numFmtId="0" fontId="0" fillId="45" borderId="0" xfId="0" applyFill="1" applyAlignment="1">
      <alignment horizontal="left"/>
    </xf>
    <xf numFmtId="0" fontId="0" fillId="45" borderId="0" xfId="0" applyFill="1" applyAlignment="1">
      <alignment horizontal="right"/>
    </xf>
    <xf numFmtId="0" fontId="117" fillId="45" borderId="0" xfId="529" applyFont="1" applyFill="1" applyAlignment="1">
      <alignment horizontal="left" vertical="center"/>
    </xf>
    <xf numFmtId="0" fontId="0" fillId="45" borderId="0" xfId="0" applyFill="1" applyAlignment="1">
      <alignment horizontal="right" vertical="center"/>
    </xf>
    <xf numFmtId="0" fontId="0" fillId="45" borderId="0" xfId="0" applyFill="1" applyAlignment="1">
      <alignment horizontal="center" vertical="center"/>
    </xf>
    <xf numFmtId="0" fontId="117" fillId="45" borderId="0" xfId="529" applyFont="1" applyFill="1" applyAlignment="1">
      <alignment vertical="top"/>
    </xf>
    <xf numFmtId="0" fontId="0" fillId="45" borderId="0" xfId="0" applyFill="1" applyAlignment="1">
      <alignment horizontal="center" vertical="top"/>
    </xf>
    <xf numFmtId="2" fontId="117" fillId="0" borderId="0" xfId="0" applyNumberFormat="1" applyFont="1" applyAlignment="1">
      <alignment horizontal="right" vertical="center" wrapText="1"/>
    </xf>
    <xf numFmtId="4" fontId="116" fillId="0" borderId="0" xfId="0" applyNumberFormat="1" applyFont="1" applyAlignment="1">
      <alignment horizontal="right" vertical="center"/>
    </xf>
    <xf numFmtId="0" fontId="117" fillId="0" borderId="0" xfId="521" applyFont="1" applyAlignment="1">
      <alignment vertical="center"/>
    </xf>
    <xf numFmtId="0" fontId="117" fillId="0" borderId="0" xfId="0" applyFont="1" applyAlignment="1">
      <alignment vertical="center"/>
    </xf>
    <xf numFmtId="17" fontId="116" fillId="0" borderId="0" xfId="0" quotePrefix="1" applyNumberFormat="1" applyFont="1" applyAlignment="1">
      <alignment horizontal="center" vertical="center"/>
    </xf>
    <xf numFmtId="0" fontId="134" fillId="0" borderId="0" xfId="0" applyFont="1"/>
    <xf numFmtId="0" fontId="116" fillId="0" borderId="0" xfId="0" quotePrefix="1" applyFont="1"/>
    <xf numFmtId="0" fontId="117" fillId="0" borderId="0" xfId="22009" applyFont="1" applyAlignment="1">
      <alignment vertical="center"/>
    </xf>
    <xf numFmtId="0" fontId="36" fillId="45" borderId="0" xfId="0" applyFont="1" applyFill="1" applyAlignment="1">
      <alignment horizontal="right"/>
    </xf>
    <xf numFmtId="0" fontId="36" fillId="45" borderId="0" xfId="0" applyFont="1" applyFill="1" applyAlignment="1">
      <alignment horizontal="center"/>
    </xf>
    <xf numFmtId="0" fontId="36" fillId="45" borderId="0" xfId="207" applyFont="1" applyFill="1" applyAlignment="1">
      <alignment horizontal="center" vertical="center" wrapText="1"/>
    </xf>
    <xf numFmtId="2" fontId="119" fillId="45" borderId="0" xfId="0" applyNumberFormat="1" applyFont="1" applyFill="1" applyAlignment="1">
      <alignment horizontal="center"/>
    </xf>
    <xf numFmtId="0" fontId="130" fillId="45" borderId="0" xfId="0" applyFont="1" applyFill="1" applyAlignment="1">
      <alignment horizontal="center" wrapText="1"/>
    </xf>
    <xf numFmtId="182" fontId="116" fillId="0" borderId="0" xfId="0" applyNumberFormat="1" applyFont="1" applyAlignment="1">
      <alignment horizontal="right" vertical="center"/>
    </xf>
    <xf numFmtId="180" fontId="117" fillId="0" borderId="0" xfId="0" applyNumberFormat="1" applyFont="1" applyAlignment="1">
      <alignment horizontal="right" vertical="top" wrapText="1"/>
    </xf>
    <xf numFmtId="4" fontId="116" fillId="45" borderId="0" xfId="0" applyNumberFormat="1" applyFont="1" applyFill="1" applyAlignment="1">
      <alignment horizontal="right" vertical="top" wrapText="1"/>
    </xf>
    <xf numFmtId="4" fontId="116" fillId="45" borderId="0" xfId="509" applyNumberFormat="1" applyFont="1" applyFill="1" applyAlignment="1">
      <alignment horizontal="right"/>
    </xf>
    <xf numFmtId="4" fontId="116" fillId="45" borderId="0" xfId="0" applyNumberFormat="1" applyFont="1" applyFill="1" applyAlignment="1">
      <alignment horizontal="right"/>
    </xf>
    <xf numFmtId="4" fontId="116" fillId="45" borderId="0" xfId="509" applyNumberFormat="1" applyFont="1" applyFill="1" applyAlignment="1">
      <alignment horizontal="right" vertical="center"/>
    </xf>
    <xf numFmtId="4" fontId="116" fillId="45" borderId="0" xfId="0" applyNumberFormat="1" applyFont="1" applyFill="1" applyAlignment="1">
      <alignment horizontal="right" vertical="center"/>
    </xf>
    <xf numFmtId="3" fontId="117" fillId="0" borderId="0" xfId="0" applyNumberFormat="1" applyFont="1" applyAlignment="1">
      <alignment horizontal="center" vertical="top"/>
    </xf>
    <xf numFmtId="180" fontId="116" fillId="0" borderId="0" xfId="0" applyNumberFormat="1" applyFont="1" applyAlignment="1">
      <alignment horizontal="right"/>
    </xf>
    <xf numFmtId="166" fontId="116" fillId="0" borderId="0" xfId="0" applyNumberFormat="1" applyFont="1" applyAlignment="1">
      <alignment horizontal="right"/>
    </xf>
    <xf numFmtId="182" fontId="117" fillId="0" borderId="0" xfId="0" applyNumberFormat="1" applyFont="1" applyAlignment="1">
      <alignment horizontal="right" vertical="top" wrapText="1"/>
    </xf>
    <xf numFmtId="182" fontId="117" fillId="0" borderId="0" xfId="0" applyNumberFormat="1" applyFont="1" applyAlignment="1">
      <alignment horizontal="right" vertical="top"/>
    </xf>
    <xf numFmtId="182" fontId="116" fillId="0" borderId="0" xfId="0" applyNumberFormat="1" applyFont="1" applyAlignment="1">
      <alignment horizontal="right"/>
    </xf>
    <xf numFmtId="166" fontId="116" fillId="0" borderId="0" xfId="509" applyNumberFormat="1" applyFont="1" applyAlignment="1">
      <alignment horizontal="right"/>
    </xf>
    <xf numFmtId="182" fontId="117" fillId="0" borderId="0" xfId="0" applyNumberFormat="1" applyFont="1" applyAlignment="1">
      <alignment horizontal="right"/>
    </xf>
    <xf numFmtId="180" fontId="117" fillId="0" borderId="0" xfId="0" applyNumberFormat="1" applyFont="1" applyAlignment="1">
      <alignment horizontal="right"/>
    </xf>
    <xf numFmtId="182" fontId="117" fillId="0" borderId="0" xfId="0" applyNumberFormat="1" applyFont="1" applyAlignment="1">
      <alignment horizontal="right" vertical="center" wrapText="1"/>
    </xf>
    <xf numFmtId="182" fontId="117" fillId="0" borderId="0" xfId="0" applyNumberFormat="1" applyFont="1" applyAlignment="1">
      <alignment horizontal="right" vertical="center"/>
    </xf>
    <xf numFmtId="166" fontId="116" fillId="0" borderId="0" xfId="509" applyNumberFormat="1" applyFont="1" applyAlignment="1">
      <alignment horizontal="right" vertical="center"/>
    </xf>
    <xf numFmtId="0" fontId="118" fillId="45" borderId="0" xfId="0" applyFont="1" applyFill="1" applyAlignment="1">
      <alignment horizontal="right"/>
    </xf>
    <xf numFmtId="2" fontId="117" fillId="0" borderId="0" xfId="0" applyNumberFormat="1" applyFont="1" applyAlignment="1">
      <alignment horizontal="right" vertical="top"/>
    </xf>
    <xf numFmtId="2" fontId="117" fillId="0" borderId="0" xfId="0" applyNumberFormat="1" applyFont="1" applyAlignment="1">
      <alignment horizontal="right" vertical="top" wrapText="1"/>
    </xf>
    <xf numFmtId="0" fontId="36" fillId="0" borderId="0" xfId="22006" applyFont="1" applyAlignment="1">
      <alignment horizontal="left"/>
    </xf>
    <xf numFmtId="0" fontId="119" fillId="45" borderId="0" xfId="0" applyFont="1" applyFill="1" applyAlignment="1">
      <alignment horizontal="right" vertical="top"/>
    </xf>
    <xf numFmtId="3" fontId="36" fillId="45" borderId="0" xfId="0" applyNumberFormat="1" applyFont="1" applyFill="1" applyAlignment="1">
      <alignment horizontal="right" vertical="top" wrapText="1"/>
    </xf>
    <xf numFmtId="0" fontId="36" fillId="45" borderId="0" xfId="0" applyFont="1" applyFill="1" applyAlignment="1">
      <alignment horizontal="right" vertical="top" wrapText="1"/>
    </xf>
    <xf numFmtId="4" fontId="119" fillId="45" borderId="0" xfId="0" applyNumberFormat="1" applyFont="1" applyFill="1" applyAlignment="1">
      <alignment horizontal="right" wrapText="1"/>
    </xf>
    <xf numFmtId="4" fontId="119" fillId="45" borderId="0" xfId="0" applyNumberFormat="1" applyFont="1" applyFill="1" applyAlignment="1">
      <alignment horizontal="right"/>
    </xf>
    <xf numFmtId="4" fontId="119" fillId="45" borderId="0" xfId="0" applyNumberFormat="1" applyFont="1" applyFill="1" applyAlignment="1">
      <alignment horizontal="right" vertical="top"/>
    </xf>
    <xf numFmtId="0" fontId="119" fillId="45" borderId="0" xfId="0" applyFont="1" applyFill="1" applyAlignment="1">
      <alignment horizontal="center" vertical="top"/>
    </xf>
    <xf numFmtId="4" fontId="119" fillId="45" borderId="0" xfId="0" applyNumberFormat="1" applyFont="1" applyFill="1"/>
    <xf numFmtId="0" fontId="110" fillId="45" borderId="0" xfId="0" applyFont="1" applyFill="1" applyAlignment="1">
      <alignment horizontal="center"/>
    </xf>
    <xf numFmtId="166" fontId="116" fillId="45" borderId="0" xfId="0" applyNumberFormat="1" applyFont="1" applyFill="1" applyAlignment="1">
      <alignment horizontal="center" vertical="center"/>
    </xf>
    <xf numFmtId="17" fontId="117" fillId="45" borderId="0" xfId="0" applyNumberFormat="1" applyFont="1" applyFill="1" applyAlignment="1">
      <alignment horizontal="center"/>
    </xf>
    <xf numFmtId="1" fontId="117" fillId="45" borderId="0" xfId="0" applyNumberFormat="1" applyFont="1" applyFill="1" applyAlignment="1">
      <alignment horizontal="center"/>
    </xf>
    <xf numFmtId="2" fontId="117" fillId="45" borderId="0" xfId="0" applyNumberFormat="1" applyFont="1" applyFill="1" applyAlignment="1">
      <alignment horizontal="center"/>
    </xf>
    <xf numFmtId="0" fontId="110" fillId="45" borderId="0" xfId="0" applyFont="1" applyFill="1" applyAlignment="1">
      <alignment vertical="top" wrapText="1"/>
    </xf>
    <xf numFmtId="183" fontId="116" fillId="0" borderId="0" xfId="466" applyNumberFormat="1" applyFont="1" applyAlignment="1">
      <alignment horizontal="center" vertical="center"/>
    </xf>
    <xf numFmtId="179" fontId="117" fillId="0" borderId="0" xfId="466" applyNumberFormat="1" applyFont="1" applyAlignment="1">
      <alignment horizontal="right"/>
    </xf>
    <xf numFmtId="179" fontId="117" fillId="0" borderId="0" xfId="466" applyNumberFormat="1" applyFont="1" applyAlignment="1">
      <alignment horizontal="right" vertical="top" wrapText="1"/>
    </xf>
    <xf numFmtId="0" fontId="36" fillId="0" borderId="0" xfId="477" applyFont="1" applyAlignment="1">
      <alignment horizontal="left"/>
    </xf>
    <xf numFmtId="0" fontId="119" fillId="0" borderId="0" xfId="513" applyFont="1" applyAlignment="1">
      <alignment horizontal="center"/>
    </xf>
    <xf numFmtId="208" fontId="36" fillId="0" borderId="0" xfId="508" applyNumberFormat="1" applyFont="1" applyAlignment="1">
      <alignment vertical="top" wrapText="1"/>
    </xf>
    <xf numFmtId="0" fontId="36" fillId="0" borderId="0" xfId="513" applyFont="1" applyAlignment="1">
      <alignment vertical="top"/>
    </xf>
    <xf numFmtId="208" fontId="119" fillId="0" borderId="0" xfId="508" applyNumberFormat="1" applyFont="1" applyAlignment="1">
      <alignment horizontal="right"/>
    </xf>
    <xf numFmtId="208" fontId="36" fillId="0" borderId="0" xfId="508" applyNumberFormat="1" applyFont="1" applyAlignment="1">
      <alignment horizontal="center" vertical="top" wrapText="1"/>
    </xf>
    <xf numFmtId="0" fontId="119" fillId="0" borderId="0" xfId="5049" applyFont="1" applyAlignment="1">
      <alignment horizontal="center" vertical="center" wrapText="1"/>
    </xf>
    <xf numFmtId="208" fontId="119" fillId="0" borderId="0" xfId="508" applyNumberFormat="1" applyFont="1" applyAlignment="1">
      <alignment horizontal="center" vertical="center"/>
    </xf>
    <xf numFmtId="0" fontId="119" fillId="0" borderId="0" xfId="513" applyFont="1" applyAlignment="1">
      <alignment horizontal="center" vertical="center"/>
    </xf>
    <xf numFmtId="0" fontId="119" fillId="0" borderId="0" xfId="0" applyFont="1" applyAlignment="1">
      <alignment horizontal="center" vertical="center"/>
    </xf>
    <xf numFmtId="0" fontId="119" fillId="0" borderId="0" xfId="513" applyFont="1" applyAlignment="1">
      <alignment horizontal="left"/>
    </xf>
    <xf numFmtId="0" fontId="36" fillId="45" borderId="0" xfId="521" applyFont="1" applyFill="1" applyAlignment="1">
      <alignment horizontal="left"/>
    </xf>
    <xf numFmtId="183" fontId="119" fillId="0" borderId="0" xfId="5049" applyNumberFormat="1" applyFont="1" applyAlignment="1">
      <alignment horizontal="right" vertical="center" wrapText="1"/>
    </xf>
    <xf numFmtId="0" fontId="36" fillId="45" borderId="0" xfId="0" applyFont="1" applyFill="1" applyAlignment="1">
      <alignment vertical="center"/>
    </xf>
    <xf numFmtId="0" fontId="114" fillId="45" borderId="0" xfId="0" applyFont="1" applyFill="1" applyAlignment="1">
      <alignment horizontal="right"/>
    </xf>
    <xf numFmtId="0" fontId="198" fillId="45" borderId="0" xfId="0" applyFont="1" applyFill="1" applyAlignment="1">
      <alignment horizontal="right"/>
    </xf>
    <xf numFmtId="0" fontId="119" fillId="45" borderId="0" xfId="0" applyFont="1" applyFill="1" applyAlignment="1">
      <alignment horizontal="right" vertical="center"/>
    </xf>
    <xf numFmtId="0" fontId="114" fillId="45" borderId="0" xfId="0" applyFont="1" applyFill="1" applyAlignment="1">
      <alignment horizontal="left"/>
    </xf>
    <xf numFmtId="0" fontId="198" fillId="45" borderId="0" xfId="0" applyFont="1" applyFill="1" applyAlignment="1">
      <alignment horizontal="right" vertical="top"/>
    </xf>
    <xf numFmtId="0" fontId="36" fillId="0" borderId="0" xfId="5049" applyFont="1" applyAlignment="1">
      <alignment horizontal="right" vertical="top" wrapText="1"/>
    </xf>
    <xf numFmtId="0" fontId="36" fillId="45" borderId="0" xfId="0" applyFont="1" applyFill="1" applyAlignment="1">
      <alignment horizontal="right" vertical="top"/>
    </xf>
    <xf numFmtId="0" fontId="119" fillId="45" borderId="0" xfId="0" applyFont="1" applyFill="1" applyAlignment="1">
      <alignment horizontal="center" vertical="center"/>
    </xf>
    <xf numFmtId="17" fontId="119" fillId="0" borderId="0" xfId="0" applyNumberFormat="1" applyFont="1" applyAlignment="1">
      <alignment horizontal="right"/>
    </xf>
    <xf numFmtId="2" fontId="119" fillId="0" borderId="0" xfId="508" applyNumberFormat="1" applyFont="1" applyAlignment="1">
      <alignment horizontal="right"/>
    </xf>
    <xf numFmtId="2" fontId="119" fillId="45" borderId="0" xfId="0" applyNumberFormat="1" applyFont="1" applyFill="1" applyAlignment="1">
      <alignment horizontal="right"/>
    </xf>
    <xf numFmtId="0" fontId="36" fillId="0" borderId="0" xfId="207" applyFont="1" applyAlignment="1">
      <alignment horizontal="right" vertical="top" wrapText="1"/>
    </xf>
    <xf numFmtId="0" fontId="36" fillId="0" borderId="0" xfId="207" applyFont="1" applyAlignment="1">
      <alignment horizontal="right" vertical="top"/>
    </xf>
    <xf numFmtId="0" fontId="36" fillId="0" borderId="0" xfId="521" applyFont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36" fillId="0" borderId="0" xfId="0" applyFont="1" applyAlignment="1">
      <alignment horizontal="center" vertical="center"/>
    </xf>
    <xf numFmtId="0" fontId="199" fillId="0" borderId="0" xfId="0" applyFont="1" applyAlignment="1">
      <alignment horizontal="center" vertical="center" wrapText="1"/>
    </xf>
    <xf numFmtId="17" fontId="119" fillId="0" borderId="0" xfId="21999" applyNumberFormat="1" applyFont="1" applyAlignment="1">
      <alignment horizontal="center" vertical="center" wrapText="1"/>
    </xf>
    <xf numFmtId="166" fontId="119" fillId="0" borderId="0" xfId="22000" applyNumberFormat="1" applyFont="1" applyAlignment="1">
      <alignment horizontal="center" vertical="center"/>
    </xf>
    <xf numFmtId="166" fontId="119" fillId="0" borderId="0" xfId="22001" applyNumberFormat="1" applyFont="1" applyAlignment="1">
      <alignment horizontal="center" vertical="center"/>
    </xf>
    <xf numFmtId="166" fontId="119" fillId="0" borderId="0" xfId="22002" applyNumberFormat="1" applyFont="1" applyAlignment="1">
      <alignment horizontal="center" vertical="center"/>
    </xf>
    <xf numFmtId="0" fontId="119" fillId="0" borderId="0" xfId="515" applyFont="1" applyAlignment="1">
      <alignment horizontal="right"/>
    </xf>
    <xf numFmtId="0" fontId="119" fillId="45" borderId="0" xfId="515" applyFont="1" applyFill="1" applyAlignment="1">
      <alignment horizontal="right"/>
    </xf>
    <xf numFmtId="3" fontId="36" fillId="45" borderId="0" xfId="514" applyNumberFormat="1" applyFont="1" applyFill="1" applyAlignment="1">
      <alignment horizontal="right"/>
    </xf>
    <xf numFmtId="0" fontId="36" fillId="0" borderId="0" xfId="514" applyFont="1" applyAlignment="1">
      <alignment horizontal="right"/>
    </xf>
    <xf numFmtId="0" fontId="36" fillId="0" borderId="0" xfId="0" applyFont="1" applyAlignment="1">
      <alignment horizontal="right"/>
    </xf>
    <xf numFmtId="17" fontId="36" fillId="0" borderId="0" xfId="0" applyNumberFormat="1" applyFont="1" applyAlignment="1">
      <alignment horizontal="right"/>
    </xf>
    <xf numFmtId="17" fontId="36" fillId="45" borderId="0" xfId="0" applyNumberFormat="1" applyFont="1" applyFill="1" applyAlignment="1">
      <alignment horizontal="right"/>
    </xf>
    <xf numFmtId="205" fontId="119" fillId="47" borderId="0" xfId="875" applyNumberFormat="1" applyFont="1" applyFill="1" applyAlignment="1">
      <alignment horizontal="right"/>
    </xf>
    <xf numFmtId="205" fontId="119" fillId="45" borderId="0" xfId="509" applyNumberFormat="1" applyFont="1" applyFill="1" applyAlignment="1">
      <alignment horizontal="right"/>
    </xf>
    <xf numFmtId="205" fontId="119" fillId="0" borderId="0" xfId="0" applyNumberFormat="1" applyFont="1" applyAlignment="1">
      <alignment horizontal="right"/>
    </xf>
    <xf numFmtId="204" fontId="119" fillId="47" borderId="0" xfId="509" applyNumberFormat="1" applyFont="1" applyFill="1" applyAlignment="1">
      <alignment horizontal="right"/>
    </xf>
    <xf numFmtId="204" fontId="119" fillId="45" borderId="0" xfId="509" applyNumberFormat="1" applyFont="1" applyFill="1" applyAlignment="1">
      <alignment horizontal="right"/>
    </xf>
    <xf numFmtId="204" fontId="119" fillId="0" borderId="0" xfId="509" applyNumberFormat="1" applyFont="1" applyAlignment="1">
      <alignment horizontal="right"/>
    </xf>
    <xf numFmtId="3" fontId="119" fillId="0" borderId="0" xfId="509" applyNumberFormat="1" applyFont="1" applyAlignment="1">
      <alignment horizontal="right"/>
    </xf>
    <xf numFmtId="3" fontId="119" fillId="45" borderId="0" xfId="509" applyNumberFormat="1" applyFont="1" applyFill="1" applyAlignment="1">
      <alignment horizontal="right"/>
    </xf>
    <xf numFmtId="43" fontId="119" fillId="0" borderId="0" xfId="875" applyFont="1" applyAlignment="1">
      <alignment horizontal="right"/>
    </xf>
    <xf numFmtId="17" fontId="36" fillId="0" borderId="0" xfId="0" applyNumberFormat="1" applyFont="1" applyAlignment="1">
      <alignment horizontal="right" wrapText="1"/>
    </xf>
    <xf numFmtId="3" fontId="119" fillId="0" borderId="0" xfId="0" applyNumberFormat="1" applyFont="1" applyAlignment="1">
      <alignment horizontal="right"/>
    </xf>
    <xf numFmtId="0" fontId="119" fillId="0" borderId="0" xfId="516" applyFont="1"/>
    <xf numFmtId="10" fontId="119" fillId="0" borderId="0" xfId="0" applyNumberFormat="1" applyFont="1"/>
    <xf numFmtId="10" fontId="36" fillId="0" borderId="0" xfId="0" applyNumberFormat="1" applyFont="1"/>
    <xf numFmtId="0" fontId="117" fillId="45" borderId="0" xfId="0" applyFont="1" applyFill="1" applyAlignment="1">
      <alignment horizontal="right" vertical="center" wrapText="1"/>
    </xf>
    <xf numFmtId="3" fontId="119" fillId="45" borderId="0" xfId="0" applyNumberFormat="1" applyFont="1" applyFill="1" applyAlignment="1">
      <alignment horizontal="center" vertical="center"/>
    </xf>
    <xf numFmtId="3" fontId="119" fillId="45" borderId="0" xfId="0" applyNumberFormat="1" applyFont="1" applyFill="1" applyAlignment="1">
      <alignment horizontal="center"/>
    </xf>
    <xf numFmtId="0" fontId="36" fillId="45" borderId="0" xfId="0" quotePrefix="1" applyFont="1" applyFill="1" applyAlignment="1">
      <alignment horizontal="center"/>
    </xf>
    <xf numFmtId="4" fontId="119" fillId="45" borderId="0" xfId="0" applyNumberFormat="1" applyFont="1" applyFill="1" applyAlignment="1">
      <alignment horizontal="center" vertical="center"/>
    </xf>
    <xf numFmtId="0" fontId="36" fillId="45" borderId="0" xfId="0" applyFont="1" applyFill="1" applyAlignment="1">
      <alignment horizontal="left" vertical="center"/>
    </xf>
    <xf numFmtId="17" fontId="119" fillId="45" borderId="0" xfId="0" quotePrefix="1" applyNumberFormat="1" applyFont="1" applyFill="1" applyAlignment="1">
      <alignment horizontal="center"/>
    </xf>
    <xf numFmtId="17" fontId="119" fillId="45" borderId="0" xfId="0" quotePrefix="1" applyNumberFormat="1" applyFont="1" applyFill="1" applyAlignment="1">
      <alignment horizontal="left"/>
    </xf>
    <xf numFmtId="185" fontId="119" fillId="45" borderId="0" xfId="0" applyNumberFormat="1" applyFont="1" applyFill="1" applyAlignment="1">
      <alignment horizontal="right" vertical="center"/>
    </xf>
    <xf numFmtId="185" fontId="119" fillId="45" borderId="0" xfId="0" applyNumberFormat="1" applyFont="1" applyFill="1" applyAlignment="1">
      <alignment horizontal="right"/>
    </xf>
    <xf numFmtId="0" fontId="36" fillId="45" borderId="0" xfId="0" applyFont="1" applyFill="1" applyAlignment="1">
      <alignment horizontal="left" vertical="top"/>
    </xf>
    <xf numFmtId="0" fontId="119" fillId="45" borderId="0" xfId="0" applyFont="1" applyFill="1" applyAlignment="1">
      <alignment horizontal="left" vertical="top"/>
    </xf>
    <xf numFmtId="0" fontId="119" fillId="45" borderId="0" xfId="477" applyFont="1" applyFill="1" applyAlignment="1">
      <alignment horizontal="left" vertical="top"/>
    </xf>
    <xf numFmtId="4" fontId="119" fillId="45" borderId="0" xfId="0" applyNumberFormat="1" applyFont="1" applyFill="1" applyAlignment="1">
      <alignment horizontal="center" vertical="top"/>
    </xf>
    <xf numFmtId="181" fontId="119" fillId="45" borderId="0" xfId="0" applyNumberFormat="1" applyFont="1" applyFill="1" applyAlignment="1">
      <alignment horizontal="center" vertical="top"/>
    </xf>
    <xf numFmtId="17" fontId="119" fillId="45" borderId="0" xfId="0" quotePrefix="1" applyNumberFormat="1" applyFont="1" applyFill="1" applyAlignment="1">
      <alignment horizontal="center" vertical="top"/>
    </xf>
    <xf numFmtId="166" fontId="119" fillId="45" borderId="0" xfId="0" applyNumberFormat="1" applyFont="1" applyFill="1" applyAlignment="1">
      <alignment horizontal="center" vertical="top"/>
    </xf>
    <xf numFmtId="17" fontId="36" fillId="45" borderId="0" xfId="0" quotePrefix="1" applyNumberFormat="1" applyFont="1" applyFill="1" applyAlignment="1">
      <alignment vertical="top"/>
    </xf>
    <xf numFmtId="0" fontId="119" fillId="45" borderId="0" xfId="477" applyFont="1" applyFill="1" applyAlignment="1">
      <alignment horizontal="center" vertical="top"/>
    </xf>
    <xf numFmtId="0" fontId="36" fillId="45" borderId="0" xfId="0" applyFont="1" applyFill="1" applyAlignment="1">
      <alignment vertical="top"/>
    </xf>
    <xf numFmtId="0" fontId="119" fillId="45" borderId="0" xfId="0" applyFont="1" applyFill="1" applyAlignment="1">
      <alignment vertical="top"/>
    </xf>
    <xf numFmtId="0" fontId="119" fillId="45" borderId="0" xfId="477" applyFont="1" applyFill="1" applyAlignment="1">
      <alignment vertical="top"/>
    </xf>
    <xf numFmtId="0" fontId="201" fillId="45" borderId="0" xfId="0" applyFont="1" applyFill="1" applyAlignment="1">
      <alignment horizontal="center"/>
    </xf>
    <xf numFmtId="1" fontId="119" fillId="45" borderId="0" xfId="259" applyNumberFormat="1" applyFont="1" applyFill="1" applyAlignment="1">
      <alignment horizontal="center"/>
    </xf>
    <xf numFmtId="0" fontId="201" fillId="45" borderId="0" xfId="0" applyFont="1" applyFill="1"/>
    <xf numFmtId="0" fontId="202" fillId="45" borderId="0" xfId="0" applyFont="1" applyFill="1" applyAlignment="1">
      <alignment horizontal="center"/>
    </xf>
    <xf numFmtId="0" fontId="119" fillId="45" borderId="0" xfId="182" applyFont="1" applyFill="1" applyAlignment="1">
      <alignment horizontal="center"/>
    </xf>
    <xf numFmtId="0" fontId="119" fillId="45" borderId="0" xfId="182" applyFont="1" applyFill="1"/>
    <xf numFmtId="1" fontId="119" fillId="45" borderId="0" xfId="182" applyNumberFormat="1" applyFont="1" applyFill="1" applyAlignment="1">
      <alignment horizontal="center"/>
    </xf>
    <xf numFmtId="0" fontId="201" fillId="45" borderId="0" xfId="0" applyFont="1" applyFill="1" applyAlignment="1">
      <alignment horizontal="left" vertical="top"/>
    </xf>
    <xf numFmtId="0" fontId="119" fillId="45" borderId="0" xfId="182" applyFont="1" applyFill="1" applyAlignment="1">
      <alignment horizontal="left" vertical="top"/>
    </xf>
    <xf numFmtId="0" fontId="119" fillId="45" borderId="0" xfId="182" applyFont="1" applyFill="1" applyAlignment="1">
      <alignment vertical="top"/>
    </xf>
    <xf numFmtId="0" fontId="119" fillId="0" borderId="0" xfId="477" applyFont="1" applyAlignment="1">
      <alignment horizontal="left" vertical="top"/>
    </xf>
    <xf numFmtId="0" fontId="36" fillId="45" borderId="0" xfId="182" applyFont="1" applyFill="1" applyAlignment="1">
      <alignment horizontal="center" vertical="top"/>
    </xf>
    <xf numFmtId="0" fontId="119" fillId="45" borderId="0" xfId="182" applyFont="1" applyFill="1" applyAlignment="1">
      <alignment horizontal="center" vertical="top"/>
    </xf>
    <xf numFmtId="0" fontId="201" fillId="45" borderId="0" xfId="0" applyFont="1" applyFill="1" applyAlignment="1">
      <alignment horizontal="center" vertical="top"/>
    </xf>
    <xf numFmtId="17" fontId="119" fillId="45" borderId="0" xfId="182" quotePrefix="1" applyNumberFormat="1" applyFont="1" applyFill="1" applyAlignment="1">
      <alignment horizontal="center" vertical="top"/>
    </xf>
    <xf numFmtId="1" fontId="119" fillId="45" borderId="0" xfId="0" applyNumberFormat="1" applyFont="1" applyFill="1" applyAlignment="1">
      <alignment horizontal="center" vertical="top"/>
    </xf>
    <xf numFmtId="1" fontId="119" fillId="45" borderId="0" xfId="182" applyNumberFormat="1" applyFont="1" applyFill="1" applyAlignment="1">
      <alignment horizontal="center" vertical="top"/>
    </xf>
    <xf numFmtId="0" fontId="201" fillId="45" borderId="0" xfId="0" applyFont="1" applyFill="1" applyAlignment="1">
      <alignment vertical="top"/>
    </xf>
    <xf numFmtId="0" fontId="202" fillId="45" borderId="0" xfId="0" applyFont="1" applyFill="1" applyAlignment="1">
      <alignment horizontal="center" vertical="top"/>
    </xf>
    <xf numFmtId="17" fontId="36" fillId="45" borderId="0" xfId="0" quotePrefix="1" applyNumberFormat="1" applyFont="1" applyFill="1" applyAlignment="1">
      <alignment horizontal="center" vertical="top"/>
    </xf>
    <xf numFmtId="0" fontId="36" fillId="45" borderId="0" xfId="0" quotePrefix="1" applyFont="1" applyFill="1" applyAlignment="1">
      <alignment horizontal="center" vertical="top"/>
    </xf>
    <xf numFmtId="0" fontId="36" fillId="45" borderId="0" xfId="0" applyFont="1" applyFill="1" applyAlignment="1">
      <alignment vertical="top" wrapText="1"/>
    </xf>
    <xf numFmtId="9" fontId="119" fillId="45" borderId="0" xfId="508" applyFont="1" applyFill="1" applyAlignment="1">
      <alignment horizontal="center" vertical="top"/>
    </xf>
    <xf numFmtId="0" fontId="36" fillId="45" borderId="0" xfId="182" applyFont="1" applyFill="1" applyAlignment="1">
      <alignment horizontal="left" vertical="top"/>
    </xf>
    <xf numFmtId="0" fontId="119" fillId="0" borderId="0" xfId="22024" applyFont="1"/>
    <xf numFmtId="1" fontId="119" fillId="0" borderId="0" xfId="22024" applyNumberFormat="1" applyFont="1" applyAlignment="1">
      <alignment horizontal="center" vertical="center"/>
    </xf>
    <xf numFmtId="2" fontId="119" fillId="45" borderId="0" xfId="0" applyNumberFormat="1" applyFont="1" applyFill="1" applyAlignment="1">
      <alignment horizontal="right" vertical="center"/>
    </xf>
    <xf numFmtId="0" fontId="119" fillId="0" borderId="0" xfId="22024" applyFont="1" applyAlignment="1">
      <alignment horizontal="center"/>
    </xf>
    <xf numFmtId="1" fontId="36" fillId="0" borderId="0" xfId="22024" applyNumberFormat="1" applyFont="1" applyAlignment="1">
      <alignment horizontal="left" vertical="center"/>
    </xf>
    <xf numFmtId="3" fontId="119" fillId="45" borderId="0" xfId="0" applyNumberFormat="1" applyFont="1" applyFill="1" applyAlignment="1">
      <alignment horizontal="left"/>
    </xf>
    <xf numFmtId="17" fontId="119" fillId="45" borderId="0" xfId="0" quotePrefix="1" applyNumberFormat="1" applyFont="1" applyFill="1"/>
    <xf numFmtId="0" fontId="36" fillId="45" borderId="0" xfId="0" quotePrefix="1" applyFont="1" applyFill="1" applyAlignment="1">
      <alignment horizontal="left"/>
    </xf>
    <xf numFmtId="0" fontId="116" fillId="0" borderId="0" xfId="22025" applyFont="1"/>
    <xf numFmtId="2" fontId="116" fillId="0" borderId="0" xfId="22025" applyNumberFormat="1" applyFont="1" applyAlignment="1">
      <alignment horizontal="center" vertical="center"/>
    </xf>
    <xf numFmtId="166" fontId="116" fillId="0" borderId="0" xfId="22025" applyNumberFormat="1" applyFont="1" applyAlignment="1">
      <alignment horizontal="center" vertical="center"/>
    </xf>
    <xf numFmtId="0" fontId="116" fillId="0" borderId="0" xfId="22025" applyFont="1" applyAlignment="1">
      <alignment horizontal="right"/>
    </xf>
    <xf numFmtId="0" fontId="120" fillId="0" borderId="0" xfId="0" applyFont="1" applyAlignment="1">
      <alignment horizontal="left"/>
    </xf>
    <xf numFmtId="183" fontId="116" fillId="0" borderId="0" xfId="22025" applyNumberFormat="1" applyFont="1" applyAlignment="1">
      <alignment horizontal="center"/>
    </xf>
    <xf numFmtId="2" fontId="116" fillId="0" borderId="0" xfId="508" applyNumberFormat="1" applyFont="1" applyAlignment="1">
      <alignment horizontal="center" vertical="center"/>
    </xf>
    <xf numFmtId="183" fontId="116" fillId="0" borderId="0" xfId="0" applyNumberFormat="1" applyFont="1" applyAlignment="1">
      <alignment horizontal="center"/>
    </xf>
    <xf numFmtId="2" fontId="116" fillId="0" borderId="0" xfId="22025" applyNumberFormat="1" applyFont="1"/>
    <xf numFmtId="15" fontId="116" fillId="0" borderId="0" xfId="0" quotePrefix="1" applyNumberFormat="1" applyFont="1"/>
    <xf numFmtId="166" fontId="116" fillId="0" borderId="0" xfId="22025" applyNumberFormat="1" applyFont="1" applyAlignment="1">
      <alignment horizontal="center"/>
    </xf>
    <xf numFmtId="0" fontId="116" fillId="0" borderId="0" xfId="22025" applyFont="1" applyAlignment="1">
      <alignment horizontal="center" vertical="center"/>
    </xf>
    <xf numFmtId="167" fontId="116" fillId="0" borderId="0" xfId="0" applyNumberFormat="1" applyFont="1" applyAlignment="1">
      <alignment horizontal="right"/>
    </xf>
    <xf numFmtId="0" fontId="116" fillId="0" borderId="0" xfId="182" applyFont="1" applyAlignment="1">
      <alignment horizontal="center" vertical="center"/>
    </xf>
    <xf numFmtId="0" fontId="116" fillId="0" borderId="0" xfId="22025" applyFont="1" applyAlignment="1">
      <alignment horizontal="left"/>
    </xf>
    <xf numFmtId="0" fontId="116" fillId="0" borderId="18" xfId="22025" applyFont="1" applyBorder="1" applyAlignment="1">
      <alignment horizontal="left"/>
    </xf>
    <xf numFmtId="0" fontId="116" fillId="0" borderId="0" xfId="22025" applyFont="1" applyAlignment="1">
      <alignment horizontal="center"/>
    </xf>
    <xf numFmtId="0" fontId="116" fillId="0" borderId="18" xfId="22025" applyFont="1" applyBorder="1" applyAlignment="1">
      <alignment horizontal="center" vertical="center"/>
    </xf>
    <xf numFmtId="0" fontId="116" fillId="0" borderId="18" xfId="22025" applyFont="1" applyBorder="1"/>
    <xf numFmtId="0" fontId="116" fillId="0" borderId="0" xfId="22025" applyFont="1" applyAlignment="1">
      <alignment vertical="center"/>
    </xf>
    <xf numFmtId="167" fontId="30" fillId="0" borderId="0" xfId="0" applyNumberFormat="1" applyFont="1" applyAlignment="1">
      <alignment horizontal="center" vertical="center"/>
    </xf>
    <xf numFmtId="0" fontId="119" fillId="0" borderId="0" xfId="22025" applyFont="1"/>
    <xf numFmtId="166" fontId="119" fillId="0" borderId="0" xfId="508" applyNumberFormat="1" applyFont="1" applyAlignment="1">
      <alignment horizontal="center" vertical="center"/>
    </xf>
    <xf numFmtId="2" fontId="119" fillId="0" borderId="0" xfId="22025" applyNumberFormat="1" applyFont="1" applyAlignment="1">
      <alignment horizontal="center" vertical="center"/>
    </xf>
    <xf numFmtId="2" fontId="119" fillId="0" borderId="0" xfId="22025" applyNumberFormat="1" applyFont="1" applyAlignment="1">
      <alignment vertical="center"/>
    </xf>
    <xf numFmtId="0" fontId="36" fillId="0" borderId="0" xfId="22025" applyFont="1"/>
    <xf numFmtId="1" fontId="36" fillId="0" borderId="0" xfId="0" applyNumberFormat="1" applyFont="1" applyAlignment="1">
      <alignment horizontal="center"/>
    </xf>
    <xf numFmtId="0" fontId="36" fillId="0" borderId="0" xfId="22025" applyFont="1" applyAlignment="1">
      <alignment horizontal="right"/>
    </xf>
    <xf numFmtId="0" fontId="117" fillId="0" borderId="0" xfId="22025" applyFont="1"/>
    <xf numFmtId="0" fontId="119" fillId="0" borderId="0" xfId="182" applyFont="1" applyAlignment="1">
      <alignment horizontal="right"/>
    </xf>
    <xf numFmtId="0" fontId="117" fillId="0" borderId="0" xfId="22025" applyFont="1" applyAlignment="1">
      <alignment horizontal="right"/>
    </xf>
    <xf numFmtId="0" fontId="119" fillId="0" borderId="0" xfId="182" applyFont="1" applyAlignment="1">
      <alignment horizontal="center"/>
    </xf>
    <xf numFmtId="0" fontId="120" fillId="0" borderId="0" xfId="0" applyFont="1" applyAlignment="1">
      <alignment horizontal="center"/>
    </xf>
    <xf numFmtId="0" fontId="117" fillId="0" borderId="0" xfId="22025" applyFont="1" applyAlignment="1">
      <alignment horizontal="center"/>
    </xf>
    <xf numFmtId="0" fontId="116" fillId="0" borderId="18" xfId="182" applyFont="1" applyBorder="1" applyAlignment="1">
      <alignment horizontal="center" vertical="center" wrapText="1"/>
    </xf>
    <xf numFmtId="0" fontId="116" fillId="0" borderId="18" xfId="182" applyFont="1" applyBorder="1" applyAlignment="1">
      <alignment horizontal="right" vertical="center"/>
    </xf>
    <xf numFmtId="0" fontId="117" fillId="0" borderId="18" xfId="22025" applyFont="1" applyBorder="1"/>
    <xf numFmtId="0" fontId="117" fillId="0" borderId="0" xfId="182" applyFont="1" applyAlignment="1">
      <alignment horizontal="left" vertical="top"/>
    </xf>
    <xf numFmtId="0" fontId="112" fillId="0" borderId="18" xfId="182" applyFont="1" applyBorder="1" applyAlignment="1">
      <alignment horizontal="right" vertical="center"/>
    </xf>
    <xf numFmtId="0" fontId="117" fillId="0" borderId="0" xfId="182" applyFont="1" applyAlignment="1">
      <alignment horizontal="left" vertical="center"/>
    </xf>
    <xf numFmtId="167" fontId="117" fillId="0" borderId="0" xfId="0" applyNumberFormat="1" applyFont="1" applyAlignment="1">
      <alignment horizontal="center"/>
    </xf>
    <xf numFmtId="0" fontId="116" fillId="0" borderId="18" xfId="182" applyFont="1" applyBorder="1" applyAlignment="1">
      <alignment horizontal="right" vertical="center" wrapText="1"/>
    </xf>
    <xf numFmtId="167" fontId="117" fillId="0" borderId="0" xfId="0" applyNumberFormat="1" applyFont="1" applyAlignment="1">
      <alignment horizontal="center" vertical="center"/>
    </xf>
    <xf numFmtId="0" fontId="117" fillId="0" borderId="0" xfId="22025" applyFont="1" applyAlignment="1">
      <alignment horizontal="center" vertical="center"/>
    </xf>
    <xf numFmtId="167" fontId="119" fillId="0" borderId="18" xfId="0" applyNumberFormat="1" applyFont="1" applyBorder="1" applyAlignment="1">
      <alignment horizontal="right"/>
    </xf>
    <xf numFmtId="0" fontId="116" fillId="0" borderId="18" xfId="22025" applyFont="1" applyBorder="1" applyAlignment="1">
      <alignment horizontal="right"/>
    </xf>
    <xf numFmtId="167" fontId="117" fillId="0" borderId="0" xfId="0" applyNumberFormat="1" applyFont="1" applyAlignment="1">
      <alignment horizontal="right"/>
    </xf>
    <xf numFmtId="0" fontId="110" fillId="0" borderId="0" xfId="0" applyFont="1"/>
    <xf numFmtId="0" fontId="110" fillId="0" borderId="18" xfId="0" applyFont="1" applyBorder="1" applyAlignment="1">
      <alignment horizontal="left"/>
    </xf>
    <xf numFmtId="0" fontId="116" fillId="0" borderId="18" xfId="22025" applyFont="1" applyBorder="1" applyAlignment="1">
      <alignment horizontal="center"/>
    </xf>
    <xf numFmtId="166" fontId="116" fillId="0" borderId="18" xfId="22025" applyNumberFormat="1" applyFont="1" applyBorder="1" applyAlignment="1">
      <alignment horizontal="center"/>
    </xf>
    <xf numFmtId="0" fontId="117" fillId="0" borderId="18" xfId="22025" applyFont="1" applyBorder="1" applyAlignment="1">
      <alignment horizontal="center"/>
    </xf>
    <xf numFmtId="0" fontId="117" fillId="0" borderId="18" xfId="0" applyFont="1" applyBorder="1" applyAlignment="1">
      <alignment horizontal="center"/>
    </xf>
    <xf numFmtId="1" fontId="36" fillId="0" borderId="18" xfId="0" applyNumberFormat="1" applyFont="1" applyBorder="1" applyAlignment="1">
      <alignment horizontal="center"/>
    </xf>
    <xf numFmtId="1" fontId="36" fillId="0" borderId="0" xfId="0" applyNumberFormat="1" applyFont="1" applyAlignment="1">
      <alignment vertical="center"/>
    </xf>
    <xf numFmtId="1" fontId="36" fillId="0" borderId="0" xfId="22024" applyNumberFormat="1" applyFont="1" applyAlignment="1">
      <alignment vertical="center"/>
    </xf>
    <xf numFmtId="1" fontId="119" fillId="0" borderId="0" xfId="0" applyNumberFormat="1" applyFont="1" applyAlignment="1">
      <alignment vertical="center"/>
    </xf>
    <xf numFmtId="169" fontId="119" fillId="0" borderId="0" xfId="22024" applyNumberFormat="1" applyFont="1" applyAlignment="1">
      <alignment horizontal="center"/>
    </xf>
    <xf numFmtId="1" fontId="119" fillId="0" borderId="0" xfId="22024" applyNumberFormat="1" applyFont="1" applyAlignment="1">
      <alignment horizontal="center"/>
    </xf>
    <xf numFmtId="0" fontId="119" fillId="0" borderId="0" xfId="22023" applyFont="1"/>
    <xf numFmtId="1" fontId="36" fillId="0" borderId="0" xfId="22023" applyNumberFormat="1" applyFont="1" applyAlignment="1">
      <alignment horizontal="left" vertical="center"/>
    </xf>
    <xf numFmtId="2" fontId="119" fillId="0" borderId="0" xfId="22023" applyNumberFormat="1" applyFont="1"/>
    <xf numFmtId="0" fontId="119" fillId="0" borderId="0" xfId="22023" applyFont="1" applyAlignment="1">
      <alignment horizontal="center"/>
    </xf>
    <xf numFmtId="166" fontId="119" fillId="0" borderId="0" xfId="22023" applyNumberFormat="1" applyFont="1" applyAlignment="1">
      <alignment horizontal="center"/>
    </xf>
    <xf numFmtId="1" fontId="119" fillId="45" borderId="0" xfId="0" applyNumberFormat="1" applyFont="1" applyFill="1" applyAlignment="1">
      <alignment horizontal="right"/>
    </xf>
    <xf numFmtId="1" fontId="119" fillId="0" borderId="0" xfId="22023" applyNumberFormat="1" applyFont="1" applyAlignment="1">
      <alignment horizontal="center" vertical="center"/>
    </xf>
    <xf numFmtId="1" fontId="36" fillId="0" borderId="0" xfId="0" applyNumberFormat="1" applyFont="1" applyAlignment="1">
      <alignment horizontal="left"/>
    </xf>
    <xf numFmtId="1" fontId="36" fillId="0" borderId="0" xfId="22023" applyNumberFormat="1" applyFont="1" applyAlignment="1">
      <alignment horizontal="left"/>
    </xf>
    <xf numFmtId="3" fontId="119" fillId="45" borderId="0" xfId="0" applyNumberFormat="1" applyFont="1" applyFill="1" applyAlignment="1">
      <alignment horizontal="right"/>
    </xf>
    <xf numFmtId="1" fontId="119" fillId="0" borderId="0" xfId="22023" applyNumberFormat="1" applyFont="1" applyAlignment="1">
      <alignment horizontal="center"/>
    </xf>
    <xf numFmtId="0" fontId="36" fillId="0" borderId="0" xfId="22023" applyFont="1" applyAlignment="1">
      <alignment horizontal="center"/>
    </xf>
    <xf numFmtId="0" fontId="36" fillId="0" borderId="0" xfId="22023" applyFont="1"/>
    <xf numFmtId="17" fontId="36" fillId="45" borderId="0" xfId="0" quotePrefix="1" applyNumberFormat="1" applyFont="1" applyFill="1" applyAlignment="1">
      <alignment horizontal="right"/>
    </xf>
    <xf numFmtId="1" fontId="36" fillId="45" borderId="0" xfId="0" quotePrefix="1" applyNumberFormat="1" applyFont="1" applyFill="1" applyAlignment="1">
      <alignment horizontal="center"/>
    </xf>
    <xf numFmtId="17" fontId="36" fillId="45" borderId="0" xfId="0" quotePrefix="1" applyNumberFormat="1" applyFont="1" applyFill="1" applyAlignment="1">
      <alignment horizontal="right" vertical="center"/>
    </xf>
    <xf numFmtId="43" fontId="119" fillId="0" borderId="0" xfId="509" applyFont="1"/>
    <xf numFmtId="1" fontId="36" fillId="0" borderId="0" xfId="22023" applyNumberFormat="1" applyFont="1" applyAlignment="1">
      <alignment vertical="center"/>
    </xf>
    <xf numFmtId="4" fontId="119" fillId="45" borderId="0" xfId="0" applyNumberFormat="1" applyFont="1" applyFill="1" applyAlignment="1">
      <alignment horizontal="left" vertical="center"/>
    </xf>
    <xf numFmtId="1" fontId="119" fillId="0" borderId="0" xfId="22023" applyNumberFormat="1" applyFont="1" applyAlignment="1">
      <alignment vertical="center"/>
    </xf>
    <xf numFmtId="0" fontId="36" fillId="45" borderId="0" xfId="0" quotePrefix="1" applyFont="1" applyFill="1" applyAlignment="1">
      <alignment horizontal="right"/>
    </xf>
    <xf numFmtId="1" fontId="119" fillId="0" borderId="0" xfId="22024" applyNumberFormat="1" applyFont="1" applyAlignment="1">
      <alignment vertical="center"/>
    </xf>
    <xf numFmtId="0" fontId="36" fillId="45" borderId="0" xfId="0" quotePrefix="1" applyFont="1" applyFill="1" applyAlignment="1">
      <alignment horizontal="right" vertical="top"/>
    </xf>
    <xf numFmtId="43" fontId="119" fillId="0" borderId="0" xfId="509" applyFont="1" applyAlignment="1">
      <alignment horizontal="right"/>
    </xf>
    <xf numFmtId="0" fontId="119" fillId="0" borderId="0" xfId="22024" applyFont="1" applyAlignment="1">
      <alignment horizontal="right"/>
    </xf>
    <xf numFmtId="0" fontId="36" fillId="45" borderId="0" xfId="0" quotePrefix="1" applyFont="1" applyFill="1" applyAlignment="1">
      <alignment horizontal="right" vertical="top" wrapText="1"/>
    </xf>
    <xf numFmtId="0" fontId="36" fillId="0" borderId="0" xfId="22024" applyFont="1" applyAlignment="1">
      <alignment horizontal="right" vertical="top" wrapText="1"/>
    </xf>
    <xf numFmtId="0" fontId="36" fillId="0" borderId="0" xfId="22024" applyFont="1" applyAlignment="1">
      <alignment horizontal="right" vertical="top"/>
    </xf>
    <xf numFmtId="3" fontId="119" fillId="45" borderId="0" xfId="0" quotePrefix="1" applyNumberFormat="1" applyFont="1" applyFill="1" applyAlignment="1">
      <alignment horizontal="right" vertical="center"/>
    </xf>
    <xf numFmtId="1" fontId="119" fillId="0" borderId="0" xfId="22024" applyNumberFormat="1" applyFont="1" applyAlignment="1">
      <alignment horizontal="right"/>
    </xf>
    <xf numFmtId="1" fontId="36" fillId="0" borderId="0" xfId="22024" applyNumberFormat="1" applyFont="1" applyAlignment="1">
      <alignment horizontal="left"/>
    </xf>
    <xf numFmtId="1" fontId="119" fillId="0" borderId="0" xfId="0" applyNumberFormat="1" applyFont="1" applyAlignment="1">
      <alignment horizontal="left"/>
    </xf>
    <xf numFmtId="2" fontId="119" fillId="0" borderId="0" xfId="22024" applyNumberFormat="1" applyFont="1" applyAlignment="1">
      <alignment horizontal="left"/>
    </xf>
    <xf numFmtId="0" fontId="36" fillId="0" borderId="0" xfId="22024" applyFont="1" applyAlignment="1">
      <alignment horizontal="center"/>
    </xf>
    <xf numFmtId="1" fontId="36" fillId="0" borderId="0" xfId="0" applyNumberFormat="1" applyFont="1" applyAlignment="1">
      <alignment horizontal="left" vertical="top"/>
    </xf>
    <xf numFmtId="43" fontId="119" fillId="0" borderId="0" xfId="509" applyFont="1" applyAlignment="1">
      <alignment horizontal="left" vertical="top"/>
    </xf>
    <xf numFmtId="1" fontId="36" fillId="0" borderId="0" xfId="22024" applyNumberFormat="1" applyFont="1" applyAlignment="1">
      <alignment horizontal="left" vertical="top"/>
    </xf>
    <xf numFmtId="3" fontId="119" fillId="45" borderId="0" xfId="0" applyNumberFormat="1" applyFont="1" applyFill="1" applyAlignment="1">
      <alignment horizontal="left" vertical="top"/>
    </xf>
    <xf numFmtId="3" fontId="200" fillId="45" borderId="0" xfId="0" applyNumberFormat="1" applyFont="1" applyFill="1" applyAlignment="1">
      <alignment horizontal="left" vertical="top"/>
    </xf>
    <xf numFmtId="0" fontId="36" fillId="45" borderId="0" xfId="0" quotePrefix="1" applyFont="1" applyFill="1" applyAlignment="1">
      <alignment horizontal="left" vertical="top"/>
    </xf>
    <xf numFmtId="1" fontId="196" fillId="0" borderId="0" xfId="0" applyNumberFormat="1" applyFont="1" applyAlignment="1">
      <alignment horizontal="left" vertical="top"/>
    </xf>
    <xf numFmtId="0" fontId="119" fillId="0" borderId="0" xfId="22024" applyFont="1" applyAlignment="1">
      <alignment horizontal="right" vertical="top"/>
    </xf>
    <xf numFmtId="166" fontId="119" fillId="0" borderId="0" xfId="22024" applyNumberFormat="1" applyFont="1" applyAlignment="1">
      <alignment horizontal="right" vertical="top"/>
    </xf>
    <xf numFmtId="1" fontId="119" fillId="0" borderId="0" xfId="22024" applyNumberFormat="1" applyFont="1" applyAlignment="1">
      <alignment horizontal="right" vertical="top"/>
    </xf>
    <xf numFmtId="1" fontId="119" fillId="0" borderId="0" xfId="509" applyNumberFormat="1" applyFont="1" applyAlignment="1">
      <alignment horizontal="right" vertical="top"/>
    </xf>
    <xf numFmtId="43" fontId="119" fillId="0" borderId="0" xfId="509" applyFont="1" applyAlignment="1">
      <alignment horizontal="right" vertical="top"/>
    </xf>
    <xf numFmtId="2" fontId="119" fillId="0" borderId="0" xfId="22024" applyNumberFormat="1" applyFont="1" applyAlignment="1">
      <alignment horizontal="right" vertical="top"/>
    </xf>
    <xf numFmtId="2" fontId="119" fillId="0" borderId="0" xfId="509" applyNumberFormat="1" applyFont="1" applyAlignment="1">
      <alignment horizontal="right" vertical="top"/>
    </xf>
    <xf numFmtId="0" fontId="119" fillId="0" borderId="0" xfId="22026" applyFont="1"/>
    <xf numFmtId="1" fontId="36" fillId="0" borderId="0" xfId="22026" applyNumberFormat="1" applyFont="1" applyAlignment="1">
      <alignment horizontal="left" vertical="center"/>
    </xf>
    <xf numFmtId="2" fontId="119" fillId="0" borderId="0" xfId="22026" applyNumberFormat="1" applyFont="1"/>
    <xf numFmtId="166" fontId="119" fillId="0" borderId="0" xfId="22026" applyNumberFormat="1" applyFont="1" applyAlignment="1">
      <alignment horizontal="center"/>
    </xf>
    <xf numFmtId="1" fontId="119" fillId="0" borderId="0" xfId="22026" applyNumberFormat="1" applyFont="1" applyAlignment="1">
      <alignment horizontal="center" vertical="center"/>
    </xf>
    <xf numFmtId="0" fontId="116" fillId="0" borderId="0" xfId="22027" applyFont="1" applyAlignment="1">
      <alignment horizontal="center"/>
    </xf>
    <xf numFmtId="0" fontId="116" fillId="0" borderId="0" xfId="22027" applyFont="1"/>
    <xf numFmtId="0" fontId="2" fillId="0" borderId="0" xfId="0" applyFont="1"/>
    <xf numFmtId="1" fontId="2" fillId="0" borderId="0" xfId="0" applyNumberFormat="1" applyFont="1" applyAlignment="1">
      <alignment horizontal="center"/>
    </xf>
    <xf numFmtId="209" fontId="117" fillId="0" borderId="0" xfId="0" applyNumberFormat="1" applyFont="1" applyAlignment="1">
      <alignment horizontal="right" vertical="top" wrapText="1"/>
    </xf>
    <xf numFmtId="209" fontId="116" fillId="0" borderId="0" xfId="509" applyNumberFormat="1" applyFont="1"/>
    <xf numFmtId="209" fontId="116" fillId="0" borderId="0" xfId="0" applyNumberFormat="1" applyFont="1"/>
    <xf numFmtId="211" fontId="116" fillId="0" borderId="0" xfId="0" applyNumberFormat="1" applyFont="1" applyAlignment="1">
      <alignment horizontal="right" vertical="center"/>
    </xf>
    <xf numFmtId="211" fontId="117" fillId="0" borderId="0" xfId="0" applyNumberFormat="1" applyFont="1" applyAlignment="1">
      <alignment horizontal="right" vertical="top" wrapText="1"/>
    </xf>
    <xf numFmtId="211" fontId="116" fillId="0" borderId="0" xfId="0" applyNumberFormat="1" applyFont="1"/>
    <xf numFmtId="212" fontId="116" fillId="0" borderId="0" xfId="0" applyNumberFormat="1" applyFont="1" applyAlignment="1">
      <alignment horizontal="right" vertical="center"/>
    </xf>
    <xf numFmtId="212" fontId="117" fillId="0" borderId="0" xfId="0" applyNumberFormat="1" applyFont="1" applyAlignment="1">
      <alignment horizontal="right" vertical="top" wrapText="1"/>
    </xf>
    <xf numFmtId="212" fontId="116" fillId="0" borderId="0" xfId="0" applyNumberFormat="1" applyFont="1"/>
    <xf numFmtId="2" fontId="116" fillId="45" borderId="0" xfId="509" applyNumberFormat="1" applyFont="1" applyFill="1"/>
    <xf numFmtId="0" fontId="116" fillId="0" borderId="0" xfId="0" applyFont="1" applyAlignment="1">
      <alignment horizontal="justify" vertical="center" wrapText="1"/>
    </xf>
    <xf numFmtId="182" fontId="116" fillId="0" borderId="0" xfId="509" applyNumberFormat="1" applyFont="1" applyAlignment="1">
      <alignment horizontal="right"/>
    </xf>
    <xf numFmtId="0" fontId="116" fillId="45" borderId="0" xfId="0" applyFont="1" applyFill="1" applyAlignment="1">
      <alignment horizontal="left" indent="1"/>
    </xf>
    <xf numFmtId="0" fontId="119" fillId="45" borderId="0" xfId="0" applyFont="1" applyFill="1" applyAlignment="1">
      <alignment horizontal="left" vertical="center" indent="1"/>
    </xf>
    <xf numFmtId="0" fontId="119" fillId="45" borderId="0" xfId="0" applyFont="1" applyFill="1" applyAlignment="1">
      <alignment vertical="center" wrapText="1"/>
    </xf>
    <xf numFmtId="0" fontId="119" fillId="45" borderId="0" xfId="0" applyFont="1" applyFill="1" applyAlignment="1">
      <alignment horizontal="left" vertical="center" indent="2"/>
    </xf>
    <xf numFmtId="0" fontId="119" fillId="45" borderId="643" xfId="0" applyFont="1" applyFill="1" applyBorder="1" applyAlignment="1">
      <alignment horizontal="left" vertical="center" indent="1"/>
    </xf>
    <xf numFmtId="0" fontId="119" fillId="45" borderId="643" xfId="0" applyFont="1" applyFill="1" applyBorder="1" applyAlignment="1">
      <alignment horizontal="right" vertical="center"/>
    </xf>
    <xf numFmtId="0" fontId="119" fillId="45" borderId="644" xfId="0" applyFont="1" applyFill="1" applyBorder="1" applyAlignment="1">
      <alignment horizontal="left" vertical="center" indent="1"/>
    </xf>
    <xf numFmtId="0" fontId="119" fillId="45" borderId="644" xfId="0" applyFont="1" applyFill="1" applyBorder="1" applyAlignment="1">
      <alignment horizontal="right" vertical="center"/>
    </xf>
    <xf numFmtId="0" fontId="36" fillId="45" borderId="644" xfId="0" applyFont="1" applyFill="1" applyBorder="1" applyAlignment="1">
      <alignment horizontal="center" vertical="center"/>
    </xf>
    <xf numFmtId="0" fontId="36" fillId="45" borderId="643" xfId="0" applyFont="1" applyFill="1" applyBorder="1" applyAlignment="1">
      <alignment horizontal="center" vertical="center"/>
    </xf>
    <xf numFmtId="3" fontId="36" fillId="45" borderId="645" xfId="0" applyNumberFormat="1" applyFont="1" applyFill="1" applyBorder="1" applyAlignment="1">
      <alignment horizontal="right" vertical="center"/>
    </xf>
    <xf numFmtId="0" fontId="119" fillId="45" borderId="645" xfId="0" applyFont="1" applyFill="1" applyBorder="1" applyAlignment="1">
      <alignment horizontal="center" vertical="center"/>
    </xf>
    <xf numFmtId="3" fontId="119" fillId="45" borderId="642" xfId="0" applyNumberFormat="1" applyFont="1" applyFill="1" applyBorder="1" applyAlignment="1">
      <alignment horizontal="right" vertical="center"/>
    </xf>
    <xf numFmtId="0" fontId="36" fillId="45" borderId="645" xfId="0" applyFont="1" applyFill="1" applyBorder="1" applyAlignment="1">
      <alignment horizontal="right" vertical="center"/>
    </xf>
    <xf numFmtId="0" fontId="116" fillId="45" borderId="0" xfId="0" applyFont="1" applyFill="1" applyAlignment="1">
      <alignment horizontal="left" indent="2"/>
    </xf>
    <xf numFmtId="0" fontId="119" fillId="45" borderId="646" xfId="0" applyFont="1" applyFill="1" applyBorder="1" applyAlignment="1">
      <alignment horizontal="right" vertical="center"/>
    </xf>
    <xf numFmtId="0" fontId="36" fillId="45" borderId="646" xfId="0" applyFont="1" applyFill="1" applyBorder="1" applyAlignment="1">
      <alignment horizontal="center" vertical="center"/>
    </xf>
    <xf numFmtId="3" fontId="36" fillId="45" borderId="646" xfId="0" applyNumberFormat="1" applyFont="1" applyFill="1" applyBorder="1" applyAlignment="1">
      <alignment horizontal="right" vertical="center"/>
    </xf>
    <xf numFmtId="0" fontId="119" fillId="45" borderId="647" xfId="0" applyFont="1" applyFill="1" applyBorder="1" applyAlignment="1">
      <alignment vertical="center"/>
    </xf>
    <xf numFmtId="3" fontId="36" fillId="45" borderId="0" xfId="0" applyNumberFormat="1" applyFont="1" applyFill="1" applyAlignment="1">
      <alignment horizontal="right" vertical="center"/>
    </xf>
    <xf numFmtId="3" fontId="36" fillId="45" borderId="650" xfId="0" applyNumberFormat="1" applyFont="1" applyFill="1" applyBorder="1" applyAlignment="1">
      <alignment horizontal="right" vertical="center"/>
    </xf>
    <xf numFmtId="9" fontId="36" fillId="45" borderId="0" xfId="0" applyNumberFormat="1" applyFont="1" applyFill="1" applyAlignment="1">
      <alignment horizontal="right" vertical="center"/>
    </xf>
    <xf numFmtId="9" fontId="36" fillId="45" borderId="18" xfId="0" applyNumberFormat="1" applyFont="1" applyFill="1" applyBorder="1" applyAlignment="1">
      <alignment horizontal="right" vertical="center"/>
    </xf>
    <xf numFmtId="0" fontId="119" fillId="0" borderId="0" xfId="22026" applyFont="1" applyAlignment="1">
      <alignment horizontal="center"/>
    </xf>
    <xf numFmtId="0" fontId="203" fillId="91" borderId="23" xfId="0" applyFont="1" applyFill="1" applyBorder="1" applyAlignment="1">
      <alignment horizontal="center" vertical="center"/>
    </xf>
    <xf numFmtId="0" fontId="203" fillId="91" borderId="23" xfId="0" applyFont="1" applyFill="1" applyBorder="1" applyAlignment="1">
      <alignment horizontal="center" vertical="center" wrapText="1"/>
    </xf>
    <xf numFmtId="0" fontId="204" fillId="91" borderId="23" xfId="0" applyFont="1" applyFill="1" applyBorder="1" applyAlignment="1">
      <alignment vertical="center" wrapText="1"/>
    </xf>
    <xf numFmtId="0" fontId="205" fillId="91" borderId="23" xfId="0" applyFont="1" applyFill="1" applyBorder="1"/>
    <xf numFmtId="3" fontId="204" fillId="91" borderId="23" xfId="0" applyNumberFormat="1" applyFont="1" applyFill="1" applyBorder="1" applyAlignment="1">
      <alignment horizontal="right" vertical="center"/>
    </xf>
    <xf numFmtId="3" fontId="203" fillId="91" borderId="0" xfId="0" applyNumberFormat="1" applyFont="1" applyFill="1" applyAlignment="1">
      <alignment horizontal="right" vertical="center"/>
    </xf>
    <xf numFmtId="0" fontId="203" fillId="91" borderId="0" xfId="0" applyFont="1" applyFill="1" applyAlignment="1">
      <alignment horizontal="right" vertical="center"/>
    </xf>
    <xf numFmtId="0" fontId="204" fillId="91" borderId="0" xfId="0" applyFont="1" applyFill="1" applyAlignment="1">
      <alignment vertical="center" wrapText="1"/>
    </xf>
    <xf numFmtId="0" fontId="204" fillId="91" borderId="0" xfId="0" applyFont="1" applyFill="1" applyAlignment="1">
      <alignment vertical="center"/>
    </xf>
    <xf numFmtId="0" fontId="204" fillId="91" borderId="0" xfId="0" applyFont="1" applyFill="1" applyAlignment="1">
      <alignment horizontal="right" vertical="center"/>
    </xf>
    <xf numFmtId="0" fontId="203" fillId="91" borderId="0" xfId="0" applyFont="1" applyFill="1" applyAlignment="1">
      <alignment vertical="center" wrapText="1"/>
    </xf>
    <xf numFmtId="0" fontId="203" fillId="91" borderId="0" xfId="0" applyFont="1" applyFill="1" applyAlignment="1">
      <alignment vertical="center"/>
    </xf>
    <xf numFmtId="3" fontId="204" fillId="91" borderId="0" xfId="0" applyNumberFormat="1" applyFont="1" applyFill="1" applyAlignment="1">
      <alignment horizontal="right" vertical="center"/>
    </xf>
    <xf numFmtId="0" fontId="204" fillId="91" borderId="651" xfId="0" applyFont="1" applyFill="1" applyBorder="1" applyAlignment="1">
      <alignment vertical="center" wrapText="1"/>
    </xf>
    <xf numFmtId="0" fontId="204" fillId="91" borderId="651" xfId="0" applyFont="1" applyFill="1" applyBorder="1" applyAlignment="1">
      <alignment vertical="center"/>
    </xf>
    <xf numFmtId="9" fontId="204" fillId="91" borderId="651" xfId="0" applyNumberFormat="1" applyFont="1" applyFill="1" applyBorder="1" applyAlignment="1">
      <alignment horizontal="right" vertical="center"/>
    </xf>
    <xf numFmtId="0" fontId="116" fillId="0" borderId="18" xfId="0" applyFont="1" applyBorder="1" applyAlignment="1">
      <alignment horizontal="justify" vertical="center" wrapText="1"/>
    </xf>
    <xf numFmtId="10" fontId="116" fillId="0" borderId="18" xfId="0" applyNumberFormat="1" applyFont="1" applyBorder="1" applyAlignment="1">
      <alignment horizontal="center" vertical="center" wrapText="1"/>
    </xf>
    <xf numFmtId="0" fontId="116" fillId="0" borderId="652" xfId="0" applyFont="1" applyBorder="1" applyAlignment="1">
      <alignment horizontal="center" vertical="center" wrapText="1"/>
    </xf>
    <xf numFmtId="180" fontId="116" fillId="45" borderId="0" xfId="0" applyNumberFormat="1" applyFont="1" applyFill="1" applyAlignment="1">
      <alignment horizontal="right"/>
    </xf>
    <xf numFmtId="0" fontId="119" fillId="0" borderId="0" xfId="513" applyFont="1" applyAlignment="1">
      <alignment horizontal="center" wrapText="1"/>
    </xf>
    <xf numFmtId="2" fontId="119" fillId="0" borderId="0" xfId="508" applyNumberFormat="1" applyFont="1" applyAlignment="1">
      <alignment horizontal="center" vertical="center"/>
    </xf>
    <xf numFmtId="0" fontId="117" fillId="0" borderId="653" xfId="521" applyFont="1" applyBorder="1" applyAlignment="1">
      <alignment horizontal="right" vertical="top" wrapText="1"/>
    </xf>
    <xf numFmtId="0" fontId="117" fillId="0" borderId="653" xfId="521" applyFont="1" applyBorder="1" applyAlignment="1">
      <alignment horizontal="right" vertical="top"/>
    </xf>
    <xf numFmtId="0" fontId="119" fillId="0" borderId="653" xfId="0" applyFont="1" applyBorder="1"/>
    <xf numFmtId="167" fontId="119" fillId="0" borderId="653" xfId="508" applyNumberFormat="1" applyFont="1" applyBorder="1" applyAlignment="1">
      <alignment horizontal="right"/>
    </xf>
    <xf numFmtId="0" fontId="117" fillId="0" borderId="653" xfId="0" applyFont="1" applyBorder="1" applyAlignment="1">
      <alignment horizontal="left"/>
    </xf>
    <xf numFmtId="0" fontId="117" fillId="0" borderId="653" xfId="0" applyFont="1" applyBorder="1"/>
    <xf numFmtId="0" fontId="36" fillId="0" borderId="653" xfId="182" applyFont="1" applyBorder="1" applyAlignment="1">
      <alignment horizontal="center"/>
    </xf>
    <xf numFmtId="0" fontId="117" fillId="0" borderId="653" xfId="22025" applyFont="1" applyBorder="1" applyAlignment="1">
      <alignment horizontal="center"/>
    </xf>
    <xf numFmtId="0" fontId="116" fillId="45" borderId="653" xfId="0" applyFont="1" applyFill="1" applyBorder="1"/>
    <xf numFmtId="3" fontId="36" fillId="45" borderId="653" xfId="0" applyNumberFormat="1" applyFont="1" applyFill="1" applyBorder="1" applyAlignment="1">
      <alignment horizontal="right" vertical="center"/>
    </xf>
    <xf numFmtId="0" fontId="119" fillId="45" borderId="653" xfId="0" applyFont="1" applyFill="1" applyBorder="1" applyAlignment="1">
      <alignment vertical="center" wrapText="1"/>
    </xf>
    <xf numFmtId="0" fontId="36" fillId="45" borderId="18" xfId="0" applyFont="1" applyFill="1" applyBorder="1" applyAlignment="1">
      <alignment horizontal="center"/>
    </xf>
    <xf numFmtId="0" fontId="119" fillId="0" borderId="0" xfId="22026" applyFont="1" applyAlignment="1">
      <alignment horizontal="left"/>
    </xf>
    <xf numFmtId="17" fontId="119" fillId="0" borderId="0" xfId="21999" applyNumberFormat="1" applyFont="1" applyAlignment="1">
      <alignment horizontal="center" vertical="center"/>
    </xf>
    <xf numFmtId="43" fontId="116" fillId="45" borderId="0" xfId="509" applyFont="1" applyFill="1"/>
    <xf numFmtId="43" fontId="116" fillId="45" borderId="0" xfId="509" applyFont="1" applyFill="1" applyAlignment="1">
      <alignment horizontal="right" vertical="center"/>
    </xf>
    <xf numFmtId="169" fontId="116" fillId="0" borderId="0" xfId="22025" applyNumberFormat="1" applyFont="1" applyAlignment="1">
      <alignment horizontal="center" vertical="center"/>
    </xf>
    <xf numFmtId="4" fontId="116" fillId="0" borderId="0" xfId="22025" applyNumberFormat="1" applyFont="1"/>
    <xf numFmtId="181" fontId="116" fillId="0" borderId="0" xfId="0" applyNumberFormat="1" applyFont="1" applyAlignment="1">
      <alignment horizontal="right" vertical="center"/>
    </xf>
    <xf numFmtId="4" fontId="116" fillId="45" borderId="0" xfId="0" applyNumberFormat="1" applyFont="1" applyFill="1" applyAlignment="1">
      <alignment vertical="center"/>
    </xf>
    <xf numFmtId="4" fontId="126" fillId="45" borderId="0" xfId="0" applyNumberFormat="1" applyFont="1" applyFill="1" applyAlignment="1">
      <alignment horizontal="right" wrapText="1"/>
    </xf>
    <xf numFmtId="4" fontId="116" fillId="0" borderId="0" xfId="0" applyNumberFormat="1" applyFont="1" applyAlignment="1">
      <alignment horizontal="right" vertical="top" wrapText="1"/>
    </xf>
    <xf numFmtId="4" fontId="116" fillId="0" borderId="0" xfId="0" applyNumberFormat="1" applyFont="1" applyAlignment="1">
      <alignment horizontal="right" vertical="top"/>
    </xf>
    <xf numFmtId="4" fontId="126" fillId="0" borderId="0" xfId="0" applyNumberFormat="1" applyFont="1" applyAlignment="1">
      <alignment horizontal="right"/>
    </xf>
    <xf numFmtId="2" fontId="116" fillId="0" borderId="0" xfId="0" applyNumberFormat="1" applyFont="1" applyAlignment="1">
      <alignment horizontal="center" vertical="center"/>
    </xf>
    <xf numFmtId="2" fontId="116" fillId="0" borderId="0" xfId="22025" applyNumberFormat="1" applyFont="1" applyAlignment="1">
      <alignment horizontal="center"/>
    </xf>
    <xf numFmtId="2" fontId="117" fillId="45" borderId="0" xfId="0" applyNumberFormat="1" applyFont="1" applyFill="1" applyAlignment="1">
      <alignment horizontal="right"/>
    </xf>
    <xf numFmtId="10" fontId="116" fillId="0" borderId="22" xfId="22027" applyNumberFormat="1" applyFont="1" applyBorder="1" applyAlignment="1">
      <alignment horizontal="center"/>
    </xf>
    <xf numFmtId="10" fontId="116" fillId="0" borderId="655" xfId="22027" applyNumberFormat="1" applyFont="1" applyBorder="1" applyAlignment="1">
      <alignment horizontal="center"/>
    </xf>
    <xf numFmtId="0" fontId="116" fillId="0" borderId="659" xfId="22027" applyFont="1" applyBorder="1" applyAlignment="1">
      <alignment horizontal="center"/>
    </xf>
    <xf numFmtId="0" fontId="116" fillId="0" borderId="654" xfId="22027" applyFont="1" applyBorder="1" applyAlignment="1">
      <alignment horizontal="center"/>
    </xf>
    <xf numFmtId="0" fontId="116" fillId="0" borderId="660" xfId="22027" applyFont="1" applyBorder="1" applyAlignment="1">
      <alignment horizontal="center"/>
    </xf>
    <xf numFmtId="0" fontId="116" fillId="0" borderId="656" xfId="22027" applyFont="1" applyBorder="1" applyAlignment="1">
      <alignment horizontal="center"/>
    </xf>
    <xf numFmtId="167" fontId="116" fillId="0" borderId="0" xfId="508" applyNumberFormat="1" applyFont="1" applyAlignment="1">
      <alignment horizontal="center"/>
    </xf>
    <xf numFmtId="167" fontId="116" fillId="0" borderId="0" xfId="508" applyNumberFormat="1" applyFont="1"/>
    <xf numFmtId="0" fontId="117" fillId="0" borderId="0" xfId="22027" applyFont="1"/>
    <xf numFmtId="0" fontId="117" fillId="0" borderId="18" xfId="22027" applyFont="1" applyBorder="1" applyAlignment="1">
      <alignment horizontal="center"/>
    </xf>
    <xf numFmtId="0" fontId="116" fillId="0" borderId="0" xfId="22027" applyFont="1" applyAlignment="1">
      <alignment horizontal="left"/>
    </xf>
    <xf numFmtId="49" fontId="36" fillId="45" borderId="0" xfId="0" quotePrefix="1" applyNumberFormat="1" applyFont="1" applyFill="1" applyAlignment="1">
      <alignment horizontal="center" vertical="center"/>
    </xf>
    <xf numFmtId="0" fontId="119" fillId="45" borderId="0" xfId="0" quotePrefix="1" applyFont="1" applyFill="1" applyAlignment="1">
      <alignment horizontal="center"/>
    </xf>
    <xf numFmtId="0" fontId="36" fillId="45" borderId="0" xfId="477" applyFont="1" applyFill="1" applyAlignment="1">
      <alignment horizontal="left"/>
    </xf>
    <xf numFmtId="17" fontId="201" fillId="45" borderId="0" xfId="0" applyNumberFormat="1" applyFont="1" applyFill="1" applyAlignment="1">
      <alignment horizontal="center" vertical="top"/>
    </xf>
    <xf numFmtId="0" fontId="117" fillId="0" borderId="0" xfId="22027" applyFont="1" applyAlignment="1">
      <alignment horizontal="center"/>
    </xf>
    <xf numFmtId="0" fontId="116" fillId="0" borderId="0" xfId="22027" applyFont="1" applyAlignment="1">
      <alignment horizontal="right"/>
    </xf>
    <xf numFmtId="212" fontId="116" fillId="0" borderId="0" xfId="22027" applyNumberFormat="1" applyFont="1" applyAlignment="1">
      <alignment horizontal="right"/>
    </xf>
    <xf numFmtId="0" fontId="116" fillId="45" borderId="18" xfId="0" applyFont="1" applyFill="1" applyBorder="1" applyAlignment="1">
      <alignment horizontal="right" vertical="center"/>
    </xf>
    <xf numFmtId="10" fontId="117" fillId="0" borderId="0" xfId="0" applyNumberFormat="1" applyFont="1" applyAlignment="1">
      <alignment horizontal="right"/>
    </xf>
    <xf numFmtId="0" fontId="119" fillId="0" borderId="0" xfId="22019" applyFont="1" applyAlignment="1">
      <alignment horizontal="center"/>
    </xf>
    <xf numFmtId="1" fontId="119" fillId="0" borderId="0" xfId="182" applyNumberFormat="1" applyFont="1" applyAlignment="1">
      <alignment horizontal="center" wrapText="1"/>
    </xf>
    <xf numFmtId="0" fontId="119" fillId="0" borderId="0" xfId="509" applyNumberFormat="1" applyFont="1" applyAlignment="1">
      <alignment horizontal="center"/>
    </xf>
    <xf numFmtId="0" fontId="116" fillId="0" borderId="0" xfId="0" applyFont="1" applyAlignment="1">
      <alignment horizontal="right" vertical="center" wrapText="1"/>
    </xf>
    <xf numFmtId="4" fontId="116" fillId="0" borderId="0" xfId="22012" applyNumberFormat="1" applyFont="1" applyAlignment="1">
      <alignment horizontal="right" vertical="center"/>
    </xf>
    <xf numFmtId="9" fontId="116" fillId="45" borderId="0" xfId="0" applyNumberFormat="1" applyFont="1" applyFill="1" applyAlignment="1">
      <alignment horizontal="right" vertical="center"/>
    </xf>
    <xf numFmtId="49" fontId="117" fillId="0" borderId="0" xfId="0" applyNumberFormat="1" applyFont="1" applyAlignment="1">
      <alignment horizontal="right" vertical="top" wrapText="1"/>
    </xf>
    <xf numFmtId="49" fontId="117" fillId="0" borderId="0" xfId="0" applyNumberFormat="1" applyFont="1" applyAlignment="1">
      <alignment vertical="top"/>
    </xf>
    <xf numFmtId="213" fontId="117" fillId="0" borderId="0" xfId="0" applyNumberFormat="1" applyFont="1" applyAlignment="1">
      <alignment horizontal="center" vertical="top"/>
    </xf>
    <xf numFmtId="0" fontId="117" fillId="0" borderId="0" xfId="22009" applyFont="1" applyAlignment="1">
      <alignment vertical="top"/>
    </xf>
    <xf numFmtId="181" fontId="116" fillId="0" borderId="0" xfId="0" applyNumberFormat="1" applyFont="1" applyAlignment="1">
      <alignment horizontal="right" vertical="top"/>
    </xf>
    <xf numFmtId="181" fontId="119" fillId="0" borderId="0" xfId="0" applyNumberFormat="1" applyFont="1" applyAlignment="1">
      <alignment horizontal="right" vertical="top"/>
    </xf>
    <xf numFmtId="167" fontId="116" fillId="0" borderId="0" xfId="0" applyNumberFormat="1" applyFont="1" applyAlignment="1">
      <alignment horizontal="right" vertical="top"/>
    </xf>
    <xf numFmtId="10" fontId="116" fillId="0" borderId="0" xfId="0" applyNumberFormat="1" applyFont="1" applyAlignment="1">
      <alignment horizontal="right" vertical="top"/>
    </xf>
    <xf numFmtId="167" fontId="119" fillId="0" borderId="0" xfId="0" applyNumberFormat="1" applyFont="1" applyAlignment="1">
      <alignment horizontal="right" vertical="top"/>
    </xf>
    <xf numFmtId="213" fontId="116" fillId="0" borderId="0" xfId="0" applyNumberFormat="1" applyFont="1" applyAlignment="1">
      <alignment horizontal="center" vertical="top" wrapText="1"/>
    </xf>
    <xf numFmtId="49" fontId="116" fillId="0" borderId="0" xfId="0" applyNumberFormat="1" applyFont="1" applyAlignment="1">
      <alignment horizontal="center" vertical="top" wrapText="1"/>
    </xf>
    <xf numFmtId="0" fontId="116" fillId="0" borderId="0" xfId="0" applyFont="1" applyAlignment="1">
      <alignment vertical="top"/>
    </xf>
    <xf numFmtId="166" fontId="119" fillId="45" borderId="0" xfId="457" applyNumberFormat="1" applyFont="1" applyFill="1" applyAlignment="1">
      <alignment horizontal="center" vertical="center"/>
    </xf>
    <xf numFmtId="166" fontId="119" fillId="45" borderId="0" xfId="0" applyNumberFormat="1" applyFont="1" applyFill="1" applyAlignment="1">
      <alignment horizontal="center" wrapText="1"/>
    </xf>
    <xf numFmtId="14" fontId="120" fillId="45" borderId="0" xfId="182" applyNumberFormat="1" applyFont="1" applyFill="1" applyAlignment="1">
      <alignment horizontal="left" vertical="center" wrapText="1"/>
    </xf>
    <xf numFmtId="0" fontId="36" fillId="45" borderId="0" xfId="207" applyFont="1" applyFill="1" applyAlignment="1">
      <alignment horizontal="center" vertical="top" wrapText="1"/>
    </xf>
    <xf numFmtId="43" fontId="36" fillId="45" borderId="0" xfId="207" applyNumberFormat="1" applyFont="1" applyFill="1" applyAlignment="1">
      <alignment horizontal="center" vertical="top" wrapText="1"/>
    </xf>
    <xf numFmtId="0" fontId="119" fillId="45" borderId="0" xfId="207" applyFont="1" applyFill="1" applyAlignment="1">
      <alignment horizontal="center" vertical="top" wrapText="1"/>
    </xf>
    <xf numFmtId="17" fontId="117" fillId="45" borderId="0" xfId="0" applyNumberFormat="1" applyFont="1" applyFill="1" applyAlignment="1">
      <alignment horizontal="center" vertical="top" wrapText="1"/>
    </xf>
    <xf numFmtId="4" fontId="126" fillId="0" borderId="0" xfId="0" applyNumberFormat="1" applyFont="1" applyAlignment="1">
      <alignment horizontal="center" vertical="center"/>
    </xf>
    <xf numFmtId="4" fontId="116" fillId="0" borderId="0" xfId="0" applyNumberFormat="1" applyFont="1" applyAlignment="1">
      <alignment horizontal="center" vertical="center"/>
    </xf>
    <xf numFmtId="0" fontId="0" fillId="45" borderId="0" xfId="0" applyFill="1" applyAlignment="1">
      <alignment horizontal="right" vertical="top"/>
    </xf>
    <xf numFmtId="0" fontId="116" fillId="45" borderId="0" xfId="0" applyFont="1" applyFill="1" applyAlignment="1">
      <alignment horizontal="right" vertical="center" wrapText="1"/>
    </xf>
    <xf numFmtId="167" fontId="116" fillId="45" borderId="0" xfId="0" applyNumberFormat="1" applyFont="1" applyFill="1" applyAlignment="1">
      <alignment horizontal="right" vertical="center"/>
    </xf>
    <xf numFmtId="0" fontId="116" fillId="45" borderId="18" xfId="0" applyFont="1" applyFill="1" applyBorder="1" applyAlignment="1">
      <alignment horizontal="right" vertical="center" wrapText="1"/>
    </xf>
    <xf numFmtId="167" fontId="116" fillId="45" borderId="18" xfId="0" applyNumberFormat="1" applyFont="1" applyFill="1" applyBorder="1" applyAlignment="1">
      <alignment horizontal="right" vertical="center"/>
    </xf>
    <xf numFmtId="0" fontId="116" fillId="45" borderId="653" xfId="0" applyFont="1" applyFill="1" applyBorder="1" applyAlignment="1">
      <alignment horizontal="right" vertical="center" wrapText="1"/>
    </xf>
    <xf numFmtId="167" fontId="116" fillId="45" borderId="653" xfId="0" applyNumberFormat="1" applyFont="1" applyFill="1" applyBorder="1" applyAlignment="1">
      <alignment horizontal="right" vertical="center"/>
    </xf>
    <xf numFmtId="0" fontId="116" fillId="45" borderId="653" xfId="0" applyFont="1" applyFill="1" applyBorder="1" applyAlignment="1">
      <alignment horizontal="right" vertical="center"/>
    </xf>
    <xf numFmtId="0" fontId="117" fillId="0" borderId="18" xfId="0" applyFont="1" applyBorder="1" applyAlignment="1">
      <alignment horizontal="center" vertical="top"/>
    </xf>
    <xf numFmtId="0" fontId="117" fillId="0" borderId="18" xfId="0" applyFont="1" applyBorder="1" applyAlignment="1">
      <alignment horizontal="right" vertical="top"/>
    </xf>
    <xf numFmtId="0" fontId="117" fillId="0" borderId="18" xfId="0" applyFont="1" applyBorder="1" applyAlignment="1">
      <alignment horizontal="right" vertical="top" wrapText="1"/>
    </xf>
    <xf numFmtId="179" fontId="116" fillId="0" borderId="0" xfId="466" applyNumberFormat="1" applyFont="1" applyAlignment="1">
      <alignment horizontal="right" vertical="top"/>
    </xf>
    <xf numFmtId="183" fontId="116" fillId="0" borderId="0" xfId="466" applyNumberFormat="1" applyFont="1" applyAlignment="1">
      <alignment horizontal="right" vertical="center"/>
    </xf>
    <xf numFmtId="179" fontId="116" fillId="0" borderId="0" xfId="466" applyNumberFormat="1" applyFont="1" applyAlignment="1">
      <alignment horizontal="left"/>
    </xf>
    <xf numFmtId="179" fontId="117" fillId="0" borderId="0" xfId="466" applyNumberFormat="1" applyFont="1" applyAlignment="1">
      <alignment horizontal="left"/>
    </xf>
    <xf numFmtId="0" fontId="119" fillId="0" borderId="0" xfId="0" applyFont="1" applyAlignment="1">
      <alignment vertical="center" wrapText="1"/>
    </xf>
    <xf numFmtId="0" fontId="36" fillId="0" borderId="0" xfId="0" applyFont="1" applyAlignment="1">
      <alignment horizontal="center" vertical="top"/>
    </xf>
    <xf numFmtId="2" fontId="131" fillId="0" borderId="0" xfId="0" applyNumberFormat="1" applyFont="1" applyAlignment="1">
      <alignment horizontal="center" vertical="center"/>
    </xf>
    <xf numFmtId="2" fontId="131" fillId="0" borderId="18" xfId="0" applyNumberFormat="1" applyFont="1" applyBorder="1" applyAlignment="1">
      <alignment horizontal="center" vertical="center"/>
    </xf>
    <xf numFmtId="2" fontId="201" fillId="0" borderId="653" xfId="0" applyNumberFormat="1" applyFont="1" applyBorder="1" applyAlignment="1">
      <alignment horizontal="center" vertical="center"/>
    </xf>
    <xf numFmtId="2" fontId="201" fillId="0" borderId="0" xfId="0" applyNumberFormat="1" applyFont="1" applyAlignment="1">
      <alignment horizontal="center" vertical="center"/>
    </xf>
    <xf numFmtId="2" fontId="201" fillId="0" borderId="18" xfId="0" applyNumberFormat="1" applyFont="1" applyBorder="1" applyAlignment="1">
      <alignment horizontal="center" vertical="center"/>
    </xf>
    <xf numFmtId="2" fontId="131" fillId="0" borderId="653" xfId="0" applyNumberFormat="1" applyFont="1" applyBorder="1" applyAlignment="1">
      <alignment horizontal="center" vertical="center"/>
    </xf>
    <xf numFmtId="0" fontId="36" fillId="0" borderId="18" xfId="0" applyFont="1" applyBorder="1" applyAlignment="1">
      <alignment horizontal="center" vertical="top"/>
    </xf>
    <xf numFmtId="3" fontId="36" fillId="0" borderId="18" xfId="0" applyNumberFormat="1" applyFont="1" applyBorder="1" applyAlignment="1">
      <alignment horizontal="center" vertical="top"/>
    </xf>
    <xf numFmtId="3" fontId="36" fillId="0" borderId="18" xfId="0" applyNumberFormat="1" applyFont="1" applyBorder="1" applyAlignment="1">
      <alignment horizontal="right" vertical="top" wrapText="1"/>
    </xf>
    <xf numFmtId="0" fontId="131" fillId="0" borderId="0" xfId="0" applyFont="1" applyAlignment="1">
      <alignment horizontal="center" vertical="center" wrapText="1"/>
    </xf>
    <xf numFmtId="0" fontId="131" fillId="0" borderId="18" xfId="0" applyFont="1" applyBorder="1" applyAlignment="1">
      <alignment horizontal="center" vertical="center" wrapText="1"/>
    </xf>
    <xf numFmtId="0" fontId="201" fillId="0" borderId="653" xfId="0" applyFont="1" applyBorder="1" applyAlignment="1">
      <alignment horizontal="center" vertical="center" wrapText="1"/>
    </xf>
    <xf numFmtId="0" fontId="201" fillId="0" borderId="0" xfId="0" applyFont="1" applyAlignment="1">
      <alignment horizontal="center" vertical="center" wrapText="1"/>
    </xf>
    <xf numFmtId="0" fontId="201" fillId="0" borderId="18" xfId="0" applyFont="1" applyBorder="1" applyAlignment="1">
      <alignment horizontal="center" vertical="center" wrapText="1"/>
    </xf>
    <xf numFmtId="0" fontId="131" fillId="0" borderId="653" xfId="0" applyFont="1" applyBorder="1" applyAlignment="1">
      <alignment horizontal="center" vertical="center" wrapText="1"/>
    </xf>
    <xf numFmtId="3" fontId="36" fillId="0" borderId="18" xfId="0" applyNumberFormat="1" applyFont="1" applyBorder="1" applyAlignment="1">
      <alignment horizontal="center" vertical="top" wrapText="1"/>
    </xf>
    <xf numFmtId="0" fontId="36" fillId="0" borderId="18" xfId="0" applyFont="1" applyBorder="1" applyAlignment="1">
      <alignment horizontal="center" vertical="top" wrapText="1"/>
    </xf>
    <xf numFmtId="0" fontId="119" fillId="0" borderId="0" xfId="515" applyFont="1" applyAlignment="1">
      <alignment horizontal="center" vertical="center"/>
    </xf>
    <xf numFmtId="0" fontId="114" fillId="0" borderId="0" xfId="0" applyFont="1" applyAlignment="1">
      <alignment vertical="center"/>
    </xf>
    <xf numFmtId="17" fontId="36" fillId="0" borderId="0" xfId="517" applyNumberFormat="1" applyFont="1" applyAlignment="1">
      <alignment horizontal="center" vertical="center"/>
    </xf>
    <xf numFmtId="0" fontId="36" fillId="0" borderId="0" xfId="517" applyFont="1" applyAlignment="1">
      <alignment horizontal="center" vertical="center"/>
    </xf>
    <xf numFmtId="0" fontId="119" fillId="0" borderId="641" xfId="22003" applyFont="1" applyBorder="1"/>
    <xf numFmtId="17" fontId="36" fillId="0" borderId="652" xfId="517" applyNumberFormat="1" applyFont="1" applyBorder="1" applyAlignment="1">
      <alignment horizontal="center" vertical="center"/>
    </xf>
    <xf numFmtId="10" fontId="36" fillId="0" borderId="652" xfId="517" applyNumberFormat="1" applyFont="1" applyBorder="1" applyAlignment="1">
      <alignment horizontal="center" vertical="center"/>
    </xf>
    <xf numFmtId="17" fontId="119" fillId="0" borderId="21" xfId="517" applyNumberFormat="1" applyFont="1" applyBorder="1" applyAlignment="1">
      <alignment horizontal="center" vertical="center"/>
    </xf>
    <xf numFmtId="17" fontId="119" fillId="0" borderId="0" xfId="517" applyNumberFormat="1" applyFont="1" applyAlignment="1">
      <alignment horizontal="center" vertical="center"/>
    </xf>
    <xf numFmtId="10" fontId="119" fillId="0" borderId="0" xfId="517" applyNumberFormat="1" applyFont="1" applyAlignment="1">
      <alignment horizontal="center" vertical="center"/>
    </xf>
    <xf numFmtId="17" fontId="119" fillId="0" borderId="20" xfId="517" applyNumberFormat="1" applyFont="1" applyBorder="1" applyAlignment="1">
      <alignment horizontal="center" vertical="center"/>
    </xf>
    <xf numFmtId="10" fontId="36" fillId="0" borderId="0" xfId="517" applyNumberFormat="1" applyFont="1" applyAlignment="1">
      <alignment horizontal="center" vertical="center"/>
    </xf>
    <xf numFmtId="0" fontId="36" fillId="0" borderId="0" xfId="517" applyFont="1"/>
    <xf numFmtId="186" fontId="36" fillId="0" borderId="0" xfId="527" applyNumberFormat="1" applyFont="1" applyAlignment="1">
      <alignment horizontal="center"/>
    </xf>
    <xf numFmtId="167" fontId="36" fillId="0" borderId="0" xfId="518" applyNumberFormat="1" applyFont="1" applyAlignment="1">
      <alignment horizontal="center"/>
    </xf>
    <xf numFmtId="167" fontId="209" fillId="0" borderId="20" xfId="518" applyNumberFormat="1" applyFont="1" applyBorder="1" applyAlignment="1">
      <alignment horizontal="center"/>
    </xf>
    <xf numFmtId="186" fontId="38" fillId="0" borderId="0" xfId="517" applyNumberFormat="1" applyFont="1"/>
    <xf numFmtId="167" fontId="209" fillId="0" borderId="0" xfId="518" applyNumberFormat="1" applyFont="1" applyAlignment="1">
      <alignment horizontal="center"/>
    </xf>
    <xf numFmtId="186" fontId="210" fillId="0" borderId="0" xfId="527" applyNumberFormat="1" applyFont="1" applyAlignment="1">
      <alignment horizontal="center"/>
    </xf>
    <xf numFmtId="0" fontId="119" fillId="0" borderId="0" xfId="517" applyFont="1"/>
    <xf numFmtId="186" fontId="119" fillId="0" borderId="0" xfId="527" applyNumberFormat="1" applyFont="1" applyAlignment="1">
      <alignment horizontal="center"/>
    </xf>
    <xf numFmtId="167" fontId="119" fillId="0" borderId="0" xfId="518" applyNumberFormat="1" applyFont="1" applyAlignment="1">
      <alignment horizontal="center"/>
    </xf>
    <xf numFmtId="167" fontId="34" fillId="0" borderId="20" xfId="518" applyNumberFormat="1" applyFont="1" applyBorder="1" applyAlignment="1">
      <alignment horizontal="center"/>
    </xf>
    <xf numFmtId="167" fontId="34" fillId="0" borderId="0" xfId="518" applyNumberFormat="1" applyFont="1" applyAlignment="1">
      <alignment horizontal="center"/>
    </xf>
    <xf numFmtId="186" fontId="120" fillId="0" borderId="0" xfId="527" applyNumberFormat="1" applyFont="1" applyAlignment="1">
      <alignment horizontal="center"/>
    </xf>
    <xf numFmtId="167" fontId="120" fillId="0" borderId="0" xfId="518" applyNumberFormat="1" applyFont="1" applyAlignment="1">
      <alignment horizontal="center"/>
    </xf>
    <xf numFmtId="167" fontId="211" fillId="0" borderId="20" xfId="518" applyNumberFormat="1" applyFont="1" applyBorder="1" applyAlignment="1">
      <alignment horizontal="center"/>
    </xf>
    <xf numFmtId="167" fontId="36" fillId="0" borderId="2" xfId="518" applyNumberFormat="1" applyFont="1" applyBorder="1" applyAlignment="1">
      <alignment horizontal="center"/>
    </xf>
    <xf numFmtId="0" fontId="36" fillId="0" borderId="0" xfId="182" applyFont="1"/>
    <xf numFmtId="0" fontId="36" fillId="45" borderId="653" xfId="182" applyFont="1" applyFill="1" applyBorder="1" applyAlignment="1">
      <alignment horizontal="center" vertical="center"/>
    </xf>
    <xf numFmtId="0" fontId="36" fillId="0" borderId="18" xfId="182" applyFont="1" applyBorder="1"/>
    <xf numFmtId="17" fontId="36" fillId="0" borderId="18" xfId="182" applyNumberFormat="1" applyFont="1" applyBorder="1" applyAlignment="1">
      <alignment horizontal="center"/>
    </xf>
    <xf numFmtId="0" fontId="36" fillId="0" borderId="18" xfId="182" applyFont="1" applyBorder="1" applyAlignment="1">
      <alignment horizontal="center"/>
    </xf>
    <xf numFmtId="0" fontId="133" fillId="0" borderId="0" xfId="182" applyFont="1"/>
    <xf numFmtId="0" fontId="30" fillId="0" borderId="0" xfId="182"/>
    <xf numFmtId="17" fontId="30" fillId="0" borderId="0" xfId="182" applyNumberFormat="1" applyAlignment="1">
      <alignment horizontal="center" vertical="center"/>
    </xf>
    <xf numFmtId="0" fontId="119" fillId="0" borderId="0" xfId="516" applyFont="1" applyAlignment="1">
      <alignment horizontal="center"/>
    </xf>
    <xf numFmtId="10" fontId="119" fillId="0" borderId="0" xfId="0" applyNumberFormat="1" applyFont="1" applyAlignment="1">
      <alignment horizontal="center"/>
    </xf>
    <xf numFmtId="10" fontId="36" fillId="0" borderId="0" xfId="0" applyNumberFormat="1" applyFont="1" applyAlignment="1">
      <alignment horizontal="center"/>
    </xf>
    <xf numFmtId="0" fontId="30" fillId="0" borderId="0" xfId="182" applyAlignment="1">
      <alignment horizontal="center"/>
    </xf>
    <xf numFmtId="9" fontId="30" fillId="0" borderId="0" xfId="508" applyFont="1" applyAlignment="1">
      <alignment horizontal="center"/>
    </xf>
    <xf numFmtId="9" fontId="119" fillId="0" borderId="0" xfId="508" applyFont="1" applyAlignment="1">
      <alignment horizontal="center"/>
    </xf>
    <xf numFmtId="0" fontId="36" fillId="0" borderId="0" xfId="182" applyFont="1" applyAlignment="1">
      <alignment horizontal="center"/>
    </xf>
    <xf numFmtId="17" fontId="36" fillId="0" borderId="0" xfId="182" applyNumberFormat="1" applyFont="1" applyAlignment="1">
      <alignment horizontal="center"/>
    </xf>
    <xf numFmtId="167" fontId="30" fillId="0" borderId="0" xfId="508" applyNumberFormat="1" applyFont="1" applyAlignment="1">
      <alignment horizontal="center"/>
    </xf>
    <xf numFmtId="0" fontId="36" fillId="0" borderId="18" xfId="182" applyFont="1" applyBorder="1" applyAlignment="1">
      <alignment horizontal="centerContinuous"/>
    </xf>
    <xf numFmtId="0" fontId="198" fillId="0" borderId="0" xfId="0" applyFont="1" applyAlignment="1">
      <alignment vertical="center"/>
    </xf>
    <xf numFmtId="0" fontId="38" fillId="0" borderId="0" xfId="182" applyFont="1"/>
    <xf numFmtId="10" fontId="119" fillId="0" borderId="0" xfId="0" applyNumberFormat="1" applyFont="1" applyAlignment="1">
      <alignment horizontal="right"/>
    </xf>
    <xf numFmtId="10" fontId="36" fillId="0" borderId="0" xfId="0" applyNumberFormat="1" applyFont="1" applyAlignment="1">
      <alignment horizontal="right"/>
    </xf>
    <xf numFmtId="0" fontId="30" fillId="0" borderId="0" xfId="182" applyAlignment="1">
      <alignment horizontal="right"/>
    </xf>
    <xf numFmtId="180" fontId="198" fillId="0" borderId="0" xfId="509" applyNumberFormat="1" applyFont="1" applyAlignment="1">
      <alignment horizontal="right" vertical="center" wrapText="1"/>
    </xf>
    <xf numFmtId="167" fontId="198" fillId="0" borderId="0" xfId="0" applyNumberFormat="1" applyFont="1" applyAlignment="1">
      <alignment horizontal="right" vertical="center" wrapText="1"/>
    </xf>
    <xf numFmtId="180" fontId="114" fillId="0" borderId="0" xfId="509" applyNumberFormat="1" applyFont="1" applyAlignment="1">
      <alignment horizontal="right" vertical="center" wrapText="1"/>
    </xf>
    <xf numFmtId="167" fontId="114" fillId="0" borderId="0" xfId="0" applyNumberFormat="1" applyFont="1" applyAlignment="1">
      <alignment horizontal="right" vertical="center" wrapText="1"/>
    </xf>
    <xf numFmtId="167" fontId="114" fillId="0" borderId="0" xfId="0" applyNumberFormat="1" applyFont="1" applyAlignment="1">
      <alignment horizontal="right" vertical="center"/>
    </xf>
    <xf numFmtId="49" fontId="36" fillId="45" borderId="652" xfId="0" quotePrefix="1" applyNumberFormat="1" applyFont="1" applyFill="1" applyBorder="1" applyAlignment="1">
      <alignment horizontal="center" vertical="center"/>
    </xf>
    <xf numFmtId="0" fontId="1" fillId="0" borderId="18" xfId="182" applyFont="1" applyBorder="1" applyAlignment="1">
      <alignment horizontal="center" vertical="center" wrapText="1"/>
    </xf>
    <xf numFmtId="0" fontId="116" fillId="0" borderId="18" xfId="0" applyFont="1" applyBorder="1" applyAlignment="1">
      <alignment vertical="center"/>
    </xf>
    <xf numFmtId="0" fontId="116" fillId="0" borderId="18" xfId="22025" applyFont="1" applyBorder="1" applyAlignment="1">
      <alignment vertical="center"/>
    </xf>
    <xf numFmtId="4" fontId="116" fillId="0" borderId="18" xfId="22025" applyNumberFormat="1" applyFont="1" applyBorder="1"/>
    <xf numFmtId="0" fontId="117" fillId="0" borderId="18" xfId="22025" applyFont="1" applyBorder="1" applyAlignment="1">
      <alignment horizontal="center" vertical="center"/>
    </xf>
    <xf numFmtId="0" fontId="117" fillId="0" borderId="18" xfId="22025" applyFont="1" applyBorder="1" applyAlignment="1">
      <alignment horizontal="left" vertical="center"/>
    </xf>
    <xf numFmtId="0" fontId="117" fillId="0" borderId="18" xfId="22025" applyFont="1" applyBorder="1" applyAlignment="1">
      <alignment horizontal="right" vertical="center"/>
    </xf>
    <xf numFmtId="1" fontId="36" fillId="45" borderId="0" xfId="0" applyNumberFormat="1" applyFont="1" applyFill="1" applyAlignment="1">
      <alignment horizontal="left" vertical="center"/>
    </xf>
    <xf numFmtId="0" fontId="206" fillId="45" borderId="0" xfId="22026" applyFont="1" applyFill="1"/>
    <xf numFmtId="0" fontId="119" fillId="45" borderId="0" xfId="22026" applyFont="1" applyFill="1"/>
    <xf numFmtId="1" fontId="36" fillId="45" borderId="0" xfId="22026" applyNumberFormat="1" applyFont="1" applyFill="1" applyAlignment="1">
      <alignment horizontal="left" vertical="center"/>
    </xf>
    <xf numFmtId="2" fontId="119" fillId="45" borderId="0" xfId="22026" applyNumberFormat="1" applyFont="1" applyFill="1"/>
    <xf numFmtId="1" fontId="119" fillId="45" borderId="0" xfId="22026" applyNumberFormat="1" applyFont="1" applyFill="1" applyAlignment="1">
      <alignment horizontal="center" vertical="center"/>
    </xf>
    <xf numFmtId="0" fontId="116" fillId="0" borderId="0" xfId="22027" applyFont="1" applyAlignment="1">
      <alignment horizontal="center" vertical="center"/>
    </xf>
    <xf numFmtId="0" fontId="117" fillId="0" borderId="18" xfId="22027" applyFont="1" applyBorder="1" applyAlignment="1">
      <alignment horizontal="center" vertical="center"/>
    </xf>
    <xf numFmtId="167" fontId="116" fillId="0" borderId="0" xfId="508" applyNumberFormat="1" applyFont="1" applyAlignment="1">
      <alignment horizontal="center" vertical="center"/>
    </xf>
    <xf numFmtId="0" fontId="117" fillId="0" borderId="0" xfId="22027" applyFont="1" applyAlignment="1">
      <alignment horizontal="right" vertical="top"/>
    </xf>
    <xf numFmtId="0" fontId="116" fillId="0" borderId="0" xfId="22027" applyFont="1" applyAlignment="1">
      <alignment horizontal="right" vertical="top"/>
    </xf>
    <xf numFmtId="0" fontId="117" fillId="0" borderId="0" xfId="22027" applyFont="1" applyAlignment="1">
      <alignment horizontal="left" vertical="top" wrapText="1"/>
    </xf>
    <xf numFmtId="0" fontId="117" fillId="0" borderId="0" xfId="22027" applyFont="1" applyAlignment="1">
      <alignment horizontal="right" vertical="top" wrapText="1"/>
    </xf>
    <xf numFmtId="0" fontId="119" fillId="0" borderId="0" xfId="22027" applyFont="1"/>
    <xf numFmtId="0" fontId="119" fillId="0" borderId="0" xfId="22027" applyFont="1" applyAlignment="1">
      <alignment horizontal="center"/>
    </xf>
    <xf numFmtId="0" fontId="119" fillId="0" borderId="22" xfId="22027" applyFont="1" applyBorder="1" applyAlignment="1">
      <alignment horizontal="center"/>
    </xf>
    <xf numFmtId="0" fontId="119" fillId="0" borderId="654" xfId="22027" applyFont="1" applyBorder="1" applyAlignment="1">
      <alignment horizontal="center"/>
    </xf>
    <xf numFmtId="10" fontId="119" fillId="0" borderId="22" xfId="22027" applyNumberFormat="1" applyFont="1" applyBorder="1" applyAlignment="1">
      <alignment horizontal="center"/>
    </xf>
    <xf numFmtId="17" fontId="119" fillId="0" borderId="0" xfId="22027" applyNumberFormat="1" applyFont="1" applyAlignment="1">
      <alignment horizontal="center"/>
    </xf>
    <xf numFmtId="17" fontId="119" fillId="0" borderId="654" xfId="22027" applyNumberFormat="1" applyFont="1" applyBorder="1" applyAlignment="1">
      <alignment horizontal="center"/>
    </xf>
    <xf numFmtId="10" fontId="119" fillId="0" borderId="0" xfId="22027" applyNumberFormat="1" applyFont="1" applyAlignment="1">
      <alignment horizontal="center"/>
    </xf>
    <xf numFmtId="10" fontId="119" fillId="0" borderId="655" xfId="22027" applyNumberFormat="1" applyFont="1" applyBorder="1" applyAlignment="1">
      <alignment horizontal="center"/>
    </xf>
    <xf numFmtId="10" fontId="119" fillId="0" borderId="18" xfId="22027" applyNumberFormat="1" applyFont="1" applyBorder="1" applyAlignment="1">
      <alignment horizontal="center"/>
    </xf>
    <xf numFmtId="17" fontId="119" fillId="0" borderId="18" xfId="22027" applyNumberFormat="1" applyFont="1" applyBorder="1" applyAlignment="1">
      <alignment horizontal="center"/>
    </xf>
    <xf numFmtId="17" fontId="119" fillId="0" borderId="656" xfId="22027" applyNumberFormat="1" applyFont="1" applyBorder="1" applyAlignment="1">
      <alignment horizontal="center"/>
    </xf>
    <xf numFmtId="0" fontId="117" fillId="0" borderId="0" xfId="22027" applyFont="1" applyAlignment="1">
      <alignment horizontal="left"/>
    </xf>
    <xf numFmtId="0" fontId="117" fillId="0" borderId="0" xfId="22027" applyFont="1" applyAlignment="1">
      <alignment horizontal="center" wrapText="1"/>
    </xf>
    <xf numFmtId="10" fontId="116" fillId="0" borderId="654" xfId="22027" applyNumberFormat="1" applyFont="1" applyBorder="1" applyAlignment="1">
      <alignment horizontal="center"/>
    </xf>
    <xf numFmtId="10" fontId="116" fillId="0" borderId="656" xfId="22027" applyNumberFormat="1" applyFont="1" applyBorder="1" applyAlignment="1">
      <alignment horizontal="center"/>
    </xf>
    <xf numFmtId="0" fontId="117" fillId="0" borderId="661" xfId="22027" applyFont="1" applyBorder="1" applyAlignment="1">
      <alignment horizontal="center"/>
    </xf>
    <xf numFmtId="0" fontId="117" fillId="0" borderId="658" xfId="22027" applyFont="1" applyBorder="1" applyAlignment="1">
      <alignment horizontal="center"/>
    </xf>
    <xf numFmtId="0" fontId="117" fillId="0" borderId="655" xfId="22027" applyFont="1" applyBorder="1" applyAlignment="1">
      <alignment horizontal="center"/>
    </xf>
    <xf numFmtId="0" fontId="117" fillId="0" borderId="656" xfId="22027" applyFont="1" applyBorder="1" applyAlignment="1">
      <alignment horizontal="center"/>
    </xf>
    <xf numFmtId="0" fontId="117" fillId="0" borderId="660" xfId="22027" applyFont="1" applyBorder="1" applyAlignment="1">
      <alignment horizontal="center"/>
    </xf>
    <xf numFmtId="0" fontId="119" fillId="0" borderId="0" xfId="0" applyFont="1" applyAlignment="1">
      <alignment vertical="top" wrapText="1"/>
    </xf>
    <xf numFmtId="0" fontId="36" fillId="0" borderId="0" xfId="477" applyFont="1" applyAlignment="1">
      <alignment horizontal="right"/>
    </xf>
    <xf numFmtId="0" fontId="36" fillId="0" borderId="0" xfId="513" applyFont="1" applyAlignment="1">
      <alignment horizontal="center"/>
    </xf>
    <xf numFmtId="0" fontId="36" fillId="0" borderId="0" xfId="183" applyFont="1" applyAlignment="1">
      <alignment horizontal="center" vertical="center" wrapText="1"/>
    </xf>
    <xf numFmtId="0" fontId="36" fillId="0" borderId="0" xfId="5049" applyFont="1" applyAlignment="1">
      <alignment horizontal="center" vertical="center" wrapText="1"/>
    </xf>
    <xf numFmtId="0" fontId="36" fillId="0" borderId="0" xfId="513" applyFont="1" applyAlignment="1">
      <alignment horizontal="right"/>
    </xf>
    <xf numFmtId="183" fontId="119" fillId="0" borderId="0" xfId="0" applyNumberFormat="1" applyFont="1" applyAlignment="1">
      <alignment horizontal="center" vertical="center"/>
    </xf>
    <xf numFmtId="180" fontId="119" fillId="0" borderId="0" xfId="509" applyNumberFormat="1" applyFont="1" applyAlignment="1">
      <alignment horizontal="right" vertical="center" wrapText="1"/>
    </xf>
    <xf numFmtId="180" fontId="119" fillId="0" borderId="0" xfId="509" applyNumberFormat="1" applyFont="1" applyAlignment="1">
      <alignment horizontal="center" vertical="center" wrapText="1"/>
    </xf>
    <xf numFmtId="2" fontId="119" fillId="0" borderId="0" xfId="183" applyNumberFormat="1" applyFont="1" applyAlignment="1">
      <alignment horizontal="center" vertical="center" wrapText="1"/>
    </xf>
    <xf numFmtId="0" fontId="119" fillId="0" borderId="0" xfId="183" applyFont="1" applyAlignment="1">
      <alignment horizontal="center" vertical="center" wrapText="1"/>
    </xf>
    <xf numFmtId="0" fontId="30" fillId="0" borderId="0" xfId="183" applyAlignment="1">
      <alignment horizontal="center" vertical="center" wrapText="1"/>
    </xf>
    <xf numFmtId="0" fontId="119" fillId="0" borderId="0" xfId="513" applyFont="1" applyAlignment="1">
      <alignment horizontal="right"/>
    </xf>
    <xf numFmtId="0" fontId="120" fillId="0" borderId="0" xfId="5049" applyFont="1" applyAlignment="1">
      <alignment horizontal="left" vertical="center"/>
    </xf>
    <xf numFmtId="0" fontId="36" fillId="0" borderId="0" xfId="513" applyFont="1" applyAlignment="1">
      <alignment horizontal="center" vertical="center"/>
    </xf>
    <xf numFmtId="2" fontId="116" fillId="45" borderId="18" xfId="207" applyNumberFormat="1" applyFont="1" applyFill="1" applyBorder="1" applyAlignment="1">
      <alignment horizontal="center" vertical="center"/>
    </xf>
    <xf numFmtId="3" fontId="116" fillId="0" borderId="18" xfId="521" applyNumberFormat="1" applyFont="1" applyBorder="1" applyAlignment="1">
      <alignment horizontal="right" vertical="center"/>
    </xf>
    <xf numFmtId="2" fontId="116" fillId="45" borderId="18" xfId="0" applyNumberFormat="1" applyFont="1" applyFill="1" applyBorder="1" applyAlignment="1">
      <alignment horizontal="right"/>
    </xf>
    <xf numFmtId="2" fontId="116" fillId="45" borderId="18" xfId="509" applyNumberFormat="1" applyFont="1" applyFill="1" applyBorder="1" applyAlignment="1">
      <alignment horizontal="right"/>
    </xf>
    <xf numFmtId="3" fontId="116" fillId="45" borderId="18" xfId="0" applyNumberFormat="1" applyFont="1" applyFill="1" applyBorder="1"/>
    <xf numFmtId="3" fontId="116" fillId="45" borderId="18" xfId="0" applyNumberFormat="1" applyFont="1" applyFill="1" applyBorder="1" applyAlignment="1">
      <alignment horizontal="right"/>
    </xf>
    <xf numFmtId="0" fontId="116" fillId="45" borderId="18" xfId="0" applyFont="1" applyFill="1" applyBorder="1" applyAlignment="1">
      <alignment horizontal="right"/>
    </xf>
    <xf numFmtId="167" fontId="117" fillId="0" borderId="18" xfId="0" applyNumberFormat="1" applyFont="1" applyBorder="1" applyAlignment="1">
      <alignment horizontal="right" vertical="top" wrapText="1"/>
    </xf>
    <xf numFmtId="0" fontId="116" fillId="0" borderId="18" xfId="521" applyFont="1" applyBorder="1" applyAlignment="1">
      <alignment horizontal="right"/>
    </xf>
    <xf numFmtId="0" fontId="116" fillId="0" borderId="0" xfId="529" applyFont="1" applyAlignment="1">
      <alignment horizontal="right"/>
    </xf>
    <xf numFmtId="0" fontId="116" fillId="0" borderId="0" xfId="0" applyFont="1" applyAlignment="1">
      <alignment horizontal="right"/>
    </xf>
    <xf numFmtId="0" fontId="116" fillId="0" borderId="0" xfId="0" applyFont="1" applyAlignment="1">
      <alignment horizontal="right" vertical="center"/>
    </xf>
    <xf numFmtId="0" fontId="116" fillId="0" borderId="18" xfId="0" applyFont="1" applyBorder="1" applyAlignment="1">
      <alignment horizontal="right"/>
    </xf>
    <xf numFmtId="0" fontId="116" fillId="0" borderId="0" xfId="0" applyFont="1" applyAlignment="1">
      <alignment horizontal="left" vertical="center" wrapText="1"/>
    </xf>
    <xf numFmtId="3" fontId="116" fillId="0" borderId="0" xfId="0" applyNumberFormat="1" applyFont="1" applyAlignment="1">
      <alignment horizontal="left" vertical="center" wrapText="1"/>
    </xf>
    <xf numFmtId="0" fontId="36" fillId="0" borderId="662" xfId="0" applyFont="1" applyBorder="1" applyAlignment="1">
      <alignment horizontal="center"/>
    </xf>
    <xf numFmtId="0" fontId="36" fillId="0" borderId="18" xfId="0" applyFont="1" applyBorder="1" applyAlignment="1">
      <alignment horizontal="center"/>
    </xf>
    <xf numFmtId="0" fontId="116" fillId="0" borderId="0" xfId="0" applyFont="1" applyAlignment="1">
      <alignment horizontal="justify" vertical="center" wrapText="1"/>
    </xf>
    <xf numFmtId="3" fontId="116" fillId="0" borderId="0" xfId="0" applyNumberFormat="1" applyFont="1" applyAlignment="1">
      <alignment horizontal="justify" vertical="center" wrapText="1"/>
    </xf>
    <xf numFmtId="0" fontId="117" fillId="0" borderId="662" xfId="0" applyFont="1" applyBorder="1" applyAlignment="1">
      <alignment horizontal="center"/>
    </xf>
    <xf numFmtId="0" fontId="117" fillId="0" borderId="663" xfId="0" applyFont="1" applyBorder="1" applyAlignment="1">
      <alignment horizontal="center"/>
    </xf>
    <xf numFmtId="0" fontId="116" fillId="0" borderId="18" xfId="0" applyFont="1" applyBorder="1" applyAlignment="1">
      <alignment horizontal="right" vertical="center"/>
    </xf>
    <xf numFmtId="0" fontId="36" fillId="45" borderId="18" xfId="0" applyFont="1" applyFill="1" applyBorder="1" applyAlignment="1">
      <alignment horizontal="center"/>
    </xf>
    <xf numFmtId="14" fontId="120" fillId="45" borderId="0" xfId="182" applyNumberFormat="1" applyFont="1" applyFill="1" applyAlignment="1">
      <alignment horizontal="left" vertical="center" wrapText="1"/>
    </xf>
    <xf numFmtId="0" fontId="119" fillId="45" borderId="0" xfId="0" applyFont="1" applyFill="1" applyAlignment="1">
      <alignment horizontal="left" vertical="top" wrapText="1"/>
    </xf>
    <xf numFmtId="0" fontId="36" fillId="45" borderId="18" xfId="207" applyFont="1" applyFill="1" applyBorder="1" applyAlignment="1">
      <alignment horizontal="center" vertical="top" wrapText="1"/>
    </xf>
    <xf numFmtId="180" fontId="116" fillId="0" borderId="18" xfId="0" applyNumberFormat="1" applyFont="1" applyBorder="1" applyAlignment="1">
      <alignment horizontal="right" vertical="center"/>
    </xf>
    <xf numFmtId="0" fontId="116" fillId="45" borderId="18" xfId="0" applyFont="1" applyFill="1" applyBorder="1" applyAlignment="1">
      <alignment horizontal="right" vertical="center"/>
    </xf>
    <xf numFmtId="0" fontId="117" fillId="45" borderId="18" xfId="0" applyFont="1" applyFill="1" applyBorder="1" applyAlignment="1">
      <alignment horizontal="center" vertical="top" wrapText="1"/>
    </xf>
    <xf numFmtId="180" fontId="116" fillId="0" borderId="18" xfId="0" applyNumberFormat="1" applyFont="1" applyBorder="1" applyAlignment="1">
      <alignment horizontal="right"/>
    </xf>
    <xf numFmtId="182" fontId="116" fillId="45" borderId="18" xfId="0" applyNumberFormat="1" applyFont="1" applyFill="1" applyBorder="1" applyAlignment="1">
      <alignment horizontal="right" vertical="center"/>
    </xf>
    <xf numFmtId="0" fontId="116" fillId="0" borderId="18" xfId="0" applyFont="1" applyBorder="1" applyAlignment="1">
      <alignment horizontal="right" vertical="top"/>
    </xf>
    <xf numFmtId="0" fontId="119" fillId="45" borderId="18" xfId="0" applyFont="1" applyFill="1" applyBorder="1" applyAlignment="1">
      <alignment horizontal="right"/>
    </xf>
    <xf numFmtId="0" fontId="116" fillId="45" borderId="18" xfId="0" applyFont="1" applyFill="1" applyBorder="1" applyAlignment="1">
      <alignment horizontal="right" vertical="top"/>
    </xf>
    <xf numFmtId="3" fontId="117" fillId="0" borderId="652" xfId="0" applyNumberFormat="1" applyFont="1" applyBorder="1" applyAlignment="1">
      <alignment horizontal="center" vertical="center" wrapText="1"/>
    </xf>
    <xf numFmtId="0" fontId="116" fillId="0" borderId="18" xfId="0" applyFont="1" applyBorder="1" applyAlignment="1">
      <alignment horizontal="center" vertical="center"/>
    </xf>
    <xf numFmtId="17" fontId="116" fillId="0" borderId="653" xfId="0" applyNumberFormat="1" applyFont="1" applyBorder="1" applyAlignment="1">
      <alignment horizontal="center" vertical="center" wrapText="1"/>
    </xf>
    <xf numFmtId="17" fontId="116" fillId="0" borderId="18" xfId="0" applyNumberFormat="1" applyFont="1" applyBorder="1" applyAlignment="1">
      <alignment horizontal="center" vertical="center"/>
    </xf>
    <xf numFmtId="17" fontId="116" fillId="0" borderId="653" xfId="0" applyNumberFormat="1" applyFont="1" applyBorder="1" applyAlignment="1">
      <alignment horizontal="center" vertical="center"/>
    </xf>
    <xf numFmtId="17" fontId="116" fillId="0" borderId="0" xfId="0" applyNumberFormat="1" applyFont="1" applyAlignment="1">
      <alignment horizontal="center" vertical="center"/>
    </xf>
    <xf numFmtId="0" fontId="36" fillId="0" borderId="18" xfId="183" applyFont="1" applyBorder="1" applyAlignment="1">
      <alignment horizontal="center" vertical="center" wrapText="1"/>
    </xf>
    <xf numFmtId="0" fontId="36" fillId="0" borderId="18" xfId="5049" applyFont="1" applyBorder="1" applyAlignment="1">
      <alignment horizontal="center" vertical="center" wrapText="1"/>
    </xf>
    <xf numFmtId="0" fontId="117" fillId="45" borderId="18" xfId="0" applyFont="1" applyFill="1" applyBorder="1" applyAlignment="1">
      <alignment horizontal="center"/>
    </xf>
    <xf numFmtId="208" fontId="36" fillId="0" borderId="18" xfId="508" applyNumberFormat="1" applyFont="1" applyBorder="1" applyAlignment="1">
      <alignment horizontal="center" vertical="top" wrapText="1"/>
    </xf>
    <xf numFmtId="0" fontId="119" fillId="0" borderId="0" xfId="0" applyFont="1" applyAlignment="1">
      <alignment horizontal="left" vertical="center" wrapText="1"/>
    </xf>
    <xf numFmtId="0" fontId="36" fillId="0" borderId="18" xfId="0" applyFont="1" applyBorder="1" applyAlignment="1">
      <alignment horizontal="center" vertical="center"/>
    </xf>
    <xf numFmtId="3" fontId="36" fillId="0" borderId="18" xfId="514" applyNumberFormat="1" applyFont="1" applyBorder="1" applyAlignment="1">
      <alignment horizontal="center"/>
    </xf>
    <xf numFmtId="17" fontId="119" fillId="0" borderId="0" xfId="477" applyNumberFormat="1" applyFont="1" applyAlignment="1">
      <alignment horizontal="left" vertical="top" wrapText="1"/>
    </xf>
    <xf numFmtId="17" fontId="36" fillId="0" borderId="18" xfId="477" quotePrefix="1" applyNumberFormat="1" applyFont="1" applyBorder="1" applyAlignment="1">
      <alignment horizontal="center"/>
    </xf>
    <xf numFmtId="0" fontId="131" fillId="0" borderId="0" xfId="0" applyFont="1" applyAlignment="1">
      <alignment horizontal="center" vertical="center"/>
    </xf>
    <xf numFmtId="0" fontId="131" fillId="0" borderId="18" xfId="0" applyFont="1" applyBorder="1" applyAlignment="1">
      <alignment horizontal="center" vertical="center"/>
    </xf>
    <xf numFmtId="0" fontId="201" fillId="0" borderId="653" xfId="0" applyFont="1" applyBorder="1" applyAlignment="1">
      <alignment horizontal="center" vertical="center"/>
    </xf>
    <xf numFmtId="0" fontId="201" fillId="0" borderId="0" xfId="0" applyFont="1" applyAlignment="1">
      <alignment horizontal="center" vertical="center"/>
    </xf>
    <xf numFmtId="0" fontId="201" fillId="0" borderId="18" xfId="0" applyFont="1" applyBorder="1" applyAlignment="1">
      <alignment horizontal="center" vertical="center"/>
    </xf>
    <xf numFmtId="0" fontId="131" fillId="0" borderId="653" xfId="0" applyFont="1" applyBorder="1" applyAlignment="1">
      <alignment horizontal="center" vertical="center"/>
    </xf>
    <xf numFmtId="0" fontId="119" fillId="0" borderId="18" xfId="0" applyFont="1" applyBorder="1" applyAlignment="1">
      <alignment horizontal="right" vertical="center"/>
    </xf>
    <xf numFmtId="0" fontId="36" fillId="45" borderId="0" xfId="517" applyFont="1" applyFill="1" applyAlignment="1">
      <alignment horizontal="center" vertical="center"/>
    </xf>
    <xf numFmtId="17" fontId="36" fillId="0" borderId="18" xfId="517" applyNumberFormat="1" applyFont="1" applyBorder="1" applyAlignment="1">
      <alignment horizontal="center" vertical="center" wrapText="1"/>
    </xf>
    <xf numFmtId="0" fontId="36" fillId="0" borderId="653" xfId="182" applyFont="1" applyBorder="1" applyAlignment="1">
      <alignment horizontal="center" wrapText="1"/>
    </xf>
    <xf numFmtId="0" fontId="212" fillId="0" borderId="18" xfId="0" applyFont="1" applyBorder="1" applyAlignment="1">
      <alignment horizontal="center"/>
    </xf>
    <xf numFmtId="0" fontId="36" fillId="0" borderId="652" xfId="182" applyFont="1" applyBorder="1" applyAlignment="1">
      <alignment horizontal="center"/>
    </xf>
    <xf numFmtId="0" fontId="36" fillId="0" borderId="0" xfId="182" applyFont="1" applyAlignment="1">
      <alignment horizontal="center" wrapText="1"/>
    </xf>
    <xf numFmtId="0" fontId="36" fillId="0" borderId="0" xfId="182" applyFont="1" applyAlignment="1">
      <alignment horizontal="right" wrapText="1"/>
    </xf>
    <xf numFmtId="0" fontId="36" fillId="0" borderId="18" xfId="182" applyFont="1" applyBorder="1" applyAlignment="1">
      <alignment horizontal="right" wrapText="1"/>
    </xf>
    <xf numFmtId="0" fontId="36" fillId="0" borderId="0" xfId="182" applyFont="1" applyAlignment="1">
      <alignment horizontal="right" vertical="top" wrapText="1"/>
    </xf>
    <xf numFmtId="0" fontId="36" fillId="0" borderId="18" xfId="182" applyFont="1" applyBorder="1" applyAlignment="1">
      <alignment horizontal="right" vertical="top" wrapText="1"/>
    </xf>
    <xf numFmtId="0" fontId="117" fillId="45" borderId="0" xfId="0" applyFont="1" applyFill="1" applyAlignment="1">
      <alignment horizontal="center"/>
    </xf>
    <xf numFmtId="0" fontId="117" fillId="0" borderId="0" xfId="0" applyFont="1"/>
    <xf numFmtId="0" fontId="117" fillId="0" borderId="18" xfId="0" applyFont="1" applyBorder="1"/>
    <xf numFmtId="0" fontId="116" fillId="0" borderId="18" xfId="0" applyFont="1" applyBorder="1" applyAlignment="1">
      <alignment horizontal="center"/>
    </xf>
    <xf numFmtId="3" fontId="116" fillId="0" borderId="18" xfId="0" applyNumberFormat="1" applyFont="1" applyBorder="1" applyAlignment="1">
      <alignment horizontal="center"/>
    </xf>
    <xf numFmtId="3" fontId="116" fillId="0" borderId="652" xfId="0" applyNumberFormat="1" applyFont="1" applyBorder="1" applyAlignment="1">
      <alignment horizontal="center"/>
    </xf>
    <xf numFmtId="14" fontId="119" fillId="0" borderId="0" xfId="183" applyNumberFormat="1" applyFont="1" applyAlignment="1">
      <alignment horizontal="left" vertical="center" wrapText="1"/>
    </xf>
    <xf numFmtId="14" fontId="119" fillId="0" borderId="0" xfId="183" applyNumberFormat="1" applyFont="1" applyAlignment="1">
      <alignment horizontal="left" vertical="center"/>
    </xf>
    <xf numFmtId="183" fontId="36" fillId="0" borderId="0" xfId="0" quotePrefix="1" applyNumberFormat="1" applyFont="1" applyAlignment="1">
      <alignment horizontal="center"/>
    </xf>
    <xf numFmtId="183" fontId="36" fillId="0" borderId="18" xfId="0" quotePrefix="1" applyNumberFormat="1" applyFont="1" applyBorder="1" applyAlignment="1">
      <alignment horizontal="center"/>
    </xf>
    <xf numFmtId="0" fontId="36" fillId="0" borderId="0" xfId="0" applyFont="1" applyAlignment="1">
      <alignment horizontal="center" vertical="top" wrapText="1"/>
    </xf>
    <xf numFmtId="0" fontId="36" fillId="45" borderId="18" xfId="0" quotePrefix="1" applyFont="1" applyFill="1" applyBorder="1" applyAlignment="1">
      <alignment horizontal="center"/>
    </xf>
    <xf numFmtId="49" fontId="36" fillId="45" borderId="652" xfId="0" quotePrefix="1" applyNumberFormat="1" applyFont="1" applyFill="1" applyBorder="1" applyAlignment="1">
      <alignment horizontal="center"/>
    </xf>
    <xf numFmtId="49" fontId="36" fillId="45" borderId="652" xfId="0" applyNumberFormat="1" applyFont="1" applyFill="1" applyBorder="1" applyAlignment="1">
      <alignment horizontal="center"/>
    </xf>
    <xf numFmtId="49" fontId="36" fillId="45" borderId="18" xfId="0" quotePrefix="1" applyNumberFormat="1" applyFont="1" applyFill="1" applyBorder="1" applyAlignment="1">
      <alignment horizontal="center" vertical="top"/>
    </xf>
    <xf numFmtId="17" fontId="119" fillId="45" borderId="0" xfId="0" quotePrefix="1" applyNumberFormat="1" applyFont="1" applyFill="1" applyAlignment="1">
      <alignment horizontal="center" vertical="top"/>
    </xf>
    <xf numFmtId="0" fontId="36" fillId="45" borderId="0" xfId="0" applyFont="1" applyFill="1" applyAlignment="1">
      <alignment horizontal="center"/>
    </xf>
    <xf numFmtId="0" fontId="36" fillId="45" borderId="0" xfId="182" applyFont="1" applyFill="1" applyAlignment="1">
      <alignment horizontal="center" vertical="top"/>
    </xf>
    <xf numFmtId="0" fontId="36" fillId="45" borderId="0" xfId="0" applyFont="1" applyFill="1" applyAlignment="1">
      <alignment horizontal="center" vertical="top" wrapText="1"/>
    </xf>
    <xf numFmtId="0" fontId="36" fillId="45" borderId="0" xfId="0" applyFont="1" applyFill="1" applyAlignment="1">
      <alignment horizontal="center" vertical="top"/>
    </xf>
    <xf numFmtId="0" fontId="116" fillId="0" borderId="18" xfId="182" applyFont="1" applyBorder="1" applyAlignment="1">
      <alignment horizontal="right" vertical="center"/>
    </xf>
    <xf numFmtId="167" fontId="117" fillId="0" borderId="18" xfId="0" applyNumberFormat="1" applyFont="1" applyBorder="1" applyAlignment="1">
      <alignment horizontal="center"/>
    </xf>
    <xf numFmtId="0" fontId="117" fillId="0" borderId="18" xfId="0" applyFont="1" applyBorder="1" applyAlignment="1">
      <alignment horizontal="center" vertical="center"/>
    </xf>
    <xf numFmtId="0" fontId="117" fillId="0" borderId="652" xfId="22025" applyFont="1" applyBorder="1" applyAlignment="1">
      <alignment horizontal="center"/>
    </xf>
    <xf numFmtId="0" fontId="116" fillId="0" borderId="0" xfId="22025" applyFont="1" applyAlignment="1">
      <alignment horizontal="left" vertical="center"/>
    </xf>
    <xf numFmtId="0" fontId="116" fillId="0" borderId="18" xfId="22025" applyFont="1" applyBorder="1" applyAlignment="1">
      <alignment horizontal="left" vertical="center"/>
    </xf>
    <xf numFmtId="0" fontId="117" fillId="0" borderId="18" xfId="22025" applyFont="1" applyBorder="1" applyAlignment="1">
      <alignment horizontal="center"/>
    </xf>
    <xf numFmtId="0" fontId="36" fillId="45" borderId="0" xfId="0" applyFont="1" applyFill="1" applyAlignment="1">
      <alignment horizontal="center" vertical="center"/>
    </xf>
    <xf numFmtId="0" fontId="36" fillId="45" borderId="18" xfId="0" applyFont="1" applyFill="1" applyBorder="1" applyAlignment="1">
      <alignment horizontal="center" vertical="center"/>
    </xf>
    <xf numFmtId="0" fontId="36" fillId="45" borderId="653" xfId="0" applyFont="1" applyFill="1" applyBorder="1" applyAlignment="1">
      <alignment horizontal="left" vertical="center" indent="2"/>
    </xf>
    <xf numFmtId="0" fontId="36" fillId="45" borderId="642" xfId="0" applyFont="1" applyFill="1" applyBorder="1" applyAlignment="1">
      <alignment horizontal="center" vertical="center"/>
    </xf>
    <xf numFmtId="0" fontId="36" fillId="45" borderId="648" xfId="0" applyFont="1" applyFill="1" applyBorder="1" applyAlignment="1">
      <alignment horizontal="left" vertical="center" indent="2"/>
    </xf>
    <xf numFmtId="0" fontId="36" fillId="45" borderId="648" xfId="0" applyFont="1" applyFill="1" applyBorder="1" applyAlignment="1">
      <alignment horizontal="center" vertical="center"/>
    </xf>
    <xf numFmtId="0" fontId="36" fillId="45" borderId="649" xfId="0" applyFont="1" applyFill="1" applyBorder="1" applyAlignment="1">
      <alignment horizontal="center" vertical="center"/>
    </xf>
    <xf numFmtId="0" fontId="119" fillId="45" borderId="0" xfId="0" applyFont="1" applyFill="1" applyAlignment="1">
      <alignment horizontal="left" vertical="center" wrapText="1"/>
    </xf>
    <xf numFmtId="0" fontId="119" fillId="45" borderId="18" xfId="0" applyFont="1" applyFill="1" applyBorder="1" applyAlignment="1">
      <alignment horizontal="left" vertical="center" wrapText="1"/>
    </xf>
    <xf numFmtId="0" fontId="119" fillId="45" borderId="0" xfId="0" applyFont="1" applyFill="1" applyAlignment="1">
      <alignment horizontal="center" vertical="center" wrapText="1"/>
    </xf>
    <xf numFmtId="0" fontId="119" fillId="45" borderId="18" xfId="0" applyFont="1" applyFill="1" applyBorder="1" applyAlignment="1">
      <alignment horizontal="center" vertical="center" wrapText="1"/>
    </xf>
    <xf numFmtId="0" fontId="119" fillId="45" borderId="0" xfId="0" applyFont="1" applyFill="1" applyAlignment="1">
      <alignment horizontal="center" vertical="center"/>
    </xf>
    <xf numFmtId="0" fontId="119" fillId="45" borderId="18" xfId="0" applyFont="1" applyFill="1" applyBorder="1" applyAlignment="1">
      <alignment horizontal="center" vertical="center"/>
    </xf>
    <xf numFmtId="0" fontId="36" fillId="45" borderId="645" xfId="0" applyFont="1" applyFill="1" applyBorder="1" applyAlignment="1">
      <alignment horizontal="left" vertical="center" indent="2"/>
    </xf>
    <xf numFmtId="0" fontId="36" fillId="45" borderId="645" xfId="0" applyFont="1" applyFill="1" applyBorder="1" applyAlignment="1">
      <alignment horizontal="center" vertical="center"/>
    </xf>
    <xf numFmtId="0" fontId="36" fillId="45" borderId="646" xfId="0" applyFont="1" applyFill="1" applyBorder="1" applyAlignment="1">
      <alignment horizontal="center" vertical="center"/>
    </xf>
    <xf numFmtId="0" fontId="36" fillId="45" borderId="647" xfId="0" applyFont="1" applyFill="1" applyBorder="1" applyAlignment="1">
      <alignment horizontal="left" vertical="center"/>
    </xf>
    <xf numFmtId="0" fontId="119" fillId="45" borderId="653" xfId="0" applyFont="1" applyFill="1" applyBorder="1" applyAlignment="1">
      <alignment horizontal="left"/>
    </xf>
    <xf numFmtId="0" fontId="36" fillId="45" borderId="650" xfId="0" applyFont="1" applyFill="1" applyBorder="1" applyAlignment="1">
      <alignment horizontal="left" vertical="center" indent="2"/>
    </xf>
    <xf numFmtId="0" fontId="36" fillId="45" borderId="648" xfId="0" applyFont="1" applyFill="1" applyBorder="1" applyAlignment="1">
      <alignment horizontal="left" vertical="center"/>
    </xf>
    <xf numFmtId="0" fontId="36" fillId="45" borderId="0" xfId="0" applyFont="1" applyFill="1" applyAlignment="1">
      <alignment horizontal="left" vertical="center"/>
    </xf>
    <xf numFmtId="0" fontId="36" fillId="45" borderId="18" xfId="0" applyFont="1" applyFill="1" applyBorder="1" applyAlignment="1">
      <alignment horizontal="left" vertical="center"/>
    </xf>
    <xf numFmtId="0" fontId="203" fillId="91" borderId="0" xfId="0" applyFont="1" applyFill="1" applyAlignment="1">
      <alignment horizontal="left" vertical="center" wrapText="1"/>
    </xf>
    <xf numFmtId="0" fontId="117" fillId="0" borderId="18" xfId="22027" applyFont="1" applyBorder="1" applyAlignment="1">
      <alignment horizontal="center"/>
    </xf>
    <xf numFmtId="0" fontId="117" fillId="0" borderId="0" xfId="22027" applyFont="1" applyAlignment="1">
      <alignment horizontal="right" vertical="top"/>
    </xf>
    <xf numFmtId="0" fontId="36" fillId="0" borderId="18" xfId="22023" applyFont="1" applyBorder="1" applyAlignment="1">
      <alignment horizontal="center"/>
    </xf>
    <xf numFmtId="17" fontId="119" fillId="0" borderId="657" xfId="22027" applyNumberFormat="1" applyFont="1" applyBorder="1" applyAlignment="1">
      <alignment horizontal="center"/>
    </xf>
    <xf numFmtId="17" fontId="119" fillId="0" borderId="653" xfId="22027" applyNumberFormat="1" applyFont="1" applyBorder="1" applyAlignment="1">
      <alignment horizontal="center"/>
    </xf>
    <xf numFmtId="17" fontId="119" fillId="0" borderId="658" xfId="22027" applyNumberFormat="1" applyFont="1" applyBorder="1" applyAlignment="1">
      <alignment horizontal="center"/>
    </xf>
    <xf numFmtId="17" fontId="117" fillId="0" borderId="526" xfId="22027" applyNumberFormat="1" applyFont="1" applyBorder="1" applyAlignment="1">
      <alignment horizontal="center"/>
    </xf>
    <xf numFmtId="17" fontId="117" fillId="0" borderId="536" xfId="22027" applyNumberFormat="1" applyFont="1" applyBorder="1" applyAlignment="1">
      <alignment horizontal="center"/>
    </xf>
  </cellXfs>
  <cellStyles count="22028">
    <cellStyle name=" 1" xfId="980" xr:uid="{00000000-0005-0000-0000-000000000000}"/>
    <cellStyle name="_062006 - 0048 Balancete Consolidado 1v" xfId="981" xr:uid="{00000000-0005-0000-0000-000001000000}"/>
    <cellStyle name="_Apres_ItauHolding" xfId="982" xr:uid="{00000000-0005-0000-0000-000002000000}"/>
    <cellStyle name="_bal comparativo Bco BKB 2006" xfId="983" xr:uid="{00000000-0005-0000-0000-000003000000}"/>
    <cellStyle name="_bal comparativo Bco BKB 2006 2" xfId="984" xr:uid="{00000000-0005-0000-0000-000004000000}"/>
    <cellStyle name="_Bal Financ" xfId="985" xr:uid="{00000000-0005-0000-0000-000005000000}"/>
    <cellStyle name="_Bal Ñ Financeiras" xfId="986" xr:uid="{00000000-0005-0000-0000-000006000000}"/>
    <cellStyle name="_BalDRE" xfId="987" xr:uid="{00000000-0005-0000-0000-000007000000}"/>
    <cellStyle name="_BalDRE 2" xfId="988" xr:uid="{00000000-0005-0000-0000-000008000000}"/>
    <cellStyle name="_BalDRE 3" xfId="989" xr:uid="{00000000-0005-0000-0000-000009000000}"/>
    <cellStyle name="_BalDRE 4" xfId="990" xr:uid="{00000000-0005-0000-0000-00000A000000}"/>
    <cellStyle name="_BalDRE 5" xfId="991" xr:uid="{00000000-0005-0000-0000-00000B000000}"/>
    <cellStyle name="_BalDRE_K" xfId="992" xr:uid="{00000000-0005-0000-0000-00000C000000}"/>
    <cellStyle name="_BASjun04resCONEFCOSIF401" xfId="993" xr:uid="{00000000-0005-0000-0000-00000D000000}"/>
    <cellStyle name="_BASNovResCONEFCOSIF_v2" xfId="994" xr:uid="{00000000-0005-0000-0000-00000E000000}"/>
    <cellStyle name="_BNK_ITAU (2)" xfId="995" xr:uid="{00000000-0005-0000-0000-00000F000000}"/>
    <cellStyle name="_BNK_ITAU (2)_B10 CAAF" xfId="996" xr:uid="{00000000-0005-0000-0000-000010000000}"/>
    <cellStyle name="_BNK_ITAU (2)_Corporate Bonds Sensitivity" xfId="997" xr:uid="{00000000-0005-0000-0000-000011000000}"/>
    <cellStyle name="_BNK_ITAU (2)_Multi_Charts v18" xfId="998" xr:uid="{00000000-0005-0000-0000-000012000000}"/>
    <cellStyle name="_BNK_ITAU (2)_Multi_Charts v18 2" xfId="999" xr:uid="{00000000-0005-0000-0000-000013000000}"/>
    <cellStyle name="_BNK_ITAU (2)_Multi_Charts v18_B10 CAAF" xfId="1000" xr:uid="{00000000-0005-0000-0000-000014000000}"/>
    <cellStyle name="_BNK_ITAU (2)_Multi_Charts v18_Itau_historical_data_request_without_budget" xfId="1001" xr:uid="{00000000-0005-0000-0000-000015000000}"/>
    <cellStyle name="_BNK_ITAU (2)_Multi_Charts v18_Tab_D1" xfId="1002" xr:uid="{00000000-0005-0000-0000-000016000000}"/>
    <cellStyle name="_Book2" xfId="1003" xr:uid="{00000000-0005-0000-0000-000017000000}"/>
    <cellStyle name="_Book2 2" xfId="1004" xr:uid="{00000000-0005-0000-0000-000018000000}"/>
    <cellStyle name="_Book2 3" xfId="1005" xr:uid="{00000000-0005-0000-0000-000019000000}"/>
    <cellStyle name="_Book2 4" xfId="1006" xr:uid="{00000000-0005-0000-0000-00001A000000}"/>
    <cellStyle name="_Book2 5" xfId="1007" xr:uid="{00000000-0005-0000-0000-00001B000000}"/>
    <cellStyle name="_Book2_B10 CAAF" xfId="1008" xr:uid="{00000000-0005-0000-0000-00001C000000}"/>
    <cellStyle name="_Book4" xfId="1009" xr:uid="{00000000-0005-0000-0000-00001D000000}"/>
    <cellStyle name="_Book4 2" xfId="1010" xr:uid="{00000000-0005-0000-0000-00001E000000}"/>
    <cellStyle name="_Book4 3" xfId="1011" xr:uid="{00000000-0005-0000-0000-00001F000000}"/>
    <cellStyle name="_Book4 4" xfId="1012" xr:uid="{00000000-0005-0000-0000-000020000000}"/>
    <cellStyle name="_Book4 5" xfId="1013" xr:uid="{00000000-0005-0000-0000-000021000000}"/>
    <cellStyle name="_Book4_~3411570" xfId="1014" xr:uid="{00000000-0005-0000-0000-000022000000}"/>
    <cellStyle name="_Book4_Advanced economy" xfId="1015" xr:uid="{00000000-0005-0000-0000-000023000000}"/>
    <cellStyle name="_Book4_Advanced economy_B10 CAAF" xfId="1016" xr:uid="{00000000-0005-0000-0000-000024000000}"/>
    <cellStyle name="_Book4_Asia Russia" xfId="1017" xr:uid="{00000000-0005-0000-0000-000025000000}"/>
    <cellStyle name="_Book4_Asia Russia_B10 CAAF" xfId="1018" xr:uid="{00000000-0005-0000-0000-000026000000}"/>
    <cellStyle name="_Book4_Brazilian credit crunch" xfId="1019" xr:uid="{00000000-0005-0000-0000-000027000000}"/>
    <cellStyle name="_Book4_Brazilian credit crunch_B10 CAAF" xfId="1020" xr:uid="{00000000-0005-0000-0000-000028000000}"/>
    <cellStyle name="_Book4_Brazilian debt crisis" xfId="1021" xr:uid="{00000000-0005-0000-0000-000029000000}"/>
    <cellStyle name="_Book4_Brazilian debt crisis_B10 CAAF" xfId="1022" xr:uid="{00000000-0005-0000-0000-00002A000000}"/>
    <cellStyle name="_Book4_Chinese hard land" xfId="1023" xr:uid="{00000000-0005-0000-0000-00002B000000}"/>
    <cellStyle name="_Book4_Chinese hard land_B10 CAAF" xfId="1024" xr:uid="{00000000-0005-0000-0000-00002C000000}"/>
    <cellStyle name="_Book4_Corporate Bonds Sensitivity" xfId="1025" xr:uid="{00000000-0005-0000-0000-00002D000000}"/>
    <cellStyle name="_Book4_Demais" xfId="1026" xr:uid="{00000000-0005-0000-0000-00002E000000}"/>
    <cellStyle name="_Book4_Demais 2" xfId="1027" xr:uid="{00000000-0005-0000-0000-00002F000000}"/>
    <cellStyle name="_Book4_Demais 3" xfId="1028" xr:uid="{00000000-0005-0000-0000-000030000000}"/>
    <cellStyle name="_Book4_Demais 4" xfId="1029" xr:uid="{00000000-0005-0000-0000-000031000000}"/>
    <cellStyle name="_Book4_Demais 5" xfId="1030" xr:uid="{00000000-0005-0000-0000-000032000000}"/>
    <cellStyle name="_Book4_Demais_~3411570" xfId="1031" xr:uid="{00000000-0005-0000-0000-000033000000}"/>
    <cellStyle name="_Book4_Demais_Advanced economy" xfId="1032" xr:uid="{00000000-0005-0000-0000-000034000000}"/>
    <cellStyle name="_Book4_Demais_Advanced economy_B10 CAAF" xfId="1033" xr:uid="{00000000-0005-0000-0000-000035000000}"/>
    <cellStyle name="_Book4_Demais_Asia Russia" xfId="1034" xr:uid="{00000000-0005-0000-0000-000036000000}"/>
    <cellStyle name="_Book4_Demais_Asia Russia_B10 CAAF" xfId="1035" xr:uid="{00000000-0005-0000-0000-000037000000}"/>
    <cellStyle name="_Book4_Demais_Brazilian credit crunch" xfId="1036" xr:uid="{00000000-0005-0000-0000-000038000000}"/>
    <cellStyle name="_Book4_Demais_Brazilian credit crunch_B10 CAAF" xfId="1037" xr:uid="{00000000-0005-0000-0000-000039000000}"/>
    <cellStyle name="_Book4_Demais_Brazilian debt crisis" xfId="1038" xr:uid="{00000000-0005-0000-0000-00003A000000}"/>
    <cellStyle name="_Book4_Demais_Brazilian debt crisis_B10 CAAF" xfId="1039" xr:uid="{00000000-0005-0000-0000-00003B000000}"/>
    <cellStyle name="_Book4_Demais_Chinese hard land" xfId="1040" xr:uid="{00000000-0005-0000-0000-00003C000000}"/>
    <cellStyle name="_Book4_Demais_Chinese hard land_B10 CAAF" xfId="1041" xr:uid="{00000000-0005-0000-0000-00003D000000}"/>
    <cellStyle name="_Book4_Demais_Corporate Bonds Sensitivity" xfId="1042" xr:uid="{00000000-0005-0000-0000-00003E000000}"/>
    <cellStyle name="_Book4_Demais_EstruturalBanking IBBA" xfId="1043" xr:uid="{00000000-0005-0000-0000-00003F000000}"/>
    <cellStyle name="_Book4_Demais_EstruturalBanking IBBA 2" xfId="1044" xr:uid="{00000000-0005-0000-0000-000040000000}"/>
    <cellStyle name="_Book4_Demais_EstruturalBanking IBBA 3" xfId="1045" xr:uid="{00000000-0005-0000-0000-000041000000}"/>
    <cellStyle name="_Book4_Demais_EstruturalBanking IBBA 4" xfId="1046" xr:uid="{00000000-0005-0000-0000-000042000000}"/>
    <cellStyle name="_Book4_Demais_EstruturalBanking IBBA 5" xfId="1047" xr:uid="{00000000-0005-0000-0000-000043000000}"/>
    <cellStyle name="_Book4_Demais_EstruturalBanking IBBA_B10 CAAF" xfId="1048" xr:uid="{00000000-0005-0000-0000-000044000000}"/>
    <cellStyle name="_Book4_Demais_EstruturalBanking IBBA_Resultado Consolidado v5 Sensibilidade POS PRESIDENTE v43  V6" xfId="1049" xr:uid="{00000000-0005-0000-0000-000045000000}"/>
    <cellStyle name="_Book4_Demais_EstruturalBanking IBBA_Resultado Consolidado v5 Sensibilidade POS PRESIDENTE v43  V6 2" xfId="1050" xr:uid="{00000000-0005-0000-0000-000046000000}"/>
    <cellStyle name="_Book4_Demais_EstruturalBanking IBBA_Resultado Consolidado v5 Sensibilidade POS PRESIDENTE v43  V6 3" xfId="1051" xr:uid="{00000000-0005-0000-0000-000047000000}"/>
    <cellStyle name="_Book4_Demais_EstruturalBanking IBBA_Resultado Consolidado v5 Sensibilidade POS PRESIDENTE v43  V6 4" xfId="1052" xr:uid="{00000000-0005-0000-0000-000048000000}"/>
    <cellStyle name="_Book4_Demais_EstruturalBanking IBBA_Resultado Consolidado v5 Sensibilidade POS PRESIDENTE v43  V6 5" xfId="1053" xr:uid="{00000000-0005-0000-0000-000049000000}"/>
    <cellStyle name="_Book4_Demais_EstruturalBanking IBBA_Resultado Consolidado v5 Sensibilidade POS PRESIDENTE v43  V6_B10 CAAF" xfId="1054" xr:uid="{00000000-0005-0000-0000-00004A000000}"/>
    <cellStyle name="_Book4_Demais_EstruturalBanking IBBA_Resultado Consolidado v5 Sensibilidade POS PRESIDENTE v44  V6" xfId="1055" xr:uid="{00000000-0005-0000-0000-00004B000000}"/>
    <cellStyle name="_Book4_Demais_EstruturalBanking IBBA_Resultado Consolidado v5 Sensibilidade POS PRESIDENTE v44  V6 2" xfId="1056" xr:uid="{00000000-0005-0000-0000-00004C000000}"/>
    <cellStyle name="_Book4_Demais_EstruturalBanking IBBA_Resultado Consolidado v5 Sensibilidade POS PRESIDENTE v44  V6 3" xfId="1057" xr:uid="{00000000-0005-0000-0000-00004D000000}"/>
    <cellStyle name="_Book4_Demais_EstruturalBanking IBBA_Resultado Consolidado v5 Sensibilidade POS PRESIDENTE v44  V6 4" xfId="1058" xr:uid="{00000000-0005-0000-0000-00004E000000}"/>
    <cellStyle name="_Book4_Demais_EstruturalBanking IBBA_Resultado Consolidado v5 Sensibilidade POS PRESIDENTE v44  V6 5" xfId="1059" xr:uid="{00000000-0005-0000-0000-00004F000000}"/>
    <cellStyle name="_Book4_Demais_EstruturalBanking IBBA_Resultado Consolidado v5 Sensibilidade POS PRESIDENTE v44  V6_B10 CAAF" xfId="1060" xr:uid="{00000000-0005-0000-0000-000050000000}"/>
    <cellStyle name="_Book4_Demais_Geopolitical" xfId="1061" xr:uid="{00000000-0005-0000-0000-000051000000}"/>
    <cellStyle name="_Book4_Demais_Geopolitical_B10 CAAF" xfId="1062" xr:uid="{00000000-0005-0000-0000-000052000000}"/>
    <cellStyle name="_Book4_Demais_InstitucDemais IBBA" xfId="1063" xr:uid="{00000000-0005-0000-0000-000053000000}"/>
    <cellStyle name="_Book4_Demais_InstitucDemais IBBA 2" xfId="1064" xr:uid="{00000000-0005-0000-0000-000054000000}"/>
    <cellStyle name="_Book4_Demais_InstitucDemais IBBA 3" xfId="1065" xr:uid="{00000000-0005-0000-0000-000055000000}"/>
    <cellStyle name="_Book4_Demais_InstitucDemais IBBA 4" xfId="1066" xr:uid="{00000000-0005-0000-0000-000056000000}"/>
    <cellStyle name="_Book4_Demais_InstitucDemais IBBA 5" xfId="1067" xr:uid="{00000000-0005-0000-0000-000057000000}"/>
    <cellStyle name="_Book4_Demais_InstitucDemais IBBA_B10 CAAF" xfId="1068" xr:uid="{00000000-0005-0000-0000-000058000000}"/>
    <cellStyle name="_Book4_Demais_InstitucDemais IBBA_Resultado Consolidado v5 Sensibilidade POS PRESIDENTE v43  V6" xfId="1069" xr:uid="{00000000-0005-0000-0000-000059000000}"/>
    <cellStyle name="_Book4_Demais_InstitucDemais IBBA_Resultado Consolidado v5 Sensibilidade POS PRESIDENTE v43  V6 2" xfId="1070" xr:uid="{00000000-0005-0000-0000-00005A000000}"/>
    <cellStyle name="_Book4_Demais_InstitucDemais IBBA_Resultado Consolidado v5 Sensibilidade POS PRESIDENTE v43  V6 3" xfId="1071" xr:uid="{00000000-0005-0000-0000-00005B000000}"/>
    <cellStyle name="_Book4_Demais_InstitucDemais IBBA_Resultado Consolidado v5 Sensibilidade POS PRESIDENTE v43  V6 4" xfId="1072" xr:uid="{00000000-0005-0000-0000-00005C000000}"/>
    <cellStyle name="_Book4_Demais_InstitucDemais IBBA_Resultado Consolidado v5 Sensibilidade POS PRESIDENTE v43  V6 5" xfId="1073" xr:uid="{00000000-0005-0000-0000-00005D000000}"/>
    <cellStyle name="_Book4_Demais_InstitucDemais IBBA_Resultado Consolidado v5 Sensibilidade POS PRESIDENTE v43  V6_B10 CAAF" xfId="1074" xr:uid="{00000000-0005-0000-0000-00005E000000}"/>
    <cellStyle name="_Book4_Demais_InstitucDemais IBBA_Resultado Consolidado v5 Sensibilidade POS PRESIDENTE v44  V6" xfId="1075" xr:uid="{00000000-0005-0000-0000-00005F000000}"/>
    <cellStyle name="_Book4_Demais_InstitucDemais IBBA_Resultado Consolidado v5 Sensibilidade POS PRESIDENTE v44  V6 2" xfId="1076" xr:uid="{00000000-0005-0000-0000-000060000000}"/>
    <cellStyle name="_Book4_Demais_InstitucDemais IBBA_Resultado Consolidado v5 Sensibilidade POS PRESIDENTE v44  V6 3" xfId="1077" xr:uid="{00000000-0005-0000-0000-000061000000}"/>
    <cellStyle name="_Book4_Demais_InstitucDemais IBBA_Resultado Consolidado v5 Sensibilidade POS PRESIDENTE v44  V6 4" xfId="1078" xr:uid="{00000000-0005-0000-0000-000062000000}"/>
    <cellStyle name="_Book4_Demais_InstitucDemais IBBA_Resultado Consolidado v5 Sensibilidade POS PRESIDENTE v44  V6 5" xfId="1079" xr:uid="{00000000-0005-0000-0000-000063000000}"/>
    <cellStyle name="_Book4_Demais_InstitucDemais IBBA_Resultado Consolidado v5 Sensibilidade POS PRESIDENTE v44  V6_B10 CAAF" xfId="1080" xr:uid="{00000000-0005-0000-0000-000064000000}"/>
    <cellStyle name="_Book4_Demais_Lula election" xfId="1081" xr:uid="{00000000-0005-0000-0000-000065000000}"/>
    <cellStyle name="_Book4_Demais_Lula election_B10 CAAF" xfId="1082" xr:uid="{00000000-0005-0000-0000-000066000000}"/>
    <cellStyle name="_Book4_Demais_Multi_Charts v18" xfId="1083" xr:uid="{00000000-0005-0000-0000-000067000000}"/>
    <cellStyle name="_Book4_Demais_Multi_Charts v18 2" xfId="1084" xr:uid="{00000000-0005-0000-0000-000068000000}"/>
    <cellStyle name="_Book4_Demais_Multi_Charts v18_Itau_historical_data_request_without_budget" xfId="1085" xr:uid="{00000000-0005-0000-0000-000069000000}"/>
    <cellStyle name="_Book4_Demais_Multi_Charts v18_Itau_historical_data_request_without_budget_B10 CAAF" xfId="1086" xr:uid="{00000000-0005-0000-0000-00006A000000}"/>
    <cellStyle name="_Book4_Demais_Multi_Charts v18_Tab_D1" xfId="1087" xr:uid="{00000000-0005-0000-0000-00006B000000}"/>
    <cellStyle name="_Book4_Demais_Multi_Charts v18_Tab_D1_B10 CAAF" xfId="1088" xr:uid="{00000000-0005-0000-0000-00006C000000}"/>
    <cellStyle name="_Book4_Demais_Populist shift" xfId="1089" xr:uid="{00000000-0005-0000-0000-00006D000000}"/>
    <cellStyle name="_Book4_Demais_Populist shift_B10 CAAF" xfId="1090" xr:uid="{00000000-0005-0000-0000-00006E000000}"/>
    <cellStyle name="_Book4_Demais_RELATÓRIO RUDI (3)" xfId="1091" xr:uid="{00000000-0005-0000-0000-00006F000000}"/>
    <cellStyle name="_Book4_Demais_RELATÓRIO RUDI (3) 2" xfId="1092" xr:uid="{00000000-0005-0000-0000-000070000000}"/>
    <cellStyle name="_Book4_Demais_RELATÓRIO RUDI (3) 3" xfId="1093" xr:uid="{00000000-0005-0000-0000-000071000000}"/>
    <cellStyle name="_Book4_Demais_RELATÓRIO RUDI (3) 4" xfId="1094" xr:uid="{00000000-0005-0000-0000-000072000000}"/>
    <cellStyle name="_Book4_Demais_RELATÓRIO RUDI (3) 5" xfId="1095" xr:uid="{00000000-0005-0000-0000-000073000000}"/>
    <cellStyle name="_Book4_Demais_RELATÓRIO RUDI (3)_B10 CAAF" xfId="1096" xr:uid="{00000000-0005-0000-0000-000074000000}"/>
    <cellStyle name="_Book4_Demais_RELATÓRIO RUDI (3)_Resultado Consolidado v5 Sensibilidade POS PRESIDENTE v43  V6" xfId="1097" xr:uid="{00000000-0005-0000-0000-000075000000}"/>
    <cellStyle name="_Book4_Demais_RELATÓRIO RUDI (3)_Resultado Consolidado v5 Sensibilidade POS PRESIDENTE v43  V6 2" xfId="1098" xr:uid="{00000000-0005-0000-0000-000076000000}"/>
    <cellStyle name="_Book4_Demais_RELATÓRIO RUDI (3)_Resultado Consolidado v5 Sensibilidade POS PRESIDENTE v43  V6 3" xfId="1099" xr:uid="{00000000-0005-0000-0000-000077000000}"/>
    <cellStyle name="_Book4_Demais_RELATÓRIO RUDI (3)_Resultado Consolidado v5 Sensibilidade POS PRESIDENTE v43  V6 4" xfId="1100" xr:uid="{00000000-0005-0000-0000-000078000000}"/>
    <cellStyle name="_Book4_Demais_RELATÓRIO RUDI (3)_Resultado Consolidado v5 Sensibilidade POS PRESIDENTE v43  V6 5" xfId="1101" xr:uid="{00000000-0005-0000-0000-000079000000}"/>
    <cellStyle name="_Book4_Demais_RELATÓRIO RUDI (3)_Resultado Consolidado v5 Sensibilidade POS PRESIDENTE v43  V6_B10 CAAF" xfId="1102" xr:uid="{00000000-0005-0000-0000-00007A000000}"/>
    <cellStyle name="_Book4_Demais_RELATÓRIO RUDI (3)_Resultado Consolidado v5 Sensibilidade POS PRESIDENTE v44  V6" xfId="1103" xr:uid="{00000000-0005-0000-0000-00007B000000}"/>
    <cellStyle name="_Book4_Demais_RELATÓRIO RUDI (3)_Resultado Consolidado v5 Sensibilidade POS PRESIDENTE v44  V6 2" xfId="1104" xr:uid="{00000000-0005-0000-0000-00007C000000}"/>
    <cellStyle name="_Book4_Demais_RELATÓRIO RUDI (3)_Resultado Consolidado v5 Sensibilidade POS PRESIDENTE v44  V6 3" xfId="1105" xr:uid="{00000000-0005-0000-0000-00007D000000}"/>
    <cellStyle name="_Book4_Demais_RELATÓRIO RUDI (3)_Resultado Consolidado v5 Sensibilidade POS PRESIDENTE v44  V6 4" xfId="1106" xr:uid="{00000000-0005-0000-0000-00007E000000}"/>
    <cellStyle name="_Book4_Demais_RELATÓRIO RUDI (3)_Resultado Consolidado v5 Sensibilidade POS PRESIDENTE v44  V6 5" xfId="1107" xr:uid="{00000000-0005-0000-0000-00007F000000}"/>
    <cellStyle name="_Book4_Demais_RELATÓRIO RUDI (3)_Resultado Consolidado v5 Sensibilidade POS PRESIDENTE v44  V6_B10 CAAF" xfId="1108" xr:uid="{00000000-0005-0000-0000-000080000000}"/>
    <cellStyle name="_Book4_Demais_RemunerCapitalAlocado IBBA" xfId="1109" xr:uid="{00000000-0005-0000-0000-000081000000}"/>
    <cellStyle name="_Book4_Demais_RemunerCapitalAlocado IBBA 2" xfId="1110" xr:uid="{00000000-0005-0000-0000-000082000000}"/>
    <cellStyle name="_Book4_Demais_RemunerCapitalAlocado IBBA 3" xfId="1111" xr:uid="{00000000-0005-0000-0000-000083000000}"/>
    <cellStyle name="_Book4_Demais_RemunerCapitalAlocado IBBA 4" xfId="1112" xr:uid="{00000000-0005-0000-0000-000084000000}"/>
    <cellStyle name="_Book4_Demais_RemunerCapitalAlocado IBBA 5" xfId="1113" xr:uid="{00000000-0005-0000-0000-000085000000}"/>
    <cellStyle name="_Book4_Demais_RemunerCapitalAlocado IBBA_B10 CAAF" xfId="1114" xr:uid="{00000000-0005-0000-0000-000086000000}"/>
    <cellStyle name="_Book4_Demais_RemunerCapitalAlocado IBBA_Resultado Consolidado v5 Sensibilidade POS PRESIDENTE v43  V6" xfId="1115" xr:uid="{00000000-0005-0000-0000-000087000000}"/>
    <cellStyle name="_Book4_Demais_RemunerCapitalAlocado IBBA_Resultado Consolidado v5 Sensibilidade POS PRESIDENTE v43  V6 2" xfId="1116" xr:uid="{00000000-0005-0000-0000-000088000000}"/>
    <cellStyle name="_Book4_Demais_RemunerCapitalAlocado IBBA_Resultado Consolidado v5 Sensibilidade POS PRESIDENTE v43  V6 3" xfId="1117" xr:uid="{00000000-0005-0000-0000-000089000000}"/>
    <cellStyle name="_Book4_Demais_RemunerCapitalAlocado IBBA_Resultado Consolidado v5 Sensibilidade POS PRESIDENTE v43  V6 4" xfId="1118" xr:uid="{00000000-0005-0000-0000-00008A000000}"/>
    <cellStyle name="_Book4_Demais_RemunerCapitalAlocado IBBA_Resultado Consolidado v5 Sensibilidade POS PRESIDENTE v43  V6 5" xfId="1119" xr:uid="{00000000-0005-0000-0000-00008B000000}"/>
    <cellStyle name="_Book4_Demais_RemunerCapitalAlocado IBBA_Resultado Consolidado v5 Sensibilidade POS PRESIDENTE v43  V6_B10 CAAF" xfId="1120" xr:uid="{00000000-0005-0000-0000-00008C000000}"/>
    <cellStyle name="_Book4_Demais_RemunerCapitalAlocado IBBA_Resultado Consolidado v5 Sensibilidade POS PRESIDENTE v44  V6" xfId="1121" xr:uid="{00000000-0005-0000-0000-00008D000000}"/>
    <cellStyle name="_Book4_Demais_RemunerCapitalAlocado IBBA_Resultado Consolidado v5 Sensibilidade POS PRESIDENTE v44  V6 2" xfId="1122" xr:uid="{00000000-0005-0000-0000-00008E000000}"/>
    <cellStyle name="_Book4_Demais_RemunerCapitalAlocado IBBA_Resultado Consolidado v5 Sensibilidade POS PRESIDENTE v44  V6 3" xfId="1123" xr:uid="{00000000-0005-0000-0000-00008F000000}"/>
    <cellStyle name="_Book4_Demais_RemunerCapitalAlocado IBBA_Resultado Consolidado v5 Sensibilidade POS PRESIDENTE v44  V6 4" xfId="1124" xr:uid="{00000000-0005-0000-0000-000090000000}"/>
    <cellStyle name="_Book4_Demais_RemunerCapitalAlocado IBBA_Resultado Consolidado v5 Sensibilidade POS PRESIDENTE v44  V6 5" xfId="1125" xr:uid="{00000000-0005-0000-0000-000091000000}"/>
    <cellStyle name="_Book4_Demais_RemunerCapitalAlocado IBBA_Resultado Consolidado v5 Sensibilidade POS PRESIDENTE v44  V6_B10 CAAF" xfId="1126" xr:uid="{00000000-0005-0000-0000-000092000000}"/>
    <cellStyle name="_Book4_Demais_Resultado Consolidado v5 Sensibilidade POS PRESIDENTE v44  V6 email IBBA" xfId="1127" xr:uid="{00000000-0005-0000-0000-000093000000}"/>
    <cellStyle name="_Book4_Demais_Resultado Consolidado v5 Sensibilidade POS PRESIDENTE v44  V6 email IBBA_B10 CAAF" xfId="1128" xr:uid="{00000000-0005-0000-0000-000094000000}"/>
    <cellStyle name="_Book4_Demais_Systemic" xfId="1129" xr:uid="{00000000-0005-0000-0000-000095000000}"/>
    <cellStyle name="_Book4_Demais_Systemic_B10 CAAF" xfId="1130" xr:uid="{00000000-0005-0000-0000-000096000000}"/>
    <cellStyle name="_Book4_Demais_US Interest rate" xfId="1131" xr:uid="{00000000-0005-0000-0000-000097000000}"/>
    <cellStyle name="_Book4_Demais_US Interest rate_B10 CAAF" xfId="1132" xr:uid="{00000000-0005-0000-0000-000098000000}"/>
    <cellStyle name="_Book4_EstruturalBanking IBBA" xfId="1133" xr:uid="{00000000-0005-0000-0000-000099000000}"/>
    <cellStyle name="_Book4_EstruturalBanking IBBA 2" xfId="1134" xr:uid="{00000000-0005-0000-0000-00009A000000}"/>
    <cellStyle name="_Book4_EstruturalBanking IBBA 3" xfId="1135" xr:uid="{00000000-0005-0000-0000-00009B000000}"/>
    <cellStyle name="_Book4_EstruturalBanking IBBA 4" xfId="1136" xr:uid="{00000000-0005-0000-0000-00009C000000}"/>
    <cellStyle name="_Book4_EstruturalBanking IBBA 5" xfId="1137" xr:uid="{00000000-0005-0000-0000-00009D000000}"/>
    <cellStyle name="_Book4_EstruturalBanking IBBA_B10 CAAF" xfId="1138" xr:uid="{00000000-0005-0000-0000-00009E000000}"/>
    <cellStyle name="_Book4_EstruturalBanking IBBA_Resultado Consolidado v5 Sensibilidade POS PRESIDENTE v43  V6" xfId="1139" xr:uid="{00000000-0005-0000-0000-00009F000000}"/>
    <cellStyle name="_Book4_EstruturalBanking IBBA_Resultado Consolidado v5 Sensibilidade POS PRESIDENTE v43  V6 2" xfId="1140" xr:uid="{00000000-0005-0000-0000-0000A0000000}"/>
    <cellStyle name="_Book4_EstruturalBanking IBBA_Resultado Consolidado v5 Sensibilidade POS PRESIDENTE v43  V6 3" xfId="1141" xr:uid="{00000000-0005-0000-0000-0000A1000000}"/>
    <cellStyle name="_Book4_EstruturalBanking IBBA_Resultado Consolidado v5 Sensibilidade POS PRESIDENTE v43  V6 4" xfId="1142" xr:uid="{00000000-0005-0000-0000-0000A2000000}"/>
    <cellStyle name="_Book4_EstruturalBanking IBBA_Resultado Consolidado v5 Sensibilidade POS PRESIDENTE v43  V6 5" xfId="1143" xr:uid="{00000000-0005-0000-0000-0000A3000000}"/>
    <cellStyle name="_Book4_EstruturalBanking IBBA_Resultado Consolidado v5 Sensibilidade POS PRESIDENTE v43  V6_B10 CAAF" xfId="1144" xr:uid="{00000000-0005-0000-0000-0000A4000000}"/>
    <cellStyle name="_Book4_EstruturalBanking IBBA_Resultado Consolidado v5 Sensibilidade POS PRESIDENTE v44  V6" xfId="1145" xr:uid="{00000000-0005-0000-0000-0000A5000000}"/>
    <cellStyle name="_Book4_EstruturalBanking IBBA_Resultado Consolidado v5 Sensibilidade POS PRESIDENTE v44  V6 2" xfId="1146" xr:uid="{00000000-0005-0000-0000-0000A6000000}"/>
    <cellStyle name="_Book4_EstruturalBanking IBBA_Resultado Consolidado v5 Sensibilidade POS PRESIDENTE v44  V6 3" xfId="1147" xr:uid="{00000000-0005-0000-0000-0000A7000000}"/>
    <cellStyle name="_Book4_EstruturalBanking IBBA_Resultado Consolidado v5 Sensibilidade POS PRESIDENTE v44  V6 4" xfId="1148" xr:uid="{00000000-0005-0000-0000-0000A8000000}"/>
    <cellStyle name="_Book4_EstruturalBanking IBBA_Resultado Consolidado v5 Sensibilidade POS PRESIDENTE v44  V6 5" xfId="1149" xr:uid="{00000000-0005-0000-0000-0000A9000000}"/>
    <cellStyle name="_Book4_EstruturalBanking IBBA_Resultado Consolidado v5 Sensibilidade POS PRESIDENTE v44  V6_B10 CAAF" xfId="1150" xr:uid="{00000000-0005-0000-0000-0000AA000000}"/>
    <cellStyle name="_Book4_Geopolitical" xfId="1151" xr:uid="{00000000-0005-0000-0000-0000AB000000}"/>
    <cellStyle name="_Book4_Geopolitical_B10 CAAF" xfId="1152" xr:uid="{00000000-0005-0000-0000-0000AC000000}"/>
    <cellStyle name="_Book4_InstitucDemais IBBA" xfId="1153" xr:uid="{00000000-0005-0000-0000-0000AD000000}"/>
    <cellStyle name="_Book4_InstitucDemais IBBA 2" xfId="1154" xr:uid="{00000000-0005-0000-0000-0000AE000000}"/>
    <cellStyle name="_Book4_InstitucDemais IBBA 3" xfId="1155" xr:uid="{00000000-0005-0000-0000-0000AF000000}"/>
    <cellStyle name="_Book4_InstitucDemais IBBA 4" xfId="1156" xr:uid="{00000000-0005-0000-0000-0000B0000000}"/>
    <cellStyle name="_Book4_InstitucDemais IBBA 5" xfId="1157" xr:uid="{00000000-0005-0000-0000-0000B1000000}"/>
    <cellStyle name="_Book4_InstitucDemais IBBA_B10 CAAF" xfId="1158" xr:uid="{00000000-0005-0000-0000-0000B2000000}"/>
    <cellStyle name="_Book4_InstitucDemais IBBA_Resultado Consolidado v5 Sensibilidade POS PRESIDENTE v43  V6" xfId="1159" xr:uid="{00000000-0005-0000-0000-0000B3000000}"/>
    <cellStyle name="_Book4_InstitucDemais IBBA_Resultado Consolidado v5 Sensibilidade POS PRESIDENTE v43  V6 2" xfId="1160" xr:uid="{00000000-0005-0000-0000-0000B4000000}"/>
    <cellStyle name="_Book4_InstitucDemais IBBA_Resultado Consolidado v5 Sensibilidade POS PRESIDENTE v43  V6 3" xfId="1161" xr:uid="{00000000-0005-0000-0000-0000B5000000}"/>
    <cellStyle name="_Book4_InstitucDemais IBBA_Resultado Consolidado v5 Sensibilidade POS PRESIDENTE v43  V6 4" xfId="1162" xr:uid="{00000000-0005-0000-0000-0000B6000000}"/>
    <cellStyle name="_Book4_InstitucDemais IBBA_Resultado Consolidado v5 Sensibilidade POS PRESIDENTE v43  V6 5" xfId="1163" xr:uid="{00000000-0005-0000-0000-0000B7000000}"/>
    <cellStyle name="_Book4_InstitucDemais IBBA_Resultado Consolidado v5 Sensibilidade POS PRESIDENTE v43  V6_B10 CAAF" xfId="1164" xr:uid="{00000000-0005-0000-0000-0000B8000000}"/>
    <cellStyle name="_Book4_InstitucDemais IBBA_Resultado Consolidado v5 Sensibilidade POS PRESIDENTE v44  V6" xfId="1165" xr:uid="{00000000-0005-0000-0000-0000B9000000}"/>
    <cellStyle name="_Book4_InstitucDemais IBBA_Resultado Consolidado v5 Sensibilidade POS PRESIDENTE v44  V6 2" xfId="1166" xr:uid="{00000000-0005-0000-0000-0000BA000000}"/>
    <cellStyle name="_Book4_InstitucDemais IBBA_Resultado Consolidado v5 Sensibilidade POS PRESIDENTE v44  V6 3" xfId="1167" xr:uid="{00000000-0005-0000-0000-0000BB000000}"/>
    <cellStyle name="_Book4_InstitucDemais IBBA_Resultado Consolidado v5 Sensibilidade POS PRESIDENTE v44  V6 4" xfId="1168" xr:uid="{00000000-0005-0000-0000-0000BC000000}"/>
    <cellStyle name="_Book4_InstitucDemais IBBA_Resultado Consolidado v5 Sensibilidade POS PRESIDENTE v44  V6 5" xfId="1169" xr:uid="{00000000-0005-0000-0000-0000BD000000}"/>
    <cellStyle name="_Book4_InstitucDemais IBBA_Resultado Consolidado v5 Sensibilidade POS PRESIDENTE v44  V6_B10 CAAF" xfId="1170" xr:uid="{00000000-0005-0000-0000-0000BE000000}"/>
    <cellStyle name="_Book4_Lula election" xfId="1171" xr:uid="{00000000-0005-0000-0000-0000BF000000}"/>
    <cellStyle name="_Book4_Lula election_B10 CAAF" xfId="1172" xr:uid="{00000000-0005-0000-0000-0000C0000000}"/>
    <cellStyle name="_Book4_Multi_Charts v18" xfId="1173" xr:uid="{00000000-0005-0000-0000-0000C1000000}"/>
    <cellStyle name="_Book4_Multi_Charts v18 2" xfId="1174" xr:uid="{00000000-0005-0000-0000-0000C2000000}"/>
    <cellStyle name="_Book4_Multi_Charts v18_Itau_historical_data_request_without_budget" xfId="1175" xr:uid="{00000000-0005-0000-0000-0000C3000000}"/>
    <cellStyle name="_Book4_Multi_Charts v18_Itau_historical_data_request_without_budget_B10 CAAF" xfId="1176" xr:uid="{00000000-0005-0000-0000-0000C4000000}"/>
    <cellStyle name="_Book4_Multi_Charts v18_Tab_D1" xfId="1177" xr:uid="{00000000-0005-0000-0000-0000C5000000}"/>
    <cellStyle name="_Book4_Multi_Charts v18_Tab_D1_B10 CAAF" xfId="1178" xr:uid="{00000000-0005-0000-0000-0000C6000000}"/>
    <cellStyle name="_Book4_Populist shift" xfId="1179" xr:uid="{00000000-0005-0000-0000-0000C7000000}"/>
    <cellStyle name="_Book4_Populist shift_B10 CAAF" xfId="1180" xr:uid="{00000000-0005-0000-0000-0000C8000000}"/>
    <cellStyle name="_Book4_RELATÓRIO RUDI (3)" xfId="1181" xr:uid="{00000000-0005-0000-0000-0000C9000000}"/>
    <cellStyle name="_Book4_RELATÓRIO RUDI (3) 2" xfId="1182" xr:uid="{00000000-0005-0000-0000-0000CA000000}"/>
    <cellStyle name="_Book4_RELATÓRIO RUDI (3) 3" xfId="1183" xr:uid="{00000000-0005-0000-0000-0000CB000000}"/>
    <cellStyle name="_Book4_RELATÓRIO RUDI (3) 4" xfId="1184" xr:uid="{00000000-0005-0000-0000-0000CC000000}"/>
    <cellStyle name="_Book4_RELATÓRIO RUDI (3) 5" xfId="1185" xr:uid="{00000000-0005-0000-0000-0000CD000000}"/>
    <cellStyle name="_Book4_RELATÓRIO RUDI (3)_B10 CAAF" xfId="1186" xr:uid="{00000000-0005-0000-0000-0000CE000000}"/>
    <cellStyle name="_Book4_RELATÓRIO RUDI (3)_Resultado Consolidado v5 Sensibilidade POS PRESIDENTE v43  V6" xfId="1187" xr:uid="{00000000-0005-0000-0000-0000CF000000}"/>
    <cellStyle name="_Book4_RELATÓRIO RUDI (3)_Resultado Consolidado v5 Sensibilidade POS PRESIDENTE v43  V6 2" xfId="1188" xr:uid="{00000000-0005-0000-0000-0000D0000000}"/>
    <cellStyle name="_Book4_RELATÓRIO RUDI (3)_Resultado Consolidado v5 Sensibilidade POS PRESIDENTE v43  V6 3" xfId="1189" xr:uid="{00000000-0005-0000-0000-0000D1000000}"/>
    <cellStyle name="_Book4_RELATÓRIO RUDI (3)_Resultado Consolidado v5 Sensibilidade POS PRESIDENTE v43  V6 4" xfId="1190" xr:uid="{00000000-0005-0000-0000-0000D2000000}"/>
    <cellStyle name="_Book4_RELATÓRIO RUDI (3)_Resultado Consolidado v5 Sensibilidade POS PRESIDENTE v43  V6 5" xfId="1191" xr:uid="{00000000-0005-0000-0000-0000D3000000}"/>
    <cellStyle name="_Book4_RELATÓRIO RUDI (3)_Resultado Consolidado v5 Sensibilidade POS PRESIDENTE v43  V6_B10 CAAF" xfId="1192" xr:uid="{00000000-0005-0000-0000-0000D4000000}"/>
    <cellStyle name="_Book4_RELATÓRIO RUDI (3)_Resultado Consolidado v5 Sensibilidade POS PRESIDENTE v44  V6" xfId="1193" xr:uid="{00000000-0005-0000-0000-0000D5000000}"/>
    <cellStyle name="_Book4_RELATÓRIO RUDI (3)_Resultado Consolidado v5 Sensibilidade POS PRESIDENTE v44  V6 2" xfId="1194" xr:uid="{00000000-0005-0000-0000-0000D6000000}"/>
    <cellStyle name="_Book4_RELATÓRIO RUDI (3)_Resultado Consolidado v5 Sensibilidade POS PRESIDENTE v44  V6 3" xfId="1195" xr:uid="{00000000-0005-0000-0000-0000D7000000}"/>
    <cellStyle name="_Book4_RELATÓRIO RUDI (3)_Resultado Consolidado v5 Sensibilidade POS PRESIDENTE v44  V6 4" xfId="1196" xr:uid="{00000000-0005-0000-0000-0000D8000000}"/>
    <cellStyle name="_Book4_RELATÓRIO RUDI (3)_Resultado Consolidado v5 Sensibilidade POS PRESIDENTE v44  V6 5" xfId="1197" xr:uid="{00000000-0005-0000-0000-0000D9000000}"/>
    <cellStyle name="_Book4_RELATÓRIO RUDI (3)_Resultado Consolidado v5 Sensibilidade POS PRESIDENTE v44  V6_B10 CAAF" xfId="1198" xr:uid="{00000000-0005-0000-0000-0000DA000000}"/>
    <cellStyle name="_Book4_RemunerCapitalAlocado IBBA" xfId="1199" xr:uid="{00000000-0005-0000-0000-0000DB000000}"/>
    <cellStyle name="_Book4_RemunerCapitalAlocado IBBA 2" xfId="1200" xr:uid="{00000000-0005-0000-0000-0000DC000000}"/>
    <cellStyle name="_Book4_RemunerCapitalAlocado IBBA 3" xfId="1201" xr:uid="{00000000-0005-0000-0000-0000DD000000}"/>
    <cellStyle name="_Book4_RemunerCapitalAlocado IBBA 4" xfId="1202" xr:uid="{00000000-0005-0000-0000-0000DE000000}"/>
    <cellStyle name="_Book4_RemunerCapitalAlocado IBBA 5" xfId="1203" xr:uid="{00000000-0005-0000-0000-0000DF000000}"/>
    <cellStyle name="_Book4_RemunerCapitalAlocado IBBA_B10 CAAF" xfId="1204" xr:uid="{00000000-0005-0000-0000-0000E0000000}"/>
    <cellStyle name="_Book4_RemunerCapitalAlocado IBBA_Resultado Consolidado v5 Sensibilidade POS PRESIDENTE v43  V6" xfId="1205" xr:uid="{00000000-0005-0000-0000-0000E1000000}"/>
    <cellStyle name="_Book4_RemunerCapitalAlocado IBBA_Resultado Consolidado v5 Sensibilidade POS PRESIDENTE v43  V6 2" xfId="1206" xr:uid="{00000000-0005-0000-0000-0000E2000000}"/>
    <cellStyle name="_Book4_RemunerCapitalAlocado IBBA_Resultado Consolidado v5 Sensibilidade POS PRESIDENTE v43  V6 3" xfId="1207" xr:uid="{00000000-0005-0000-0000-0000E3000000}"/>
    <cellStyle name="_Book4_RemunerCapitalAlocado IBBA_Resultado Consolidado v5 Sensibilidade POS PRESIDENTE v43  V6 4" xfId="1208" xr:uid="{00000000-0005-0000-0000-0000E4000000}"/>
    <cellStyle name="_Book4_RemunerCapitalAlocado IBBA_Resultado Consolidado v5 Sensibilidade POS PRESIDENTE v43  V6 5" xfId="1209" xr:uid="{00000000-0005-0000-0000-0000E5000000}"/>
    <cellStyle name="_Book4_RemunerCapitalAlocado IBBA_Resultado Consolidado v5 Sensibilidade POS PRESIDENTE v43  V6_B10 CAAF" xfId="1210" xr:uid="{00000000-0005-0000-0000-0000E6000000}"/>
    <cellStyle name="_Book4_RemunerCapitalAlocado IBBA_Resultado Consolidado v5 Sensibilidade POS PRESIDENTE v44  V6" xfId="1211" xr:uid="{00000000-0005-0000-0000-0000E7000000}"/>
    <cellStyle name="_Book4_RemunerCapitalAlocado IBBA_Resultado Consolidado v5 Sensibilidade POS PRESIDENTE v44  V6 2" xfId="1212" xr:uid="{00000000-0005-0000-0000-0000E8000000}"/>
    <cellStyle name="_Book4_RemunerCapitalAlocado IBBA_Resultado Consolidado v5 Sensibilidade POS PRESIDENTE v44  V6 3" xfId="1213" xr:uid="{00000000-0005-0000-0000-0000E9000000}"/>
    <cellStyle name="_Book4_RemunerCapitalAlocado IBBA_Resultado Consolidado v5 Sensibilidade POS PRESIDENTE v44  V6 4" xfId="1214" xr:uid="{00000000-0005-0000-0000-0000EA000000}"/>
    <cellStyle name="_Book4_RemunerCapitalAlocado IBBA_Resultado Consolidado v5 Sensibilidade POS PRESIDENTE v44  V6 5" xfId="1215" xr:uid="{00000000-0005-0000-0000-0000EB000000}"/>
    <cellStyle name="_Book4_RemunerCapitalAlocado IBBA_Resultado Consolidado v5 Sensibilidade POS PRESIDENTE v44  V6_B10 CAAF" xfId="1216" xr:uid="{00000000-0005-0000-0000-0000EC000000}"/>
    <cellStyle name="_Book4_Resultado Consolidado v5 Sensibilidade POS PRESIDENTE v44  V6 email IBBA" xfId="1217" xr:uid="{00000000-0005-0000-0000-0000ED000000}"/>
    <cellStyle name="_Book4_Resultado Consolidado v5 Sensibilidade POS PRESIDENTE v44  V6 email IBBA_B10 CAAF" xfId="1218" xr:uid="{00000000-0005-0000-0000-0000EE000000}"/>
    <cellStyle name="_Book4_Systemic" xfId="1219" xr:uid="{00000000-0005-0000-0000-0000EF000000}"/>
    <cellStyle name="_Book4_Systemic_B10 CAAF" xfId="1220" xr:uid="{00000000-0005-0000-0000-0000F0000000}"/>
    <cellStyle name="_Book4_US Interest rate" xfId="1221" xr:uid="{00000000-0005-0000-0000-0000F1000000}"/>
    <cellStyle name="_Book4_US Interest rate_B10 CAAF" xfId="1222" xr:uid="{00000000-0005-0000-0000-0000F2000000}"/>
    <cellStyle name="_BP_MaioReal" xfId="1223" xr:uid="{00000000-0005-0000-0000-0000F3000000}"/>
    <cellStyle name="_BP_Publicacao" xfId="1224" xr:uid="{00000000-0005-0000-0000-0000F4000000}"/>
    <cellStyle name="_Calculo NIM TRIM" xfId="1225" xr:uid="{00000000-0005-0000-0000-0000F5000000}"/>
    <cellStyle name="_Calculo NIM TRIM 2" xfId="1226" xr:uid="{00000000-0005-0000-0000-0000F6000000}"/>
    <cellStyle name="_Calculo NIM TRIM 3" xfId="1227" xr:uid="{00000000-0005-0000-0000-0000F7000000}"/>
    <cellStyle name="_Calculo NIM TRIM 4" xfId="1228" xr:uid="{00000000-0005-0000-0000-0000F8000000}"/>
    <cellStyle name="_Calculo NIM TRIM 5" xfId="1229" xr:uid="{00000000-0005-0000-0000-0000F9000000}"/>
    <cellStyle name="_Captacoes" xfId="1230" xr:uid="{00000000-0005-0000-0000-0000FA000000}"/>
    <cellStyle name="_Captacoes 2" xfId="1231" xr:uid="{00000000-0005-0000-0000-0000FB000000}"/>
    <cellStyle name="_Captacoes 3" xfId="1232" xr:uid="{00000000-0005-0000-0000-0000FC000000}"/>
    <cellStyle name="_Captacoes 4" xfId="1233" xr:uid="{00000000-0005-0000-0000-0000FD000000}"/>
    <cellStyle name="_Captacoes 5" xfId="1234" xr:uid="{00000000-0005-0000-0000-0000FE000000}"/>
    <cellStyle name="_CC" xfId="1235" xr:uid="{00000000-0005-0000-0000-0000FF000000}"/>
    <cellStyle name="_CC_~3411570" xfId="1236" xr:uid="{00000000-0005-0000-0000-000000010000}"/>
    <cellStyle name="_CC_Ajustes" xfId="1237" xr:uid="{00000000-0005-0000-0000-000001010000}"/>
    <cellStyle name="_CC_Ajustes_B10 CAAF" xfId="1238" xr:uid="{00000000-0005-0000-0000-000002010000}"/>
    <cellStyle name="_CC_Ajustes_Corporate Bonds Sensitivity" xfId="1239" xr:uid="{00000000-0005-0000-0000-000003010000}"/>
    <cellStyle name="_CC_Ajustes_Multi_Charts v18" xfId="1240" xr:uid="{00000000-0005-0000-0000-000004010000}"/>
    <cellStyle name="_CC_Ajustes_Multi_Charts v18 2" xfId="1241" xr:uid="{00000000-0005-0000-0000-000005010000}"/>
    <cellStyle name="_CC_Ajustes_Multi_Charts v18_B10 CAAF" xfId="1242" xr:uid="{00000000-0005-0000-0000-000006010000}"/>
    <cellStyle name="_CC_Ajustes_Multi_Charts v18_Itau_historical_data_request_without_budget" xfId="1243" xr:uid="{00000000-0005-0000-0000-000007010000}"/>
    <cellStyle name="_CC_Ajustes_Multi_Charts v18_Tab_D1" xfId="1244" xr:uid="{00000000-0005-0000-0000-000008010000}"/>
    <cellStyle name="_CC_B1 Consolidado 2010 01 27" xfId="1245" xr:uid="{00000000-0005-0000-0000-000009010000}"/>
    <cellStyle name="_CC_B1 Consolidado 2010 01 27_20100802 - B8" xfId="1246" xr:uid="{00000000-0005-0000-0000-00000A010000}"/>
    <cellStyle name="_CC_B1 Consolidado 2010 01 27_B10 CAAF" xfId="1247" xr:uid="{00000000-0005-0000-0000-00000B010000}"/>
    <cellStyle name="_CC_B1 Consolidado 2010 01 27_Corporate Bonds Sensitivity" xfId="1248" xr:uid="{00000000-0005-0000-0000-00000C010000}"/>
    <cellStyle name="_CC_B1 Consolidado 2010 01 27_Multi_Charts v18" xfId="1249" xr:uid="{00000000-0005-0000-0000-00000D010000}"/>
    <cellStyle name="_CC_B1 Consolidado 2010 01 27_Multi_Charts v18 2" xfId="1250" xr:uid="{00000000-0005-0000-0000-00000E010000}"/>
    <cellStyle name="_CC_B1 Consolidado 2010 01 27_Multi_Charts v18_B10 CAAF" xfId="1251" xr:uid="{00000000-0005-0000-0000-00000F010000}"/>
    <cellStyle name="_CC_B1 Consolidado 2010 01 27_Multi_Charts v18_Itau_historical_data_request_without_budget" xfId="1252" xr:uid="{00000000-0005-0000-0000-000010010000}"/>
    <cellStyle name="_CC_B1 Consolidado 2010 01 27_Multi_Charts v18_Tab_D1" xfId="1253" xr:uid="{00000000-0005-0000-0000-000011010000}"/>
    <cellStyle name="_CC_B1 Consolidado 2010 01 27_UES Stress test" xfId="1254" xr:uid="{00000000-0005-0000-0000-000012010000}"/>
    <cellStyle name="_CC_B1 Consolidado 2010 01 29" xfId="1255" xr:uid="{00000000-0005-0000-0000-000013010000}"/>
    <cellStyle name="_CC_B1 Consolidado 2010 01 29_20100802 - B8" xfId="1256" xr:uid="{00000000-0005-0000-0000-000014010000}"/>
    <cellStyle name="_CC_B1 Consolidado 2010 01 29_B10 CAAF" xfId="1257" xr:uid="{00000000-0005-0000-0000-000015010000}"/>
    <cellStyle name="_CC_B1 Consolidado 2010 01 29_Corporate Bonds Sensitivity" xfId="1258" xr:uid="{00000000-0005-0000-0000-000016010000}"/>
    <cellStyle name="_CC_B1 Consolidado 2010 01 29_Multi_Charts v18" xfId="1259" xr:uid="{00000000-0005-0000-0000-000017010000}"/>
    <cellStyle name="_CC_B1 Consolidado 2010 01 29_Multi_Charts v18 2" xfId="1260" xr:uid="{00000000-0005-0000-0000-000018010000}"/>
    <cellStyle name="_CC_B1 Consolidado 2010 01 29_Multi_Charts v18_B10 CAAF" xfId="1261" xr:uid="{00000000-0005-0000-0000-000019010000}"/>
    <cellStyle name="_CC_B1 Consolidado 2010 01 29_Multi_Charts v18_Itau_historical_data_request_without_budget" xfId="1262" xr:uid="{00000000-0005-0000-0000-00001A010000}"/>
    <cellStyle name="_CC_B1 Consolidado 2010 01 29_Multi_Charts v18_Tab_D1" xfId="1263" xr:uid="{00000000-0005-0000-0000-00001B010000}"/>
    <cellStyle name="_CC_B1 Consolidado 2010 01 29_UES Stress test" xfId="1264" xr:uid="{00000000-0005-0000-0000-00001C010000}"/>
    <cellStyle name="_CC_B1 Consolidado 2010 02 03" xfId="1265" xr:uid="{00000000-0005-0000-0000-00001D010000}"/>
    <cellStyle name="_CC_B1 Consolidado 2010 02 03 - V2" xfId="1266" xr:uid="{00000000-0005-0000-0000-00001E010000}"/>
    <cellStyle name="_CC_B1 Consolidado 2010 02 03 - V2_20100802 - B8" xfId="1267" xr:uid="{00000000-0005-0000-0000-00001F010000}"/>
    <cellStyle name="_CC_B1 Consolidado 2010 02 03 - V2_B10 CAAF" xfId="1268" xr:uid="{00000000-0005-0000-0000-000020010000}"/>
    <cellStyle name="_CC_B1 Consolidado 2010 02 03 - V2_Corporate Bonds Sensitivity" xfId="1269" xr:uid="{00000000-0005-0000-0000-000021010000}"/>
    <cellStyle name="_CC_B1 Consolidado 2010 02 03 - V2_Multi_Charts v18" xfId="1270" xr:uid="{00000000-0005-0000-0000-000022010000}"/>
    <cellStyle name="_CC_B1 Consolidado 2010 02 03 - V2_Multi_Charts v18 2" xfId="1271" xr:uid="{00000000-0005-0000-0000-000023010000}"/>
    <cellStyle name="_CC_B1 Consolidado 2010 02 03 - V2_Multi_Charts v18_B10 CAAF" xfId="1272" xr:uid="{00000000-0005-0000-0000-000024010000}"/>
    <cellStyle name="_CC_B1 Consolidado 2010 02 03 - V2_Multi_Charts v18_Itau_historical_data_request_without_budget" xfId="1273" xr:uid="{00000000-0005-0000-0000-000025010000}"/>
    <cellStyle name="_CC_B1 Consolidado 2010 02 03 - V2_Multi_Charts v18_Tab_D1" xfId="1274" xr:uid="{00000000-0005-0000-0000-000026010000}"/>
    <cellStyle name="_CC_B1 Consolidado 2010 02 03 - V2_UES Stress test" xfId="1275" xr:uid="{00000000-0005-0000-0000-000027010000}"/>
    <cellStyle name="_CC_B1 Consolidado 2010 02 03_20100802 - B8" xfId="1276" xr:uid="{00000000-0005-0000-0000-000028010000}"/>
    <cellStyle name="_CC_B1 Consolidado 2010 02 03_B10 CAAF" xfId="1277" xr:uid="{00000000-0005-0000-0000-000029010000}"/>
    <cellStyle name="_CC_B1 Consolidado 2010 02 03_Corporate Bonds Sensitivity" xfId="1278" xr:uid="{00000000-0005-0000-0000-00002A010000}"/>
    <cellStyle name="_CC_B1 Consolidado 2010 02 03_Multi_Charts v18" xfId="1279" xr:uid="{00000000-0005-0000-0000-00002B010000}"/>
    <cellStyle name="_CC_B1 Consolidado 2010 02 03_Multi_Charts v18 2" xfId="1280" xr:uid="{00000000-0005-0000-0000-00002C010000}"/>
    <cellStyle name="_CC_B1 Consolidado 2010 02 03_Multi_Charts v18_B10 CAAF" xfId="1281" xr:uid="{00000000-0005-0000-0000-00002D010000}"/>
    <cellStyle name="_CC_B1 Consolidado 2010 02 03_Multi_Charts v18_Itau_historical_data_request_without_budget" xfId="1282" xr:uid="{00000000-0005-0000-0000-00002E010000}"/>
    <cellStyle name="_CC_B1 Consolidado 2010 02 03_Multi_Charts v18_Tab_D1" xfId="1283" xr:uid="{00000000-0005-0000-0000-00002F010000}"/>
    <cellStyle name="_CC_B1 Consolidado 2010 02 03_UES Stress test" xfId="1284" xr:uid="{00000000-0005-0000-0000-000030010000}"/>
    <cellStyle name="_CC_B1 Consolidado 2010 02 26" xfId="1285" xr:uid="{00000000-0005-0000-0000-000031010000}"/>
    <cellStyle name="_CC_B1 Consolidado 2010 02 26_20100802 - B8" xfId="1286" xr:uid="{00000000-0005-0000-0000-000032010000}"/>
    <cellStyle name="_CC_B1 Consolidado 2010 02 26_B10 CAAF" xfId="1287" xr:uid="{00000000-0005-0000-0000-000033010000}"/>
    <cellStyle name="_CC_B1 Consolidado 2010 02 26_Corporate Bonds Sensitivity" xfId="1288" xr:uid="{00000000-0005-0000-0000-000034010000}"/>
    <cellStyle name="_CC_B1 Consolidado 2010 02 26_Multi_Charts v18" xfId="1289" xr:uid="{00000000-0005-0000-0000-000035010000}"/>
    <cellStyle name="_CC_B1 Consolidado 2010 02 26_Multi_Charts v18 2" xfId="1290" xr:uid="{00000000-0005-0000-0000-000036010000}"/>
    <cellStyle name="_CC_B1 Consolidado 2010 02 26_Multi_Charts v18_B10 CAAF" xfId="1291" xr:uid="{00000000-0005-0000-0000-000037010000}"/>
    <cellStyle name="_CC_B1 Consolidado 2010 02 26_Multi_Charts v18_Itau_historical_data_request_without_budget" xfId="1292" xr:uid="{00000000-0005-0000-0000-000038010000}"/>
    <cellStyle name="_CC_B1 Consolidado 2010 02 26_Multi_Charts v18_Tab_D1" xfId="1293" xr:uid="{00000000-0005-0000-0000-000039010000}"/>
    <cellStyle name="_CC_B1 Consolidado 2010 02 26_UES Stress test" xfId="1294" xr:uid="{00000000-0005-0000-0000-00003A010000}"/>
    <cellStyle name="_CC_B1 Consolidado 2010 03 01" xfId="1295" xr:uid="{00000000-0005-0000-0000-00003B010000}"/>
    <cellStyle name="_CC_B1 Consolidado 2010 03 01_20100802 - B8" xfId="1296" xr:uid="{00000000-0005-0000-0000-00003C010000}"/>
    <cellStyle name="_CC_B1 Consolidado 2010 03 01_B10 CAAF" xfId="1297" xr:uid="{00000000-0005-0000-0000-00003D010000}"/>
    <cellStyle name="_CC_B1 Consolidado 2010 03 01_Corporate Bonds Sensitivity" xfId="1298" xr:uid="{00000000-0005-0000-0000-00003E010000}"/>
    <cellStyle name="_CC_B1 Consolidado 2010 03 01_Multi_Charts v18" xfId="1299" xr:uid="{00000000-0005-0000-0000-00003F010000}"/>
    <cellStyle name="_CC_B1 Consolidado 2010 03 01_Multi_Charts v18 2" xfId="1300" xr:uid="{00000000-0005-0000-0000-000040010000}"/>
    <cellStyle name="_CC_B1 Consolidado 2010 03 01_Multi_Charts v18_B10 CAAF" xfId="1301" xr:uid="{00000000-0005-0000-0000-000041010000}"/>
    <cellStyle name="_CC_B1 Consolidado 2010 03 01_Multi_Charts v18_Itau_historical_data_request_without_budget" xfId="1302" xr:uid="{00000000-0005-0000-0000-000042010000}"/>
    <cellStyle name="_CC_B1 Consolidado 2010 03 01_Multi_Charts v18_Tab_D1" xfId="1303" xr:uid="{00000000-0005-0000-0000-000043010000}"/>
    <cellStyle name="_CC_B1 Consolidado 2010 03 01_UES Stress test" xfId="1304" xr:uid="{00000000-0005-0000-0000-000044010000}"/>
    <cellStyle name="_CC_B1 Consolidado 2010 03 17" xfId="1305" xr:uid="{00000000-0005-0000-0000-000045010000}"/>
    <cellStyle name="_CC_B1 Consolidado 2010 03 17_20100802 - B8" xfId="1306" xr:uid="{00000000-0005-0000-0000-000046010000}"/>
    <cellStyle name="_CC_B1 Consolidado 2010 03 17_B10 CAAF" xfId="1307" xr:uid="{00000000-0005-0000-0000-000047010000}"/>
    <cellStyle name="_CC_B1 Consolidado 2010 03 17_Corporate Bonds Sensitivity" xfId="1308" xr:uid="{00000000-0005-0000-0000-000048010000}"/>
    <cellStyle name="_CC_B1 Consolidado 2010 03 17_Multi_Charts v18" xfId="1309" xr:uid="{00000000-0005-0000-0000-000049010000}"/>
    <cellStyle name="_CC_B1 Consolidado 2010 03 17_Multi_Charts v18 2" xfId="1310" xr:uid="{00000000-0005-0000-0000-00004A010000}"/>
    <cellStyle name="_CC_B1 Consolidado 2010 03 17_Multi_Charts v18_B10 CAAF" xfId="1311" xr:uid="{00000000-0005-0000-0000-00004B010000}"/>
    <cellStyle name="_CC_B1 Consolidado 2010 03 17_Multi_Charts v18_Itau_historical_data_request_without_budget" xfId="1312" xr:uid="{00000000-0005-0000-0000-00004C010000}"/>
    <cellStyle name="_CC_B1 Consolidado 2010 03 17_Multi_Charts v18_Tab_D1" xfId="1313" xr:uid="{00000000-0005-0000-0000-00004D010000}"/>
    <cellStyle name="_CC_B1 Consolidado 2010 03 17_UES Stress test" xfId="1314" xr:uid="{00000000-0005-0000-0000-00004E010000}"/>
    <cellStyle name="_CC_B1 Consolidado 2010 04 07" xfId="1315" xr:uid="{00000000-0005-0000-0000-00004F010000}"/>
    <cellStyle name="_CC_B1 Consolidado 2010 04 07_20100802 - B8" xfId="1316" xr:uid="{00000000-0005-0000-0000-000050010000}"/>
    <cellStyle name="_CC_B1 Consolidado 2010 04 07_B10 CAAF" xfId="1317" xr:uid="{00000000-0005-0000-0000-000051010000}"/>
    <cellStyle name="_CC_B1 Consolidado 2010 04 07_Corporate Bonds Sensitivity" xfId="1318" xr:uid="{00000000-0005-0000-0000-000052010000}"/>
    <cellStyle name="_CC_B1 Consolidado 2010 04 07_Multi_Charts v18" xfId="1319" xr:uid="{00000000-0005-0000-0000-000053010000}"/>
    <cellStyle name="_CC_B1 Consolidado 2010 04 07_Multi_Charts v18 2" xfId="1320" xr:uid="{00000000-0005-0000-0000-000054010000}"/>
    <cellStyle name="_CC_B1 Consolidado 2010 04 07_Multi_Charts v18_B10 CAAF" xfId="1321" xr:uid="{00000000-0005-0000-0000-000055010000}"/>
    <cellStyle name="_CC_B1 Consolidado 2010 04 07_Multi_Charts v18_Itau_historical_data_request_without_budget" xfId="1322" xr:uid="{00000000-0005-0000-0000-000056010000}"/>
    <cellStyle name="_CC_B1 Consolidado 2010 04 07_Multi_Charts v18_Tab_D1" xfId="1323" xr:uid="{00000000-0005-0000-0000-000057010000}"/>
    <cellStyle name="_CC_B1 Consolidado 2010 04 07_UES Stress test" xfId="1324" xr:uid="{00000000-0005-0000-0000-000058010000}"/>
    <cellStyle name="_CC_B1 Consolidado 2010 04 14" xfId="1325" xr:uid="{00000000-0005-0000-0000-000059010000}"/>
    <cellStyle name="_CC_B1 Consolidado 2010 04 14_B10 CAAF" xfId="1326" xr:uid="{00000000-0005-0000-0000-00005A010000}"/>
    <cellStyle name="_CC_B1 Consolidado 2010 04 14_Corporate Bonds Sensitivity" xfId="1327" xr:uid="{00000000-0005-0000-0000-00005B010000}"/>
    <cellStyle name="_CC_B1 Consolidado 2010 04 14_Multi_Charts v18" xfId="1328" xr:uid="{00000000-0005-0000-0000-00005C010000}"/>
    <cellStyle name="_CC_B1 Consolidado 2010 04 14_Multi_Charts v18 2" xfId="1329" xr:uid="{00000000-0005-0000-0000-00005D010000}"/>
    <cellStyle name="_CC_B1 Consolidado 2010 04 14_Multi_Charts v18_B10 CAAF" xfId="1330" xr:uid="{00000000-0005-0000-0000-00005E010000}"/>
    <cellStyle name="_CC_B1 Consolidado 2010 04 14_Multi_Charts v18_Itau_historical_data_request_without_budget" xfId="1331" xr:uid="{00000000-0005-0000-0000-00005F010000}"/>
    <cellStyle name="_CC_B1 Consolidado 2010 04 14_Multi_Charts v18_Tab_D1" xfId="1332" xr:uid="{00000000-0005-0000-0000-000060010000}"/>
    <cellStyle name="_CC_B1 Consolidado 2010 05 05" xfId="1333" xr:uid="{00000000-0005-0000-0000-000061010000}"/>
    <cellStyle name="_CC_B1_Consolidado_2009 11 25" xfId="1334" xr:uid="{00000000-0005-0000-0000-000062010000}"/>
    <cellStyle name="_CC_B1_Consolidado_2009 11 25_B10 CAAF" xfId="1335" xr:uid="{00000000-0005-0000-0000-000063010000}"/>
    <cellStyle name="_CC_B1_Consolidado_2009 11 25_Corporate Bonds Sensitivity" xfId="1336" xr:uid="{00000000-0005-0000-0000-000064010000}"/>
    <cellStyle name="_CC_B1_Consolidado_2009 11 25_Multi_Charts v18" xfId="1337" xr:uid="{00000000-0005-0000-0000-000065010000}"/>
    <cellStyle name="_CC_B1_Consolidado_2009 11 25_Multi_Charts v18 2" xfId="1338" xr:uid="{00000000-0005-0000-0000-000066010000}"/>
    <cellStyle name="_CC_B1_Consolidado_2009 11 25_Multi_Charts v18_B10 CAAF" xfId="1339" xr:uid="{00000000-0005-0000-0000-000067010000}"/>
    <cellStyle name="_CC_B1_Consolidado_2009 11 25_Multi_Charts v18_Itau_historical_data_request_without_budget" xfId="1340" xr:uid="{00000000-0005-0000-0000-000068010000}"/>
    <cellStyle name="_CC_B1_Consolidado_2009 11 25_Multi_Charts v18_Tab_D1" xfId="1341" xr:uid="{00000000-0005-0000-0000-000069010000}"/>
    <cellStyle name="_CC_B1_Consolidado_2009 11 30" xfId="1342" xr:uid="{00000000-0005-0000-0000-00006A010000}"/>
    <cellStyle name="_CC_B1_Consolidado_2009 11 30_B10 CAAF" xfId="1343" xr:uid="{00000000-0005-0000-0000-00006B010000}"/>
    <cellStyle name="_CC_B1_Consolidado_2009 11 30_Corporate Bonds Sensitivity" xfId="1344" xr:uid="{00000000-0005-0000-0000-00006C010000}"/>
    <cellStyle name="_CC_B1_Consolidado_2009 11 30_Multi_Charts v18" xfId="1345" xr:uid="{00000000-0005-0000-0000-00006D010000}"/>
    <cellStyle name="_CC_B1_Consolidado_2009 11 30_Multi_Charts v18 2" xfId="1346" xr:uid="{00000000-0005-0000-0000-00006E010000}"/>
    <cellStyle name="_CC_B1_Consolidado_2009 11 30_Multi_Charts v18_B10 CAAF" xfId="1347" xr:uid="{00000000-0005-0000-0000-00006F010000}"/>
    <cellStyle name="_CC_B1_Consolidado_2009 11 30_Multi_Charts v18_Itau_historical_data_request_without_budget" xfId="1348" xr:uid="{00000000-0005-0000-0000-000070010000}"/>
    <cellStyle name="_CC_B1_Consolidado_2009 11 30_Multi_Charts v18_Tab_D1" xfId="1349" xr:uid="{00000000-0005-0000-0000-000071010000}"/>
    <cellStyle name="_CC_B1_Consolidado_2009 12 01" xfId="1350" xr:uid="{00000000-0005-0000-0000-000072010000}"/>
    <cellStyle name="_CC_B1_Consolidado_2009 12 01_B10 CAAF" xfId="1351" xr:uid="{00000000-0005-0000-0000-000073010000}"/>
    <cellStyle name="_CC_B1_Consolidado_2009 12 01_Corporate Bonds Sensitivity" xfId="1352" xr:uid="{00000000-0005-0000-0000-000074010000}"/>
    <cellStyle name="_CC_B1_Consolidado_2009 12 01_Multi_Charts v18" xfId="1353" xr:uid="{00000000-0005-0000-0000-000075010000}"/>
    <cellStyle name="_CC_B1_Consolidado_2009 12 01_Multi_Charts v18 2" xfId="1354" xr:uid="{00000000-0005-0000-0000-000076010000}"/>
    <cellStyle name="_CC_B1_Consolidado_2009 12 01_Multi_Charts v18_B10 CAAF" xfId="1355" xr:uid="{00000000-0005-0000-0000-000077010000}"/>
    <cellStyle name="_CC_B1_Consolidado_2009 12 01_Multi_Charts v18_Itau_historical_data_request_without_budget" xfId="1356" xr:uid="{00000000-0005-0000-0000-000078010000}"/>
    <cellStyle name="_CC_B1_Consolidado_2009 12 01_Multi_Charts v18_Tab_D1" xfId="1357" xr:uid="{00000000-0005-0000-0000-000079010000}"/>
    <cellStyle name="_CC_B1_Consolidado_2009 12 31" xfId="1358" xr:uid="{00000000-0005-0000-0000-00007A010000}"/>
    <cellStyle name="_CC_B1_Consolidado_2009 12 31 - V2" xfId="1359" xr:uid="{00000000-0005-0000-0000-00007B010000}"/>
    <cellStyle name="_CC_B1_Consolidado_2009 12 31 - V2_20100802 - B8" xfId="1360" xr:uid="{00000000-0005-0000-0000-00007C010000}"/>
    <cellStyle name="_CC_B1_Consolidado_2009 12 31 - V2_B10 CAAF" xfId="1361" xr:uid="{00000000-0005-0000-0000-00007D010000}"/>
    <cellStyle name="_CC_B1_Consolidado_2009 12 31 - V2_Corporate Bonds Sensitivity" xfId="1362" xr:uid="{00000000-0005-0000-0000-00007E010000}"/>
    <cellStyle name="_CC_B1_Consolidado_2009 12 31 - V2_Multi_Charts v18" xfId="1363" xr:uid="{00000000-0005-0000-0000-00007F010000}"/>
    <cellStyle name="_CC_B1_Consolidado_2009 12 31 - V2_Multi_Charts v18 2" xfId="1364" xr:uid="{00000000-0005-0000-0000-000080010000}"/>
    <cellStyle name="_CC_B1_Consolidado_2009 12 31 - V2_Multi_Charts v18_B10 CAAF" xfId="1365" xr:uid="{00000000-0005-0000-0000-000081010000}"/>
    <cellStyle name="_CC_B1_Consolidado_2009 12 31 - V2_Multi_Charts v18_Itau_historical_data_request_without_budget" xfId="1366" xr:uid="{00000000-0005-0000-0000-000082010000}"/>
    <cellStyle name="_CC_B1_Consolidado_2009 12 31 - V2_Multi_Charts v18_Tab_D1" xfId="1367" xr:uid="{00000000-0005-0000-0000-000083010000}"/>
    <cellStyle name="_CC_B1_Consolidado_2009 12 31 - V2_Res Tes Inst  070110 17a  Versão email" xfId="1368" xr:uid="{00000000-0005-0000-0000-000084010000}"/>
    <cellStyle name="_CC_B1_Consolidado_2009 12 31 - V2_Res Tes Inst  070110 17a  Versão email_B10 CAAF" xfId="1369" xr:uid="{00000000-0005-0000-0000-000085010000}"/>
    <cellStyle name="_CC_B1_Consolidado_2009 12 31 - V2_Res Tes Inst  070110 17a  Versão email_Corporate Bonds Sensitivity" xfId="1370" xr:uid="{00000000-0005-0000-0000-000086010000}"/>
    <cellStyle name="_CC_B1_Consolidado_2009 12 31 - V2_Res Tes Inst  070110 17a  Versão email_Multi_Charts v18" xfId="1371" xr:uid="{00000000-0005-0000-0000-000087010000}"/>
    <cellStyle name="_CC_B1_Consolidado_2009 12 31 - V2_Res Tes Inst  070110 17a  Versão email_Multi_Charts v18 2" xfId="1372" xr:uid="{00000000-0005-0000-0000-000088010000}"/>
    <cellStyle name="_CC_B1_Consolidado_2009 12 31 - V2_Res Tes Inst  070110 17a  Versão email_Multi_Charts v18_B10 CAAF" xfId="1373" xr:uid="{00000000-0005-0000-0000-000089010000}"/>
    <cellStyle name="_CC_B1_Consolidado_2009 12 31 - V2_Res Tes Inst  070110 17a  Versão email_Multi_Charts v18_Itau_historical_data_request_without_budget" xfId="1374" xr:uid="{00000000-0005-0000-0000-00008A010000}"/>
    <cellStyle name="_CC_B1_Consolidado_2009 12 31 - V2_Res Tes Inst  070110 17a  Versão email_Multi_Charts v18_Tab_D1" xfId="1375" xr:uid="{00000000-0005-0000-0000-00008B010000}"/>
    <cellStyle name="_CC_B1_Consolidado_2009 12 31 - V2_UES Stress test" xfId="1376" xr:uid="{00000000-0005-0000-0000-00008C010000}"/>
    <cellStyle name="_CC_B1_Consolidado_2009 12 31 - V7 (2)" xfId="1377" xr:uid="{00000000-0005-0000-0000-00008D010000}"/>
    <cellStyle name="_CC_B1_Consolidado_2009 12 31 - V7 (2)_20100802 - B8" xfId="1378" xr:uid="{00000000-0005-0000-0000-00008E010000}"/>
    <cellStyle name="_CC_B1_Consolidado_2009 12 31 - V7 (2)_B10 CAAF" xfId="1379" xr:uid="{00000000-0005-0000-0000-00008F010000}"/>
    <cellStyle name="_CC_B1_Consolidado_2009 12 31 - V7 (2)_Corporate Bonds Sensitivity" xfId="1380" xr:uid="{00000000-0005-0000-0000-000090010000}"/>
    <cellStyle name="_CC_B1_Consolidado_2009 12 31 - V7 (2)_Multi_Charts v18" xfId="1381" xr:uid="{00000000-0005-0000-0000-000091010000}"/>
    <cellStyle name="_CC_B1_Consolidado_2009 12 31 - V7 (2)_Multi_Charts v18 2" xfId="1382" xr:uid="{00000000-0005-0000-0000-000092010000}"/>
    <cellStyle name="_CC_B1_Consolidado_2009 12 31 - V7 (2)_Multi_Charts v18_B10 CAAF" xfId="1383" xr:uid="{00000000-0005-0000-0000-000093010000}"/>
    <cellStyle name="_CC_B1_Consolidado_2009 12 31 - V7 (2)_Multi_Charts v18_Itau_historical_data_request_without_budget" xfId="1384" xr:uid="{00000000-0005-0000-0000-000094010000}"/>
    <cellStyle name="_CC_B1_Consolidado_2009 12 31 - V7 (2)_Multi_Charts v18_Tab_D1" xfId="1385" xr:uid="{00000000-0005-0000-0000-000095010000}"/>
    <cellStyle name="_CC_B1_Consolidado_2009 12 31 - V7 (2)_UES Stress test" xfId="1386" xr:uid="{00000000-0005-0000-0000-000096010000}"/>
    <cellStyle name="_CC_B1_Consolidado_2009 12 31_20100802 - B8" xfId="1387" xr:uid="{00000000-0005-0000-0000-000097010000}"/>
    <cellStyle name="_CC_B1_Consolidado_2009 12 31_B10 CAAF" xfId="1388" xr:uid="{00000000-0005-0000-0000-000098010000}"/>
    <cellStyle name="_CC_B1_Consolidado_2009 12 31_Corporate Bonds Sensitivity" xfId="1389" xr:uid="{00000000-0005-0000-0000-000099010000}"/>
    <cellStyle name="_CC_B1_Consolidado_2009 12 31_Multi_Charts v18" xfId="1390" xr:uid="{00000000-0005-0000-0000-00009A010000}"/>
    <cellStyle name="_CC_B1_Consolidado_2009 12 31_Multi_Charts v18 2" xfId="1391" xr:uid="{00000000-0005-0000-0000-00009B010000}"/>
    <cellStyle name="_CC_B1_Consolidado_2009 12 31_Multi_Charts v18_B10 CAAF" xfId="1392" xr:uid="{00000000-0005-0000-0000-00009C010000}"/>
    <cellStyle name="_CC_B1_Consolidado_2009 12 31_Multi_Charts v18_Itau_historical_data_request_without_budget" xfId="1393" xr:uid="{00000000-0005-0000-0000-00009D010000}"/>
    <cellStyle name="_CC_B1_Consolidado_2009 12 31_Multi_Charts v18_Tab_D1" xfId="1394" xr:uid="{00000000-0005-0000-0000-00009E010000}"/>
    <cellStyle name="_CC_B1_Consolidado_2009 12 31_Res Tes Inst  070110 17a  Versão email" xfId="1395" xr:uid="{00000000-0005-0000-0000-00009F010000}"/>
    <cellStyle name="_CC_B1_Consolidado_2009 12 31_Res Tes Inst  070110 17a  Versão email_B10 CAAF" xfId="1396" xr:uid="{00000000-0005-0000-0000-0000A0010000}"/>
    <cellStyle name="_CC_B1_Consolidado_2009 12 31_Res Tes Inst  070110 17a  Versão email_Corporate Bonds Sensitivity" xfId="1397" xr:uid="{00000000-0005-0000-0000-0000A1010000}"/>
    <cellStyle name="_CC_B1_Consolidado_2009 12 31_Res Tes Inst  070110 17a  Versão email_Multi_Charts v18" xfId="1398" xr:uid="{00000000-0005-0000-0000-0000A2010000}"/>
    <cellStyle name="_CC_B1_Consolidado_2009 12 31_Res Tes Inst  070110 17a  Versão email_Multi_Charts v18 2" xfId="1399" xr:uid="{00000000-0005-0000-0000-0000A3010000}"/>
    <cellStyle name="_CC_B1_Consolidado_2009 12 31_Res Tes Inst  070110 17a  Versão email_Multi_Charts v18_B10 CAAF" xfId="1400" xr:uid="{00000000-0005-0000-0000-0000A4010000}"/>
    <cellStyle name="_CC_B1_Consolidado_2009 12 31_Res Tes Inst  070110 17a  Versão email_Multi_Charts v18_Itau_historical_data_request_without_budget" xfId="1401" xr:uid="{00000000-0005-0000-0000-0000A5010000}"/>
    <cellStyle name="_CC_B1_Consolidado_2009 12 31_Res Tes Inst  070110 17a  Versão email_Multi_Charts v18_Tab_D1" xfId="1402" xr:uid="{00000000-0005-0000-0000-0000A6010000}"/>
    <cellStyle name="_CC_B1_Consolidado_2009 12 31_UES Stress test" xfId="1403" xr:uid="{00000000-0005-0000-0000-0000A7010000}"/>
    <cellStyle name="_CC_B10 CAAF" xfId="1404" xr:uid="{00000000-0005-0000-0000-0000A8010000}"/>
    <cellStyle name="_CC_Corporate Bonds Sensitivity" xfId="1405" xr:uid="{00000000-0005-0000-0000-0000A9010000}"/>
    <cellStyle name="_CC_Demais" xfId="1406" xr:uid="{00000000-0005-0000-0000-0000AA010000}"/>
    <cellStyle name="_CC_Demais_~3411570" xfId="1407" xr:uid="{00000000-0005-0000-0000-0000AB010000}"/>
    <cellStyle name="_CC_Demais_Ajustes" xfId="1408" xr:uid="{00000000-0005-0000-0000-0000AC010000}"/>
    <cellStyle name="_CC_Demais_Ajustes_B10 CAAF" xfId="1409" xr:uid="{00000000-0005-0000-0000-0000AD010000}"/>
    <cellStyle name="_CC_Demais_Ajustes_Corporate Bonds Sensitivity" xfId="1410" xr:uid="{00000000-0005-0000-0000-0000AE010000}"/>
    <cellStyle name="_CC_Demais_Ajustes_Multi_Charts v18" xfId="1411" xr:uid="{00000000-0005-0000-0000-0000AF010000}"/>
    <cellStyle name="_CC_Demais_Ajustes_Multi_Charts v18 2" xfId="1412" xr:uid="{00000000-0005-0000-0000-0000B0010000}"/>
    <cellStyle name="_CC_Demais_Ajustes_Multi_Charts v18_B10 CAAF" xfId="1413" xr:uid="{00000000-0005-0000-0000-0000B1010000}"/>
    <cellStyle name="_CC_Demais_Ajustes_Multi_Charts v18_Itau_historical_data_request_without_budget" xfId="1414" xr:uid="{00000000-0005-0000-0000-0000B2010000}"/>
    <cellStyle name="_CC_Demais_Ajustes_Multi_Charts v18_Tab_D1" xfId="1415" xr:uid="{00000000-0005-0000-0000-0000B3010000}"/>
    <cellStyle name="_CC_Demais_B1 Consolidado 2010 01 27" xfId="1416" xr:uid="{00000000-0005-0000-0000-0000B4010000}"/>
    <cellStyle name="_CC_Demais_B1 Consolidado 2010 01 27_20100802 - B8" xfId="1417" xr:uid="{00000000-0005-0000-0000-0000B5010000}"/>
    <cellStyle name="_CC_Demais_B1 Consolidado 2010 01 27_B10 CAAF" xfId="1418" xr:uid="{00000000-0005-0000-0000-0000B6010000}"/>
    <cellStyle name="_CC_Demais_B1 Consolidado 2010 01 27_Corporate Bonds Sensitivity" xfId="1419" xr:uid="{00000000-0005-0000-0000-0000B7010000}"/>
    <cellStyle name="_CC_Demais_B1 Consolidado 2010 01 27_Multi_Charts v18" xfId="1420" xr:uid="{00000000-0005-0000-0000-0000B8010000}"/>
    <cellStyle name="_CC_Demais_B1 Consolidado 2010 01 27_Multi_Charts v18 2" xfId="1421" xr:uid="{00000000-0005-0000-0000-0000B9010000}"/>
    <cellStyle name="_CC_Demais_B1 Consolidado 2010 01 27_Multi_Charts v18_B10 CAAF" xfId="1422" xr:uid="{00000000-0005-0000-0000-0000BA010000}"/>
    <cellStyle name="_CC_Demais_B1 Consolidado 2010 01 27_Multi_Charts v18_Itau_historical_data_request_without_budget" xfId="1423" xr:uid="{00000000-0005-0000-0000-0000BB010000}"/>
    <cellStyle name="_CC_Demais_B1 Consolidado 2010 01 27_Multi_Charts v18_Tab_D1" xfId="1424" xr:uid="{00000000-0005-0000-0000-0000BC010000}"/>
    <cellStyle name="_CC_Demais_B1 Consolidado 2010 01 27_UES Stress test" xfId="1425" xr:uid="{00000000-0005-0000-0000-0000BD010000}"/>
    <cellStyle name="_CC_Demais_B1 Consolidado 2010 01 29" xfId="1426" xr:uid="{00000000-0005-0000-0000-0000BE010000}"/>
    <cellStyle name="_CC_Demais_B1 Consolidado 2010 01 29_20100802 - B8" xfId="1427" xr:uid="{00000000-0005-0000-0000-0000BF010000}"/>
    <cellStyle name="_CC_Demais_B1 Consolidado 2010 01 29_B10 CAAF" xfId="1428" xr:uid="{00000000-0005-0000-0000-0000C0010000}"/>
    <cellStyle name="_CC_Demais_B1 Consolidado 2010 01 29_Corporate Bonds Sensitivity" xfId="1429" xr:uid="{00000000-0005-0000-0000-0000C1010000}"/>
    <cellStyle name="_CC_Demais_B1 Consolidado 2010 01 29_Multi_Charts v18" xfId="1430" xr:uid="{00000000-0005-0000-0000-0000C2010000}"/>
    <cellStyle name="_CC_Demais_B1 Consolidado 2010 01 29_Multi_Charts v18 2" xfId="1431" xr:uid="{00000000-0005-0000-0000-0000C3010000}"/>
    <cellStyle name="_CC_Demais_B1 Consolidado 2010 01 29_Multi_Charts v18_B10 CAAF" xfId="1432" xr:uid="{00000000-0005-0000-0000-0000C4010000}"/>
    <cellStyle name="_CC_Demais_B1 Consolidado 2010 01 29_Multi_Charts v18_Itau_historical_data_request_without_budget" xfId="1433" xr:uid="{00000000-0005-0000-0000-0000C5010000}"/>
    <cellStyle name="_CC_Demais_B1 Consolidado 2010 01 29_Multi_Charts v18_Tab_D1" xfId="1434" xr:uid="{00000000-0005-0000-0000-0000C6010000}"/>
    <cellStyle name="_CC_Demais_B1 Consolidado 2010 01 29_UES Stress test" xfId="1435" xr:uid="{00000000-0005-0000-0000-0000C7010000}"/>
    <cellStyle name="_CC_Demais_B1 Consolidado 2010 02 03" xfId="1436" xr:uid="{00000000-0005-0000-0000-0000C8010000}"/>
    <cellStyle name="_CC_Demais_B1 Consolidado 2010 02 03 - V2" xfId="1437" xr:uid="{00000000-0005-0000-0000-0000C9010000}"/>
    <cellStyle name="_CC_Demais_B1 Consolidado 2010 02 03 - V2_20100802 - B8" xfId="1438" xr:uid="{00000000-0005-0000-0000-0000CA010000}"/>
    <cellStyle name="_CC_Demais_B1 Consolidado 2010 02 03 - V2_B10 CAAF" xfId="1439" xr:uid="{00000000-0005-0000-0000-0000CB010000}"/>
    <cellStyle name="_CC_Demais_B1 Consolidado 2010 02 03 - V2_Corporate Bonds Sensitivity" xfId="1440" xr:uid="{00000000-0005-0000-0000-0000CC010000}"/>
    <cellStyle name="_CC_Demais_B1 Consolidado 2010 02 03 - V2_Multi_Charts v18" xfId="1441" xr:uid="{00000000-0005-0000-0000-0000CD010000}"/>
    <cellStyle name="_CC_Demais_B1 Consolidado 2010 02 03 - V2_Multi_Charts v18 2" xfId="1442" xr:uid="{00000000-0005-0000-0000-0000CE010000}"/>
    <cellStyle name="_CC_Demais_B1 Consolidado 2010 02 03 - V2_Multi_Charts v18_B10 CAAF" xfId="1443" xr:uid="{00000000-0005-0000-0000-0000CF010000}"/>
    <cellStyle name="_CC_Demais_B1 Consolidado 2010 02 03 - V2_Multi_Charts v18_Itau_historical_data_request_without_budget" xfId="1444" xr:uid="{00000000-0005-0000-0000-0000D0010000}"/>
    <cellStyle name="_CC_Demais_B1 Consolidado 2010 02 03 - V2_Multi_Charts v18_Tab_D1" xfId="1445" xr:uid="{00000000-0005-0000-0000-0000D1010000}"/>
    <cellStyle name="_CC_Demais_B1 Consolidado 2010 02 03 - V2_UES Stress test" xfId="1446" xr:uid="{00000000-0005-0000-0000-0000D2010000}"/>
    <cellStyle name="_CC_Demais_B1 Consolidado 2010 02 03_20100802 - B8" xfId="1447" xr:uid="{00000000-0005-0000-0000-0000D3010000}"/>
    <cellStyle name="_CC_Demais_B1 Consolidado 2010 02 03_B10 CAAF" xfId="1448" xr:uid="{00000000-0005-0000-0000-0000D4010000}"/>
    <cellStyle name="_CC_Demais_B1 Consolidado 2010 02 03_Corporate Bonds Sensitivity" xfId="1449" xr:uid="{00000000-0005-0000-0000-0000D5010000}"/>
    <cellStyle name="_CC_Demais_B1 Consolidado 2010 02 03_Multi_Charts v18" xfId="1450" xr:uid="{00000000-0005-0000-0000-0000D6010000}"/>
    <cellStyle name="_CC_Demais_B1 Consolidado 2010 02 03_Multi_Charts v18 2" xfId="1451" xr:uid="{00000000-0005-0000-0000-0000D7010000}"/>
    <cellStyle name="_CC_Demais_B1 Consolidado 2010 02 03_Multi_Charts v18_B10 CAAF" xfId="1452" xr:uid="{00000000-0005-0000-0000-0000D8010000}"/>
    <cellStyle name="_CC_Demais_B1 Consolidado 2010 02 03_Multi_Charts v18_Itau_historical_data_request_without_budget" xfId="1453" xr:uid="{00000000-0005-0000-0000-0000D9010000}"/>
    <cellStyle name="_CC_Demais_B1 Consolidado 2010 02 03_Multi_Charts v18_Tab_D1" xfId="1454" xr:uid="{00000000-0005-0000-0000-0000DA010000}"/>
    <cellStyle name="_CC_Demais_B1 Consolidado 2010 02 03_UES Stress test" xfId="1455" xr:uid="{00000000-0005-0000-0000-0000DB010000}"/>
    <cellStyle name="_CC_Demais_B1 Consolidado 2010 02 26" xfId="1456" xr:uid="{00000000-0005-0000-0000-0000DC010000}"/>
    <cellStyle name="_CC_Demais_B1 Consolidado 2010 02 26_20100802 - B8" xfId="1457" xr:uid="{00000000-0005-0000-0000-0000DD010000}"/>
    <cellStyle name="_CC_Demais_B1 Consolidado 2010 02 26_B10 CAAF" xfId="1458" xr:uid="{00000000-0005-0000-0000-0000DE010000}"/>
    <cellStyle name="_CC_Demais_B1 Consolidado 2010 02 26_Corporate Bonds Sensitivity" xfId="1459" xr:uid="{00000000-0005-0000-0000-0000DF010000}"/>
    <cellStyle name="_CC_Demais_B1 Consolidado 2010 02 26_Multi_Charts v18" xfId="1460" xr:uid="{00000000-0005-0000-0000-0000E0010000}"/>
    <cellStyle name="_CC_Demais_B1 Consolidado 2010 02 26_Multi_Charts v18 2" xfId="1461" xr:uid="{00000000-0005-0000-0000-0000E1010000}"/>
    <cellStyle name="_CC_Demais_B1 Consolidado 2010 02 26_Multi_Charts v18_B10 CAAF" xfId="1462" xr:uid="{00000000-0005-0000-0000-0000E2010000}"/>
    <cellStyle name="_CC_Demais_B1 Consolidado 2010 02 26_Multi_Charts v18_Itau_historical_data_request_without_budget" xfId="1463" xr:uid="{00000000-0005-0000-0000-0000E3010000}"/>
    <cellStyle name="_CC_Demais_B1 Consolidado 2010 02 26_Multi_Charts v18_Tab_D1" xfId="1464" xr:uid="{00000000-0005-0000-0000-0000E4010000}"/>
    <cellStyle name="_CC_Demais_B1 Consolidado 2010 02 26_UES Stress test" xfId="1465" xr:uid="{00000000-0005-0000-0000-0000E5010000}"/>
    <cellStyle name="_CC_Demais_B1 Consolidado 2010 03 01" xfId="1466" xr:uid="{00000000-0005-0000-0000-0000E6010000}"/>
    <cellStyle name="_CC_Demais_B1 Consolidado 2010 03 01_20100802 - B8" xfId="1467" xr:uid="{00000000-0005-0000-0000-0000E7010000}"/>
    <cellStyle name="_CC_Demais_B1 Consolidado 2010 03 01_B10 CAAF" xfId="1468" xr:uid="{00000000-0005-0000-0000-0000E8010000}"/>
    <cellStyle name="_CC_Demais_B1 Consolidado 2010 03 01_Corporate Bonds Sensitivity" xfId="1469" xr:uid="{00000000-0005-0000-0000-0000E9010000}"/>
    <cellStyle name="_CC_Demais_B1 Consolidado 2010 03 01_Multi_Charts v18" xfId="1470" xr:uid="{00000000-0005-0000-0000-0000EA010000}"/>
    <cellStyle name="_CC_Demais_B1 Consolidado 2010 03 01_Multi_Charts v18 2" xfId="1471" xr:uid="{00000000-0005-0000-0000-0000EB010000}"/>
    <cellStyle name="_CC_Demais_B1 Consolidado 2010 03 01_Multi_Charts v18_B10 CAAF" xfId="1472" xr:uid="{00000000-0005-0000-0000-0000EC010000}"/>
    <cellStyle name="_CC_Demais_B1 Consolidado 2010 03 01_Multi_Charts v18_Itau_historical_data_request_without_budget" xfId="1473" xr:uid="{00000000-0005-0000-0000-0000ED010000}"/>
    <cellStyle name="_CC_Demais_B1 Consolidado 2010 03 01_Multi_Charts v18_Tab_D1" xfId="1474" xr:uid="{00000000-0005-0000-0000-0000EE010000}"/>
    <cellStyle name="_CC_Demais_B1 Consolidado 2010 03 01_UES Stress test" xfId="1475" xr:uid="{00000000-0005-0000-0000-0000EF010000}"/>
    <cellStyle name="_CC_Demais_B1 Consolidado 2010 03 17" xfId="1476" xr:uid="{00000000-0005-0000-0000-0000F0010000}"/>
    <cellStyle name="_CC_Demais_B1 Consolidado 2010 03 17_20100802 - B8" xfId="1477" xr:uid="{00000000-0005-0000-0000-0000F1010000}"/>
    <cellStyle name="_CC_Demais_B1 Consolidado 2010 03 17_B10 CAAF" xfId="1478" xr:uid="{00000000-0005-0000-0000-0000F2010000}"/>
    <cellStyle name="_CC_Demais_B1 Consolidado 2010 03 17_Corporate Bonds Sensitivity" xfId="1479" xr:uid="{00000000-0005-0000-0000-0000F3010000}"/>
    <cellStyle name="_CC_Demais_B1 Consolidado 2010 03 17_Multi_Charts v18" xfId="1480" xr:uid="{00000000-0005-0000-0000-0000F4010000}"/>
    <cellStyle name="_CC_Demais_B1 Consolidado 2010 03 17_Multi_Charts v18 2" xfId="1481" xr:uid="{00000000-0005-0000-0000-0000F5010000}"/>
    <cellStyle name="_CC_Demais_B1 Consolidado 2010 03 17_Multi_Charts v18_B10 CAAF" xfId="1482" xr:uid="{00000000-0005-0000-0000-0000F6010000}"/>
    <cellStyle name="_CC_Demais_B1 Consolidado 2010 03 17_Multi_Charts v18_Itau_historical_data_request_without_budget" xfId="1483" xr:uid="{00000000-0005-0000-0000-0000F7010000}"/>
    <cellStyle name="_CC_Demais_B1 Consolidado 2010 03 17_Multi_Charts v18_Tab_D1" xfId="1484" xr:uid="{00000000-0005-0000-0000-0000F8010000}"/>
    <cellStyle name="_CC_Demais_B1 Consolidado 2010 03 17_UES Stress test" xfId="1485" xr:uid="{00000000-0005-0000-0000-0000F9010000}"/>
    <cellStyle name="_CC_Demais_B1 Consolidado 2010 04 07" xfId="1486" xr:uid="{00000000-0005-0000-0000-0000FA010000}"/>
    <cellStyle name="_CC_Demais_B1 Consolidado 2010 04 07_20100802 - B8" xfId="1487" xr:uid="{00000000-0005-0000-0000-0000FB010000}"/>
    <cellStyle name="_CC_Demais_B1 Consolidado 2010 04 07_B10 CAAF" xfId="1488" xr:uid="{00000000-0005-0000-0000-0000FC010000}"/>
    <cellStyle name="_CC_Demais_B1 Consolidado 2010 04 07_Corporate Bonds Sensitivity" xfId="1489" xr:uid="{00000000-0005-0000-0000-0000FD010000}"/>
    <cellStyle name="_CC_Demais_B1 Consolidado 2010 04 07_Multi_Charts v18" xfId="1490" xr:uid="{00000000-0005-0000-0000-0000FE010000}"/>
    <cellStyle name="_CC_Demais_B1 Consolidado 2010 04 07_Multi_Charts v18 2" xfId="1491" xr:uid="{00000000-0005-0000-0000-0000FF010000}"/>
    <cellStyle name="_CC_Demais_B1 Consolidado 2010 04 07_Multi_Charts v18_B10 CAAF" xfId="1492" xr:uid="{00000000-0005-0000-0000-000000020000}"/>
    <cellStyle name="_CC_Demais_B1 Consolidado 2010 04 07_Multi_Charts v18_Itau_historical_data_request_without_budget" xfId="1493" xr:uid="{00000000-0005-0000-0000-000001020000}"/>
    <cellStyle name="_CC_Demais_B1 Consolidado 2010 04 07_Multi_Charts v18_Tab_D1" xfId="1494" xr:uid="{00000000-0005-0000-0000-000002020000}"/>
    <cellStyle name="_CC_Demais_B1 Consolidado 2010 04 07_UES Stress test" xfId="1495" xr:uid="{00000000-0005-0000-0000-000003020000}"/>
    <cellStyle name="_CC_Demais_B1 Consolidado 2010 04 14" xfId="1496" xr:uid="{00000000-0005-0000-0000-000004020000}"/>
    <cellStyle name="_CC_Demais_B1 Consolidado 2010 04 14_B10 CAAF" xfId="1497" xr:uid="{00000000-0005-0000-0000-000005020000}"/>
    <cellStyle name="_CC_Demais_B1 Consolidado 2010 04 14_Corporate Bonds Sensitivity" xfId="1498" xr:uid="{00000000-0005-0000-0000-000006020000}"/>
    <cellStyle name="_CC_Demais_B1 Consolidado 2010 04 14_Multi_Charts v18" xfId="1499" xr:uid="{00000000-0005-0000-0000-000007020000}"/>
    <cellStyle name="_CC_Demais_B1 Consolidado 2010 04 14_Multi_Charts v18 2" xfId="1500" xr:uid="{00000000-0005-0000-0000-000008020000}"/>
    <cellStyle name="_CC_Demais_B1 Consolidado 2010 04 14_Multi_Charts v18_B10 CAAF" xfId="1501" xr:uid="{00000000-0005-0000-0000-000009020000}"/>
    <cellStyle name="_CC_Demais_B1 Consolidado 2010 04 14_Multi_Charts v18_Itau_historical_data_request_without_budget" xfId="1502" xr:uid="{00000000-0005-0000-0000-00000A020000}"/>
    <cellStyle name="_CC_Demais_B1 Consolidado 2010 04 14_Multi_Charts v18_Tab_D1" xfId="1503" xr:uid="{00000000-0005-0000-0000-00000B020000}"/>
    <cellStyle name="_CC_Demais_B1 Consolidado 2010 05 05" xfId="1504" xr:uid="{00000000-0005-0000-0000-00000C020000}"/>
    <cellStyle name="_CC_Demais_B1_Consolidado_2009 11 25" xfId="1505" xr:uid="{00000000-0005-0000-0000-00000D020000}"/>
    <cellStyle name="_CC_Demais_B1_Consolidado_2009 11 25_B10 CAAF" xfId="1506" xr:uid="{00000000-0005-0000-0000-00000E020000}"/>
    <cellStyle name="_CC_Demais_B1_Consolidado_2009 11 25_Corporate Bonds Sensitivity" xfId="1507" xr:uid="{00000000-0005-0000-0000-00000F020000}"/>
    <cellStyle name="_CC_Demais_B1_Consolidado_2009 11 25_Multi_Charts v18" xfId="1508" xr:uid="{00000000-0005-0000-0000-000010020000}"/>
    <cellStyle name="_CC_Demais_B1_Consolidado_2009 11 25_Multi_Charts v18 2" xfId="1509" xr:uid="{00000000-0005-0000-0000-000011020000}"/>
    <cellStyle name="_CC_Demais_B1_Consolidado_2009 11 25_Multi_Charts v18_B10 CAAF" xfId="1510" xr:uid="{00000000-0005-0000-0000-000012020000}"/>
    <cellStyle name="_CC_Demais_B1_Consolidado_2009 11 25_Multi_Charts v18_Itau_historical_data_request_without_budget" xfId="1511" xr:uid="{00000000-0005-0000-0000-000013020000}"/>
    <cellStyle name="_CC_Demais_B1_Consolidado_2009 11 25_Multi_Charts v18_Tab_D1" xfId="1512" xr:uid="{00000000-0005-0000-0000-000014020000}"/>
    <cellStyle name="_CC_Demais_B1_Consolidado_2009 11 30" xfId="1513" xr:uid="{00000000-0005-0000-0000-000015020000}"/>
    <cellStyle name="_CC_Demais_B1_Consolidado_2009 11 30_B10 CAAF" xfId="1514" xr:uid="{00000000-0005-0000-0000-000016020000}"/>
    <cellStyle name="_CC_Demais_B1_Consolidado_2009 11 30_Corporate Bonds Sensitivity" xfId="1515" xr:uid="{00000000-0005-0000-0000-000017020000}"/>
    <cellStyle name="_CC_Demais_B1_Consolidado_2009 11 30_Multi_Charts v18" xfId="1516" xr:uid="{00000000-0005-0000-0000-000018020000}"/>
    <cellStyle name="_CC_Demais_B1_Consolidado_2009 11 30_Multi_Charts v18 2" xfId="1517" xr:uid="{00000000-0005-0000-0000-000019020000}"/>
    <cellStyle name="_CC_Demais_B1_Consolidado_2009 11 30_Multi_Charts v18_B10 CAAF" xfId="1518" xr:uid="{00000000-0005-0000-0000-00001A020000}"/>
    <cellStyle name="_CC_Demais_B1_Consolidado_2009 11 30_Multi_Charts v18_Itau_historical_data_request_without_budget" xfId="1519" xr:uid="{00000000-0005-0000-0000-00001B020000}"/>
    <cellStyle name="_CC_Demais_B1_Consolidado_2009 11 30_Multi_Charts v18_Tab_D1" xfId="1520" xr:uid="{00000000-0005-0000-0000-00001C020000}"/>
    <cellStyle name="_CC_Demais_B1_Consolidado_2009 12 01" xfId="1521" xr:uid="{00000000-0005-0000-0000-00001D020000}"/>
    <cellStyle name="_CC_Demais_B1_Consolidado_2009 12 01_B10 CAAF" xfId="1522" xr:uid="{00000000-0005-0000-0000-00001E020000}"/>
    <cellStyle name="_CC_Demais_B1_Consolidado_2009 12 01_Corporate Bonds Sensitivity" xfId="1523" xr:uid="{00000000-0005-0000-0000-00001F020000}"/>
    <cellStyle name="_CC_Demais_B1_Consolidado_2009 12 01_Multi_Charts v18" xfId="1524" xr:uid="{00000000-0005-0000-0000-000020020000}"/>
    <cellStyle name="_CC_Demais_B1_Consolidado_2009 12 01_Multi_Charts v18 2" xfId="1525" xr:uid="{00000000-0005-0000-0000-000021020000}"/>
    <cellStyle name="_CC_Demais_B1_Consolidado_2009 12 01_Multi_Charts v18_B10 CAAF" xfId="1526" xr:uid="{00000000-0005-0000-0000-000022020000}"/>
    <cellStyle name="_CC_Demais_B1_Consolidado_2009 12 01_Multi_Charts v18_Itau_historical_data_request_without_budget" xfId="1527" xr:uid="{00000000-0005-0000-0000-000023020000}"/>
    <cellStyle name="_CC_Demais_B1_Consolidado_2009 12 01_Multi_Charts v18_Tab_D1" xfId="1528" xr:uid="{00000000-0005-0000-0000-000024020000}"/>
    <cellStyle name="_CC_Demais_B1_Consolidado_2009 12 31" xfId="1529" xr:uid="{00000000-0005-0000-0000-000025020000}"/>
    <cellStyle name="_CC_Demais_B1_Consolidado_2009 12 31 - V2" xfId="1530" xr:uid="{00000000-0005-0000-0000-000026020000}"/>
    <cellStyle name="_CC_Demais_B1_Consolidado_2009 12 31 - V2_20100802 - B8" xfId="1531" xr:uid="{00000000-0005-0000-0000-000027020000}"/>
    <cellStyle name="_CC_Demais_B1_Consolidado_2009 12 31 - V2_B10 CAAF" xfId="1532" xr:uid="{00000000-0005-0000-0000-000028020000}"/>
    <cellStyle name="_CC_Demais_B1_Consolidado_2009 12 31 - V2_Corporate Bonds Sensitivity" xfId="1533" xr:uid="{00000000-0005-0000-0000-000029020000}"/>
    <cellStyle name="_CC_Demais_B1_Consolidado_2009 12 31 - V2_Multi_Charts v18" xfId="1534" xr:uid="{00000000-0005-0000-0000-00002A020000}"/>
    <cellStyle name="_CC_Demais_B1_Consolidado_2009 12 31 - V2_Multi_Charts v18 2" xfId="1535" xr:uid="{00000000-0005-0000-0000-00002B020000}"/>
    <cellStyle name="_CC_Demais_B1_Consolidado_2009 12 31 - V2_Multi_Charts v18_B10 CAAF" xfId="1536" xr:uid="{00000000-0005-0000-0000-00002C020000}"/>
    <cellStyle name="_CC_Demais_B1_Consolidado_2009 12 31 - V2_Multi_Charts v18_Itau_historical_data_request_without_budget" xfId="1537" xr:uid="{00000000-0005-0000-0000-00002D020000}"/>
    <cellStyle name="_CC_Demais_B1_Consolidado_2009 12 31 - V2_Multi_Charts v18_Tab_D1" xfId="1538" xr:uid="{00000000-0005-0000-0000-00002E020000}"/>
    <cellStyle name="_CC_Demais_B1_Consolidado_2009 12 31 - V2_Res Tes Inst  070110 17a  Versão email" xfId="1539" xr:uid="{00000000-0005-0000-0000-00002F020000}"/>
    <cellStyle name="_CC_Demais_B1_Consolidado_2009 12 31 - V2_Res Tes Inst  070110 17a  Versão email_B10 CAAF" xfId="1540" xr:uid="{00000000-0005-0000-0000-000030020000}"/>
    <cellStyle name="_CC_Demais_B1_Consolidado_2009 12 31 - V2_Res Tes Inst  070110 17a  Versão email_Corporate Bonds Sensitivity" xfId="1541" xr:uid="{00000000-0005-0000-0000-000031020000}"/>
    <cellStyle name="_CC_Demais_B1_Consolidado_2009 12 31 - V2_Res Tes Inst  070110 17a  Versão email_Multi_Charts v18" xfId="1542" xr:uid="{00000000-0005-0000-0000-000032020000}"/>
    <cellStyle name="_CC_Demais_B1_Consolidado_2009 12 31 - V2_Res Tes Inst  070110 17a  Versão email_Multi_Charts v18 2" xfId="1543" xr:uid="{00000000-0005-0000-0000-000033020000}"/>
    <cellStyle name="_CC_Demais_B1_Consolidado_2009 12 31 - V2_Res Tes Inst  070110 17a  Versão email_Multi_Charts v18_B10 CAAF" xfId="1544" xr:uid="{00000000-0005-0000-0000-000034020000}"/>
    <cellStyle name="_CC_Demais_B1_Consolidado_2009 12 31 - V2_Res Tes Inst  070110 17a  Versão email_Multi_Charts v18_Itau_historical_data_request_without_budget" xfId="1545" xr:uid="{00000000-0005-0000-0000-000035020000}"/>
    <cellStyle name="_CC_Demais_B1_Consolidado_2009 12 31 - V2_Res Tes Inst  070110 17a  Versão email_Multi_Charts v18_Tab_D1" xfId="1546" xr:uid="{00000000-0005-0000-0000-000036020000}"/>
    <cellStyle name="_CC_Demais_B1_Consolidado_2009 12 31 - V2_UES Stress test" xfId="1547" xr:uid="{00000000-0005-0000-0000-000037020000}"/>
    <cellStyle name="_CC_Demais_B1_Consolidado_2009 12 31 - V7 (2)" xfId="1548" xr:uid="{00000000-0005-0000-0000-000038020000}"/>
    <cellStyle name="_CC_Demais_B1_Consolidado_2009 12 31 - V7 (2)_20100802 - B8" xfId="1549" xr:uid="{00000000-0005-0000-0000-000039020000}"/>
    <cellStyle name="_CC_Demais_B1_Consolidado_2009 12 31 - V7 (2)_B10 CAAF" xfId="1550" xr:uid="{00000000-0005-0000-0000-00003A020000}"/>
    <cellStyle name="_CC_Demais_B1_Consolidado_2009 12 31 - V7 (2)_Corporate Bonds Sensitivity" xfId="1551" xr:uid="{00000000-0005-0000-0000-00003B020000}"/>
    <cellStyle name="_CC_Demais_B1_Consolidado_2009 12 31 - V7 (2)_Multi_Charts v18" xfId="1552" xr:uid="{00000000-0005-0000-0000-00003C020000}"/>
    <cellStyle name="_CC_Demais_B1_Consolidado_2009 12 31 - V7 (2)_Multi_Charts v18 2" xfId="1553" xr:uid="{00000000-0005-0000-0000-00003D020000}"/>
    <cellStyle name="_CC_Demais_B1_Consolidado_2009 12 31 - V7 (2)_Multi_Charts v18_B10 CAAF" xfId="1554" xr:uid="{00000000-0005-0000-0000-00003E020000}"/>
    <cellStyle name="_CC_Demais_B1_Consolidado_2009 12 31 - V7 (2)_Multi_Charts v18_Itau_historical_data_request_without_budget" xfId="1555" xr:uid="{00000000-0005-0000-0000-00003F020000}"/>
    <cellStyle name="_CC_Demais_B1_Consolidado_2009 12 31 - V7 (2)_Multi_Charts v18_Tab_D1" xfId="1556" xr:uid="{00000000-0005-0000-0000-000040020000}"/>
    <cellStyle name="_CC_Demais_B1_Consolidado_2009 12 31 - V7 (2)_UES Stress test" xfId="1557" xr:uid="{00000000-0005-0000-0000-000041020000}"/>
    <cellStyle name="_CC_Demais_B1_Consolidado_2009 12 31_20100802 - B8" xfId="1558" xr:uid="{00000000-0005-0000-0000-000042020000}"/>
    <cellStyle name="_CC_Demais_B1_Consolidado_2009 12 31_B10 CAAF" xfId="1559" xr:uid="{00000000-0005-0000-0000-000043020000}"/>
    <cellStyle name="_CC_Demais_B1_Consolidado_2009 12 31_Corporate Bonds Sensitivity" xfId="1560" xr:uid="{00000000-0005-0000-0000-000044020000}"/>
    <cellStyle name="_CC_Demais_B1_Consolidado_2009 12 31_Multi_Charts v18" xfId="1561" xr:uid="{00000000-0005-0000-0000-000045020000}"/>
    <cellStyle name="_CC_Demais_B1_Consolidado_2009 12 31_Multi_Charts v18 2" xfId="1562" xr:uid="{00000000-0005-0000-0000-000046020000}"/>
    <cellStyle name="_CC_Demais_B1_Consolidado_2009 12 31_Multi_Charts v18_B10 CAAF" xfId="1563" xr:uid="{00000000-0005-0000-0000-000047020000}"/>
    <cellStyle name="_CC_Demais_B1_Consolidado_2009 12 31_Multi_Charts v18_Itau_historical_data_request_without_budget" xfId="1564" xr:uid="{00000000-0005-0000-0000-000048020000}"/>
    <cellStyle name="_CC_Demais_B1_Consolidado_2009 12 31_Multi_Charts v18_Tab_D1" xfId="1565" xr:uid="{00000000-0005-0000-0000-000049020000}"/>
    <cellStyle name="_CC_Demais_B1_Consolidado_2009 12 31_Res Tes Inst  070110 17a  Versão email" xfId="1566" xr:uid="{00000000-0005-0000-0000-00004A020000}"/>
    <cellStyle name="_CC_Demais_B1_Consolidado_2009 12 31_Res Tes Inst  070110 17a  Versão email_B10 CAAF" xfId="1567" xr:uid="{00000000-0005-0000-0000-00004B020000}"/>
    <cellStyle name="_CC_Demais_B1_Consolidado_2009 12 31_Res Tes Inst  070110 17a  Versão email_Corporate Bonds Sensitivity" xfId="1568" xr:uid="{00000000-0005-0000-0000-00004C020000}"/>
    <cellStyle name="_CC_Demais_B1_Consolidado_2009 12 31_Res Tes Inst  070110 17a  Versão email_Multi_Charts v18" xfId="1569" xr:uid="{00000000-0005-0000-0000-00004D020000}"/>
    <cellStyle name="_CC_Demais_B1_Consolidado_2009 12 31_Res Tes Inst  070110 17a  Versão email_Multi_Charts v18 2" xfId="1570" xr:uid="{00000000-0005-0000-0000-00004E020000}"/>
    <cellStyle name="_CC_Demais_B1_Consolidado_2009 12 31_Res Tes Inst  070110 17a  Versão email_Multi_Charts v18_B10 CAAF" xfId="1571" xr:uid="{00000000-0005-0000-0000-00004F020000}"/>
    <cellStyle name="_CC_Demais_B1_Consolidado_2009 12 31_Res Tes Inst  070110 17a  Versão email_Multi_Charts v18_Itau_historical_data_request_without_budget" xfId="1572" xr:uid="{00000000-0005-0000-0000-000050020000}"/>
    <cellStyle name="_CC_Demais_B1_Consolidado_2009 12 31_Res Tes Inst  070110 17a  Versão email_Multi_Charts v18_Tab_D1" xfId="1573" xr:uid="{00000000-0005-0000-0000-000051020000}"/>
    <cellStyle name="_CC_Demais_B1_Consolidado_2009 12 31_UES Stress test" xfId="1574" xr:uid="{00000000-0005-0000-0000-000052020000}"/>
    <cellStyle name="_CC_Demais_B10 CAAF" xfId="1575" xr:uid="{00000000-0005-0000-0000-000053020000}"/>
    <cellStyle name="_CC_Demais_Corporate Bonds Sensitivity" xfId="1576" xr:uid="{00000000-0005-0000-0000-000054020000}"/>
    <cellStyle name="_CC_Demais_EstruturalBanking IBBA" xfId="1577" xr:uid="{00000000-0005-0000-0000-000055020000}"/>
    <cellStyle name="_CC_Demais_EstruturalBanking IBBA_Advanced economy" xfId="1578" xr:uid="{00000000-0005-0000-0000-000056020000}"/>
    <cellStyle name="_CC_Demais_EstruturalBanking IBBA_Asia Russia" xfId="1579" xr:uid="{00000000-0005-0000-0000-000057020000}"/>
    <cellStyle name="_CC_Demais_EstruturalBanking IBBA_Brazilian credit crunch" xfId="1580" xr:uid="{00000000-0005-0000-0000-000058020000}"/>
    <cellStyle name="_CC_Demais_EstruturalBanking IBBA_Brazilian debt crisis" xfId="1581" xr:uid="{00000000-0005-0000-0000-000059020000}"/>
    <cellStyle name="_CC_Demais_EstruturalBanking IBBA_Chinese hard land" xfId="1582" xr:uid="{00000000-0005-0000-0000-00005A020000}"/>
    <cellStyle name="_CC_Demais_EstruturalBanking IBBA_Geopolitical" xfId="1583" xr:uid="{00000000-0005-0000-0000-00005B020000}"/>
    <cellStyle name="_CC_Demais_EstruturalBanking IBBA_Lula election" xfId="1584" xr:uid="{00000000-0005-0000-0000-00005C020000}"/>
    <cellStyle name="_CC_Demais_EstruturalBanking IBBA_MapaResultados_95 180809" xfId="1585" xr:uid="{00000000-0005-0000-0000-00005D020000}"/>
    <cellStyle name="_CC_Demais_EstruturalBanking IBBA_MapaResultados_95 180809_Advanced economy" xfId="1586" xr:uid="{00000000-0005-0000-0000-00005E020000}"/>
    <cellStyle name="_CC_Demais_EstruturalBanking IBBA_MapaResultados_95 180809_Asia Russia" xfId="1587" xr:uid="{00000000-0005-0000-0000-00005F020000}"/>
    <cellStyle name="_CC_Demais_EstruturalBanking IBBA_MapaResultados_95 180809_Brazilian credit crunch" xfId="1588" xr:uid="{00000000-0005-0000-0000-000060020000}"/>
    <cellStyle name="_CC_Demais_EstruturalBanking IBBA_MapaResultados_95 180809_Brazilian debt crisis" xfId="1589" xr:uid="{00000000-0005-0000-0000-000061020000}"/>
    <cellStyle name="_CC_Demais_EstruturalBanking IBBA_MapaResultados_95 180809_Chinese hard land" xfId="1590" xr:uid="{00000000-0005-0000-0000-000062020000}"/>
    <cellStyle name="_CC_Demais_EstruturalBanking IBBA_MapaResultados_95 180809_Geopolitical" xfId="1591" xr:uid="{00000000-0005-0000-0000-000063020000}"/>
    <cellStyle name="_CC_Demais_EstruturalBanking IBBA_MapaResultados_95 180809_Lula election" xfId="1592" xr:uid="{00000000-0005-0000-0000-000064020000}"/>
    <cellStyle name="_CC_Demais_EstruturalBanking IBBA_MapaResultados_95 180809_Populist shift" xfId="1593" xr:uid="{00000000-0005-0000-0000-000065020000}"/>
    <cellStyle name="_CC_Demais_EstruturalBanking IBBA_MapaResultados_95 180809_Systemic" xfId="1594" xr:uid="{00000000-0005-0000-0000-000066020000}"/>
    <cellStyle name="_CC_Demais_EstruturalBanking IBBA_MapaResultados_95 180809_US Interest rate" xfId="1595" xr:uid="{00000000-0005-0000-0000-000067020000}"/>
    <cellStyle name="_CC_Demais_EstruturalBanking IBBA_Populist shift" xfId="1596" xr:uid="{00000000-0005-0000-0000-000068020000}"/>
    <cellStyle name="_CC_Demais_EstruturalBanking IBBA_Systemic" xfId="1597" xr:uid="{00000000-0005-0000-0000-000069020000}"/>
    <cellStyle name="_CC_Demais_EstruturalBanking IBBA_US Interest rate" xfId="1598" xr:uid="{00000000-0005-0000-0000-00006A020000}"/>
    <cellStyle name="_CC_Demais_InstitucDemais IBBA" xfId="1599" xr:uid="{00000000-0005-0000-0000-00006B020000}"/>
    <cellStyle name="_CC_Demais_InstitucDemais IBBA_Advanced economy" xfId="1600" xr:uid="{00000000-0005-0000-0000-00006C020000}"/>
    <cellStyle name="_CC_Demais_InstitucDemais IBBA_Asia Russia" xfId="1601" xr:uid="{00000000-0005-0000-0000-00006D020000}"/>
    <cellStyle name="_CC_Demais_InstitucDemais IBBA_Brazilian credit crunch" xfId="1602" xr:uid="{00000000-0005-0000-0000-00006E020000}"/>
    <cellStyle name="_CC_Demais_InstitucDemais IBBA_Brazilian debt crisis" xfId="1603" xr:uid="{00000000-0005-0000-0000-00006F020000}"/>
    <cellStyle name="_CC_Demais_InstitucDemais IBBA_Chinese hard land" xfId="1604" xr:uid="{00000000-0005-0000-0000-000070020000}"/>
    <cellStyle name="_CC_Demais_InstitucDemais IBBA_Geopolitical" xfId="1605" xr:uid="{00000000-0005-0000-0000-000071020000}"/>
    <cellStyle name="_CC_Demais_InstitucDemais IBBA_Lula election" xfId="1606" xr:uid="{00000000-0005-0000-0000-000072020000}"/>
    <cellStyle name="_CC_Demais_InstitucDemais IBBA_Populist shift" xfId="1607" xr:uid="{00000000-0005-0000-0000-000073020000}"/>
    <cellStyle name="_CC_Demais_InstitucDemais IBBA_Systemic" xfId="1608" xr:uid="{00000000-0005-0000-0000-000074020000}"/>
    <cellStyle name="_CC_Demais_InstitucDemais IBBA_US Interest rate" xfId="1609" xr:uid="{00000000-0005-0000-0000-000075020000}"/>
    <cellStyle name="_CC_Demais_MapaResultados_95 180809" xfId="1610" xr:uid="{00000000-0005-0000-0000-000076020000}"/>
    <cellStyle name="_CC_Demais_MapaResultados_95 180809_Advanced economy" xfId="1611" xr:uid="{00000000-0005-0000-0000-000077020000}"/>
    <cellStyle name="_CC_Demais_MapaResultados_95 180809_Asia Russia" xfId="1612" xr:uid="{00000000-0005-0000-0000-000078020000}"/>
    <cellStyle name="_CC_Demais_MapaResultados_95 180809_Brazilian credit crunch" xfId="1613" xr:uid="{00000000-0005-0000-0000-000079020000}"/>
    <cellStyle name="_CC_Demais_MapaResultados_95 180809_Brazilian debt crisis" xfId="1614" xr:uid="{00000000-0005-0000-0000-00007A020000}"/>
    <cellStyle name="_CC_Demais_MapaResultados_95 180809_Chinese hard land" xfId="1615" xr:uid="{00000000-0005-0000-0000-00007B020000}"/>
    <cellStyle name="_CC_Demais_MapaResultados_95 180809_Geopolitical" xfId="1616" xr:uid="{00000000-0005-0000-0000-00007C020000}"/>
    <cellStyle name="_CC_Demais_MapaResultados_95 180809_Lula election" xfId="1617" xr:uid="{00000000-0005-0000-0000-00007D020000}"/>
    <cellStyle name="_CC_Demais_MapaResultados_95 180809_Populist shift" xfId="1618" xr:uid="{00000000-0005-0000-0000-00007E020000}"/>
    <cellStyle name="_CC_Demais_MapaResultados_95 180809_Systemic" xfId="1619" xr:uid="{00000000-0005-0000-0000-00007F020000}"/>
    <cellStyle name="_CC_Demais_MapaResultados_95 180809_US Interest rate" xfId="1620" xr:uid="{00000000-0005-0000-0000-000080020000}"/>
    <cellStyle name="_CC_Demais_Multi_Charts v18" xfId="1621" xr:uid="{00000000-0005-0000-0000-000081020000}"/>
    <cellStyle name="_CC_Demais_Multi_Charts v18 2" xfId="1622" xr:uid="{00000000-0005-0000-0000-000082020000}"/>
    <cellStyle name="_CC_Demais_Multi_Charts v18_B10 CAAF" xfId="1623" xr:uid="{00000000-0005-0000-0000-000083020000}"/>
    <cellStyle name="_CC_Demais_Multi_Charts v18_Itau_historical_data_request_without_budget" xfId="1624" xr:uid="{00000000-0005-0000-0000-000084020000}"/>
    <cellStyle name="_CC_Demais_Multi_Charts v18_Tab_D1" xfId="1625" xr:uid="{00000000-0005-0000-0000-000085020000}"/>
    <cellStyle name="_CC_Demais_RELATÓRIO RUDI (3)" xfId="1626" xr:uid="{00000000-0005-0000-0000-000086020000}"/>
    <cellStyle name="_CC_Demais_RELATÓRIO RUDI (3)_Advanced economy" xfId="1627" xr:uid="{00000000-0005-0000-0000-000087020000}"/>
    <cellStyle name="_CC_Demais_RELATÓRIO RUDI (3)_Asia Russia" xfId="1628" xr:uid="{00000000-0005-0000-0000-000088020000}"/>
    <cellStyle name="_CC_Demais_RELATÓRIO RUDI (3)_Brazilian credit crunch" xfId="1629" xr:uid="{00000000-0005-0000-0000-000089020000}"/>
    <cellStyle name="_CC_Demais_RELATÓRIO RUDI (3)_Brazilian debt crisis" xfId="1630" xr:uid="{00000000-0005-0000-0000-00008A020000}"/>
    <cellStyle name="_CC_Demais_RELATÓRIO RUDI (3)_Chinese hard land" xfId="1631" xr:uid="{00000000-0005-0000-0000-00008B020000}"/>
    <cellStyle name="_CC_Demais_RELATÓRIO RUDI (3)_Geopolitical" xfId="1632" xr:uid="{00000000-0005-0000-0000-00008C020000}"/>
    <cellStyle name="_CC_Demais_RELATÓRIO RUDI (3)_Lula election" xfId="1633" xr:uid="{00000000-0005-0000-0000-00008D020000}"/>
    <cellStyle name="_CC_Demais_RELATÓRIO RUDI (3)_Populist shift" xfId="1634" xr:uid="{00000000-0005-0000-0000-00008E020000}"/>
    <cellStyle name="_CC_Demais_RELATÓRIO RUDI (3)_Systemic" xfId="1635" xr:uid="{00000000-0005-0000-0000-00008F020000}"/>
    <cellStyle name="_CC_Demais_RELATÓRIO RUDI (3)_US Interest rate" xfId="1636" xr:uid="{00000000-0005-0000-0000-000090020000}"/>
    <cellStyle name="_CC_Demais_RemunerCapitalAlocado IBBA" xfId="1637" xr:uid="{00000000-0005-0000-0000-000091020000}"/>
    <cellStyle name="_CC_Demais_RemunerCapitalAlocado IBBA_Advanced economy" xfId="1638" xr:uid="{00000000-0005-0000-0000-000092020000}"/>
    <cellStyle name="_CC_Demais_RemunerCapitalAlocado IBBA_Asia Russia" xfId="1639" xr:uid="{00000000-0005-0000-0000-000093020000}"/>
    <cellStyle name="_CC_Demais_RemunerCapitalAlocado IBBA_Brazilian credit crunch" xfId="1640" xr:uid="{00000000-0005-0000-0000-000094020000}"/>
    <cellStyle name="_CC_Demais_RemunerCapitalAlocado IBBA_Brazilian debt crisis" xfId="1641" xr:uid="{00000000-0005-0000-0000-000095020000}"/>
    <cellStyle name="_CC_Demais_RemunerCapitalAlocado IBBA_Chinese hard land" xfId="1642" xr:uid="{00000000-0005-0000-0000-000096020000}"/>
    <cellStyle name="_CC_Demais_RemunerCapitalAlocado IBBA_Geopolitical" xfId="1643" xr:uid="{00000000-0005-0000-0000-000097020000}"/>
    <cellStyle name="_CC_Demais_RemunerCapitalAlocado IBBA_Lula election" xfId="1644" xr:uid="{00000000-0005-0000-0000-000098020000}"/>
    <cellStyle name="_CC_Demais_RemunerCapitalAlocado IBBA_MapaResultados_95 180809" xfId="1645" xr:uid="{00000000-0005-0000-0000-000099020000}"/>
    <cellStyle name="_CC_Demais_RemunerCapitalAlocado IBBA_MapaResultados_95 180809_Advanced economy" xfId="1646" xr:uid="{00000000-0005-0000-0000-00009A020000}"/>
    <cellStyle name="_CC_Demais_RemunerCapitalAlocado IBBA_MapaResultados_95 180809_Asia Russia" xfId="1647" xr:uid="{00000000-0005-0000-0000-00009B020000}"/>
    <cellStyle name="_CC_Demais_RemunerCapitalAlocado IBBA_MapaResultados_95 180809_Brazilian credit crunch" xfId="1648" xr:uid="{00000000-0005-0000-0000-00009C020000}"/>
    <cellStyle name="_CC_Demais_RemunerCapitalAlocado IBBA_MapaResultados_95 180809_Brazilian debt crisis" xfId="1649" xr:uid="{00000000-0005-0000-0000-00009D020000}"/>
    <cellStyle name="_CC_Demais_RemunerCapitalAlocado IBBA_MapaResultados_95 180809_Chinese hard land" xfId="1650" xr:uid="{00000000-0005-0000-0000-00009E020000}"/>
    <cellStyle name="_CC_Demais_RemunerCapitalAlocado IBBA_MapaResultados_95 180809_Geopolitical" xfId="1651" xr:uid="{00000000-0005-0000-0000-00009F020000}"/>
    <cellStyle name="_CC_Demais_RemunerCapitalAlocado IBBA_MapaResultados_95 180809_Lula election" xfId="1652" xr:uid="{00000000-0005-0000-0000-0000A0020000}"/>
    <cellStyle name="_CC_Demais_RemunerCapitalAlocado IBBA_MapaResultados_95 180809_Populist shift" xfId="1653" xr:uid="{00000000-0005-0000-0000-0000A1020000}"/>
    <cellStyle name="_CC_Demais_RemunerCapitalAlocado IBBA_MapaResultados_95 180809_Systemic" xfId="1654" xr:uid="{00000000-0005-0000-0000-0000A2020000}"/>
    <cellStyle name="_CC_Demais_RemunerCapitalAlocado IBBA_MapaResultados_95 180809_US Interest rate" xfId="1655" xr:uid="{00000000-0005-0000-0000-0000A3020000}"/>
    <cellStyle name="_CC_Demais_RemunerCapitalAlocado IBBA_Populist shift" xfId="1656" xr:uid="{00000000-0005-0000-0000-0000A4020000}"/>
    <cellStyle name="_CC_Demais_RemunerCapitalAlocado IBBA_Systemic" xfId="1657" xr:uid="{00000000-0005-0000-0000-0000A5020000}"/>
    <cellStyle name="_CC_Demais_RemunerCapitalAlocado IBBA_US Interest rate" xfId="1658" xr:uid="{00000000-0005-0000-0000-0000A6020000}"/>
    <cellStyle name="_CC_Demais_Resultado 2009 06" xfId="1659" xr:uid="{00000000-0005-0000-0000-0000A7020000}"/>
    <cellStyle name="_CC_Demais_Resultado 2009 06_20100802 - B8" xfId="1660" xr:uid="{00000000-0005-0000-0000-0000A8020000}"/>
    <cellStyle name="_CC_Demais_Resultado 2009 06_B10 CAAF" xfId="1661" xr:uid="{00000000-0005-0000-0000-0000A9020000}"/>
    <cellStyle name="_CC_Demais_Resultado 2009 06_Corporate Bonds Sensitivity" xfId="1662" xr:uid="{00000000-0005-0000-0000-0000AA020000}"/>
    <cellStyle name="_CC_Demais_Resultado 2009 06_Multi_Charts v18" xfId="1663" xr:uid="{00000000-0005-0000-0000-0000AB020000}"/>
    <cellStyle name="_CC_Demais_Resultado 2009 06_Multi_Charts v18 2" xfId="1664" xr:uid="{00000000-0005-0000-0000-0000AC020000}"/>
    <cellStyle name="_CC_Demais_Resultado 2009 06_Multi_Charts v18_B10 CAAF" xfId="1665" xr:uid="{00000000-0005-0000-0000-0000AD020000}"/>
    <cellStyle name="_CC_Demais_Resultado 2009 06_Multi_Charts v18_Itau_historical_data_request_without_budget" xfId="1666" xr:uid="{00000000-0005-0000-0000-0000AE020000}"/>
    <cellStyle name="_CC_Demais_Resultado 2009 06_Multi_Charts v18_Tab_D1" xfId="1667" xr:uid="{00000000-0005-0000-0000-0000AF020000}"/>
    <cellStyle name="_CC_Demais_Resultado 2009 06_Res Tes Inst  070110 17a  Versão email" xfId="1668" xr:uid="{00000000-0005-0000-0000-0000B0020000}"/>
    <cellStyle name="_CC_Demais_Resultado 2009 06_Res Tes Inst  070110 17a  Versão email_B10 CAAF" xfId="1669" xr:uid="{00000000-0005-0000-0000-0000B1020000}"/>
    <cellStyle name="_CC_Demais_Resultado 2009 06_Res Tes Inst  070110 17a  Versão email_Corporate Bonds Sensitivity" xfId="1670" xr:uid="{00000000-0005-0000-0000-0000B2020000}"/>
    <cellStyle name="_CC_Demais_Resultado 2009 06_Res Tes Inst  070110 17a  Versão email_Multi_Charts v18" xfId="1671" xr:uid="{00000000-0005-0000-0000-0000B3020000}"/>
    <cellStyle name="_CC_Demais_Resultado 2009 06_Res Tes Inst  070110 17a  Versão email_Multi_Charts v18 2" xfId="1672" xr:uid="{00000000-0005-0000-0000-0000B4020000}"/>
    <cellStyle name="_CC_Demais_Resultado 2009 06_Res Tes Inst  070110 17a  Versão email_Multi_Charts v18_B10 CAAF" xfId="1673" xr:uid="{00000000-0005-0000-0000-0000B5020000}"/>
    <cellStyle name="_CC_Demais_Resultado 2009 06_Res Tes Inst  070110 17a  Versão email_Multi_Charts v18_Itau_historical_data_request_without_budget" xfId="1674" xr:uid="{00000000-0005-0000-0000-0000B6020000}"/>
    <cellStyle name="_CC_Demais_Resultado 2009 06_Res Tes Inst  070110 17a  Versão email_Multi_Charts v18_Tab_D1" xfId="1675" xr:uid="{00000000-0005-0000-0000-0000B7020000}"/>
    <cellStyle name="_CC_Demais_Resultado 2009 06_UES Stress test" xfId="1676" xr:uid="{00000000-0005-0000-0000-0000B8020000}"/>
    <cellStyle name="_CC_Demais_Resultado 2009 09" xfId="1677" xr:uid="{00000000-0005-0000-0000-0000B9020000}"/>
    <cellStyle name="_CC_Demais_Resultado 2009 09_20100802 - B8" xfId="1678" xr:uid="{00000000-0005-0000-0000-0000BA020000}"/>
    <cellStyle name="_CC_Demais_Resultado 2009 09_B10 CAAF" xfId="1679" xr:uid="{00000000-0005-0000-0000-0000BB020000}"/>
    <cellStyle name="_CC_Demais_Resultado 2009 09_Corporate Bonds Sensitivity" xfId="1680" xr:uid="{00000000-0005-0000-0000-0000BC020000}"/>
    <cellStyle name="_CC_Demais_Resultado 2009 09_Multi_Charts v18" xfId="1681" xr:uid="{00000000-0005-0000-0000-0000BD020000}"/>
    <cellStyle name="_CC_Demais_Resultado 2009 09_Multi_Charts v18 2" xfId="1682" xr:uid="{00000000-0005-0000-0000-0000BE020000}"/>
    <cellStyle name="_CC_Demais_Resultado 2009 09_Multi_Charts v18_B10 CAAF" xfId="1683" xr:uid="{00000000-0005-0000-0000-0000BF020000}"/>
    <cellStyle name="_CC_Demais_Resultado 2009 09_Multi_Charts v18_Itau_historical_data_request_without_budget" xfId="1684" xr:uid="{00000000-0005-0000-0000-0000C0020000}"/>
    <cellStyle name="_CC_Demais_Resultado 2009 09_Multi_Charts v18_Tab_D1" xfId="1685" xr:uid="{00000000-0005-0000-0000-0000C1020000}"/>
    <cellStyle name="_CC_Demais_Resultado 2009 09_Res Tes Inst  070110 17a  Versão email" xfId="1686" xr:uid="{00000000-0005-0000-0000-0000C2020000}"/>
    <cellStyle name="_CC_Demais_Resultado 2009 09_Res Tes Inst  070110 17a  Versão email_B10 CAAF" xfId="1687" xr:uid="{00000000-0005-0000-0000-0000C3020000}"/>
    <cellStyle name="_CC_Demais_Resultado 2009 09_Res Tes Inst  070110 17a  Versão email_Corporate Bonds Sensitivity" xfId="1688" xr:uid="{00000000-0005-0000-0000-0000C4020000}"/>
    <cellStyle name="_CC_Demais_Resultado 2009 09_Res Tes Inst  070110 17a  Versão email_Multi_Charts v18" xfId="1689" xr:uid="{00000000-0005-0000-0000-0000C5020000}"/>
    <cellStyle name="_CC_Demais_Resultado 2009 09_Res Tes Inst  070110 17a  Versão email_Multi_Charts v18 2" xfId="1690" xr:uid="{00000000-0005-0000-0000-0000C6020000}"/>
    <cellStyle name="_CC_Demais_Resultado 2009 09_Res Tes Inst  070110 17a  Versão email_Multi_Charts v18_B10 CAAF" xfId="1691" xr:uid="{00000000-0005-0000-0000-0000C7020000}"/>
    <cellStyle name="_CC_Demais_Resultado 2009 09_Res Tes Inst  070110 17a  Versão email_Multi_Charts v18_Itau_historical_data_request_without_budget" xfId="1692" xr:uid="{00000000-0005-0000-0000-0000C8020000}"/>
    <cellStyle name="_CC_Demais_Resultado 2009 09_Res Tes Inst  070110 17a  Versão email_Multi_Charts v18_Tab_D1" xfId="1693" xr:uid="{00000000-0005-0000-0000-0000C9020000}"/>
    <cellStyle name="_CC_Demais_Resultado 2009 09_UES Stress test" xfId="1694" xr:uid="{00000000-0005-0000-0000-0000CA020000}"/>
    <cellStyle name="_CC_Demais_Resultado 2009 10" xfId="1695" xr:uid="{00000000-0005-0000-0000-0000CB020000}"/>
    <cellStyle name="_CC_Demais_Resultado 2009 10_20100802 - B8" xfId="1696" xr:uid="{00000000-0005-0000-0000-0000CC020000}"/>
    <cellStyle name="_CC_Demais_Resultado 2009 10_B10 CAAF" xfId="1697" xr:uid="{00000000-0005-0000-0000-0000CD020000}"/>
    <cellStyle name="_CC_Demais_Resultado 2009 10_Corporate Bonds Sensitivity" xfId="1698" xr:uid="{00000000-0005-0000-0000-0000CE020000}"/>
    <cellStyle name="_CC_Demais_Resultado 2009 10_Multi_Charts v18" xfId="1699" xr:uid="{00000000-0005-0000-0000-0000CF020000}"/>
    <cellStyle name="_CC_Demais_Resultado 2009 10_Multi_Charts v18 2" xfId="1700" xr:uid="{00000000-0005-0000-0000-0000D0020000}"/>
    <cellStyle name="_CC_Demais_Resultado 2009 10_Multi_Charts v18_B10 CAAF" xfId="1701" xr:uid="{00000000-0005-0000-0000-0000D1020000}"/>
    <cellStyle name="_CC_Demais_Resultado 2009 10_Multi_Charts v18_Itau_historical_data_request_without_budget" xfId="1702" xr:uid="{00000000-0005-0000-0000-0000D2020000}"/>
    <cellStyle name="_CC_Demais_Resultado 2009 10_Multi_Charts v18_Tab_D1" xfId="1703" xr:uid="{00000000-0005-0000-0000-0000D3020000}"/>
    <cellStyle name="_CC_Demais_Resultado 2009 10_Res Tes Inst  070110 17a  Versão email" xfId="1704" xr:uid="{00000000-0005-0000-0000-0000D4020000}"/>
    <cellStyle name="_CC_Demais_Resultado 2009 10_Res Tes Inst  070110 17a  Versão email_B10 CAAF" xfId="1705" xr:uid="{00000000-0005-0000-0000-0000D5020000}"/>
    <cellStyle name="_CC_Demais_Resultado 2009 10_Res Tes Inst  070110 17a  Versão email_Corporate Bonds Sensitivity" xfId="1706" xr:uid="{00000000-0005-0000-0000-0000D6020000}"/>
    <cellStyle name="_CC_Demais_Resultado 2009 10_Res Tes Inst  070110 17a  Versão email_Multi_Charts v18" xfId="1707" xr:uid="{00000000-0005-0000-0000-0000D7020000}"/>
    <cellStyle name="_CC_Demais_Resultado 2009 10_Res Tes Inst  070110 17a  Versão email_Multi_Charts v18 2" xfId="1708" xr:uid="{00000000-0005-0000-0000-0000D8020000}"/>
    <cellStyle name="_CC_Demais_Resultado 2009 10_Res Tes Inst  070110 17a  Versão email_Multi_Charts v18_B10 CAAF" xfId="1709" xr:uid="{00000000-0005-0000-0000-0000D9020000}"/>
    <cellStyle name="_CC_Demais_Resultado 2009 10_Res Tes Inst  070110 17a  Versão email_Multi_Charts v18_Itau_historical_data_request_without_budget" xfId="1710" xr:uid="{00000000-0005-0000-0000-0000DA020000}"/>
    <cellStyle name="_CC_Demais_Resultado 2009 10_Res Tes Inst  070110 17a  Versão email_Multi_Charts v18_Tab_D1" xfId="1711" xr:uid="{00000000-0005-0000-0000-0000DB020000}"/>
    <cellStyle name="_CC_Demais_Resultado 2009 10_UES Stress test" xfId="1712" xr:uid="{00000000-0005-0000-0000-0000DC020000}"/>
    <cellStyle name="_CC_Demais_Resultado 2009 11" xfId="1713" xr:uid="{00000000-0005-0000-0000-0000DD020000}"/>
    <cellStyle name="_CC_Demais_Resultado 2009 11_20100802 - B8" xfId="1714" xr:uid="{00000000-0005-0000-0000-0000DE020000}"/>
    <cellStyle name="_CC_Demais_Resultado 2009 11_B10 CAAF" xfId="1715" xr:uid="{00000000-0005-0000-0000-0000DF020000}"/>
    <cellStyle name="_CC_Demais_Resultado 2009 11_Corporate Bonds Sensitivity" xfId="1716" xr:uid="{00000000-0005-0000-0000-0000E0020000}"/>
    <cellStyle name="_CC_Demais_Resultado 2009 11_Multi_Charts v18" xfId="1717" xr:uid="{00000000-0005-0000-0000-0000E1020000}"/>
    <cellStyle name="_CC_Demais_Resultado 2009 11_Multi_Charts v18 2" xfId="1718" xr:uid="{00000000-0005-0000-0000-0000E2020000}"/>
    <cellStyle name="_CC_Demais_Resultado 2009 11_Multi_Charts v18_B10 CAAF" xfId="1719" xr:uid="{00000000-0005-0000-0000-0000E3020000}"/>
    <cellStyle name="_CC_Demais_Resultado 2009 11_Multi_Charts v18_Itau_historical_data_request_without_budget" xfId="1720" xr:uid="{00000000-0005-0000-0000-0000E4020000}"/>
    <cellStyle name="_CC_Demais_Resultado 2009 11_Multi_Charts v18_Tab_D1" xfId="1721" xr:uid="{00000000-0005-0000-0000-0000E5020000}"/>
    <cellStyle name="_CC_Demais_Resultado 2009 11_Res Tes Inst  070110 17a  Versão email" xfId="1722" xr:uid="{00000000-0005-0000-0000-0000E6020000}"/>
    <cellStyle name="_CC_Demais_Resultado 2009 11_Res Tes Inst  070110 17a  Versão email_B10 CAAF" xfId="1723" xr:uid="{00000000-0005-0000-0000-0000E7020000}"/>
    <cellStyle name="_CC_Demais_Resultado 2009 11_Res Tes Inst  070110 17a  Versão email_Corporate Bonds Sensitivity" xfId="1724" xr:uid="{00000000-0005-0000-0000-0000E8020000}"/>
    <cellStyle name="_CC_Demais_Resultado 2009 11_Res Tes Inst  070110 17a  Versão email_Multi_Charts v18" xfId="1725" xr:uid="{00000000-0005-0000-0000-0000E9020000}"/>
    <cellStyle name="_CC_Demais_Resultado 2009 11_Res Tes Inst  070110 17a  Versão email_Multi_Charts v18 2" xfId="1726" xr:uid="{00000000-0005-0000-0000-0000EA020000}"/>
    <cellStyle name="_CC_Demais_Resultado 2009 11_Res Tes Inst  070110 17a  Versão email_Multi_Charts v18_B10 CAAF" xfId="1727" xr:uid="{00000000-0005-0000-0000-0000EB020000}"/>
    <cellStyle name="_CC_Demais_Resultado 2009 11_Res Tes Inst  070110 17a  Versão email_Multi_Charts v18_Itau_historical_data_request_without_budget" xfId="1728" xr:uid="{00000000-0005-0000-0000-0000EC020000}"/>
    <cellStyle name="_CC_Demais_Resultado 2009 11_Res Tes Inst  070110 17a  Versão email_Multi_Charts v18_Tab_D1" xfId="1729" xr:uid="{00000000-0005-0000-0000-0000ED020000}"/>
    <cellStyle name="_CC_Demais_Resultado 2009 11_UES Stress test" xfId="1730" xr:uid="{00000000-0005-0000-0000-0000EE020000}"/>
    <cellStyle name="_CC_Demais_Resultado Consolidado v5 Sensibilidade POS PRESIDENTE v43  V6" xfId="1731" xr:uid="{00000000-0005-0000-0000-0000EF020000}"/>
    <cellStyle name="_CC_Demais_Resultado Consolidado v5 Sensibilidade POS PRESIDENTE v43  V6_Advanced economy" xfId="1732" xr:uid="{00000000-0005-0000-0000-0000F0020000}"/>
    <cellStyle name="_CC_Demais_Resultado Consolidado v5 Sensibilidade POS PRESIDENTE v43  V6_Asia Russia" xfId="1733" xr:uid="{00000000-0005-0000-0000-0000F1020000}"/>
    <cellStyle name="_CC_Demais_Resultado Consolidado v5 Sensibilidade POS PRESIDENTE v43  V6_Brazilian credit crunch" xfId="1734" xr:uid="{00000000-0005-0000-0000-0000F2020000}"/>
    <cellStyle name="_CC_Demais_Resultado Consolidado v5 Sensibilidade POS PRESIDENTE v43  V6_Brazilian debt crisis" xfId="1735" xr:uid="{00000000-0005-0000-0000-0000F3020000}"/>
    <cellStyle name="_CC_Demais_Resultado Consolidado v5 Sensibilidade POS PRESIDENTE v43  V6_Chinese hard land" xfId="1736" xr:uid="{00000000-0005-0000-0000-0000F4020000}"/>
    <cellStyle name="_CC_Demais_Resultado Consolidado v5 Sensibilidade POS PRESIDENTE v43  V6_Geopolitical" xfId="1737" xr:uid="{00000000-0005-0000-0000-0000F5020000}"/>
    <cellStyle name="_CC_Demais_Resultado Consolidado v5 Sensibilidade POS PRESIDENTE v43  V6_Lula election" xfId="1738" xr:uid="{00000000-0005-0000-0000-0000F6020000}"/>
    <cellStyle name="_CC_Demais_Resultado Consolidado v5 Sensibilidade POS PRESIDENTE v43  V6_Populist shift" xfId="1739" xr:uid="{00000000-0005-0000-0000-0000F7020000}"/>
    <cellStyle name="_CC_Demais_Resultado Consolidado v5 Sensibilidade POS PRESIDENTE v43  V6_Systemic" xfId="1740" xr:uid="{00000000-0005-0000-0000-0000F8020000}"/>
    <cellStyle name="_CC_Demais_Resultado Consolidado v5 Sensibilidade POS PRESIDENTE v43  V6_US Interest rate" xfId="1741" xr:uid="{00000000-0005-0000-0000-0000F9020000}"/>
    <cellStyle name="_CC_Demais_Resultado Consolidado v5 Sensibilidade POS PRESIDENTE v44  V6" xfId="1742" xr:uid="{00000000-0005-0000-0000-0000FA020000}"/>
    <cellStyle name="_CC_Demais_Resultado Consolidado v5 Sensibilidade POS PRESIDENTE v44  V6 email IBBA" xfId="1743" xr:uid="{00000000-0005-0000-0000-0000FB020000}"/>
    <cellStyle name="_CC_Demais_Resultado Consolidado v5 Sensibilidade POS PRESIDENTE v44  V6 email IBBA_Advanced economy" xfId="1744" xr:uid="{00000000-0005-0000-0000-0000FC020000}"/>
    <cellStyle name="_CC_Demais_Resultado Consolidado v5 Sensibilidade POS PRESIDENTE v44  V6 email IBBA_Asia Russia" xfId="1745" xr:uid="{00000000-0005-0000-0000-0000FD020000}"/>
    <cellStyle name="_CC_Demais_Resultado Consolidado v5 Sensibilidade POS PRESIDENTE v44  V6 email IBBA_Brazilian credit crunch" xfId="1746" xr:uid="{00000000-0005-0000-0000-0000FE020000}"/>
    <cellStyle name="_CC_Demais_Resultado Consolidado v5 Sensibilidade POS PRESIDENTE v44  V6 email IBBA_Brazilian debt crisis" xfId="1747" xr:uid="{00000000-0005-0000-0000-0000FF020000}"/>
    <cellStyle name="_CC_Demais_Resultado Consolidado v5 Sensibilidade POS PRESIDENTE v44  V6 email IBBA_Chinese hard land" xfId="1748" xr:uid="{00000000-0005-0000-0000-000000030000}"/>
    <cellStyle name="_CC_Demais_Resultado Consolidado v5 Sensibilidade POS PRESIDENTE v44  V6 email IBBA_Geopolitical" xfId="1749" xr:uid="{00000000-0005-0000-0000-000001030000}"/>
    <cellStyle name="_CC_Demais_Resultado Consolidado v5 Sensibilidade POS PRESIDENTE v44  V6 email IBBA_Lula election" xfId="1750" xr:uid="{00000000-0005-0000-0000-000002030000}"/>
    <cellStyle name="_CC_Demais_Resultado Consolidado v5 Sensibilidade POS PRESIDENTE v44  V6 email IBBA_Populist shift" xfId="1751" xr:uid="{00000000-0005-0000-0000-000003030000}"/>
    <cellStyle name="_CC_Demais_Resultado Consolidado v5 Sensibilidade POS PRESIDENTE v44  V6 email IBBA_Systemic" xfId="1752" xr:uid="{00000000-0005-0000-0000-000004030000}"/>
    <cellStyle name="_CC_Demais_Resultado Consolidado v5 Sensibilidade POS PRESIDENTE v44  V6 email IBBA_US Interest rate" xfId="1753" xr:uid="{00000000-0005-0000-0000-000005030000}"/>
    <cellStyle name="_CC_Demais_Resultado Consolidado v5 Sensibilidade POS PRESIDENTE v44  V6_Advanced economy" xfId="1754" xr:uid="{00000000-0005-0000-0000-000006030000}"/>
    <cellStyle name="_CC_Demais_Resultado Consolidado v5 Sensibilidade POS PRESIDENTE v44  V6_Asia Russia" xfId="1755" xr:uid="{00000000-0005-0000-0000-000007030000}"/>
    <cellStyle name="_CC_Demais_Resultado Consolidado v5 Sensibilidade POS PRESIDENTE v44  V6_Brazilian credit crunch" xfId="1756" xr:uid="{00000000-0005-0000-0000-000008030000}"/>
    <cellStyle name="_CC_Demais_Resultado Consolidado v5 Sensibilidade POS PRESIDENTE v44  V6_Brazilian debt crisis" xfId="1757" xr:uid="{00000000-0005-0000-0000-000009030000}"/>
    <cellStyle name="_CC_Demais_Resultado Consolidado v5 Sensibilidade POS PRESIDENTE v44  V6_Chinese hard land" xfId="1758" xr:uid="{00000000-0005-0000-0000-00000A030000}"/>
    <cellStyle name="_CC_Demais_Resultado Consolidado v5 Sensibilidade POS PRESIDENTE v44  V6_Geopolitical" xfId="1759" xr:uid="{00000000-0005-0000-0000-00000B030000}"/>
    <cellStyle name="_CC_Demais_Resultado Consolidado v5 Sensibilidade POS PRESIDENTE v44  V6_Lula election" xfId="1760" xr:uid="{00000000-0005-0000-0000-00000C030000}"/>
    <cellStyle name="_CC_Demais_Resultado Consolidado v5 Sensibilidade POS PRESIDENTE v44  V6_Populist shift" xfId="1761" xr:uid="{00000000-0005-0000-0000-00000D030000}"/>
    <cellStyle name="_CC_Demais_Resultado Consolidado v5 Sensibilidade POS PRESIDENTE v44  V6_Systemic" xfId="1762" xr:uid="{00000000-0005-0000-0000-00000E030000}"/>
    <cellStyle name="_CC_Demais_Resultado Consolidado v5 Sensibilidade POS PRESIDENTE v44  V6_US Interest rate" xfId="1763" xr:uid="{00000000-0005-0000-0000-00000F030000}"/>
    <cellStyle name="_CC_EstruturalBanking IBBA" xfId="1764" xr:uid="{00000000-0005-0000-0000-000010030000}"/>
    <cellStyle name="_CC_EstruturalBanking IBBA_Advanced economy" xfId="1765" xr:uid="{00000000-0005-0000-0000-000011030000}"/>
    <cellStyle name="_CC_EstruturalBanking IBBA_Asia Russia" xfId="1766" xr:uid="{00000000-0005-0000-0000-000012030000}"/>
    <cellStyle name="_CC_EstruturalBanking IBBA_Brazilian credit crunch" xfId="1767" xr:uid="{00000000-0005-0000-0000-000013030000}"/>
    <cellStyle name="_CC_EstruturalBanking IBBA_Brazilian debt crisis" xfId="1768" xr:uid="{00000000-0005-0000-0000-000014030000}"/>
    <cellStyle name="_CC_EstruturalBanking IBBA_Chinese hard land" xfId="1769" xr:uid="{00000000-0005-0000-0000-000015030000}"/>
    <cellStyle name="_CC_EstruturalBanking IBBA_Geopolitical" xfId="1770" xr:uid="{00000000-0005-0000-0000-000016030000}"/>
    <cellStyle name="_CC_EstruturalBanking IBBA_Lula election" xfId="1771" xr:uid="{00000000-0005-0000-0000-000017030000}"/>
    <cellStyle name="_CC_EstruturalBanking IBBA_MapaResultados_95 180809" xfId="1772" xr:uid="{00000000-0005-0000-0000-000018030000}"/>
    <cellStyle name="_CC_EstruturalBanking IBBA_MapaResultados_95 180809_Advanced economy" xfId="1773" xr:uid="{00000000-0005-0000-0000-000019030000}"/>
    <cellStyle name="_CC_EstruturalBanking IBBA_MapaResultados_95 180809_Asia Russia" xfId="1774" xr:uid="{00000000-0005-0000-0000-00001A030000}"/>
    <cellStyle name="_CC_EstruturalBanking IBBA_MapaResultados_95 180809_Brazilian credit crunch" xfId="1775" xr:uid="{00000000-0005-0000-0000-00001B030000}"/>
    <cellStyle name="_CC_EstruturalBanking IBBA_MapaResultados_95 180809_Brazilian debt crisis" xfId="1776" xr:uid="{00000000-0005-0000-0000-00001C030000}"/>
    <cellStyle name="_CC_EstruturalBanking IBBA_MapaResultados_95 180809_Chinese hard land" xfId="1777" xr:uid="{00000000-0005-0000-0000-00001D030000}"/>
    <cellStyle name="_CC_EstruturalBanking IBBA_MapaResultados_95 180809_Geopolitical" xfId="1778" xr:uid="{00000000-0005-0000-0000-00001E030000}"/>
    <cellStyle name="_CC_EstruturalBanking IBBA_MapaResultados_95 180809_Lula election" xfId="1779" xr:uid="{00000000-0005-0000-0000-00001F030000}"/>
    <cellStyle name="_CC_EstruturalBanking IBBA_MapaResultados_95 180809_Populist shift" xfId="1780" xr:uid="{00000000-0005-0000-0000-000020030000}"/>
    <cellStyle name="_CC_EstruturalBanking IBBA_MapaResultados_95 180809_Systemic" xfId="1781" xr:uid="{00000000-0005-0000-0000-000021030000}"/>
    <cellStyle name="_CC_EstruturalBanking IBBA_MapaResultados_95 180809_US Interest rate" xfId="1782" xr:uid="{00000000-0005-0000-0000-000022030000}"/>
    <cellStyle name="_CC_EstruturalBanking IBBA_Populist shift" xfId="1783" xr:uid="{00000000-0005-0000-0000-000023030000}"/>
    <cellStyle name="_CC_EstruturalBanking IBBA_Systemic" xfId="1784" xr:uid="{00000000-0005-0000-0000-000024030000}"/>
    <cellStyle name="_CC_EstruturalBanking IBBA_US Interest rate" xfId="1785" xr:uid="{00000000-0005-0000-0000-000025030000}"/>
    <cellStyle name="_CC_InstitucDemais IBBA" xfId="1786" xr:uid="{00000000-0005-0000-0000-000026030000}"/>
    <cellStyle name="_CC_InstitucDemais IBBA_Advanced economy" xfId="1787" xr:uid="{00000000-0005-0000-0000-000027030000}"/>
    <cellStyle name="_CC_InstitucDemais IBBA_Asia Russia" xfId="1788" xr:uid="{00000000-0005-0000-0000-000028030000}"/>
    <cellStyle name="_CC_InstitucDemais IBBA_Brazilian credit crunch" xfId="1789" xr:uid="{00000000-0005-0000-0000-000029030000}"/>
    <cellStyle name="_CC_InstitucDemais IBBA_Brazilian debt crisis" xfId="1790" xr:uid="{00000000-0005-0000-0000-00002A030000}"/>
    <cellStyle name="_CC_InstitucDemais IBBA_Chinese hard land" xfId="1791" xr:uid="{00000000-0005-0000-0000-00002B030000}"/>
    <cellStyle name="_CC_InstitucDemais IBBA_Geopolitical" xfId="1792" xr:uid="{00000000-0005-0000-0000-00002C030000}"/>
    <cellStyle name="_CC_InstitucDemais IBBA_Lula election" xfId="1793" xr:uid="{00000000-0005-0000-0000-00002D030000}"/>
    <cellStyle name="_CC_InstitucDemais IBBA_Populist shift" xfId="1794" xr:uid="{00000000-0005-0000-0000-00002E030000}"/>
    <cellStyle name="_CC_InstitucDemais IBBA_Systemic" xfId="1795" xr:uid="{00000000-0005-0000-0000-00002F030000}"/>
    <cellStyle name="_CC_InstitucDemais IBBA_US Interest rate" xfId="1796" xr:uid="{00000000-0005-0000-0000-000030030000}"/>
    <cellStyle name="_CC_MapaResultados_95 180809" xfId="1797" xr:uid="{00000000-0005-0000-0000-000031030000}"/>
    <cellStyle name="_CC_MapaResultados_95 180809_Advanced economy" xfId="1798" xr:uid="{00000000-0005-0000-0000-000032030000}"/>
    <cellStyle name="_CC_MapaResultados_95 180809_Asia Russia" xfId="1799" xr:uid="{00000000-0005-0000-0000-000033030000}"/>
    <cellStyle name="_CC_MapaResultados_95 180809_Brazilian credit crunch" xfId="1800" xr:uid="{00000000-0005-0000-0000-000034030000}"/>
    <cellStyle name="_CC_MapaResultados_95 180809_Brazilian debt crisis" xfId="1801" xr:uid="{00000000-0005-0000-0000-000035030000}"/>
    <cellStyle name="_CC_MapaResultados_95 180809_Chinese hard land" xfId="1802" xr:uid="{00000000-0005-0000-0000-000036030000}"/>
    <cellStyle name="_CC_MapaResultados_95 180809_Geopolitical" xfId="1803" xr:uid="{00000000-0005-0000-0000-000037030000}"/>
    <cellStyle name="_CC_MapaResultados_95 180809_Lula election" xfId="1804" xr:uid="{00000000-0005-0000-0000-000038030000}"/>
    <cellStyle name="_CC_MapaResultados_95 180809_Populist shift" xfId="1805" xr:uid="{00000000-0005-0000-0000-000039030000}"/>
    <cellStyle name="_CC_MapaResultados_95 180809_Systemic" xfId="1806" xr:uid="{00000000-0005-0000-0000-00003A030000}"/>
    <cellStyle name="_CC_MapaResultados_95 180809_US Interest rate" xfId="1807" xr:uid="{00000000-0005-0000-0000-00003B030000}"/>
    <cellStyle name="_CC_Multi_Charts v18" xfId="1808" xr:uid="{00000000-0005-0000-0000-00003C030000}"/>
    <cellStyle name="_CC_Multi_Charts v18 2" xfId="1809" xr:uid="{00000000-0005-0000-0000-00003D030000}"/>
    <cellStyle name="_CC_Multi_Charts v18_B10 CAAF" xfId="1810" xr:uid="{00000000-0005-0000-0000-00003E030000}"/>
    <cellStyle name="_CC_Multi_Charts v18_Itau_historical_data_request_without_budget" xfId="1811" xr:uid="{00000000-0005-0000-0000-00003F030000}"/>
    <cellStyle name="_CC_Multi_Charts v18_Tab_D1" xfId="1812" xr:uid="{00000000-0005-0000-0000-000040030000}"/>
    <cellStyle name="_CC_RELATÓRIO RUDI (3)" xfId="1813" xr:uid="{00000000-0005-0000-0000-000041030000}"/>
    <cellStyle name="_CC_RELATÓRIO RUDI (3)_Advanced economy" xfId="1814" xr:uid="{00000000-0005-0000-0000-000042030000}"/>
    <cellStyle name="_CC_RELATÓRIO RUDI (3)_Asia Russia" xfId="1815" xr:uid="{00000000-0005-0000-0000-000043030000}"/>
    <cellStyle name="_CC_RELATÓRIO RUDI (3)_Brazilian credit crunch" xfId="1816" xr:uid="{00000000-0005-0000-0000-000044030000}"/>
    <cellStyle name="_CC_RELATÓRIO RUDI (3)_Brazilian debt crisis" xfId="1817" xr:uid="{00000000-0005-0000-0000-000045030000}"/>
    <cellStyle name="_CC_RELATÓRIO RUDI (3)_Chinese hard land" xfId="1818" xr:uid="{00000000-0005-0000-0000-000046030000}"/>
    <cellStyle name="_CC_RELATÓRIO RUDI (3)_Geopolitical" xfId="1819" xr:uid="{00000000-0005-0000-0000-000047030000}"/>
    <cellStyle name="_CC_RELATÓRIO RUDI (3)_Lula election" xfId="1820" xr:uid="{00000000-0005-0000-0000-000048030000}"/>
    <cellStyle name="_CC_RELATÓRIO RUDI (3)_Populist shift" xfId="1821" xr:uid="{00000000-0005-0000-0000-000049030000}"/>
    <cellStyle name="_CC_RELATÓRIO RUDI (3)_Systemic" xfId="1822" xr:uid="{00000000-0005-0000-0000-00004A030000}"/>
    <cellStyle name="_CC_RELATÓRIO RUDI (3)_US Interest rate" xfId="1823" xr:uid="{00000000-0005-0000-0000-00004B030000}"/>
    <cellStyle name="_CC_RemunerCapitalAlocado IBBA" xfId="1824" xr:uid="{00000000-0005-0000-0000-00004C030000}"/>
    <cellStyle name="_CC_RemunerCapitalAlocado IBBA_Advanced economy" xfId="1825" xr:uid="{00000000-0005-0000-0000-00004D030000}"/>
    <cellStyle name="_CC_RemunerCapitalAlocado IBBA_Asia Russia" xfId="1826" xr:uid="{00000000-0005-0000-0000-00004E030000}"/>
    <cellStyle name="_CC_RemunerCapitalAlocado IBBA_Brazilian credit crunch" xfId="1827" xr:uid="{00000000-0005-0000-0000-00004F030000}"/>
    <cellStyle name="_CC_RemunerCapitalAlocado IBBA_Brazilian debt crisis" xfId="1828" xr:uid="{00000000-0005-0000-0000-000050030000}"/>
    <cellStyle name="_CC_RemunerCapitalAlocado IBBA_Chinese hard land" xfId="1829" xr:uid="{00000000-0005-0000-0000-000051030000}"/>
    <cellStyle name="_CC_RemunerCapitalAlocado IBBA_Geopolitical" xfId="1830" xr:uid="{00000000-0005-0000-0000-000052030000}"/>
    <cellStyle name="_CC_RemunerCapitalAlocado IBBA_Lula election" xfId="1831" xr:uid="{00000000-0005-0000-0000-000053030000}"/>
    <cellStyle name="_CC_RemunerCapitalAlocado IBBA_MapaResultados_95 180809" xfId="1832" xr:uid="{00000000-0005-0000-0000-000054030000}"/>
    <cellStyle name="_CC_RemunerCapitalAlocado IBBA_MapaResultados_95 180809_Advanced economy" xfId="1833" xr:uid="{00000000-0005-0000-0000-000055030000}"/>
    <cellStyle name="_CC_RemunerCapitalAlocado IBBA_MapaResultados_95 180809_Asia Russia" xfId="1834" xr:uid="{00000000-0005-0000-0000-000056030000}"/>
    <cellStyle name="_CC_RemunerCapitalAlocado IBBA_MapaResultados_95 180809_Brazilian credit crunch" xfId="1835" xr:uid="{00000000-0005-0000-0000-000057030000}"/>
    <cellStyle name="_CC_RemunerCapitalAlocado IBBA_MapaResultados_95 180809_Brazilian debt crisis" xfId="1836" xr:uid="{00000000-0005-0000-0000-000058030000}"/>
    <cellStyle name="_CC_RemunerCapitalAlocado IBBA_MapaResultados_95 180809_Chinese hard land" xfId="1837" xr:uid="{00000000-0005-0000-0000-000059030000}"/>
    <cellStyle name="_CC_RemunerCapitalAlocado IBBA_MapaResultados_95 180809_Geopolitical" xfId="1838" xr:uid="{00000000-0005-0000-0000-00005A030000}"/>
    <cellStyle name="_CC_RemunerCapitalAlocado IBBA_MapaResultados_95 180809_Lula election" xfId="1839" xr:uid="{00000000-0005-0000-0000-00005B030000}"/>
    <cellStyle name="_CC_RemunerCapitalAlocado IBBA_MapaResultados_95 180809_Populist shift" xfId="1840" xr:uid="{00000000-0005-0000-0000-00005C030000}"/>
    <cellStyle name="_CC_RemunerCapitalAlocado IBBA_MapaResultados_95 180809_Systemic" xfId="1841" xr:uid="{00000000-0005-0000-0000-00005D030000}"/>
    <cellStyle name="_CC_RemunerCapitalAlocado IBBA_MapaResultados_95 180809_US Interest rate" xfId="1842" xr:uid="{00000000-0005-0000-0000-00005E030000}"/>
    <cellStyle name="_CC_RemunerCapitalAlocado IBBA_Populist shift" xfId="1843" xr:uid="{00000000-0005-0000-0000-00005F030000}"/>
    <cellStyle name="_CC_RemunerCapitalAlocado IBBA_Systemic" xfId="1844" xr:uid="{00000000-0005-0000-0000-000060030000}"/>
    <cellStyle name="_CC_RemunerCapitalAlocado IBBA_US Interest rate" xfId="1845" xr:uid="{00000000-0005-0000-0000-000061030000}"/>
    <cellStyle name="_CC_Resultado 2009 06" xfId="1846" xr:uid="{00000000-0005-0000-0000-000062030000}"/>
    <cellStyle name="_CC_Resultado 2009 06_20100802 - B8" xfId="1847" xr:uid="{00000000-0005-0000-0000-000063030000}"/>
    <cellStyle name="_CC_Resultado 2009 06_B10 CAAF" xfId="1848" xr:uid="{00000000-0005-0000-0000-000064030000}"/>
    <cellStyle name="_CC_Resultado 2009 06_Corporate Bonds Sensitivity" xfId="1849" xr:uid="{00000000-0005-0000-0000-000065030000}"/>
    <cellStyle name="_CC_Resultado 2009 06_Multi_Charts v18" xfId="1850" xr:uid="{00000000-0005-0000-0000-000066030000}"/>
    <cellStyle name="_CC_Resultado 2009 06_Multi_Charts v18 2" xfId="1851" xr:uid="{00000000-0005-0000-0000-000067030000}"/>
    <cellStyle name="_CC_Resultado 2009 06_Multi_Charts v18_B10 CAAF" xfId="1852" xr:uid="{00000000-0005-0000-0000-000068030000}"/>
    <cellStyle name="_CC_Resultado 2009 06_Multi_Charts v18_Itau_historical_data_request_without_budget" xfId="1853" xr:uid="{00000000-0005-0000-0000-000069030000}"/>
    <cellStyle name="_CC_Resultado 2009 06_Multi_Charts v18_Tab_D1" xfId="1854" xr:uid="{00000000-0005-0000-0000-00006A030000}"/>
    <cellStyle name="_CC_Resultado 2009 06_Res Tes Inst  070110 17a  Versão email" xfId="1855" xr:uid="{00000000-0005-0000-0000-00006B030000}"/>
    <cellStyle name="_CC_Resultado 2009 06_Res Tes Inst  070110 17a  Versão email_B10 CAAF" xfId="1856" xr:uid="{00000000-0005-0000-0000-00006C030000}"/>
    <cellStyle name="_CC_Resultado 2009 06_Res Tes Inst  070110 17a  Versão email_Corporate Bonds Sensitivity" xfId="1857" xr:uid="{00000000-0005-0000-0000-00006D030000}"/>
    <cellStyle name="_CC_Resultado 2009 06_Res Tes Inst  070110 17a  Versão email_Multi_Charts v18" xfId="1858" xr:uid="{00000000-0005-0000-0000-00006E030000}"/>
    <cellStyle name="_CC_Resultado 2009 06_Res Tes Inst  070110 17a  Versão email_Multi_Charts v18 2" xfId="1859" xr:uid="{00000000-0005-0000-0000-00006F030000}"/>
    <cellStyle name="_CC_Resultado 2009 06_Res Tes Inst  070110 17a  Versão email_Multi_Charts v18_B10 CAAF" xfId="1860" xr:uid="{00000000-0005-0000-0000-000070030000}"/>
    <cellStyle name="_CC_Resultado 2009 06_Res Tes Inst  070110 17a  Versão email_Multi_Charts v18_Itau_historical_data_request_without_budget" xfId="1861" xr:uid="{00000000-0005-0000-0000-000071030000}"/>
    <cellStyle name="_CC_Resultado 2009 06_Res Tes Inst  070110 17a  Versão email_Multi_Charts v18_Tab_D1" xfId="1862" xr:uid="{00000000-0005-0000-0000-000072030000}"/>
    <cellStyle name="_CC_Resultado 2009 06_UES Stress test" xfId="1863" xr:uid="{00000000-0005-0000-0000-000073030000}"/>
    <cellStyle name="_CC_Resultado 2009 09" xfId="1864" xr:uid="{00000000-0005-0000-0000-000074030000}"/>
    <cellStyle name="_CC_Resultado 2009 09_20100802 - B8" xfId="1865" xr:uid="{00000000-0005-0000-0000-000075030000}"/>
    <cellStyle name="_CC_Resultado 2009 09_B10 CAAF" xfId="1866" xr:uid="{00000000-0005-0000-0000-000076030000}"/>
    <cellStyle name="_CC_Resultado 2009 09_Corporate Bonds Sensitivity" xfId="1867" xr:uid="{00000000-0005-0000-0000-000077030000}"/>
    <cellStyle name="_CC_Resultado 2009 09_Multi_Charts v18" xfId="1868" xr:uid="{00000000-0005-0000-0000-000078030000}"/>
    <cellStyle name="_CC_Resultado 2009 09_Multi_Charts v18 2" xfId="1869" xr:uid="{00000000-0005-0000-0000-000079030000}"/>
    <cellStyle name="_CC_Resultado 2009 09_Multi_Charts v18_B10 CAAF" xfId="1870" xr:uid="{00000000-0005-0000-0000-00007A030000}"/>
    <cellStyle name="_CC_Resultado 2009 09_Multi_Charts v18_Itau_historical_data_request_without_budget" xfId="1871" xr:uid="{00000000-0005-0000-0000-00007B030000}"/>
    <cellStyle name="_CC_Resultado 2009 09_Multi_Charts v18_Tab_D1" xfId="1872" xr:uid="{00000000-0005-0000-0000-00007C030000}"/>
    <cellStyle name="_CC_Resultado 2009 09_Res Tes Inst  070110 17a  Versão email" xfId="1873" xr:uid="{00000000-0005-0000-0000-00007D030000}"/>
    <cellStyle name="_CC_Resultado 2009 09_Res Tes Inst  070110 17a  Versão email_B10 CAAF" xfId="1874" xr:uid="{00000000-0005-0000-0000-00007E030000}"/>
    <cellStyle name="_CC_Resultado 2009 09_Res Tes Inst  070110 17a  Versão email_Corporate Bonds Sensitivity" xfId="1875" xr:uid="{00000000-0005-0000-0000-00007F030000}"/>
    <cellStyle name="_CC_Resultado 2009 09_Res Tes Inst  070110 17a  Versão email_Multi_Charts v18" xfId="1876" xr:uid="{00000000-0005-0000-0000-000080030000}"/>
    <cellStyle name="_CC_Resultado 2009 09_Res Tes Inst  070110 17a  Versão email_Multi_Charts v18 2" xfId="1877" xr:uid="{00000000-0005-0000-0000-000081030000}"/>
    <cellStyle name="_CC_Resultado 2009 09_Res Tes Inst  070110 17a  Versão email_Multi_Charts v18_B10 CAAF" xfId="1878" xr:uid="{00000000-0005-0000-0000-000082030000}"/>
    <cellStyle name="_CC_Resultado 2009 09_Res Tes Inst  070110 17a  Versão email_Multi_Charts v18_Itau_historical_data_request_without_budget" xfId="1879" xr:uid="{00000000-0005-0000-0000-000083030000}"/>
    <cellStyle name="_CC_Resultado 2009 09_Res Tes Inst  070110 17a  Versão email_Multi_Charts v18_Tab_D1" xfId="1880" xr:uid="{00000000-0005-0000-0000-000084030000}"/>
    <cellStyle name="_CC_Resultado 2009 09_UES Stress test" xfId="1881" xr:uid="{00000000-0005-0000-0000-000085030000}"/>
    <cellStyle name="_CC_Resultado 2009 10" xfId="1882" xr:uid="{00000000-0005-0000-0000-000086030000}"/>
    <cellStyle name="_CC_Resultado 2009 10_20100802 - B8" xfId="1883" xr:uid="{00000000-0005-0000-0000-000087030000}"/>
    <cellStyle name="_CC_Resultado 2009 10_B10 CAAF" xfId="1884" xr:uid="{00000000-0005-0000-0000-000088030000}"/>
    <cellStyle name="_CC_Resultado 2009 10_Corporate Bonds Sensitivity" xfId="1885" xr:uid="{00000000-0005-0000-0000-000089030000}"/>
    <cellStyle name="_CC_Resultado 2009 10_Multi_Charts v18" xfId="1886" xr:uid="{00000000-0005-0000-0000-00008A030000}"/>
    <cellStyle name="_CC_Resultado 2009 10_Multi_Charts v18 2" xfId="1887" xr:uid="{00000000-0005-0000-0000-00008B030000}"/>
    <cellStyle name="_CC_Resultado 2009 10_Multi_Charts v18_B10 CAAF" xfId="1888" xr:uid="{00000000-0005-0000-0000-00008C030000}"/>
    <cellStyle name="_CC_Resultado 2009 10_Multi_Charts v18_Itau_historical_data_request_without_budget" xfId="1889" xr:uid="{00000000-0005-0000-0000-00008D030000}"/>
    <cellStyle name="_CC_Resultado 2009 10_Multi_Charts v18_Tab_D1" xfId="1890" xr:uid="{00000000-0005-0000-0000-00008E030000}"/>
    <cellStyle name="_CC_Resultado 2009 10_Res Tes Inst  070110 17a  Versão email" xfId="1891" xr:uid="{00000000-0005-0000-0000-00008F030000}"/>
    <cellStyle name="_CC_Resultado 2009 10_Res Tes Inst  070110 17a  Versão email_B10 CAAF" xfId="1892" xr:uid="{00000000-0005-0000-0000-000090030000}"/>
    <cellStyle name="_CC_Resultado 2009 10_Res Tes Inst  070110 17a  Versão email_Corporate Bonds Sensitivity" xfId="1893" xr:uid="{00000000-0005-0000-0000-000091030000}"/>
    <cellStyle name="_CC_Resultado 2009 10_Res Tes Inst  070110 17a  Versão email_Multi_Charts v18" xfId="1894" xr:uid="{00000000-0005-0000-0000-000092030000}"/>
    <cellStyle name="_CC_Resultado 2009 10_Res Tes Inst  070110 17a  Versão email_Multi_Charts v18 2" xfId="1895" xr:uid="{00000000-0005-0000-0000-000093030000}"/>
    <cellStyle name="_CC_Resultado 2009 10_Res Tes Inst  070110 17a  Versão email_Multi_Charts v18_B10 CAAF" xfId="1896" xr:uid="{00000000-0005-0000-0000-000094030000}"/>
    <cellStyle name="_CC_Resultado 2009 10_Res Tes Inst  070110 17a  Versão email_Multi_Charts v18_Itau_historical_data_request_without_budget" xfId="1897" xr:uid="{00000000-0005-0000-0000-000095030000}"/>
    <cellStyle name="_CC_Resultado 2009 10_Res Tes Inst  070110 17a  Versão email_Multi_Charts v18_Tab_D1" xfId="1898" xr:uid="{00000000-0005-0000-0000-000096030000}"/>
    <cellStyle name="_CC_Resultado 2009 10_UES Stress test" xfId="1899" xr:uid="{00000000-0005-0000-0000-000097030000}"/>
    <cellStyle name="_CC_Resultado 2009 11" xfId="1900" xr:uid="{00000000-0005-0000-0000-000098030000}"/>
    <cellStyle name="_CC_Resultado 2009 11_20100802 - B8" xfId="1901" xr:uid="{00000000-0005-0000-0000-000099030000}"/>
    <cellStyle name="_CC_Resultado 2009 11_B10 CAAF" xfId="1902" xr:uid="{00000000-0005-0000-0000-00009A030000}"/>
    <cellStyle name="_CC_Resultado 2009 11_Corporate Bonds Sensitivity" xfId="1903" xr:uid="{00000000-0005-0000-0000-00009B030000}"/>
    <cellStyle name="_CC_Resultado 2009 11_Multi_Charts v18" xfId="1904" xr:uid="{00000000-0005-0000-0000-00009C030000}"/>
    <cellStyle name="_CC_Resultado 2009 11_Multi_Charts v18 2" xfId="1905" xr:uid="{00000000-0005-0000-0000-00009D030000}"/>
    <cellStyle name="_CC_Resultado 2009 11_Multi_Charts v18_B10 CAAF" xfId="1906" xr:uid="{00000000-0005-0000-0000-00009E030000}"/>
    <cellStyle name="_CC_Resultado 2009 11_Multi_Charts v18_Itau_historical_data_request_without_budget" xfId="1907" xr:uid="{00000000-0005-0000-0000-00009F030000}"/>
    <cellStyle name="_CC_Resultado 2009 11_Multi_Charts v18_Tab_D1" xfId="1908" xr:uid="{00000000-0005-0000-0000-0000A0030000}"/>
    <cellStyle name="_CC_Resultado 2009 11_Res Tes Inst  070110 17a  Versão email" xfId="1909" xr:uid="{00000000-0005-0000-0000-0000A1030000}"/>
    <cellStyle name="_CC_Resultado 2009 11_Res Tes Inst  070110 17a  Versão email_B10 CAAF" xfId="1910" xr:uid="{00000000-0005-0000-0000-0000A2030000}"/>
    <cellStyle name="_CC_Resultado 2009 11_Res Tes Inst  070110 17a  Versão email_Corporate Bonds Sensitivity" xfId="1911" xr:uid="{00000000-0005-0000-0000-0000A3030000}"/>
    <cellStyle name="_CC_Resultado 2009 11_Res Tes Inst  070110 17a  Versão email_Multi_Charts v18" xfId="1912" xr:uid="{00000000-0005-0000-0000-0000A4030000}"/>
    <cellStyle name="_CC_Resultado 2009 11_Res Tes Inst  070110 17a  Versão email_Multi_Charts v18 2" xfId="1913" xr:uid="{00000000-0005-0000-0000-0000A5030000}"/>
    <cellStyle name="_CC_Resultado 2009 11_Res Tes Inst  070110 17a  Versão email_Multi_Charts v18_B10 CAAF" xfId="1914" xr:uid="{00000000-0005-0000-0000-0000A6030000}"/>
    <cellStyle name="_CC_Resultado 2009 11_Res Tes Inst  070110 17a  Versão email_Multi_Charts v18_Itau_historical_data_request_without_budget" xfId="1915" xr:uid="{00000000-0005-0000-0000-0000A7030000}"/>
    <cellStyle name="_CC_Resultado 2009 11_Res Tes Inst  070110 17a  Versão email_Multi_Charts v18_Tab_D1" xfId="1916" xr:uid="{00000000-0005-0000-0000-0000A8030000}"/>
    <cellStyle name="_CC_Resultado 2009 11_UES Stress test" xfId="1917" xr:uid="{00000000-0005-0000-0000-0000A9030000}"/>
    <cellStyle name="_CC_Resultado Consolidado v5 Sensibilidade POS PRESIDENTE v43  V6" xfId="1918" xr:uid="{00000000-0005-0000-0000-0000AA030000}"/>
    <cellStyle name="_CC_Resultado Consolidado v5 Sensibilidade POS PRESIDENTE v43  V6_Advanced economy" xfId="1919" xr:uid="{00000000-0005-0000-0000-0000AB030000}"/>
    <cellStyle name="_CC_Resultado Consolidado v5 Sensibilidade POS PRESIDENTE v43  V6_Asia Russia" xfId="1920" xr:uid="{00000000-0005-0000-0000-0000AC030000}"/>
    <cellStyle name="_CC_Resultado Consolidado v5 Sensibilidade POS PRESIDENTE v43  V6_Brazilian credit crunch" xfId="1921" xr:uid="{00000000-0005-0000-0000-0000AD030000}"/>
    <cellStyle name="_CC_Resultado Consolidado v5 Sensibilidade POS PRESIDENTE v43  V6_Brazilian debt crisis" xfId="1922" xr:uid="{00000000-0005-0000-0000-0000AE030000}"/>
    <cellStyle name="_CC_Resultado Consolidado v5 Sensibilidade POS PRESIDENTE v43  V6_Chinese hard land" xfId="1923" xr:uid="{00000000-0005-0000-0000-0000AF030000}"/>
    <cellStyle name="_CC_Resultado Consolidado v5 Sensibilidade POS PRESIDENTE v43  V6_Geopolitical" xfId="1924" xr:uid="{00000000-0005-0000-0000-0000B0030000}"/>
    <cellStyle name="_CC_Resultado Consolidado v5 Sensibilidade POS PRESIDENTE v43  V6_Lula election" xfId="1925" xr:uid="{00000000-0005-0000-0000-0000B1030000}"/>
    <cellStyle name="_CC_Resultado Consolidado v5 Sensibilidade POS PRESIDENTE v43  V6_Populist shift" xfId="1926" xr:uid="{00000000-0005-0000-0000-0000B2030000}"/>
    <cellStyle name="_CC_Resultado Consolidado v5 Sensibilidade POS PRESIDENTE v43  V6_Systemic" xfId="1927" xr:uid="{00000000-0005-0000-0000-0000B3030000}"/>
    <cellStyle name="_CC_Resultado Consolidado v5 Sensibilidade POS PRESIDENTE v43  V6_US Interest rate" xfId="1928" xr:uid="{00000000-0005-0000-0000-0000B4030000}"/>
    <cellStyle name="_CC_Resultado Consolidado v5 Sensibilidade POS PRESIDENTE v44  V6" xfId="1929" xr:uid="{00000000-0005-0000-0000-0000B5030000}"/>
    <cellStyle name="_CC_Resultado Consolidado v5 Sensibilidade POS PRESIDENTE v44  V6 email IBBA" xfId="1930" xr:uid="{00000000-0005-0000-0000-0000B6030000}"/>
    <cellStyle name="_CC_Resultado Consolidado v5 Sensibilidade POS PRESIDENTE v44  V6 email IBBA_Advanced economy" xfId="1931" xr:uid="{00000000-0005-0000-0000-0000B7030000}"/>
    <cellStyle name="_CC_Resultado Consolidado v5 Sensibilidade POS PRESIDENTE v44  V6 email IBBA_Asia Russia" xfId="1932" xr:uid="{00000000-0005-0000-0000-0000B8030000}"/>
    <cellStyle name="_CC_Resultado Consolidado v5 Sensibilidade POS PRESIDENTE v44  V6 email IBBA_Brazilian credit crunch" xfId="1933" xr:uid="{00000000-0005-0000-0000-0000B9030000}"/>
    <cellStyle name="_CC_Resultado Consolidado v5 Sensibilidade POS PRESIDENTE v44  V6 email IBBA_Brazilian debt crisis" xfId="1934" xr:uid="{00000000-0005-0000-0000-0000BA030000}"/>
    <cellStyle name="_CC_Resultado Consolidado v5 Sensibilidade POS PRESIDENTE v44  V6 email IBBA_Chinese hard land" xfId="1935" xr:uid="{00000000-0005-0000-0000-0000BB030000}"/>
    <cellStyle name="_CC_Resultado Consolidado v5 Sensibilidade POS PRESIDENTE v44  V6 email IBBA_Geopolitical" xfId="1936" xr:uid="{00000000-0005-0000-0000-0000BC030000}"/>
    <cellStyle name="_CC_Resultado Consolidado v5 Sensibilidade POS PRESIDENTE v44  V6 email IBBA_Lula election" xfId="1937" xr:uid="{00000000-0005-0000-0000-0000BD030000}"/>
    <cellStyle name="_CC_Resultado Consolidado v5 Sensibilidade POS PRESIDENTE v44  V6 email IBBA_Populist shift" xfId="1938" xr:uid="{00000000-0005-0000-0000-0000BE030000}"/>
    <cellStyle name="_CC_Resultado Consolidado v5 Sensibilidade POS PRESIDENTE v44  V6 email IBBA_Systemic" xfId="1939" xr:uid="{00000000-0005-0000-0000-0000BF030000}"/>
    <cellStyle name="_CC_Resultado Consolidado v5 Sensibilidade POS PRESIDENTE v44  V6 email IBBA_US Interest rate" xfId="1940" xr:uid="{00000000-0005-0000-0000-0000C0030000}"/>
    <cellStyle name="_CC_Resultado Consolidado v5 Sensibilidade POS PRESIDENTE v44  V6_Advanced economy" xfId="1941" xr:uid="{00000000-0005-0000-0000-0000C1030000}"/>
    <cellStyle name="_CC_Resultado Consolidado v5 Sensibilidade POS PRESIDENTE v44  V6_Asia Russia" xfId="1942" xr:uid="{00000000-0005-0000-0000-0000C2030000}"/>
    <cellStyle name="_CC_Resultado Consolidado v5 Sensibilidade POS PRESIDENTE v44  V6_Brazilian credit crunch" xfId="1943" xr:uid="{00000000-0005-0000-0000-0000C3030000}"/>
    <cellStyle name="_CC_Resultado Consolidado v5 Sensibilidade POS PRESIDENTE v44  V6_Brazilian debt crisis" xfId="1944" xr:uid="{00000000-0005-0000-0000-0000C4030000}"/>
    <cellStyle name="_CC_Resultado Consolidado v5 Sensibilidade POS PRESIDENTE v44  V6_Chinese hard land" xfId="1945" xr:uid="{00000000-0005-0000-0000-0000C5030000}"/>
    <cellStyle name="_CC_Resultado Consolidado v5 Sensibilidade POS PRESIDENTE v44  V6_Geopolitical" xfId="1946" xr:uid="{00000000-0005-0000-0000-0000C6030000}"/>
    <cellStyle name="_CC_Resultado Consolidado v5 Sensibilidade POS PRESIDENTE v44  V6_Lula election" xfId="1947" xr:uid="{00000000-0005-0000-0000-0000C7030000}"/>
    <cellStyle name="_CC_Resultado Consolidado v5 Sensibilidade POS PRESIDENTE v44  V6_Populist shift" xfId="1948" xr:uid="{00000000-0005-0000-0000-0000C8030000}"/>
    <cellStyle name="_CC_Resultado Consolidado v5 Sensibilidade POS PRESIDENTE v44  V6_Systemic" xfId="1949" xr:uid="{00000000-0005-0000-0000-0000C9030000}"/>
    <cellStyle name="_CC_Resultado Consolidado v5 Sensibilidade POS PRESIDENTE v44  V6_US Interest rate" xfId="1950" xr:uid="{00000000-0005-0000-0000-0000CA030000}"/>
    <cellStyle name="_CDS GM IBBA" xfId="1951" xr:uid="{00000000-0005-0000-0000-0000CB030000}"/>
    <cellStyle name="_CDS GM IBBA_~3411570" xfId="1952" xr:uid="{00000000-0005-0000-0000-0000CC030000}"/>
    <cellStyle name="_CDS GM IBBA_B10 CAAF" xfId="1953" xr:uid="{00000000-0005-0000-0000-0000CD030000}"/>
    <cellStyle name="_CDS GM IBBA_Corporate Bonds Sensitivity" xfId="1954" xr:uid="{00000000-0005-0000-0000-0000CE030000}"/>
    <cellStyle name="_CDS GM IBBA_MapaResultados_95 180809" xfId="1955" xr:uid="{00000000-0005-0000-0000-0000CF030000}"/>
    <cellStyle name="_CDS GM IBBA_MapaResultados_95 180809_Advanced economy" xfId="1956" xr:uid="{00000000-0005-0000-0000-0000D0030000}"/>
    <cellStyle name="_CDS GM IBBA_MapaResultados_95 180809_Asia Russia" xfId="1957" xr:uid="{00000000-0005-0000-0000-0000D1030000}"/>
    <cellStyle name="_CDS GM IBBA_MapaResultados_95 180809_Brazilian credit crunch" xfId="1958" xr:uid="{00000000-0005-0000-0000-0000D2030000}"/>
    <cellStyle name="_CDS GM IBBA_MapaResultados_95 180809_Brazilian debt crisis" xfId="1959" xr:uid="{00000000-0005-0000-0000-0000D3030000}"/>
    <cellStyle name="_CDS GM IBBA_MapaResultados_95 180809_Chinese hard land" xfId="1960" xr:uid="{00000000-0005-0000-0000-0000D4030000}"/>
    <cellStyle name="_CDS GM IBBA_MapaResultados_95 180809_Geopolitical" xfId="1961" xr:uid="{00000000-0005-0000-0000-0000D5030000}"/>
    <cellStyle name="_CDS GM IBBA_MapaResultados_95 180809_Lula election" xfId="1962" xr:uid="{00000000-0005-0000-0000-0000D6030000}"/>
    <cellStyle name="_CDS GM IBBA_MapaResultados_95 180809_Populist shift" xfId="1963" xr:uid="{00000000-0005-0000-0000-0000D7030000}"/>
    <cellStyle name="_CDS GM IBBA_MapaResultados_95 180809_Resultado Consolidado v5 Sensibilidade POS PRESIDENTE v43  V6" xfId="1964" xr:uid="{00000000-0005-0000-0000-0000D8030000}"/>
    <cellStyle name="_CDS GM IBBA_MapaResultados_95 180809_Resultado Consolidado v5 Sensibilidade POS PRESIDENTE v43  V6_Advanced economy" xfId="1965" xr:uid="{00000000-0005-0000-0000-0000D9030000}"/>
    <cellStyle name="_CDS GM IBBA_MapaResultados_95 180809_Resultado Consolidado v5 Sensibilidade POS PRESIDENTE v43  V6_Asia Russia" xfId="1966" xr:uid="{00000000-0005-0000-0000-0000DA030000}"/>
    <cellStyle name="_CDS GM IBBA_MapaResultados_95 180809_Resultado Consolidado v5 Sensibilidade POS PRESIDENTE v43  V6_Brazilian credit crunch" xfId="1967" xr:uid="{00000000-0005-0000-0000-0000DB030000}"/>
    <cellStyle name="_CDS GM IBBA_MapaResultados_95 180809_Resultado Consolidado v5 Sensibilidade POS PRESIDENTE v43  V6_Brazilian debt crisis" xfId="1968" xr:uid="{00000000-0005-0000-0000-0000DC030000}"/>
    <cellStyle name="_CDS GM IBBA_MapaResultados_95 180809_Resultado Consolidado v5 Sensibilidade POS PRESIDENTE v43  V6_Chinese hard land" xfId="1969" xr:uid="{00000000-0005-0000-0000-0000DD030000}"/>
    <cellStyle name="_CDS GM IBBA_MapaResultados_95 180809_Resultado Consolidado v5 Sensibilidade POS PRESIDENTE v43  V6_Geopolitical" xfId="1970" xr:uid="{00000000-0005-0000-0000-0000DE030000}"/>
    <cellStyle name="_CDS GM IBBA_MapaResultados_95 180809_Resultado Consolidado v5 Sensibilidade POS PRESIDENTE v43  V6_Lula election" xfId="1971" xr:uid="{00000000-0005-0000-0000-0000DF030000}"/>
    <cellStyle name="_CDS GM IBBA_MapaResultados_95 180809_Resultado Consolidado v5 Sensibilidade POS PRESIDENTE v43  V6_Populist shift" xfId="1972" xr:uid="{00000000-0005-0000-0000-0000E0030000}"/>
    <cellStyle name="_CDS GM IBBA_MapaResultados_95 180809_Resultado Consolidado v5 Sensibilidade POS PRESIDENTE v43  V6_Systemic" xfId="1973" xr:uid="{00000000-0005-0000-0000-0000E1030000}"/>
    <cellStyle name="_CDS GM IBBA_MapaResultados_95 180809_Resultado Consolidado v5 Sensibilidade POS PRESIDENTE v43  V6_US Interest rate" xfId="1974" xr:uid="{00000000-0005-0000-0000-0000E2030000}"/>
    <cellStyle name="_CDS GM IBBA_MapaResultados_95 180809_Resultado Consolidado v5 Sensibilidade POS PRESIDENTE v44  V6" xfId="1975" xr:uid="{00000000-0005-0000-0000-0000E3030000}"/>
    <cellStyle name="_CDS GM IBBA_MapaResultados_95 180809_Resultado Consolidado v5 Sensibilidade POS PRESIDENTE v44  V6_Advanced economy" xfId="1976" xr:uid="{00000000-0005-0000-0000-0000E4030000}"/>
    <cellStyle name="_CDS GM IBBA_MapaResultados_95 180809_Resultado Consolidado v5 Sensibilidade POS PRESIDENTE v44  V6_Asia Russia" xfId="1977" xr:uid="{00000000-0005-0000-0000-0000E5030000}"/>
    <cellStyle name="_CDS GM IBBA_MapaResultados_95 180809_Resultado Consolidado v5 Sensibilidade POS PRESIDENTE v44  V6_Brazilian credit crunch" xfId="1978" xr:uid="{00000000-0005-0000-0000-0000E6030000}"/>
    <cellStyle name="_CDS GM IBBA_MapaResultados_95 180809_Resultado Consolidado v5 Sensibilidade POS PRESIDENTE v44  V6_Brazilian debt crisis" xfId="1979" xr:uid="{00000000-0005-0000-0000-0000E7030000}"/>
    <cellStyle name="_CDS GM IBBA_MapaResultados_95 180809_Resultado Consolidado v5 Sensibilidade POS PRESIDENTE v44  V6_Chinese hard land" xfId="1980" xr:uid="{00000000-0005-0000-0000-0000E8030000}"/>
    <cellStyle name="_CDS GM IBBA_MapaResultados_95 180809_Resultado Consolidado v5 Sensibilidade POS PRESIDENTE v44  V6_Geopolitical" xfId="1981" xr:uid="{00000000-0005-0000-0000-0000E9030000}"/>
    <cellStyle name="_CDS GM IBBA_MapaResultados_95 180809_Resultado Consolidado v5 Sensibilidade POS PRESIDENTE v44  V6_Lula election" xfId="1982" xr:uid="{00000000-0005-0000-0000-0000EA030000}"/>
    <cellStyle name="_CDS GM IBBA_MapaResultados_95 180809_Resultado Consolidado v5 Sensibilidade POS PRESIDENTE v44  V6_Populist shift" xfId="1983" xr:uid="{00000000-0005-0000-0000-0000EB030000}"/>
    <cellStyle name="_CDS GM IBBA_MapaResultados_95 180809_Resultado Consolidado v5 Sensibilidade POS PRESIDENTE v44  V6_Systemic" xfId="1984" xr:uid="{00000000-0005-0000-0000-0000EC030000}"/>
    <cellStyle name="_CDS GM IBBA_MapaResultados_95 180809_Resultado Consolidado v5 Sensibilidade POS PRESIDENTE v44  V6_US Interest rate" xfId="1985" xr:uid="{00000000-0005-0000-0000-0000ED030000}"/>
    <cellStyle name="_CDS GM IBBA_MapaResultados_95 180809_Systemic" xfId="1986" xr:uid="{00000000-0005-0000-0000-0000EE030000}"/>
    <cellStyle name="_CDS GM IBBA_MapaResultados_95 180809_US Interest rate" xfId="1987" xr:uid="{00000000-0005-0000-0000-0000EF030000}"/>
    <cellStyle name="_CDS GM IBBA_Multi_Charts v18" xfId="1988" xr:uid="{00000000-0005-0000-0000-0000F0030000}"/>
    <cellStyle name="_CDS GM IBBA_Multi_Charts v18 2" xfId="1989" xr:uid="{00000000-0005-0000-0000-0000F1030000}"/>
    <cellStyle name="_CDS GM IBBA_Multi_Charts v18_B10 CAAF" xfId="1990" xr:uid="{00000000-0005-0000-0000-0000F2030000}"/>
    <cellStyle name="_CDS GM IBBA_Multi_Charts v18_Itau_historical_data_request_without_budget" xfId="1991" xr:uid="{00000000-0005-0000-0000-0000F3030000}"/>
    <cellStyle name="_CDS GM IBBA_Multi_Charts v18_Tab_D1" xfId="1992" xr:uid="{00000000-0005-0000-0000-0000F4030000}"/>
    <cellStyle name="_CDS GM IBBA_RELATÓRIO RUDI (3)" xfId="1993" xr:uid="{00000000-0005-0000-0000-0000F5030000}"/>
    <cellStyle name="_CDS GM IBBA_RELATÓRIO RUDI (3)_Advanced economy" xfId="1994" xr:uid="{00000000-0005-0000-0000-0000F6030000}"/>
    <cellStyle name="_CDS GM IBBA_RELATÓRIO RUDI (3)_Asia Russia" xfId="1995" xr:uid="{00000000-0005-0000-0000-0000F7030000}"/>
    <cellStyle name="_CDS GM IBBA_RELATÓRIO RUDI (3)_Brazilian credit crunch" xfId="1996" xr:uid="{00000000-0005-0000-0000-0000F8030000}"/>
    <cellStyle name="_CDS GM IBBA_RELATÓRIO RUDI (3)_Brazilian debt crisis" xfId="1997" xr:uid="{00000000-0005-0000-0000-0000F9030000}"/>
    <cellStyle name="_CDS GM IBBA_RELATÓRIO RUDI (3)_Chinese hard land" xfId="1998" xr:uid="{00000000-0005-0000-0000-0000FA030000}"/>
    <cellStyle name="_CDS GM IBBA_RELATÓRIO RUDI (3)_Geopolitical" xfId="1999" xr:uid="{00000000-0005-0000-0000-0000FB030000}"/>
    <cellStyle name="_CDS GM IBBA_RELATÓRIO RUDI (3)_Lula election" xfId="2000" xr:uid="{00000000-0005-0000-0000-0000FC030000}"/>
    <cellStyle name="_CDS GM IBBA_RELATÓRIO RUDI (3)_Populist shift" xfId="2001" xr:uid="{00000000-0005-0000-0000-0000FD030000}"/>
    <cellStyle name="_CDS GM IBBA_RELATÓRIO RUDI (3)_Resultado Consolidado v5 Sensibilidade POS PRESIDENTE v43  V6" xfId="2002" xr:uid="{00000000-0005-0000-0000-0000FE030000}"/>
    <cellStyle name="_CDS GM IBBA_RELATÓRIO RUDI (3)_Resultado Consolidado v5 Sensibilidade POS PRESIDENTE v43  V6_Advanced economy" xfId="2003" xr:uid="{00000000-0005-0000-0000-0000FF030000}"/>
    <cellStyle name="_CDS GM IBBA_RELATÓRIO RUDI (3)_Resultado Consolidado v5 Sensibilidade POS PRESIDENTE v43  V6_Asia Russia" xfId="2004" xr:uid="{00000000-0005-0000-0000-000000040000}"/>
    <cellStyle name="_CDS GM IBBA_RELATÓRIO RUDI (3)_Resultado Consolidado v5 Sensibilidade POS PRESIDENTE v43  V6_Brazilian credit crunch" xfId="2005" xr:uid="{00000000-0005-0000-0000-000001040000}"/>
    <cellStyle name="_CDS GM IBBA_RELATÓRIO RUDI (3)_Resultado Consolidado v5 Sensibilidade POS PRESIDENTE v43  V6_Brazilian debt crisis" xfId="2006" xr:uid="{00000000-0005-0000-0000-000002040000}"/>
    <cellStyle name="_CDS GM IBBA_RELATÓRIO RUDI (3)_Resultado Consolidado v5 Sensibilidade POS PRESIDENTE v43  V6_Chinese hard land" xfId="2007" xr:uid="{00000000-0005-0000-0000-000003040000}"/>
    <cellStyle name="_CDS GM IBBA_RELATÓRIO RUDI (3)_Resultado Consolidado v5 Sensibilidade POS PRESIDENTE v43  V6_Geopolitical" xfId="2008" xr:uid="{00000000-0005-0000-0000-000004040000}"/>
    <cellStyle name="_CDS GM IBBA_RELATÓRIO RUDI (3)_Resultado Consolidado v5 Sensibilidade POS PRESIDENTE v43  V6_Lula election" xfId="2009" xr:uid="{00000000-0005-0000-0000-000005040000}"/>
    <cellStyle name="_CDS GM IBBA_RELATÓRIO RUDI (3)_Resultado Consolidado v5 Sensibilidade POS PRESIDENTE v43  V6_Populist shift" xfId="2010" xr:uid="{00000000-0005-0000-0000-000006040000}"/>
    <cellStyle name="_CDS GM IBBA_RELATÓRIO RUDI (3)_Resultado Consolidado v5 Sensibilidade POS PRESIDENTE v43  V6_Systemic" xfId="2011" xr:uid="{00000000-0005-0000-0000-000007040000}"/>
    <cellStyle name="_CDS GM IBBA_RELATÓRIO RUDI (3)_Resultado Consolidado v5 Sensibilidade POS PRESIDENTE v43  V6_US Interest rate" xfId="2012" xr:uid="{00000000-0005-0000-0000-000008040000}"/>
    <cellStyle name="_CDS GM IBBA_RELATÓRIO RUDI (3)_Resultado Consolidado v5 Sensibilidade POS PRESIDENTE v44  V6" xfId="2013" xr:uid="{00000000-0005-0000-0000-000009040000}"/>
    <cellStyle name="_CDS GM IBBA_RELATÓRIO RUDI (3)_Resultado Consolidado v5 Sensibilidade POS PRESIDENTE v44  V6_Advanced economy" xfId="2014" xr:uid="{00000000-0005-0000-0000-00000A040000}"/>
    <cellStyle name="_CDS GM IBBA_RELATÓRIO RUDI (3)_Resultado Consolidado v5 Sensibilidade POS PRESIDENTE v44  V6_Asia Russia" xfId="2015" xr:uid="{00000000-0005-0000-0000-00000B040000}"/>
    <cellStyle name="_CDS GM IBBA_RELATÓRIO RUDI (3)_Resultado Consolidado v5 Sensibilidade POS PRESIDENTE v44  V6_Brazilian credit crunch" xfId="2016" xr:uid="{00000000-0005-0000-0000-00000C040000}"/>
    <cellStyle name="_CDS GM IBBA_RELATÓRIO RUDI (3)_Resultado Consolidado v5 Sensibilidade POS PRESIDENTE v44  V6_Brazilian debt crisis" xfId="2017" xr:uid="{00000000-0005-0000-0000-00000D040000}"/>
    <cellStyle name="_CDS GM IBBA_RELATÓRIO RUDI (3)_Resultado Consolidado v5 Sensibilidade POS PRESIDENTE v44  V6_Chinese hard land" xfId="2018" xr:uid="{00000000-0005-0000-0000-00000E040000}"/>
    <cellStyle name="_CDS GM IBBA_RELATÓRIO RUDI (3)_Resultado Consolidado v5 Sensibilidade POS PRESIDENTE v44  V6_Geopolitical" xfId="2019" xr:uid="{00000000-0005-0000-0000-00000F040000}"/>
    <cellStyle name="_CDS GM IBBA_RELATÓRIO RUDI (3)_Resultado Consolidado v5 Sensibilidade POS PRESIDENTE v44  V6_Lula election" xfId="2020" xr:uid="{00000000-0005-0000-0000-000010040000}"/>
    <cellStyle name="_CDS GM IBBA_RELATÓRIO RUDI (3)_Resultado Consolidado v5 Sensibilidade POS PRESIDENTE v44  V6_Populist shift" xfId="2021" xr:uid="{00000000-0005-0000-0000-000011040000}"/>
    <cellStyle name="_CDS GM IBBA_RELATÓRIO RUDI (3)_Resultado Consolidado v5 Sensibilidade POS PRESIDENTE v44  V6_Systemic" xfId="2022" xr:uid="{00000000-0005-0000-0000-000012040000}"/>
    <cellStyle name="_CDS GM IBBA_RELATÓRIO RUDI (3)_Resultado Consolidado v5 Sensibilidade POS PRESIDENTE v44  V6_US Interest rate" xfId="2023" xr:uid="{00000000-0005-0000-0000-000013040000}"/>
    <cellStyle name="_CDS GM IBBA_RELATÓRIO RUDI (3)_Systemic" xfId="2024" xr:uid="{00000000-0005-0000-0000-000014040000}"/>
    <cellStyle name="_CDS GM IBBA_RELATÓRIO RUDI (3)_US Interest rate" xfId="2025" xr:uid="{00000000-0005-0000-0000-000015040000}"/>
    <cellStyle name="_CDS GM IBBA_Resultado Consolidado v5 Sensibilidade POS PRESIDENTE v44  V6 email IBBA" xfId="2026" xr:uid="{00000000-0005-0000-0000-000016040000}"/>
    <cellStyle name="_CDS GM IBBA_Resultado Consolidado v5 Sensibilidade POS PRESIDENTE v44  V6 email IBBA_Advanced economy" xfId="2027" xr:uid="{00000000-0005-0000-0000-000017040000}"/>
    <cellStyle name="_CDS GM IBBA_Resultado Consolidado v5 Sensibilidade POS PRESIDENTE v44  V6 email IBBA_Asia Russia" xfId="2028" xr:uid="{00000000-0005-0000-0000-000018040000}"/>
    <cellStyle name="_CDS GM IBBA_Resultado Consolidado v5 Sensibilidade POS PRESIDENTE v44  V6 email IBBA_Brazilian credit crunch" xfId="2029" xr:uid="{00000000-0005-0000-0000-000019040000}"/>
    <cellStyle name="_CDS GM IBBA_Resultado Consolidado v5 Sensibilidade POS PRESIDENTE v44  V6 email IBBA_Brazilian debt crisis" xfId="2030" xr:uid="{00000000-0005-0000-0000-00001A040000}"/>
    <cellStyle name="_CDS GM IBBA_Resultado Consolidado v5 Sensibilidade POS PRESIDENTE v44  V6 email IBBA_Chinese hard land" xfId="2031" xr:uid="{00000000-0005-0000-0000-00001B040000}"/>
    <cellStyle name="_CDS GM IBBA_Resultado Consolidado v5 Sensibilidade POS PRESIDENTE v44  V6 email IBBA_Geopolitical" xfId="2032" xr:uid="{00000000-0005-0000-0000-00001C040000}"/>
    <cellStyle name="_CDS GM IBBA_Resultado Consolidado v5 Sensibilidade POS PRESIDENTE v44  V6 email IBBA_Lula election" xfId="2033" xr:uid="{00000000-0005-0000-0000-00001D040000}"/>
    <cellStyle name="_CDS GM IBBA_Resultado Consolidado v5 Sensibilidade POS PRESIDENTE v44  V6 email IBBA_Populist shift" xfId="2034" xr:uid="{00000000-0005-0000-0000-00001E040000}"/>
    <cellStyle name="_CDS GM IBBA_Resultado Consolidado v5 Sensibilidade POS PRESIDENTE v44  V6 email IBBA_Systemic" xfId="2035" xr:uid="{00000000-0005-0000-0000-00001F040000}"/>
    <cellStyle name="_CDS GM IBBA_Resultado Consolidado v5 Sensibilidade POS PRESIDENTE v44  V6 email IBBA_US Interest rate" xfId="2036" xr:uid="{00000000-0005-0000-0000-000020040000}"/>
    <cellStyle name="_Compromissadas -Luxemburgo" xfId="2037" xr:uid="{00000000-0005-0000-0000-000021040000}"/>
    <cellStyle name="_credito por risco" xfId="2038" xr:uid="{00000000-0005-0000-0000-000022040000}"/>
    <cellStyle name="_credito por risco 2" xfId="2039" xr:uid="{00000000-0005-0000-0000-000023040000}"/>
    <cellStyle name="_credito por risco 3" xfId="2040" xr:uid="{00000000-0005-0000-0000-000024040000}"/>
    <cellStyle name="_credito por risco 4" xfId="2041" xr:uid="{00000000-0005-0000-0000-000025040000}"/>
    <cellStyle name="_credito por risco 5" xfId="2042" xr:uid="{00000000-0005-0000-0000-000026040000}"/>
    <cellStyle name="_DRE 0405" xfId="2043" xr:uid="{00000000-0005-0000-0000-000027040000}"/>
    <cellStyle name="_DRE 0405_B10 CAAF" xfId="2044" xr:uid="{00000000-0005-0000-0000-000028040000}"/>
    <cellStyle name="_DRE 0605" xfId="2045" xr:uid="{00000000-0005-0000-0000-000029040000}"/>
    <cellStyle name="_DRE 0605_B10 CAAF" xfId="2046" xr:uid="{00000000-0005-0000-0000-00002A040000}"/>
    <cellStyle name="_DRE 0705" xfId="2047" xr:uid="{00000000-0005-0000-0000-00002B040000}"/>
    <cellStyle name="_DRE 0705_B10 CAAF" xfId="2048" xr:uid="{00000000-0005-0000-0000-00002C040000}"/>
    <cellStyle name="_DRE 1.0" xfId="2049" xr:uid="{00000000-0005-0000-0000-00002D040000}"/>
    <cellStyle name="_dre pro forma" xfId="2050" xr:uid="{00000000-0005-0000-0000-00002E040000}"/>
    <cellStyle name="_dre pro forma 2" xfId="2051" xr:uid="{00000000-0005-0000-0000-00002F040000}"/>
    <cellStyle name="_dre pro forma 3" xfId="2052" xr:uid="{00000000-0005-0000-0000-000030040000}"/>
    <cellStyle name="_dre pro forma 4" xfId="2053" xr:uid="{00000000-0005-0000-0000-000031040000}"/>
    <cellStyle name="_dre pro forma 5" xfId="2054" xr:uid="{00000000-0005-0000-0000-000032040000}"/>
    <cellStyle name="_DRE_MaioReal" xfId="2055" xr:uid="{00000000-0005-0000-0000-000033040000}"/>
    <cellStyle name="_Dre_Publicacao2004" xfId="2056" xr:uid="{00000000-0005-0000-0000-000034040000}"/>
    <cellStyle name="_Eficiência_Itau_2008_DFs_Acumulado" xfId="2057" xr:uid="{00000000-0005-0000-0000-000035040000}"/>
    <cellStyle name="_Eficiência_Itau_2008_DFs_Acumulado 2" xfId="2058" xr:uid="{00000000-0005-0000-0000-000036040000}"/>
    <cellStyle name="_Eficiência_Itau_2008_DFs_Acumulado 3" xfId="2059" xr:uid="{00000000-0005-0000-0000-000037040000}"/>
    <cellStyle name="_Eficiência_Itau_2008_DFs_Acumulado 4" xfId="2060" xr:uid="{00000000-0005-0000-0000-000038040000}"/>
    <cellStyle name="_Eficiência_Itau_2008_DFs_Acumulado 5" xfId="2061" xr:uid="{00000000-0005-0000-0000-000039040000}"/>
    <cellStyle name="_Entrada de Dados" xfId="2062" xr:uid="{00000000-0005-0000-0000-00003A040000}"/>
    <cellStyle name="_Entrada de Dados 2" xfId="2063" xr:uid="{00000000-0005-0000-0000-00003B040000}"/>
    <cellStyle name="_Entrada de Dados 3" xfId="2064" xr:uid="{00000000-0005-0000-0000-00003C040000}"/>
    <cellStyle name="_Entrada de Dados 4" xfId="2065" xr:uid="{00000000-0005-0000-0000-00003D040000}"/>
    <cellStyle name="_Entrada de Dados 5" xfId="2066" xr:uid="{00000000-0005-0000-0000-00003E040000}"/>
    <cellStyle name="_Estrutural_Banking" xfId="2067" xr:uid="{00000000-0005-0000-0000-00003F040000}"/>
    <cellStyle name="_Estrutural_Banking 2" xfId="2068" xr:uid="{00000000-0005-0000-0000-000040040000}"/>
    <cellStyle name="_Estrutural_Banking 3" xfId="2069" xr:uid="{00000000-0005-0000-0000-000041040000}"/>
    <cellStyle name="_Estrutural_Banking 4" xfId="2070" xr:uid="{00000000-0005-0000-0000-000042040000}"/>
    <cellStyle name="_Estrutural_Banking 5" xfId="2071" xr:uid="{00000000-0005-0000-0000-000043040000}"/>
    <cellStyle name="_Estrutural_Banking_~3411570" xfId="2072" xr:uid="{00000000-0005-0000-0000-000044040000}"/>
    <cellStyle name="_Estrutural_Banking_Advanced economy" xfId="2073" xr:uid="{00000000-0005-0000-0000-000045040000}"/>
    <cellStyle name="_Estrutural_Banking_Advanced economy_B10 CAAF" xfId="2074" xr:uid="{00000000-0005-0000-0000-000046040000}"/>
    <cellStyle name="_Estrutural_Banking_Asia Russia" xfId="2075" xr:uid="{00000000-0005-0000-0000-000047040000}"/>
    <cellStyle name="_Estrutural_Banking_Asia Russia_B10 CAAF" xfId="2076" xr:uid="{00000000-0005-0000-0000-000048040000}"/>
    <cellStyle name="_Estrutural_Banking_Brazilian credit crunch" xfId="2077" xr:uid="{00000000-0005-0000-0000-000049040000}"/>
    <cellStyle name="_Estrutural_Banking_Brazilian credit crunch_B10 CAAF" xfId="2078" xr:uid="{00000000-0005-0000-0000-00004A040000}"/>
    <cellStyle name="_Estrutural_Banking_Brazilian debt crisis" xfId="2079" xr:uid="{00000000-0005-0000-0000-00004B040000}"/>
    <cellStyle name="_Estrutural_Banking_Brazilian debt crisis_B10 CAAF" xfId="2080" xr:uid="{00000000-0005-0000-0000-00004C040000}"/>
    <cellStyle name="_Estrutural_Banking_Chinese hard land" xfId="2081" xr:uid="{00000000-0005-0000-0000-00004D040000}"/>
    <cellStyle name="_Estrutural_Banking_Chinese hard land_B10 CAAF" xfId="2082" xr:uid="{00000000-0005-0000-0000-00004E040000}"/>
    <cellStyle name="_Estrutural_Banking_Corporate Bonds Sensitivity" xfId="2083" xr:uid="{00000000-0005-0000-0000-00004F040000}"/>
    <cellStyle name="_Estrutural_Banking_EstruturalBanking IBBA" xfId="2084" xr:uid="{00000000-0005-0000-0000-000050040000}"/>
    <cellStyle name="_Estrutural_Banking_EstruturalBanking IBBA 2" xfId="2085" xr:uid="{00000000-0005-0000-0000-000051040000}"/>
    <cellStyle name="_Estrutural_Banking_EstruturalBanking IBBA 3" xfId="2086" xr:uid="{00000000-0005-0000-0000-000052040000}"/>
    <cellStyle name="_Estrutural_Banking_EstruturalBanking IBBA 4" xfId="2087" xr:uid="{00000000-0005-0000-0000-000053040000}"/>
    <cellStyle name="_Estrutural_Banking_EstruturalBanking IBBA 5" xfId="2088" xr:uid="{00000000-0005-0000-0000-000054040000}"/>
    <cellStyle name="_Estrutural_Banking_EstruturalBanking IBBA_B10 CAAF" xfId="2089" xr:uid="{00000000-0005-0000-0000-000055040000}"/>
    <cellStyle name="_Estrutural_Banking_EstruturalBanking IBBA_Resultado Consolidado v5 Sensibilidade POS PRESIDENTE v43  V6" xfId="2090" xr:uid="{00000000-0005-0000-0000-000056040000}"/>
    <cellStyle name="_Estrutural_Banking_EstruturalBanking IBBA_Resultado Consolidado v5 Sensibilidade POS PRESIDENTE v43  V6 2" xfId="2091" xr:uid="{00000000-0005-0000-0000-000057040000}"/>
    <cellStyle name="_Estrutural_Banking_EstruturalBanking IBBA_Resultado Consolidado v5 Sensibilidade POS PRESIDENTE v43  V6 3" xfId="2092" xr:uid="{00000000-0005-0000-0000-000058040000}"/>
    <cellStyle name="_Estrutural_Banking_EstruturalBanking IBBA_Resultado Consolidado v5 Sensibilidade POS PRESIDENTE v43  V6 4" xfId="2093" xr:uid="{00000000-0005-0000-0000-000059040000}"/>
    <cellStyle name="_Estrutural_Banking_EstruturalBanking IBBA_Resultado Consolidado v5 Sensibilidade POS PRESIDENTE v43  V6 5" xfId="2094" xr:uid="{00000000-0005-0000-0000-00005A040000}"/>
    <cellStyle name="_Estrutural_Banking_EstruturalBanking IBBA_Resultado Consolidado v5 Sensibilidade POS PRESIDENTE v43  V6_B10 CAAF" xfId="2095" xr:uid="{00000000-0005-0000-0000-00005B040000}"/>
    <cellStyle name="_Estrutural_Banking_EstruturalBanking IBBA_Resultado Consolidado v5 Sensibilidade POS PRESIDENTE v44  V6" xfId="2096" xr:uid="{00000000-0005-0000-0000-00005C040000}"/>
    <cellStyle name="_Estrutural_Banking_EstruturalBanking IBBA_Resultado Consolidado v5 Sensibilidade POS PRESIDENTE v44  V6 2" xfId="2097" xr:uid="{00000000-0005-0000-0000-00005D040000}"/>
    <cellStyle name="_Estrutural_Banking_EstruturalBanking IBBA_Resultado Consolidado v5 Sensibilidade POS PRESIDENTE v44  V6 3" xfId="2098" xr:uid="{00000000-0005-0000-0000-00005E040000}"/>
    <cellStyle name="_Estrutural_Banking_EstruturalBanking IBBA_Resultado Consolidado v5 Sensibilidade POS PRESIDENTE v44  V6 4" xfId="2099" xr:uid="{00000000-0005-0000-0000-00005F040000}"/>
    <cellStyle name="_Estrutural_Banking_EstruturalBanking IBBA_Resultado Consolidado v5 Sensibilidade POS PRESIDENTE v44  V6 5" xfId="2100" xr:uid="{00000000-0005-0000-0000-000060040000}"/>
    <cellStyle name="_Estrutural_Banking_EstruturalBanking IBBA_Resultado Consolidado v5 Sensibilidade POS PRESIDENTE v44  V6_B10 CAAF" xfId="2101" xr:uid="{00000000-0005-0000-0000-000061040000}"/>
    <cellStyle name="_Estrutural_Banking_Geopolitical" xfId="2102" xr:uid="{00000000-0005-0000-0000-000062040000}"/>
    <cellStyle name="_Estrutural_Banking_Geopolitical_B10 CAAF" xfId="2103" xr:uid="{00000000-0005-0000-0000-000063040000}"/>
    <cellStyle name="_Estrutural_Banking_InstitucDemais IBBA" xfId="2104" xr:uid="{00000000-0005-0000-0000-000064040000}"/>
    <cellStyle name="_Estrutural_Banking_InstitucDemais IBBA 2" xfId="2105" xr:uid="{00000000-0005-0000-0000-000065040000}"/>
    <cellStyle name="_Estrutural_Banking_InstitucDemais IBBA 3" xfId="2106" xr:uid="{00000000-0005-0000-0000-000066040000}"/>
    <cellStyle name="_Estrutural_Banking_InstitucDemais IBBA 4" xfId="2107" xr:uid="{00000000-0005-0000-0000-000067040000}"/>
    <cellStyle name="_Estrutural_Banking_InstitucDemais IBBA 5" xfId="2108" xr:uid="{00000000-0005-0000-0000-000068040000}"/>
    <cellStyle name="_Estrutural_Banking_InstitucDemais IBBA_B10 CAAF" xfId="2109" xr:uid="{00000000-0005-0000-0000-000069040000}"/>
    <cellStyle name="_Estrutural_Banking_InstitucDemais IBBA_Resultado Consolidado v5 Sensibilidade POS PRESIDENTE v43  V6" xfId="2110" xr:uid="{00000000-0005-0000-0000-00006A040000}"/>
    <cellStyle name="_Estrutural_Banking_InstitucDemais IBBA_Resultado Consolidado v5 Sensibilidade POS PRESIDENTE v43  V6 2" xfId="2111" xr:uid="{00000000-0005-0000-0000-00006B040000}"/>
    <cellStyle name="_Estrutural_Banking_InstitucDemais IBBA_Resultado Consolidado v5 Sensibilidade POS PRESIDENTE v43  V6 3" xfId="2112" xr:uid="{00000000-0005-0000-0000-00006C040000}"/>
    <cellStyle name="_Estrutural_Banking_InstitucDemais IBBA_Resultado Consolidado v5 Sensibilidade POS PRESIDENTE v43  V6 4" xfId="2113" xr:uid="{00000000-0005-0000-0000-00006D040000}"/>
    <cellStyle name="_Estrutural_Banking_InstitucDemais IBBA_Resultado Consolidado v5 Sensibilidade POS PRESIDENTE v43  V6 5" xfId="2114" xr:uid="{00000000-0005-0000-0000-00006E040000}"/>
    <cellStyle name="_Estrutural_Banking_InstitucDemais IBBA_Resultado Consolidado v5 Sensibilidade POS PRESIDENTE v43  V6_B10 CAAF" xfId="2115" xr:uid="{00000000-0005-0000-0000-00006F040000}"/>
    <cellStyle name="_Estrutural_Banking_InstitucDemais IBBA_Resultado Consolidado v5 Sensibilidade POS PRESIDENTE v44  V6" xfId="2116" xr:uid="{00000000-0005-0000-0000-000070040000}"/>
    <cellStyle name="_Estrutural_Banking_InstitucDemais IBBA_Resultado Consolidado v5 Sensibilidade POS PRESIDENTE v44  V6 2" xfId="2117" xr:uid="{00000000-0005-0000-0000-000071040000}"/>
    <cellStyle name="_Estrutural_Banking_InstitucDemais IBBA_Resultado Consolidado v5 Sensibilidade POS PRESIDENTE v44  V6 3" xfId="2118" xr:uid="{00000000-0005-0000-0000-000072040000}"/>
    <cellStyle name="_Estrutural_Banking_InstitucDemais IBBA_Resultado Consolidado v5 Sensibilidade POS PRESIDENTE v44  V6 4" xfId="2119" xr:uid="{00000000-0005-0000-0000-000073040000}"/>
    <cellStyle name="_Estrutural_Banking_InstitucDemais IBBA_Resultado Consolidado v5 Sensibilidade POS PRESIDENTE v44  V6 5" xfId="2120" xr:uid="{00000000-0005-0000-0000-000074040000}"/>
    <cellStyle name="_Estrutural_Banking_InstitucDemais IBBA_Resultado Consolidado v5 Sensibilidade POS PRESIDENTE v44  V6_B10 CAAF" xfId="2121" xr:uid="{00000000-0005-0000-0000-000075040000}"/>
    <cellStyle name="_Estrutural_Banking_Lula election" xfId="2122" xr:uid="{00000000-0005-0000-0000-000076040000}"/>
    <cellStyle name="_Estrutural_Banking_Lula election_B10 CAAF" xfId="2123" xr:uid="{00000000-0005-0000-0000-000077040000}"/>
    <cellStyle name="_Estrutural_Banking_Multi_Charts v18" xfId="2124" xr:uid="{00000000-0005-0000-0000-000078040000}"/>
    <cellStyle name="_Estrutural_Banking_Multi_Charts v18 2" xfId="2125" xr:uid="{00000000-0005-0000-0000-000079040000}"/>
    <cellStyle name="_Estrutural_Banking_Multi_Charts v18_Itau_historical_data_request_without_budget" xfId="2126" xr:uid="{00000000-0005-0000-0000-00007A040000}"/>
    <cellStyle name="_Estrutural_Banking_Multi_Charts v18_Itau_historical_data_request_without_budget_B10 CAAF" xfId="2127" xr:uid="{00000000-0005-0000-0000-00007B040000}"/>
    <cellStyle name="_Estrutural_Banking_Multi_Charts v18_Tab_D1" xfId="2128" xr:uid="{00000000-0005-0000-0000-00007C040000}"/>
    <cellStyle name="_Estrutural_Banking_Multi_Charts v18_Tab_D1_B10 CAAF" xfId="2129" xr:uid="{00000000-0005-0000-0000-00007D040000}"/>
    <cellStyle name="_Estrutural_Banking_Populist shift" xfId="2130" xr:uid="{00000000-0005-0000-0000-00007E040000}"/>
    <cellStyle name="_Estrutural_Banking_Populist shift_B10 CAAF" xfId="2131" xr:uid="{00000000-0005-0000-0000-00007F040000}"/>
    <cellStyle name="_Estrutural_Banking_RELATÓRIO RUDI (3)" xfId="2132" xr:uid="{00000000-0005-0000-0000-000080040000}"/>
    <cellStyle name="_Estrutural_Banking_RELATÓRIO RUDI (3) 2" xfId="2133" xr:uid="{00000000-0005-0000-0000-000081040000}"/>
    <cellStyle name="_Estrutural_Banking_RELATÓRIO RUDI (3) 3" xfId="2134" xr:uid="{00000000-0005-0000-0000-000082040000}"/>
    <cellStyle name="_Estrutural_Banking_RELATÓRIO RUDI (3) 4" xfId="2135" xr:uid="{00000000-0005-0000-0000-000083040000}"/>
    <cellStyle name="_Estrutural_Banking_RELATÓRIO RUDI (3) 5" xfId="2136" xr:uid="{00000000-0005-0000-0000-000084040000}"/>
    <cellStyle name="_Estrutural_Banking_RELATÓRIO RUDI (3)_B10 CAAF" xfId="2137" xr:uid="{00000000-0005-0000-0000-000085040000}"/>
    <cellStyle name="_Estrutural_Banking_RELATÓRIO RUDI (3)_Resultado Consolidado v5 Sensibilidade POS PRESIDENTE v43  V6" xfId="2138" xr:uid="{00000000-0005-0000-0000-000086040000}"/>
    <cellStyle name="_Estrutural_Banking_RELATÓRIO RUDI (3)_Resultado Consolidado v5 Sensibilidade POS PRESIDENTE v43  V6 2" xfId="2139" xr:uid="{00000000-0005-0000-0000-000087040000}"/>
    <cellStyle name="_Estrutural_Banking_RELATÓRIO RUDI (3)_Resultado Consolidado v5 Sensibilidade POS PRESIDENTE v43  V6 3" xfId="2140" xr:uid="{00000000-0005-0000-0000-000088040000}"/>
    <cellStyle name="_Estrutural_Banking_RELATÓRIO RUDI (3)_Resultado Consolidado v5 Sensibilidade POS PRESIDENTE v43  V6 4" xfId="2141" xr:uid="{00000000-0005-0000-0000-000089040000}"/>
    <cellStyle name="_Estrutural_Banking_RELATÓRIO RUDI (3)_Resultado Consolidado v5 Sensibilidade POS PRESIDENTE v43  V6 5" xfId="2142" xr:uid="{00000000-0005-0000-0000-00008A040000}"/>
    <cellStyle name="_Estrutural_Banking_RELATÓRIO RUDI (3)_Resultado Consolidado v5 Sensibilidade POS PRESIDENTE v43  V6_B10 CAAF" xfId="2143" xr:uid="{00000000-0005-0000-0000-00008B040000}"/>
    <cellStyle name="_Estrutural_Banking_RELATÓRIO RUDI (3)_Resultado Consolidado v5 Sensibilidade POS PRESIDENTE v44  V6" xfId="2144" xr:uid="{00000000-0005-0000-0000-00008C040000}"/>
    <cellStyle name="_Estrutural_Banking_RELATÓRIO RUDI (3)_Resultado Consolidado v5 Sensibilidade POS PRESIDENTE v44  V6 2" xfId="2145" xr:uid="{00000000-0005-0000-0000-00008D040000}"/>
    <cellStyle name="_Estrutural_Banking_RELATÓRIO RUDI (3)_Resultado Consolidado v5 Sensibilidade POS PRESIDENTE v44  V6 3" xfId="2146" xr:uid="{00000000-0005-0000-0000-00008E040000}"/>
    <cellStyle name="_Estrutural_Banking_RELATÓRIO RUDI (3)_Resultado Consolidado v5 Sensibilidade POS PRESIDENTE v44  V6 4" xfId="2147" xr:uid="{00000000-0005-0000-0000-00008F040000}"/>
    <cellStyle name="_Estrutural_Banking_RELATÓRIO RUDI (3)_Resultado Consolidado v5 Sensibilidade POS PRESIDENTE v44  V6 5" xfId="2148" xr:uid="{00000000-0005-0000-0000-000090040000}"/>
    <cellStyle name="_Estrutural_Banking_RELATÓRIO RUDI (3)_Resultado Consolidado v5 Sensibilidade POS PRESIDENTE v44  V6_B10 CAAF" xfId="2149" xr:uid="{00000000-0005-0000-0000-000091040000}"/>
    <cellStyle name="_Estrutural_Banking_RemunerCapitalAlocado IBBA" xfId="2150" xr:uid="{00000000-0005-0000-0000-000092040000}"/>
    <cellStyle name="_Estrutural_Banking_RemunerCapitalAlocado IBBA 2" xfId="2151" xr:uid="{00000000-0005-0000-0000-000093040000}"/>
    <cellStyle name="_Estrutural_Banking_RemunerCapitalAlocado IBBA 3" xfId="2152" xr:uid="{00000000-0005-0000-0000-000094040000}"/>
    <cellStyle name="_Estrutural_Banking_RemunerCapitalAlocado IBBA 4" xfId="2153" xr:uid="{00000000-0005-0000-0000-000095040000}"/>
    <cellStyle name="_Estrutural_Banking_RemunerCapitalAlocado IBBA 5" xfId="2154" xr:uid="{00000000-0005-0000-0000-000096040000}"/>
    <cellStyle name="_Estrutural_Banking_RemunerCapitalAlocado IBBA_B10 CAAF" xfId="2155" xr:uid="{00000000-0005-0000-0000-000097040000}"/>
    <cellStyle name="_Estrutural_Banking_RemunerCapitalAlocado IBBA_Resultado Consolidado v5 Sensibilidade POS PRESIDENTE v43  V6" xfId="2156" xr:uid="{00000000-0005-0000-0000-000098040000}"/>
    <cellStyle name="_Estrutural_Banking_RemunerCapitalAlocado IBBA_Resultado Consolidado v5 Sensibilidade POS PRESIDENTE v43  V6 2" xfId="2157" xr:uid="{00000000-0005-0000-0000-000099040000}"/>
    <cellStyle name="_Estrutural_Banking_RemunerCapitalAlocado IBBA_Resultado Consolidado v5 Sensibilidade POS PRESIDENTE v43  V6 3" xfId="2158" xr:uid="{00000000-0005-0000-0000-00009A040000}"/>
    <cellStyle name="_Estrutural_Banking_RemunerCapitalAlocado IBBA_Resultado Consolidado v5 Sensibilidade POS PRESIDENTE v43  V6 4" xfId="2159" xr:uid="{00000000-0005-0000-0000-00009B040000}"/>
    <cellStyle name="_Estrutural_Banking_RemunerCapitalAlocado IBBA_Resultado Consolidado v5 Sensibilidade POS PRESIDENTE v43  V6 5" xfId="2160" xr:uid="{00000000-0005-0000-0000-00009C040000}"/>
    <cellStyle name="_Estrutural_Banking_RemunerCapitalAlocado IBBA_Resultado Consolidado v5 Sensibilidade POS PRESIDENTE v43  V6_B10 CAAF" xfId="2161" xr:uid="{00000000-0005-0000-0000-00009D040000}"/>
    <cellStyle name="_Estrutural_Banking_RemunerCapitalAlocado IBBA_Resultado Consolidado v5 Sensibilidade POS PRESIDENTE v44  V6" xfId="2162" xr:uid="{00000000-0005-0000-0000-00009E040000}"/>
    <cellStyle name="_Estrutural_Banking_RemunerCapitalAlocado IBBA_Resultado Consolidado v5 Sensibilidade POS PRESIDENTE v44  V6 2" xfId="2163" xr:uid="{00000000-0005-0000-0000-00009F040000}"/>
    <cellStyle name="_Estrutural_Banking_RemunerCapitalAlocado IBBA_Resultado Consolidado v5 Sensibilidade POS PRESIDENTE v44  V6 3" xfId="2164" xr:uid="{00000000-0005-0000-0000-0000A0040000}"/>
    <cellStyle name="_Estrutural_Banking_RemunerCapitalAlocado IBBA_Resultado Consolidado v5 Sensibilidade POS PRESIDENTE v44  V6 4" xfId="2165" xr:uid="{00000000-0005-0000-0000-0000A1040000}"/>
    <cellStyle name="_Estrutural_Banking_RemunerCapitalAlocado IBBA_Resultado Consolidado v5 Sensibilidade POS PRESIDENTE v44  V6 5" xfId="2166" xr:uid="{00000000-0005-0000-0000-0000A2040000}"/>
    <cellStyle name="_Estrutural_Banking_RemunerCapitalAlocado IBBA_Resultado Consolidado v5 Sensibilidade POS PRESIDENTE v44  V6_B10 CAAF" xfId="2167" xr:uid="{00000000-0005-0000-0000-0000A3040000}"/>
    <cellStyle name="_Estrutural_Banking_Resultado Consolidado v5 Sensibilidade POS PRESIDENTE v44  V6 email IBBA" xfId="2168" xr:uid="{00000000-0005-0000-0000-0000A4040000}"/>
    <cellStyle name="_Estrutural_Banking_Resultado Consolidado v5 Sensibilidade POS PRESIDENTE v44  V6 email IBBA_B10 CAAF" xfId="2169" xr:uid="{00000000-0005-0000-0000-0000A5040000}"/>
    <cellStyle name="_Estrutural_Banking_Systemic" xfId="2170" xr:uid="{00000000-0005-0000-0000-0000A6040000}"/>
    <cellStyle name="_Estrutural_Banking_Systemic_B10 CAAF" xfId="2171" xr:uid="{00000000-0005-0000-0000-0000A7040000}"/>
    <cellStyle name="_Estrutural_Banking_US Interest rate" xfId="2172" xr:uid="{00000000-0005-0000-0000-0000A8040000}"/>
    <cellStyle name="_Estrutural_Banking_US Interest rate_B10 CAAF" xfId="2173" xr:uid="{00000000-0005-0000-0000-0000A9040000}"/>
    <cellStyle name="_Índice_tabelas" xfId="2174" xr:uid="{00000000-0005-0000-0000-0000AA040000}"/>
    <cellStyle name="_Mail4Inv_Ajuste" xfId="2175" xr:uid="{00000000-0005-0000-0000-0000AB040000}"/>
    <cellStyle name="_Mail4Inv_Ajuste 2" xfId="2176" xr:uid="{00000000-0005-0000-0000-0000AC040000}"/>
    <cellStyle name="_Mail4Inv_Ajuste 3" xfId="2177" xr:uid="{00000000-0005-0000-0000-0000AD040000}"/>
    <cellStyle name="_Mail4Inv_Ajuste 4" xfId="2178" xr:uid="{00000000-0005-0000-0000-0000AE040000}"/>
    <cellStyle name="_Mail4Inv_Ajuste 5" xfId="2179" xr:uid="{00000000-0005-0000-0000-0000AF040000}"/>
    <cellStyle name="_Mail4Inv_Ajuste_~3411570" xfId="2180" xr:uid="{00000000-0005-0000-0000-0000B0040000}"/>
    <cellStyle name="_Mail4Inv_Ajuste_Advanced economy" xfId="2181" xr:uid="{00000000-0005-0000-0000-0000B1040000}"/>
    <cellStyle name="_Mail4Inv_Ajuste_Advanced economy_B10 CAAF" xfId="2182" xr:uid="{00000000-0005-0000-0000-0000B2040000}"/>
    <cellStyle name="_Mail4Inv_Ajuste_Asia Russia" xfId="2183" xr:uid="{00000000-0005-0000-0000-0000B3040000}"/>
    <cellStyle name="_Mail4Inv_Ajuste_Asia Russia_B10 CAAF" xfId="2184" xr:uid="{00000000-0005-0000-0000-0000B4040000}"/>
    <cellStyle name="_Mail4Inv_Ajuste_Brazilian credit crunch" xfId="2185" xr:uid="{00000000-0005-0000-0000-0000B5040000}"/>
    <cellStyle name="_Mail4Inv_Ajuste_Brazilian credit crunch_B10 CAAF" xfId="2186" xr:uid="{00000000-0005-0000-0000-0000B6040000}"/>
    <cellStyle name="_Mail4Inv_Ajuste_Brazilian debt crisis" xfId="2187" xr:uid="{00000000-0005-0000-0000-0000B7040000}"/>
    <cellStyle name="_Mail4Inv_Ajuste_Brazilian debt crisis_B10 CAAF" xfId="2188" xr:uid="{00000000-0005-0000-0000-0000B8040000}"/>
    <cellStyle name="_Mail4Inv_Ajuste_Chinese hard land" xfId="2189" xr:uid="{00000000-0005-0000-0000-0000B9040000}"/>
    <cellStyle name="_Mail4Inv_Ajuste_Chinese hard land_B10 CAAF" xfId="2190" xr:uid="{00000000-0005-0000-0000-0000BA040000}"/>
    <cellStyle name="_Mail4Inv_Ajuste_Corporate Bonds Sensitivity" xfId="2191" xr:uid="{00000000-0005-0000-0000-0000BB040000}"/>
    <cellStyle name="_Mail4Inv_Ajuste_EstruturalBanking IBBA" xfId="2192" xr:uid="{00000000-0005-0000-0000-0000BC040000}"/>
    <cellStyle name="_Mail4Inv_Ajuste_EstruturalBanking IBBA 2" xfId="2193" xr:uid="{00000000-0005-0000-0000-0000BD040000}"/>
    <cellStyle name="_Mail4Inv_Ajuste_EstruturalBanking IBBA 3" xfId="2194" xr:uid="{00000000-0005-0000-0000-0000BE040000}"/>
    <cellStyle name="_Mail4Inv_Ajuste_EstruturalBanking IBBA 4" xfId="2195" xr:uid="{00000000-0005-0000-0000-0000BF040000}"/>
    <cellStyle name="_Mail4Inv_Ajuste_EstruturalBanking IBBA 5" xfId="2196" xr:uid="{00000000-0005-0000-0000-0000C0040000}"/>
    <cellStyle name="_Mail4Inv_Ajuste_EstruturalBanking IBBA_B10 CAAF" xfId="2197" xr:uid="{00000000-0005-0000-0000-0000C1040000}"/>
    <cellStyle name="_Mail4Inv_Ajuste_EstruturalBanking IBBA_Resultado Consolidado v5 Sensibilidade POS PRESIDENTE v43  V6" xfId="2198" xr:uid="{00000000-0005-0000-0000-0000C2040000}"/>
    <cellStyle name="_Mail4Inv_Ajuste_EstruturalBanking IBBA_Resultado Consolidado v5 Sensibilidade POS PRESIDENTE v43  V6 2" xfId="2199" xr:uid="{00000000-0005-0000-0000-0000C3040000}"/>
    <cellStyle name="_Mail4Inv_Ajuste_EstruturalBanking IBBA_Resultado Consolidado v5 Sensibilidade POS PRESIDENTE v43  V6 3" xfId="2200" xr:uid="{00000000-0005-0000-0000-0000C4040000}"/>
    <cellStyle name="_Mail4Inv_Ajuste_EstruturalBanking IBBA_Resultado Consolidado v5 Sensibilidade POS PRESIDENTE v43  V6 4" xfId="2201" xr:uid="{00000000-0005-0000-0000-0000C5040000}"/>
    <cellStyle name="_Mail4Inv_Ajuste_EstruturalBanking IBBA_Resultado Consolidado v5 Sensibilidade POS PRESIDENTE v43  V6 5" xfId="2202" xr:uid="{00000000-0005-0000-0000-0000C6040000}"/>
    <cellStyle name="_Mail4Inv_Ajuste_EstruturalBanking IBBA_Resultado Consolidado v5 Sensibilidade POS PRESIDENTE v43  V6_B10 CAAF" xfId="2203" xr:uid="{00000000-0005-0000-0000-0000C7040000}"/>
    <cellStyle name="_Mail4Inv_Ajuste_EstruturalBanking IBBA_Resultado Consolidado v5 Sensibilidade POS PRESIDENTE v44  V6" xfId="2204" xr:uid="{00000000-0005-0000-0000-0000C8040000}"/>
    <cellStyle name="_Mail4Inv_Ajuste_EstruturalBanking IBBA_Resultado Consolidado v5 Sensibilidade POS PRESIDENTE v44  V6 2" xfId="2205" xr:uid="{00000000-0005-0000-0000-0000C9040000}"/>
    <cellStyle name="_Mail4Inv_Ajuste_EstruturalBanking IBBA_Resultado Consolidado v5 Sensibilidade POS PRESIDENTE v44  V6 3" xfId="2206" xr:uid="{00000000-0005-0000-0000-0000CA040000}"/>
    <cellStyle name="_Mail4Inv_Ajuste_EstruturalBanking IBBA_Resultado Consolidado v5 Sensibilidade POS PRESIDENTE v44  V6 4" xfId="2207" xr:uid="{00000000-0005-0000-0000-0000CB040000}"/>
    <cellStyle name="_Mail4Inv_Ajuste_EstruturalBanking IBBA_Resultado Consolidado v5 Sensibilidade POS PRESIDENTE v44  V6 5" xfId="2208" xr:uid="{00000000-0005-0000-0000-0000CC040000}"/>
    <cellStyle name="_Mail4Inv_Ajuste_EstruturalBanking IBBA_Resultado Consolidado v5 Sensibilidade POS PRESIDENTE v44  V6_B10 CAAF" xfId="2209" xr:uid="{00000000-0005-0000-0000-0000CD040000}"/>
    <cellStyle name="_Mail4Inv_Ajuste_Geopolitical" xfId="2210" xr:uid="{00000000-0005-0000-0000-0000CE040000}"/>
    <cellStyle name="_Mail4Inv_Ajuste_Geopolitical_B10 CAAF" xfId="2211" xr:uid="{00000000-0005-0000-0000-0000CF040000}"/>
    <cellStyle name="_Mail4Inv_Ajuste_InstitucDemais IBBA" xfId="2212" xr:uid="{00000000-0005-0000-0000-0000D0040000}"/>
    <cellStyle name="_Mail4Inv_Ajuste_InstitucDemais IBBA 2" xfId="2213" xr:uid="{00000000-0005-0000-0000-0000D1040000}"/>
    <cellStyle name="_Mail4Inv_Ajuste_InstitucDemais IBBA 3" xfId="2214" xr:uid="{00000000-0005-0000-0000-0000D2040000}"/>
    <cellStyle name="_Mail4Inv_Ajuste_InstitucDemais IBBA 4" xfId="2215" xr:uid="{00000000-0005-0000-0000-0000D3040000}"/>
    <cellStyle name="_Mail4Inv_Ajuste_InstitucDemais IBBA 5" xfId="2216" xr:uid="{00000000-0005-0000-0000-0000D4040000}"/>
    <cellStyle name="_Mail4Inv_Ajuste_InstitucDemais IBBA_B10 CAAF" xfId="2217" xr:uid="{00000000-0005-0000-0000-0000D5040000}"/>
    <cellStyle name="_Mail4Inv_Ajuste_InstitucDemais IBBA_Resultado Consolidado v5 Sensibilidade POS PRESIDENTE v43  V6" xfId="2218" xr:uid="{00000000-0005-0000-0000-0000D6040000}"/>
    <cellStyle name="_Mail4Inv_Ajuste_InstitucDemais IBBA_Resultado Consolidado v5 Sensibilidade POS PRESIDENTE v43  V6 2" xfId="2219" xr:uid="{00000000-0005-0000-0000-0000D7040000}"/>
    <cellStyle name="_Mail4Inv_Ajuste_InstitucDemais IBBA_Resultado Consolidado v5 Sensibilidade POS PRESIDENTE v43  V6 3" xfId="2220" xr:uid="{00000000-0005-0000-0000-0000D8040000}"/>
    <cellStyle name="_Mail4Inv_Ajuste_InstitucDemais IBBA_Resultado Consolidado v5 Sensibilidade POS PRESIDENTE v43  V6 4" xfId="2221" xr:uid="{00000000-0005-0000-0000-0000D9040000}"/>
    <cellStyle name="_Mail4Inv_Ajuste_InstitucDemais IBBA_Resultado Consolidado v5 Sensibilidade POS PRESIDENTE v43  V6 5" xfId="2222" xr:uid="{00000000-0005-0000-0000-0000DA040000}"/>
    <cellStyle name="_Mail4Inv_Ajuste_InstitucDemais IBBA_Resultado Consolidado v5 Sensibilidade POS PRESIDENTE v43  V6_B10 CAAF" xfId="2223" xr:uid="{00000000-0005-0000-0000-0000DB040000}"/>
    <cellStyle name="_Mail4Inv_Ajuste_InstitucDemais IBBA_Resultado Consolidado v5 Sensibilidade POS PRESIDENTE v44  V6" xfId="2224" xr:uid="{00000000-0005-0000-0000-0000DC040000}"/>
    <cellStyle name="_Mail4Inv_Ajuste_InstitucDemais IBBA_Resultado Consolidado v5 Sensibilidade POS PRESIDENTE v44  V6 2" xfId="2225" xr:uid="{00000000-0005-0000-0000-0000DD040000}"/>
    <cellStyle name="_Mail4Inv_Ajuste_InstitucDemais IBBA_Resultado Consolidado v5 Sensibilidade POS PRESIDENTE v44  V6 3" xfId="2226" xr:uid="{00000000-0005-0000-0000-0000DE040000}"/>
    <cellStyle name="_Mail4Inv_Ajuste_InstitucDemais IBBA_Resultado Consolidado v5 Sensibilidade POS PRESIDENTE v44  V6 4" xfId="2227" xr:uid="{00000000-0005-0000-0000-0000DF040000}"/>
    <cellStyle name="_Mail4Inv_Ajuste_InstitucDemais IBBA_Resultado Consolidado v5 Sensibilidade POS PRESIDENTE v44  V6 5" xfId="2228" xr:uid="{00000000-0005-0000-0000-0000E0040000}"/>
    <cellStyle name="_Mail4Inv_Ajuste_InstitucDemais IBBA_Resultado Consolidado v5 Sensibilidade POS PRESIDENTE v44  V6_B10 CAAF" xfId="2229" xr:uid="{00000000-0005-0000-0000-0000E1040000}"/>
    <cellStyle name="_Mail4Inv_Ajuste_Lula election" xfId="2230" xr:uid="{00000000-0005-0000-0000-0000E2040000}"/>
    <cellStyle name="_Mail4Inv_Ajuste_Lula election_B10 CAAF" xfId="2231" xr:uid="{00000000-0005-0000-0000-0000E3040000}"/>
    <cellStyle name="_Mail4Inv_Ajuste_Multi_Charts v18" xfId="2232" xr:uid="{00000000-0005-0000-0000-0000E4040000}"/>
    <cellStyle name="_Mail4Inv_Ajuste_Multi_Charts v18 2" xfId="2233" xr:uid="{00000000-0005-0000-0000-0000E5040000}"/>
    <cellStyle name="_Mail4Inv_Ajuste_Multi_Charts v18_Itau_historical_data_request_without_budget" xfId="2234" xr:uid="{00000000-0005-0000-0000-0000E6040000}"/>
    <cellStyle name="_Mail4Inv_Ajuste_Multi_Charts v18_Itau_historical_data_request_without_budget_B10 CAAF" xfId="2235" xr:uid="{00000000-0005-0000-0000-0000E7040000}"/>
    <cellStyle name="_Mail4Inv_Ajuste_Multi_Charts v18_Tab_D1" xfId="2236" xr:uid="{00000000-0005-0000-0000-0000E8040000}"/>
    <cellStyle name="_Mail4Inv_Ajuste_Multi_Charts v18_Tab_D1_B10 CAAF" xfId="2237" xr:uid="{00000000-0005-0000-0000-0000E9040000}"/>
    <cellStyle name="_Mail4Inv_Ajuste_Populist shift" xfId="2238" xr:uid="{00000000-0005-0000-0000-0000EA040000}"/>
    <cellStyle name="_Mail4Inv_Ajuste_Populist shift_B10 CAAF" xfId="2239" xr:uid="{00000000-0005-0000-0000-0000EB040000}"/>
    <cellStyle name="_Mail4Inv_Ajuste_RELATÓRIO RUDI (3)" xfId="2240" xr:uid="{00000000-0005-0000-0000-0000EC040000}"/>
    <cellStyle name="_Mail4Inv_Ajuste_RELATÓRIO RUDI (3) 2" xfId="2241" xr:uid="{00000000-0005-0000-0000-0000ED040000}"/>
    <cellStyle name="_Mail4Inv_Ajuste_RELATÓRIO RUDI (3) 3" xfId="2242" xr:uid="{00000000-0005-0000-0000-0000EE040000}"/>
    <cellStyle name="_Mail4Inv_Ajuste_RELATÓRIO RUDI (3) 4" xfId="2243" xr:uid="{00000000-0005-0000-0000-0000EF040000}"/>
    <cellStyle name="_Mail4Inv_Ajuste_RELATÓRIO RUDI (3) 5" xfId="2244" xr:uid="{00000000-0005-0000-0000-0000F0040000}"/>
    <cellStyle name="_Mail4Inv_Ajuste_RELATÓRIO RUDI (3)_B10 CAAF" xfId="2245" xr:uid="{00000000-0005-0000-0000-0000F1040000}"/>
    <cellStyle name="_Mail4Inv_Ajuste_RELATÓRIO RUDI (3)_Resultado Consolidado v5 Sensibilidade POS PRESIDENTE v43  V6" xfId="2246" xr:uid="{00000000-0005-0000-0000-0000F2040000}"/>
    <cellStyle name="_Mail4Inv_Ajuste_RELATÓRIO RUDI (3)_Resultado Consolidado v5 Sensibilidade POS PRESIDENTE v43  V6 2" xfId="2247" xr:uid="{00000000-0005-0000-0000-0000F3040000}"/>
    <cellStyle name="_Mail4Inv_Ajuste_RELATÓRIO RUDI (3)_Resultado Consolidado v5 Sensibilidade POS PRESIDENTE v43  V6 3" xfId="2248" xr:uid="{00000000-0005-0000-0000-0000F4040000}"/>
    <cellStyle name="_Mail4Inv_Ajuste_RELATÓRIO RUDI (3)_Resultado Consolidado v5 Sensibilidade POS PRESIDENTE v43  V6 4" xfId="2249" xr:uid="{00000000-0005-0000-0000-0000F5040000}"/>
    <cellStyle name="_Mail4Inv_Ajuste_RELATÓRIO RUDI (3)_Resultado Consolidado v5 Sensibilidade POS PRESIDENTE v43  V6 5" xfId="2250" xr:uid="{00000000-0005-0000-0000-0000F6040000}"/>
    <cellStyle name="_Mail4Inv_Ajuste_RELATÓRIO RUDI (3)_Resultado Consolidado v5 Sensibilidade POS PRESIDENTE v43  V6_B10 CAAF" xfId="2251" xr:uid="{00000000-0005-0000-0000-0000F7040000}"/>
    <cellStyle name="_Mail4Inv_Ajuste_RELATÓRIO RUDI (3)_Resultado Consolidado v5 Sensibilidade POS PRESIDENTE v44  V6" xfId="2252" xr:uid="{00000000-0005-0000-0000-0000F8040000}"/>
    <cellStyle name="_Mail4Inv_Ajuste_RELATÓRIO RUDI (3)_Resultado Consolidado v5 Sensibilidade POS PRESIDENTE v44  V6 2" xfId="2253" xr:uid="{00000000-0005-0000-0000-0000F9040000}"/>
    <cellStyle name="_Mail4Inv_Ajuste_RELATÓRIO RUDI (3)_Resultado Consolidado v5 Sensibilidade POS PRESIDENTE v44  V6 3" xfId="2254" xr:uid="{00000000-0005-0000-0000-0000FA040000}"/>
    <cellStyle name="_Mail4Inv_Ajuste_RELATÓRIO RUDI (3)_Resultado Consolidado v5 Sensibilidade POS PRESIDENTE v44  V6 4" xfId="2255" xr:uid="{00000000-0005-0000-0000-0000FB040000}"/>
    <cellStyle name="_Mail4Inv_Ajuste_RELATÓRIO RUDI (3)_Resultado Consolidado v5 Sensibilidade POS PRESIDENTE v44  V6 5" xfId="2256" xr:uid="{00000000-0005-0000-0000-0000FC040000}"/>
    <cellStyle name="_Mail4Inv_Ajuste_RELATÓRIO RUDI (3)_Resultado Consolidado v5 Sensibilidade POS PRESIDENTE v44  V6_B10 CAAF" xfId="2257" xr:uid="{00000000-0005-0000-0000-0000FD040000}"/>
    <cellStyle name="_Mail4Inv_Ajuste_RemunerCapitalAlocado IBBA" xfId="2258" xr:uid="{00000000-0005-0000-0000-0000FE040000}"/>
    <cellStyle name="_Mail4Inv_Ajuste_RemunerCapitalAlocado IBBA 2" xfId="2259" xr:uid="{00000000-0005-0000-0000-0000FF040000}"/>
    <cellStyle name="_Mail4Inv_Ajuste_RemunerCapitalAlocado IBBA 3" xfId="2260" xr:uid="{00000000-0005-0000-0000-000000050000}"/>
    <cellStyle name="_Mail4Inv_Ajuste_RemunerCapitalAlocado IBBA 4" xfId="2261" xr:uid="{00000000-0005-0000-0000-000001050000}"/>
    <cellStyle name="_Mail4Inv_Ajuste_RemunerCapitalAlocado IBBA 5" xfId="2262" xr:uid="{00000000-0005-0000-0000-000002050000}"/>
    <cellStyle name="_Mail4Inv_Ajuste_RemunerCapitalAlocado IBBA_B10 CAAF" xfId="2263" xr:uid="{00000000-0005-0000-0000-000003050000}"/>
    <cellStyle name="_Mail4Inv_Ajuste_RemunerCapitalAlocado IBBA_Resultado Consolidado v5 Sensibilidade POS PRESIDENTE v43  V6" xfId="2264" xr:uid="{00000000-0005-0000-0000-000004050000}"/>
    <cellStyle name="_Mail4Inv_Ajuste_RemunerCapitalAlocado IBBA_Resultado Consolidado v5 Sensibilidade POS PRESIDENTE v43  V6 2" xfId="2265" xr:uid="{00000000-0005-0000-0000-000005050000}"/>
    <cellStyle name="_Mail4Inv_Ajuste_RemunerCapitalAlocado IBBA_Resultado Consolidado v5 Sensibilidade POS PRESIDENTE v43  V6 3" xfId="2266" xr:uid="{00000000-0005-0000-0000-000006050000}"/>
    <cellStyle name="_Mail4Inv_Ajuste_RemunerCapitalAlocado IBBA_Resultado Consolidado v5 Sensibilidade POS PRESIDENTE v43  V6 4" xfId="2267" xr:uid="{00000000-0005-0000-0000-000007050000}"/>
    <cellStyle name="_Mail4Inv_Ajuste_RemunerCapitalAlocado IBBA_Resultado Consolidado v5 Sensibilidade POS PRESIDENTE v43  V6 5" xfId="2268" xr:uid="{00000000-0005-0000-0000-000008050000}"/>
    <cellStyle name="_Mail4Inv_Ajuste_RemunerCapitalAlocado IBBA_Resultado Consolidado v5 Sensibilidade POS PRESIDENTE v43  V6_B10 CAAF" xfId="2269" xr:uid="{00000000-0005-0000-0000-000009050000}"/>
    <cellStyle name="_Mail4Inv_Ajuste_RemunerCapitalAlocado IBBA_Resultado Consolidado v5 Sensibilidade POS PRESIDENTE v44  V6" xfId="2270" xr:uid="{00000000-0005-0000-0000-00000A050000}"/>
    <cellStyle name="_Mail4Inv_Ajuste_RemunerCapitalAlocado IBBA_Resultado Consolidado v5 Sensibilidade POS PRESIDENTE v44  V6 2" xfId="2271" xr:uid="{00000000-0005-0000-0000-00000B050000}"/>
    <cellStyle name="_Mail4Inv_Ajuste_RemunerCapitalAlocado IBBA_Resultado Consolidado v5 Sensibilidade POS PRESIDENTE v44  V6 3" xfId="2272" xr:uid="{00000000-0005-0000-0000-00000C050000}"/>
    <cellStyle name="_Mail4Inv_Ajuste_RemunerCapitalAlocado IBBA_Resultado Consolidado v5 Sensibilidade POS PRESIDENTE v44  V6 4" xfId="2273" xr:uid="{00000000-0005-0000-0000-00000D050000}"/>
    <cellStyle name="_Mail4Inv_Ajuste_RemunerCapitalAlocado IBBA_Resultado Consolidado v5 Sensibilidade POS PRESIDENTE v44  V6 5" xfId="2274" xr:uid="{00000000-0005-0000-0000-00000E050000}"/>
    <cellStyle name="_Mail4Inv_Ajuste_RemunerCapitalAlocado IBBA_Resultado Consolidado v5 Sensibilidade POS PRESIDENTE v44  V6_B10 CAAF" xfId="2275" xr:uid="{00000000-0005-0000-0000-00000F050000}"/>
    <cellStyle name="_Mail4Inv_Ajuste_Resultado Consolidado v5 Sensibilidade POS PRESIDENTE v44  V6 email IBBA" xfId="2276" xr:uid="{00000000-0005-0000-0000-000010050000}"/>
    <cellStyle name="_Mail4Inv_Ajuste_Resultado Consolidado v5 Sensibilidade POS PRESIDENTE v44  V6 email IBBA_B10 CAAF" xfId="2277" xr:uid="{00000000-0005-0000-0000-000011050000}"/>
    <cellStyle name="_Mail4Inv_Ajuste_Systemic" xfId="2278" xr:uid="{00000000-0005-0000-0000-000012050000}"/>
    <cellStyle name="_Mail4Inv_Ajuste_Systemic_B10 CAAF" xfId="2279" xr:uid="{00000000-0005-0000-0000-000013050000}"/>
    <cellStyle name="_Mail4Inv_Ajuste_US Interest rate" xfId="2280" xr:uid="{00000000-0005-0000-0000-000014050000}"/>
    <cellStyle name="_Mail4Inv_Ajuste_US Interest rate_B10 CAAF" xfId="2281" xr:uid="{00000000-0005-0000-0000-000015050000}"/>
    <cellStyle name="_Modelo_DRE+CDI_Itau_e_CDI_Rural" xfId="2282" xr:uid="{00000000-0005-0000-0000-000016050000}"/>
    <cellStyle name="_NOVEMBRO_PROJETADO" xfId="2283" xr:uid="{00000000-0005-0000-0000-000017050000}"/>
    <cellStyle name="_NOVEMBRO_PROJETADO 2" xfId="2284" xr:uid="{00000000-0005-0000-0000-000018050000}"/>
    <cellStyle name="_NOVEMBRO_PROJETADO 3" xfId="2285" xr:uid="{00000000-0005-0000-0000-000019050000}"/>
    <cellStyle name="_NOVEMBRO_PROJETADO 4" xfId="2286" xr:uid="{00000000-0005-0000-0000-00001A050000}"/>
    <cellStyle name="_NOVEMBRO_PROJETADO 5" xfId="2287" xr:uid="{00000000-0005-0000-0000-00001B050000}"/>
    <cellStyle name="_NOVEMBRO_PROJETADO_~3411570" xfId="2288" xr:uid="{00000000-0005-0000-0000-00001C050000}"/>
    <cellStyle name="_NOVEMBRO_PROJETADO_Advanced economy" xfId="2289" xr:uid="{00000000-0005-0000-0000-00001D050000}"/>
    <cellStyle name="_NOVEMBRO_PROJETADO_Advanced economy_B10 CAAF" xfId="2290" xr:uid="{00000000-0005-0000-0000-00001E050000}"/>
    <cellStyle name="_NOVEMBRO_PROJETADO_Asia Russia" xfId="2291" xr:uid="{00000000-0005-0000-0000-00001F050000}"/>
    <cellStyle name="_NOVEMBRO_PROJETADO_Asia Russia_B10 CAAF" xfId="2292" xr:uid="{00000000-0005-0000-0000-000020050000}"/>
    <cellStyle name="_NOVEMBRO_PROJETADO_Brazilian credit crunch" xfId="2293" xr:uid="{00000000-0005-0000-0000-000021050000}"/>
    <cellStyle name="_NOVEMBRO_PROJETADO_Brazilian credit crunch_B10 CAAF" xfId="2294" xr:uid="{00000000-0005-0000-0000-000022050000}"/>
    <cellStyle name="_NOVEMBRO_PROJETADO_Brazilian debt crisis" xfId="2295" xr:uid="{00000000-0005-0000-0000-000023050000}"/>
    <cellStyle name="_NOVEMBRO_PROJETADO_Brazilian debt crisis_B10 CAAF" xfId="2296" xr:uid="{00000000-0005-0000-0000-000024050000}"/>
    <cellStyle name="_NOVEMBRO_PROJETADO_Chinese hard land" xfId="2297" xr:uid="{00000000-0005-0000-0000-000025050000}"/>
    <cellStyle name="_NOVEMBRO_PROJETADO_Chinese hard land_B10 CAAF" xfId="2298" xr:uid="{00000000-0005-0000-0000-000026050000}"/>
    <cellStyle name="_NOVEMBRO_PROJETADO_Corporate Bonds Sensitivity" xfId="2299" xr:uid="{00000000-0005-0000-0000-000027050000}"/>
    <cellStyle name="_NOVEMBRO_PROJETADO_EstruturalBanking IBBA" xfId="2300" xr:uid="{00000000-0005-0000-0000-000028050000}"/>
    <cellStyle name="_NOVEMBRO_PROJETADO_EstruturalBanking IBBA 2" xfId="2301" xr:uid="{00000000-0005-0000-0000-000029050000}"/>
    <cellStyle name="_NOVEMBRO_PROJETADO_EstruturalBanking IBBA 3" xfId="2302" xr:uid="{00000000-0005-0000-0000-00002A050000}"/>
    <cellStyle name="_NOVEMBRO_PROJETADO_EstruturalBanking IBBA 4" xfId="2303" xr:uid="{00000000-0005-0000-0000-00002B050000}"/>
    <cellStyle name="_NOVEMBRO_PROJETADO_EstruturalBanking IBBA 5" xfId="2304" xr:uid="{00000000-0005-0000-0000-00002C050000}"/>
    <cellStyle name="_NOVEMBRO_PROJETADO_EstruturalBanking IBBA_B10 CAAF" xfId="2305" xr:uid="{00000000-0005-0000-0000-00002D050000}"/>
    <cellStyle name="_NOVEMBRO_PROJETADO_EstruturalBanking IBBA_Resultado Consolidado v5 Sensibilidade POS PRESIDENTE v43  V6" xfId="2306" xr:uid="{00000000-0005-0000-0000-00002E050000}"/>
    <cellStyle name="_NOVEMBRO_PROJETADO_EstruturalBanking IBBA_Resultado Consolidado v5 Sensibilidade POS PRESIDENTE v43  V6 2" xfId="2307" xr:uid="{00000000-0005-0000-0000-00002F050000}"/>
    <cellStyle name="_NOVEMBRO_PROJETADO_EstruturalBanking IBBA_Resultado Consolidado v5 Sensibilidade POS PRESIDENTE v43  V6 3" xfId="2308" xr:uid="{00000000-0005-0000-0000-000030050000}"/>
    <cellStyle name="_NOVEMBRO_PROJETADO_EstruturalBanking IBBA_Resultado Consolidado v5 Sensibilidade POS PRESIDENTE v43  V6 4" xfId="2309" xr:uid="{00000000-0005-0000-0000-000031050000}"/>
    <cellStyle name="_NOVEMBRO_PROJETADO_EstruturalBanking IBBA_Resultado Consolidado v5 Sensibilidade POS PRESIDENTE v43  V6 5" xfId="2310" xr:uid="{00000000-0005-0000-0000-000032050000}"/>
    <cellStyle name="_NOVEMBRO_PROJETADO_EstruturalBanking IBBA_Resultado Consolidado v5 Sensibilidade POS PRESIDENTE v43  V6_B10 CAAF" xfId="2311" xr:uid="{00000000-0005-0000-0000-000033050000}"/>
    <cellStyle name="_NOVEMBRO_PROJETADO_EstruturalBanking IBBA_Resultado Consolidado v5 Sensibilidade POS PRESIDENTE v44  V6" xfId="2312" xr:uid="{00000000-0005-0000-0000-000034050000}"/>
    <cellStyle name="_NOVEMBRO_PROJETADO_EstruturalBanking IBBA_Resultado Consolidado v5 Sensibilidade POS PRESIDENTE v44  V6 2" xfId="2313" xr:uid="{00000000-0005-0000-0000-000035050000}"/>
    <cellStyle name="_NOVEMBRO_PROJETADO_EstruturalBanking IBBA_Resultado Consolidado v5 Sensibilidade POS PRESIDENTE v44  V6 3" xfId="2314" xr:uid="{00000000-0005-0000-0000-000036050000}"/>
    <cellStyle name="_NOVEMBRO_PROJETADO_EstruturalBanking IBBA_Resultado Consolidado v5 Sensibilidade POS PRESIDENTE v44  V6 4" xfId="2315" xr:uid="{00000000-0005-0000-0000-000037050000}"/>
    <cellStyle name="_NOVEMBRO_PROJETADO_EstruturalBanking IBBA_Resultado Consolidado v5 Sensibilidade POS PRESIDENTE v44  V6 5" xfId="2316" xr:uid="{00000000-0005-0000-0000-000038050000}"/>
    <cellStyle name="_NOVEMBRO_PROJETADO_EstruturalBanking IBBA_Resultado Consolidado v5 Sensibilidade POS PRESIDENTE v44  V6_B10 CAAF" xfId="2317" xr:uid="{00000000-0005-0000-0000-000039050000}"/>
    <cellStyle name="_NOVEMBRO_PROJETADO_Geopolitical" xfId="2318" xr:uid="{00000000-0005-0000-0000-00003A050000}"/>
    <cellStyle name="_NOVEMBRO_PROJETADO_Geopolitical_B10 CAAF" xfId="2319" xr:uid="{00000000-0005-0000-0000-00003B050000}"/>
    <cellStyle name="_NOVEMBRO_PROJETADO_InstitucDemais IBBA" xfId="2320" xr:uid="{00000000-0005-0000-0000-00003C050000}"/>
    <cellStyle name="_NOVEMBRO_PROJETADO_InstitucDemais IBBA 2" xfId="2321" xr:uid="{00000000-0005-0000-0000-00003D050000}"/>
    <cellStyle name="_NOVEMBRO_PROJETADO_InstitucDemais IBBA 3" xfId="2322" xr:uid="{00000000-0005-0000-0000-00003E050000}"/>
    <cellStyle name="_NOVEMBRO_PROJETADO_InstitucDemais IBBA 4" xfId="2323" xr:uid="{00000000-0005-0000-0000-00003F050000}"/>
    <cellStyle name="_NOVEMBRO_PROJETADO_InstitucDemais IBBA 5" xfId="2324" xr:uid="{00000000-0005-0000-0000-000040050000}"/>
    <cellStyle name="_NOVEMBRO_PROJETADO_InstitucDemais IBBA_B10 CAAF" xfId="2325" xr:uid="{00000000-0005-0000-0000-000041050000}"/>
    <cellStyle name="_NOVEMBRO_PROJETADO_InstitucDemais IBBA_Resultado Consolidado v5 Sensibilidade POS PRESIDENTE v43  V6" xfId="2326" xr:uid="{00000000-0005-0000-0000-000042050000}"/>
    <cellStyle name="_NOVEMBRO_PROJETADO_InstitucDemais IBBA_Resultado Consolidado v5 Sensibilidade POS PRESIDENTE v43  V6 2" xfId="2327" xr:uid="{00000000-0005-0000-0000-000043050000}"/>
    <cellStyle name="_NOVEMBRO_PROJETADO_InstitucDemais IBBA_Resultado Consolidado v5 Sensibilidade POS PRESIDENTE v43  V6 3" xfId="2328" xr:uid="{00000000-0005-0000-0000-000044050000}"/>
    <cellStyle name="_NOVEMBRO_PROJETADO_InstitucDemais IBBA_Resultado Consolidado v5 Sensibilidade POS PRESIDENTE v43  V6 4" xfId="2329" xr:uid="{00000000-0005-0000-0000-000045050000}"/>
    <cellStyle name="_NOVEMBRO_PROJETADO_InstitucDemais IBBA_Resultado Consolidado v5 Sensibilidade POS PRESIDENTE v43  V6 5" xfId="2330" xr:uid="{00000000-0005-0000-0000-000046050000}"/>
    <cellStyle name="_NOVEMBRO_PROJETADO_InstitucDemais IBBA_Resultado Consolidado v5 Sensibilidade POS PRESIDENTE v43  V6_B10 CAAF" xfId="2331" xr:uid="{00000000-0005-0000-0000-000047050000}"/>
    <cellStyle name="_NOVEMBRO_PROJETADO_InstitucDemais IBBA_Resultado Consolidado v5 Sensibilidade POS PRESIDENTE v44  V6" xfId="2332" xr:uid="{00000000-0005-0000-0000-000048050000}"/>
    <cellStyle name="_NOVEMBRO_PROJETADO_InstitucDemais IBBA_Resultado Consolidado v5 Sensibilidade POS PRESIDENTE v44  V6 2" xfId="2333" xr:uid="{00000000-0005-0000-0000-000049050000}"/>
    <cellStyle name="_NOVEMBRO_PROJETADO_InstitucDemais IBBA_Resultado Consolidado v5 Sensibilidade POS PRESIDENTE v44  V6 3" xfId="2334" xr:uid="{00000000-0005-0000-0000-00004A050000}"/>
    <cellStyle name="_NOVEMBRO_PROJETADO_InstitucDemais IBBA_Resultado Consolidado v5 Sensibilidade POS PRESIDENTE v44  V6 4" xfId="2335" xr:uid="{00000000-0005-0000-0000-00004B050000}"/>
    <cellStyle name="_NOVEMBRO_PROJETADO_InstitucDemais IBBA_Resultado Consolidado v5 Sensibilidade POS PRESIDENTE v44  V6 5" xfId="2336" xr:uid="{00000000-0005-0000-0000-00004C050000}"/>
    <cellStyle name="_NOVEMBRO_PROJETADO_InstitucDemais IBBA_Resultado Consolidado v5 Sensibilidade POS PRESIDENTE v44  V6_B10 CAAF" xfId="2337" xr:uid="{00000000-0005-0000-0000-00004D050000}"/>
    <cellStyle name="_NOVEMBRO_PROJETADO_Lula election" xfId="2338" xr:uid="{00000000-0005-0000-0000-00004E050000}"/>
    <cellStyle name="_NOVEMBRO_PROJETADO_Lula election_B10 CAAF" xfId="2339" xr:uid="{00000000-0005-0000-0000-00004F050000}"/>
    <cellStyle name="_NOVEMBRO_PROJETADO_Multi_Charts v18" xfId="2340" xr:uid="{00000000-0005-0000-0000-000050050000}"/>
    <cellStyle name="_NOVEMBRO_PROJETADO_Multi_Charts v18 2" xfId="2341" xr:uid="{00000000-0005-0000-0000-000051050000}"/>
    <cellStyle name="_NOVEMBRO_PROJETADO_Multi_Charts v18_Itau_historical_data_request_without_budget" xfId="2342" xr:uid="{00000000-0005-0000-0000-000052050000}"/>
    <cellStyle name="_NOVEMBRO_PROJETADO_Multi_Charts v18_Itau_historical_data_request_without_budget_B10 CAAF" xfId="2343" xr:uid="{00000000-0005-0000-0000-000053050000}"/>
    <cellStyle name="_NOVEMBRO_PROJETADO_Multi_Charts v18_Tab_D1" xfId="2344" xr:uid="{00000000-0005-0000-0000-000054050000}"/>
    <cellStyle name="_NOVEMBRO_PROJETADO_Multi_Charts v18_Tab_D1_B10 CAAF" xfId="2345" xr:uid="{00000000-0005-0000-0000-000055050000}"/>
    <cellStyle name="_NOVEMBRO_PROJETADO_Populist shift" xfId="2346" xr:uid="{00000000-0005-0000-0000-000056050000}"/>
    <cellStyle name="_NOVEMBRO_PROJETADO_Populist shift_B10 CAAF" xfId="2347" xr:uid="{00000000-0005-0000-0000-000057050000}"/>
    <cellStyle name="_NOVEMBRO_PROJETADO_RELATÓRIO RUDI (3)" xfId="2348" xr:uid="{00000000-0005-0000-0000-000058050000}"/>
    <cellStyle name="_NOVEMBRO_PROJETADO_RELATÓRIO RUDI (3) 2" xfId="2349" xr:uid="{00000000-0005-0000-0000-000059050000}"/>
    <cellStyle name="_NOVEMBRO_PROJETADO_RELATÓRIO RUDI (3) 3" xfId="2350" xr:uid="{00000000-0005-0000-0000-00005A050000}"/>
    <cellStyle name="_NOVEMBRO_PROJETADO_RELATÓRIO RUDI (3) 4" xfId="2351" xr:uid="{00000000-0005-0000-0000-00005B050000}"/>
    <cellStyle name="_NOVEMBRO_PROJETADO_RELATÓRIO RUDI (3) 5" xfId="2352" xr:uid="{00000000-0005-0000-0000-00005C050000}"/>
    <cellStyle name="_NOVEMBRO_PROJETADO_RELATÓRIO RUDI (3)_B10 CAAF" xfId="2353" xr:uid="{00000000-0005-0000-0000-00005D050000}"/>
    <cellStyle name="_NOVEMBRO_PROJETADO_RELATÓRIO RUDI (3)_Resultado Consolidado v5 Sensibilidade POS PRESIDENTE v43  V6" xfId="2354" xr:uid="{00000000-0005-0000-0000-00005E050000}"/>
    <cellStyle name="_NOVEMBRO_PROJETADO_RELATÓRIO RUDI (3)_Resultado Consolidado v5 Sensibilidade POS PRESIDENTE v43  V6 2" xfId="2355" xr:uid="{00000000-0005-0000-0000-00005F050000}"/>
    <cellStyle name="_NOVEMBRO_PROJETADO_RELATÓRIO RUDI (3)_Resultado Consolidado v5 Sensibilidade POS PRESIDENTE v43  V6 3" xfId="2356" xr:uid="{00000000-0005-0000-0000-000060050000}"/>
    <cellStyle name="_NOVEMBRO_PROJETADO_RELATÓRIO RUDI (3)_Resultado Consolidado v5 Sensibilidade POS PRESIDENTE v43  V6 4" xfId="2357" xr:uid="{00000000-0005-0000-0000-000061050000}"/>
    <cellStyle name="_NOVEMBRO_PROJETADO_RELATÓRIO RUDI (3)_Resultado Consolidado v5 Sensibilidade POS PRESIDENTE v43  V6 5" xfId="2358" xr:uid="{00000000-0005-0000-0000-000062050000}"/>
    <cellStyle name="_NOVEMBRO_PROJETADO_RELATÓRIO RUDI (3)_Resultado Consolidado v5 Sensibilidade POS PRESIDENTE v43  V6_B10 CAAF" xfId="2359" xr:uid="{00000000-0005-0000-0000-000063050000}"/>
    <cellStyle name="_NOVEMBRO_PROJETADO_RELATÓRIO RUDI (3)_Resultado Consolidado v5 Sensibilidade POS PRESIDENTE v44  V6" xfId="2360" xr:uid="{00000000-0005-0000-0000-000064050000}"/>
    <cellStyle name="_NOVEMBRO_PROJETADO_RELATÓRIO RUDI (3)_Resultado Consolidado v5 Sensibilidade POS PRESIDENTE v44  V6 2" xfId="2361" xr:uid="{00000000-0005-0000-0000-000065050000}"/>
    <cellStyle name="_NOVEMBRO_PROJETADO_RELATÓRIO RUDI (3)_Resultado Consolidado v5 Sensibilidade POS PRESIDENTE v44  V6 3" xfId="2362" xr:uid="{00000000-0005-0000-0000-000066050000}"/>
    <cellStyle name="_NOVEMBRO_PROJETADO_RELATÓRIO RUDI (3)_Resultado Consolidado v5 Sensibilidade POS PRESIDENTE v44  V6 4" xfId="2363" xr:uid="{00000000-0005-0000-0000-000067050000}"/>
    <cellStyle name="_NOVEMBRO_PROJETADO_RELATÓRIO RUDI (3)_Resultado Consolidado v5 Sensibilidade POS PRESIDENTE v44  V6 5" xfId="2364" xr:uid="{00000000-0005-0000-0000-000068050000}"/>
    <cellStyle name="_NOVEMBRO_PROJETADO_RELATÓRIO RUDI (3)_Resultado Consolidado v5 Sensibilidade POS PRESIDENTE v44  V6_B10 CAAF" xfId="2365" xr:uid="{00000000-0005-0000-0000-000069050000}"/>
    <cellStyle name="_NOVEMBRO_PROJETADO_RemunerCapitalAlocado IBBA" xfId="2366" xr:uid="{00000000-0005-0000-0000-00006A050000}"/>
    <cellStyle name="_NOVEMBRO_PROJETADO_RemunerCapitalAlocado IBBA 2" xfId="2367" xr:uid="{00000000-0005-0000-0000-00006B050000}"/>
    <cellStyle name="_NOVEMBRO_PROJETADO_RemunerCapitalAlocado IBBA 3" xfId="2368" xr:uid="{00000000-0005-0000-0000-00006C050000}"/>
    <cellStyle name="_NOVEMBRO_PROJETADO_RemunerCapitalAlocado IBBA 4" xfId="2369" xr:uid="{00000000-0005-0000-0000-00006D050000}"/>
    <cellStyle name="_NOVEMBRO_PROJETADO_RemunerCapitalAlocado IBBA 5" xfId="2370" xr:uid="{00000000-0005-0000-0000-00006E050000}"/>
    <cellStyle name="_NOVEMBRO_PROJETADO_RemunerCapitalAlocado IBBA_B10 CAAF" xfId="2371" xr:uid="{00000000-0005-0000-0000-00006F050000}"/>
    <cellStyle name="_NOVEMBRO_PROJETADO_RemunerCapitalAlocado IBBA_Resultado Consolidado v5 Sensibilidade POS PRESIDENTE v43  V6" xfId="2372" xr:uid="{00000000-0005-0000-0000-000070050000}"/>
    <cellStyle name="_NOVEMBRO_PROJETADO_RemunerCapitalAlocado IBBA_Resultado Consolidado v5 Sensibilidade POS PRESIDENTE v43  V6 2" xfId="2373" xr:uid="{00000000-0005-0000-0000-000071050000}"/>
    <cellStyle name="_NOVEMBRO_PROJETADO_RemunerCapitalAlocado IBBA_Resultado Consolidado v5 Sensibilidade POS PRESIDENTE v43  V6 3" xfId="2374" xr:uid="{00000000-0005-0000-0000-000072050000}"/>
    <cellStyle name="_NOVEMBRO_PROJETADO_RemunerCapitalAlocado IBBA_Resultado Consolidado v5 Sensibilidade POS PRESIDENTE v43  V6 4" xfId="2375" xr:uid="{00000000-0005-0000-0000-000073050000}"/>
    <cellStyle name="_NOVEMBRO_PROJETADO_RemunerCapitalAlocado IBBA_Resultado Consolidado v5 Sensibilidade POS PRESIDENTE v43  V6 5" xfId="2376" xr:uid="{00000000-0005-0000-0000-000074050000}"/>
    <cellStyle name="_NOVEMBRO_PROJETADO_RemunerCapitalAlocado IBBA_Resultado Consolidado v5 Sensibilidade POS PRESIDENTE v43  V6_B10 CAAF" xfId="2377" xr:uid="{00000000-0005-0000-0000-000075050000}"/>
    <cellStyle name="_NOVEMBRO_PROJETADO_RemunerCapitalAlocado IBBA_Resultado Consolidado v5 Sensibilidade POS PRESIDENTE v44  V6" xfId="2378" xr:uid="{00000000-0005-0000-0000-000076050000}"/>
    <cellStyle name="_NOVEMBRO_PROJETADO_RemunerCapitalAlocado IBBA_Resultado Consolidado v5 Sensibilidade POS PRESIDENTE v44  V6 2" xfId="2379" xr:uid="{00000000-0005-0000-0000-000077050000}"/>
    <cellStyle name="_NOVEMBRO_PROJETADO_RemunerCapitalAlocado IBBA_Resultado Consolidado v5 Sensibilidade POS PRESIDENTE v44  V6 3" xfId="2380" xr:uid="{00000000-0005-0000-0000-000078050000}"/>
    <cellStyle name="_NOVEMBRO_PROJETADO_RemunerCapitalAlocado IBBA_Resultado Consolidado v5 Sensibilidade POS PRESIDENTE v44  V6 4" xfId="2381" xr:uid="{00000000-0005-0000-0000-000079050000}"/>
    <cellStyle name="_NOVEMBRO_PROJETADO_RemunerCapitalAlocado IBBA_Resultado Consolidado v5 Sensibilidade POS PRESIDENTE v44  V6 5" xfId="2382" xr:uid="{00000000-0005-0000-0000-00007A050000}"/>
    <cellStyle name="_NOVEMBRO_PROJETADO_RemunerCapitalAlocado IBBA_Resultado Consolidado v5 Sensibilidade POS PRESIDENTE v44  V6_B10 CAAF" xfId="2383" xr:uid="{00000000-0005-0000-0000-00007B050000}"/>
    <cellStyle name="_NOVEMBRO_PROJETADO_Resultado Consolidado v5 Sensibilidade POS PRESIDENTE v44  V6 email IBBA" xfId="2384" xr:uid="{00000000-0005-0000-0000-00007C050000}"/>
    <cellStyle name="_NOVEMBRO_PROJETADO_Resultado Consolidado v5 Sensibilidade POS PRESIDENTE v44  V6 email IBBA_B10 CAAF" xfId="2385" xr:uid="{00000000-0005-0000-0000-00007D050000}"/>
    <cellStyle name="_NOVEMBRO_PROJETADO_Systemic" xfId="2386" xr:uid="{00000000-0005-0000-0000-00007E050000}"/>
    <cellStyle name="_NOVEMBRO_PROJETADO_Systemic_B10 CAAF" xfId="2387" xr:uid="{00000000-0005-0000-0000-00007F050000}"/>
    <cellStyle name="_NOVEMBRO_PROJETADO_US Interest rate" xfId="2388" xr:uid="{00000000-0005-0000-0000-000080050000}"/>
    <cellStyle name="_NOVEMBRO_PROJETADO_US Interest rate_B10 CAAF" xfId="2389" xr:uid="{00000000-0005-0000-0000-000081050000}"/>
    <cellStyle name="_Orçamento 2005 - Modelo Carlos Aidar - Nova Versão - Projeção de Jul a Dez-2005" xfId="2390" xr:uid="{00000000-0005-0000-0000-000082050000}"/>
    <cellStyle name="_Orçamento 2005 - Modelo Carlos Aidar - Texto - Versão de 13-12-2004" xfId="2391" xr:uid="{00000000-0005-0000-0000-000083050000}"/>
    <cellStyle name="_OUTPUT" xfId="2392" xr:uid="{00000000-0005-0000-0000-000084050000}"/>
    <cellStyle name="_OUTPUT 2" xfId="2393" xr:uid="{00000000-0005-0000-0000-000085050000}"/>
    <cellStyle name="_OUTPUT 3" xfId="2394" xr:uid="{00000000-0005-0000-0000-000086050000}"/>
    <cellStyle name="_OUTPUT 4" xfId="2395" xr:uid="{00000000-0005-0000-0000-000087050000}"/>
    <cellStyle name="_OUTPUT 5" xfId="2396" xr:uid="{00000000-0005-0000-0000-000088050000}"/>
    <cellStyle name="_OUTPUT_~3411570" xfId="2397" xr:uid="{00000000-0005-0000-0000-000089050000}"/>
    <cellStyle name="_OUTPUT_Advanced economy" xfId="2398" xr:uid="{00000000-0005-0000-0000-00008A050000}"/>
    <cellStyle name="_OUTPUT_Advanced economy_B10 CAAF" xfId="2399" xr:uid="{00000000-0005-0000-0000-00008B050000}"/>
    <cellStyle name="_OUTPUT_Asia Russia" xfId="2400" xr:uid="{00000000-0005-0000-0000-00008C050000}"/>
    <cellStyle name="_OUTPUT_Asia Russia_B10 CAAF" xfId="2401" xr:uid="{00000000-0005-0000-0000-00008D050000}"/>
    <cellStyle name="_OUTPUT_Brazilian credit crunch" xfId="2402" xr:uid="{00000000-0005-0000-0000-00008E050000}"/>
    <cellStyle name="_OUTPUT_Brazilian credit crunch_B10 CAAF" xfId="2403" xr:uid="{00000000-0005-0000-0000-00008F050000}"/>
    <cellStyle name="_OUTPUT_Brazilian debt crisis" xfId="2404" xr:uid="{00000000-0005-0000-0000-000090050000}"/>
    <cellStyle name="_OUTPUT_Brazilian debt crisis_B10 CAAF" xfId="2405" xr:uid="{00000000-0005-0000-0000-000091050000}"/>
    <cellStyle name="_OUTPUT_Chinese hard land" xfId="2406" xr:uid="{00000000-0005-0000-0000-000092050000}"/>
    <cellStyle name="_OUTPUT_Chinese hard land_B10 CAAF" xfId="2407" xr:uid="{00000000-0005-0000-0000-000093050000}"/>
    <cellStyle name="_OUTPUT_Corporate Bonds Sensitivity" xfId="2408" xr:uid="{00000000-0005-0000-0000-000094050000}"/>
    <cellStyle name="_OUTPUT_EstruturalBanking IBBA" xfId="2409" xr:uid="{00000000-0005-0000-0000-000095050000}"/>
    <cellStyle name="_OUTPUT_EstruturalBanking IBBA 2" xfId="2410" xr:uid="{00000000-0005-0000-0000-000096050000}"/>
    <cellStyle name="_OUTPUT_EstruturalBanking IBBA 3" xfId="2411" xr:uid="{00000000-0005-0000-0000-000097050000}"/>
    <cellStyle name="_OUTPUT_EstruturalBanking IBBA 4" xfId="2412" xr:uid="{00000000-0005-0000-0000-000098050000}"/>
    <cellStyle name="_OUTPUT_EstruturalBanking IBBA 5" xfId="2413" xr:uid="{00000000-0005-0000-0000-000099050000}"/>
    <cellStyle name="_OUTPUT_EstruturalBanking IBBA_B10 CAAF" xfId="2414" xr:uid="{00000000-0005-0000-0000-00009A050000}"/>
    <cellStyle name="_OUTPUT_EstruturalBanking IBBA_Resultado Consolidado v5 Sensibilidade POS PRESIDENTE v43  V6" xfId="2415" xr:uid="{00000000-0005-0000-0000-00009B050000}"/>
    <cellStyle name="_OUTPUT_EstruturalBanking IBBA_Resultado Consolidado v5 Sensibilidade POS PRESIDENTE v43  V6 2" xfId="2416" xr:uid="{00000000-0005-0000-0000-00009C050000}"/>
    <cellStyle name="_OUTPUT_EstruturalBanking IBBA_Resultado Consolidado v5 Sensibilidade POS PRESIDENTE v43  V6 3" xfId="2417" xr:uid="{00000000-0005-0000-0000-00009D050000}"/>
    <cellStyle name="_OUTPUT_EstruturalBanking IBBA_Resultado Consolidado v5 Sensibilidade POS PRESIDENTE v43  V6 4" xfId="2418" xr:uid="{00000000-0005-0000-0000-00009E050000}"/>
    <cellStyle name="_OUTPUT_EstruturalBanking IBBA_Resultado Consolidado v5 Sensibilidade POS PRESIDENTE v43  V6 5" xfId="2419" xr:uid="{00000000-0005-0000-0000-00009F050000}"/>
    <cellStyle name="_OUTPUT_EstruturalBanking IBBA_Resultado Consolidado v5 Sensibilidade POS PRESIDENTE v43  V6_B10 CAAF" xfId="2420" xr:uid="{00000000-0005-0000-0000-0000A0050000}"/>
    <cellStyle name="_OUTPUT_EstruturalBanking IBBA_Resultado Consolidado v5 Sensibilidade POS PRESIDENTE v44  V6" xfId="2421" xr:uid="{00000000-0005-0000-0000-0000A1050000}"/>
    <cellStyle name="_OUTPUT_EstruturalBanking IBBA_Resultado Consolidado v5 Sensibilidade POS PRESIDENTE v44  V6 2" xfId="2422" xr:uid="{00000000-0005-0000-0000-0000A2050000}"/>
    <cellStyle name="_OUTPUT_EstruturalBanking IBBA_Resultado Consolidado v5 Sensibilidade POS PRESIDENTE v44  V6 3" xfId="2423" xr:uid="{00000000-0005-0000-0000-0000A3050000}"/>
    <cellStyle name="_OUTPUT_EstruturalBanking IBBA_Resultado Consolidado v5 Sensibilidade POS PRESIDENTE v44  V6 4" xfId="2424" xr:uid="{00000000-0005-0000-0000-0000A4050000}"/>
    <cellStyle name="_OUTPUT_EstruturalBanking IBBA_Resultado Consolidado v5 Sensibilidade POS PRESIDENTE v44  V6 5" xfId="2425" xr:uid="{00000000-0005-0000-0000-0000A5050000}"/>
    <cellStyle name="_OUTPUT_EstruturalBanking IBBA_Resultado Consolidado v5 Sensibilidade POS PRESIDENTE v44  V6_B10 CAAF" xfId="2426" xr:uid="{00000000-0005-0000-0000-0000A6050000}"/>
    <cellStyle name="_OUTPUT_Geopolitical" xfId="2427" xr:uid="{00000000-0005-0000-0000-0000A7050000}"/>
    <cellStyle name="_OUTPUT_Geopolitical_B10 CAAF" xfId="2428" xr:uid="{00000000-0005-0000-0000-0000A8050000}"/>
    <cellStyle name="_OUTPUT_InstitucDemais IBBA" xfId="2429" xr:uid="{00000000-0005-0000-0000-0000A9050000}"/>
    <cellStyle name="_OUTPUT_InstitucDemais IBBA 2" xfId="2430" xr:uid="{00000000-0005-0000-0000-0000AA050000}"/>
    <cellStyle name="_OUTPUT_InstitucDemais IBBA 3" xfId="2431" xr:uid="{00000000-0005-0000-0000-0000AB050000}"/>
    <cellStyle name="_OUTPUT_InstitucDemais IBBA 4" xfId="2432" xr:uid="{00000000-0005-0000-0000-0000AC050000}"/>
    <cellStyle name="_OUTPUT_InstitucDemais IBBA 5" xfId="2433" xr:uid="{00000000-0005-0000-0000-0000AD050000}"/>
    <cellStyle name="_OUTPUT_InstitucDemais IBBA_B10 CAAF" xfId="2434" xr:uid="{00000000-0005-0000-0000-0000AE050000}"/>
    <cellStyle name="_OUTPUT_InstitucDemais IBBA_Resultado Consolidado v5 Sensibilidade POS PRESIDENTE v43  V6" xfId="2435" xr:uid="{00000000-0005-0000-0000-0000AF050000}"/>
    <cellStyle name="_OUTPUT_InstitucDemais IBBA_Resultado Consolidado v5 Sensibilidade POS PRESIDENTE v43  V6 2" xfId="2436" xr:uid="{00000000-0005-0000-0000-0000B0050000}"/>
    <cellStyle name="_OUTPUT_InstitucDemais IBBA_Resultado Consolidado v5 Sensibilidade POS PRESIDENTE v43  V6 3" xfId="2437" xr:uid="{00000000-0005-0000-0000-0000B1050000}"/>
    <cellStyle name="_OUTPUT_InstitucDemais IBBA_Resultado Consolidado v5 Sensibilidade POS PRESIDENTE v43  V6 4" xfId="2438" xr:uid="{00000000-0005-0000-0000-0000B2050000}"/>
    <cellStyle name="_OUTPUT_InstitucDemais IBBA_Resultado Consolidado v5 Sensibilidade POS PRESIDENTE v43  V6 5" xfId="2439" xr:uid="{00000000-0005-0000-0000-0000B3050000}"/>
    <cellStyle name="_OUTPUT_InstitucDemais IBBA_Resultado Consolidado v5 Sensibilidade POS PRESIDENTE v43  V6_B10 CAAF" xfId="2440" xr:uid="{00000000-0005-0000-0000-0000B4050000}"/>
    <cellStyle name="_OUTPUT_InstitucDemais IBBA_Resultado Consolidado v5 Sensibilidade POS PRESIDENTE v44  V6" xfId="2441" xr:uid="{00000000-0005-0000-0000-0000B5050000}"/>
    <cellStyle name="_OUTPUT_InstitucDemais IBBA_Resultado Consolidado v5 Sensibilidade POS PRESIDENTE v44  V6 2" xfId="2442" xr:uid="{00000000-0005-0000-0000-0000B6050000}"/>
    <cellStyle name="_OUTPUT_InstitucDemais IBBA_Resultado Consolidado v5 Sensibilidade POS PRESIDENTE v44  V6 3" xfId="2443" xr:uid="{00000000-0005-0000-0000-0000B7050000}"/>
    <cellStyle name="_OUTPUT_InstitucDemais IBBA_Resultado Consolidado v5 Sensibilidade POS PRESIDENTE v44  V6 4" xfId="2444" xr:uid="{00000000-0005-0000-0000-0000B8050000}"/>
    <cellStyle name="_OUTPUT_InstitucDemais IBBA_Resultado Consolidado v5 Sensibilidade POS PRESIDENTE v44  V6 5" xfId="2445" xr:uid="{00000000-0005-0000-0000-0000B9050000}"/>
    <cellStyle name="_OUTPUT_InstitucDemais IBBA_Resultado Consolidado v5 Sensibilidade POS PRESIDENTE v44  V6_B10 CAAF" xfId="2446" xr:uid="{00000000-0005-0000-0000-0000BA050000}"/>
    <cellStyle name="_OUTPUT_Lula election" xfId="2447" xr:uid="{00000000-0005-0000-0000-0000BB050000}"/>
    <cellStyle name="_OUTPUT_Lula election_B10 CAAF" xfId="2448" xr:uid="{00000000-0005-0000-0000-0000BC050000}"/>
    <cellStyle name="_OUTPUT_Multi_Charts v18" xfId="2449" xr:uid="{00000000-0005-0000-0000-0000BD050000}"/>
    <cellStyle name="_OUTPUT_Multi_Charts v18 2" xfId="2450" xr:uid="{00000000-0005-0000-0000-0000BE050000}"/>
    <cellStyle name="_OUTPUT_Multi_Charts v18_Itau_historical_data_request_without_budget" xfId="2451" xr:uid="{00000000-0005-0000-0000-0000BF050000}"/>
    <cellStyle name="_OUTPUT_Multi_Charts v18_Itau_historical_data_request_without_budget_B10 CAAF" xfId="2452" xr:uid="{00000000-0005-0000-0000-0000C0050000}"/>
    <cellStyle name="_OUTPUT_Multi_Charts v18_Tab_D1" xfId="2453" xr:uid="{00000000-0005-0000-0000-0000C1050000}"/>
    <cellStyle name="_OUTPUT_Multi_Charts v18_Tab_D1_B10 CAAF" xfId="2454" xr:uid="{00000000-0005-0000-0000-0000C2050000}"/>
    <cellStyle name="_OUTPUT_Populist shift" xfId="2455" xr:uid="{00000000-0005-0000-0000-0000C3050000}"/>
    <cellStyle name="_OUTPUT_Populist shift_B10 CAAF" xfId="2456" xr:uid="{00000000-0005-0000-0000-0000C4050000}"/>
    <cellStyle name="_OUTPUT_RELATÓRIO RUDI (3)" xfId="2457" xr:uid="{00000000-0005-0000-0000-0000C5050000}"/>
    <cellStyle name="_OUTPUT_RELATÓRIO RUDI (3) 2" xfId="2458" xr:uid="{00000000-0005-0000-0000-0000C6050000}"/>
    <cellStyle name="_OUTPUT_RELATÓRIO RUDI (3) 3" xfId="2459" xr:uid="{00000000-0005-0000-0000-0000C7050000}"/>
    <cellStyle name="_OUTPUT_RELATÓRIO RUDI (3) 4" xfId="2460" xr:uid="{00000000-0005-0000-0000-0000C8050000}"/>
    <cellStyle name="_OUTPUT_RELATÓRIO RUDI (3) 5" xfId="2461" xr:uid="{00000000-0005-0000-0000-0000C9050000}"/>
    <cellStyle name="_OUTPUT_RELATÓRIO RUDI (3)_B10 CAAF" xfId="2462" xr:uid="{00000000-0005-0000-0000-0000CA050000}"/>
    <cellStyle name="_OUTPUT_RELATÓRIO RUDI (3)_Resultado Consolidado v5 Sensibilidade POS PRESIDENTE v43  V6" xfId="2463" xr:uid="{00000000-0005-0000-0000-0000CB050000}"/>
    <cellStyle name="_OUTPUT_RELATÓRIO RUDI (3)_Resultado Consolidado v5 Sensibilidade POS PRESIDENTE v43  V6 2" xfId="2464" xr:uid="{00000000-0005-0000-0000-0000CC050000}"/>
    <cellStyle name="_OUTPUT_RELATÓRIO RUDI (3)_Resultado Consolidado v5 Sensibilidade POS PRESIDENTE v43  V6 3" xfId="2465" xr:uid="{00000000-0005-0000-0000-0000CD050000}"/>
    <cellStyle name="_OUTPUT_RELATÓRIO RUDI (3)_Resultado Consolidado v5 Sensibilidade POS PRESIDENTE v43  V6 4" xfId="2466" xr:uid="{00000000-0005-0000-0000-0000CE050000}"/>
    <cellStyle name="_OUTPUT_RELATÓRIO RUDI (3)_Resultado Consolidado v5 Sensibilidade POS PRESIDENTE v43  V6 5" xfId="2467" xr:uid="{00000000-0005-0000-0000-0000CF050000}"/>
    <cellStyle name="_OUTPUT_RELATÓRIO RUDI (3)_Resultado Consolidado v5 Sensibilidade POS PRESIDENTE v43  V6_B10 CAAF" xfId="2468" xr:uid="{00000000-0005-0000-0000-0000D0050000}"/>
    <cellStyle name="_OUTPUT_RELATÓRIO RUDI (3)_Resultado Consolidado v5 Sensibilidade POS PRESIDENTE v44  V6" xfId="2469" xr:uid="{00000000-0005-0000-0000-0000D1050000}"/>
    <cellStyle name="_OUTPUT_RELATÓRIO RUDI (3)_Resultado Consolidado v5 Sensibilidade POS PRESIDENTE v44  V6 2" xfId="2470" xr:uid="{00000000-0005-0000-0000-0000D2050000}"/>
    <cellStyle name="_OUTPUT_RELATÓRIO RUDI (3)_Resultado Consolidado v5 Sensibilidade POS PRESIDENTE v44  V6 3" xfId="2471" xr:uid="{00000000-0005-0000-0000-0000D3050000}"/>
    <cellStyle name="_OUTPUT_RELATÓRIO RUDI (3)_Resultado Consolidado v5 Sensibilidade POS PRESIDENTE v44  V6 4" xfId="2472" xr:uid="{00000000-0005-0000-0000-0000D4050000}"/>
    <cellStyle name="_OUTPUT_RELATÓRIO RUDI (3)_Resultado Consolidado v5 Sensibilidade POS PRESIDENTE v44  V6 5" xfId="2473" xr:uid="{00000000-0005-0000-0000-0000D5050000}"/>
    <cellStyle name="_OUTPUT_RELATÓRIO RUDI (3)_Resultado Consolidado v5 Sensibilidade POS PRESIDENTE v44  V6_B10 CAAF" xfId="2474" xr:uid="{00000000-0005-0000-0000-0000D6050000}"/>
    <cellStyle name="_OUTPUT_RemunerCapitalAlocado IBBA" xfId="2475" xr:uid="{00000000-0005-0000-0000-0000D7050000}"/>
    <cellStyle name="_OUTPUT_RemunerCapitalAlocado IBBA 2" xfId="2476" xr:uid="{00000000-0005-0000-0000-0000D8050000}"/>
    <cellStyle name="_OUTPUT_RemunerCapitalAlocado IBBA 3" xfId="2477" xr:uid="{00000000-0005-0000-0000-0000D9050000}"/>
    <cellStyle name="_OUTPUT_RemunerCapitalAlocado IBBA 4" xfId="2478" xr:uid="{00000000-0005-0000-0000-0000DA050000}"/>
    <cellStyle name="_OUTPUT_RemunerCapitalAlocado IBBA 5" xfId="2479" xr:uid="{00000000-0005-0000-0000-0000DB050000}"/>
    <cellStyle name="_OUTPUT_RemunerCapitalAlocado IBBA_B10 CAAF" xfId="2480" xr:uid="{00000000-0005-0000-0000-0000DC050000}"/>
    <cellStyle name="_OUTPUT_RemunerCapitalAlocado IBBA_Resultado Consolidado v5 Sensibilidade POS PRESIDENTE v43  V6" xfId="2481" xr:uid="{00000000-0005-0000-0000-0000DD050000}"/>
    <cellStyle name="_OUTPUT_RemunerCapitalAlocado IBBA_Resultado Consolidado v5 Sensibilidade POS PRESIDENTE v43  V6 2" xfId="2482" xr:uid="{00000000-0005-0000-0000-0000DE050000}"/>
    <cellStyle name="_OUTPUT_RemunerCapitalAlocado IBBA_Resultado Consolidado v5 Sensibilidade POS PRESIDENTE v43  V6 3" xfId="2483" xr:uid="{00000000-0005-0000-0000-0000DF050000}"/>
    <cellStyle name="_OUTPUT_RemunerCapitalAlocado IBBA_Resultado Consolidado v5 Sensibilidade POS PRESIDENTE v43  V6 4" xfId="2484" xr:uid="{00000000-0005-0000-0000-0000E0050000}"/>
    <cellStyle name="_OUTPUT_RemunerCapitalAlocado IBBA_Resultado Consolidado v5 Sensibilidade POS PRESIDENTE v43  V6 5" xfId="2485" xr:uid="{00000000-0005-0000-0000-0000E1050000}"/>
    <cellStyle name="_OUTPUT_RemunerCapitalAlocado IBBA_Resultado Consolidado v5 Sensibilidade POS PRESIDENTE v43  V6_B10 CAAF" xfId="2486" xr:uid="{00000000-0005-0000-0000-0000E2050000}"/>
    <cellStyle name="_OUTPUT_RemunerCapitalAlocado IBBA_Resultado Consolidado v5 Sensibilidade POS PRESIDENTE v44  V6" xfId="2487" xr:uid="{00000000-0005-0000-0000-0000E3050000}"/>
    <cellStyle name="_OUTPUT_RemunerCapitalAlocado IBBA_Resultado Consolidado v5 Sensibilidade POS PRESIDENTE v44  V6 2" xfId="2488" xr:uid="{00000000-0005-0000-0000-0000E4050000}"/>
    <cellStyle name="_OUTPUT_RemunerCapitalAlocado IBBA_Resultado Consolidado v5 Sensibilidade POS PRESIDENTE v44  V6 3" xfId="2489" xr:uid="{00000000-0005-0000-0000-0000E5050000}"/>
    <cellStyle name="_OUTPUT_RemunerCapitalAlocado IBBA_Resultado Consolidado v5 Sensibilidade POS PRESIDENTE v44  V6 4" xfId="2490" xr:uid="{00000000-0005-0000-0000-0000E6050000}"/>
    <cellStyle name="_OUTPUT_RemunerCapitalAlocado IBBA_Resultado Consolidado v5 Sensibilidade POS PRESIDENTE v44  V6 5" xfId="2491" xr:uid="{00000000-0005-0000-0000-0000E7050000}"/>
    <cellStyle name="_OUTPUT_RemunerCapitalAlocado IBBA_Resultado Consolidado v5 Sensibilidade POS PRESIDENTE v44  V6_B10 CAAF" xfId="2492" xr:uid="{00000000-0005-0000-0000-0000E8050000}"/>
    <cellStyle name="_OUTPUT_Resultado Consolidado v5 Sensibilidade POS PRESIDENTE v44  V6 email IBBA" xfId="2493" xr:uid="{00000000-0005-0000-0000-0000E9050000}"/>
    <cellStyle name="_OUTPUT_Resultado Consolidado v5 Sensibilidade POS PRESIDENTE v44  V6 email IBBA_B10 CAAF" xfId="2494" xr:uid="{00000000-0005-0000-0000-0000EA050000}"/>
    <cellStyle name="_OUTPUT_Systemic" xfId="2495" xr:uid="{00000000-0005-0000-0000-0000EB050000}"/>
    <cellStyle name="_OUTPUT_Systemic_B10 CAAF" xfId="2496" xr:uid="{00000000-0005-0000-0000-0000EC050000}"/>
    <cellStyle name="_OUTPUT_US Interest rate" xfId="2497" xr:uid="{00000000-0005-0000-0000-0000ED050000}"/>
    <cellStyle name="_OUTPUT_US Interest rate_B10 CAAF" xfId="2498" xr:uid="{00000000-0005-0000-0000-0000EE050000}"/>
    <cellStyle name="_Pasta3" xfId="2499" xr:uid="{00000000-0005-0000-0000-0000EF050000}"/>
    <cellStyle name="_pl regulatorio" xfId="2500" xr:uid="{00000000-0005-0000-0000-0000F0050000}"/>
    <cellStyle name="_pl regulatorio itau bba - semestre 04 - 02-08-04" xfId="2501" xr:uid="{00000000-0005-0000-0000-0000F1050000}"/>
    <cellStyle name="_pl regulatorio_ Itaú BBA" xfId="2502" xr:uid="{00000000-0005-0000-0000-0000F2050000}"/>
    <cellStyle name="_Plan1" xfId="2503" xr:uid="{00000000-0005-0000-0000-0000F3050000}"/>
    <cellStyle name="_Plan1 2" xfId="2504" xr:uid="{00000000-0005-0000-0000-0000F4050000}"/>
    <cellStyle name="_Plan1 3" xfId="2505" xr:uid="{00000000-0005-0000-0000-0000F5050000}"/>
    <cellStyle name="_Plan1 4" xfId="2506" xr:uid="{00000000-0005-0000-0000-0000F6050000}"/>
    <cellStyle name="_Plan1 5" xfId="2507" xr:uid="{00000000-0005-0000-0000-0000F7050000}"/>
    <cellStyle name="_Plan3" xfId="2508" xr:uid="{00000000-0005-0000-0000-0000F8050000}"/>
    <cellStyle name="_Proposta analise tvm COSIFs" xfId="2509" xr:uid="{00000000-0005-0000-0000-0000F9050000}"/>
    <cellStyle name="_Proposta analise tvm COSIFs_Apoio-Banco de Dados-Exportação" xfId="2510" xr:uid="{00000000-0005-0000-0000-0000FA050000}"/>
    <cellStyle name="_Proposta analise tvm COSIFs_Apoio-Banco de Dados-Exportação_Comparativa_LL Canal_v4 x v5 CAdm" xfId="2511" xr:uid="{00000000-0005-0000-0000-0000FB050000}"/>
    <cellStyle name="_Proposta analise tvm COSIFs_Apoio-Banco de Dados-Exportação_Comparativa_LL Canal_v4 x v5 CAdm_Quadros_Extra" xfId="2512" xr:uid="{00000000-0005-0000-0000-0000FC050000}"/>
    <cellStyle name="_Proposta analise tvm COSIFs_Apoio-Banco de Dados-Exportação_Comparativa_LL Canal_v4 x v5 CAdm_Revisão_Quadro_ExpansaoVF" xfId="2513" xr:uid="{00000000-0005-0000-0000-0000FD050000}"/>
    <cellStyle name="_Proposta analise tvm COSIFs_Apoio-Banco de Dados-Exportação_Comparativa_LL Canal_v5 x v6" xfId="2514" xr:uid="{00000000-0005-0000-0000-0000FE050000}"/>
    <cellStyle name="_Proposta analise tvm COSIFs_Apoio-Banco de Dados-Exportação_Comparativa_LL Gestor_v4 x v5" xfId="2515" xr:uid="{00000000-0005-0000-0000-0000FF050000}"/>
    <cellStyle name="_Proposta analise tvm COSIFs_Apoio-Banco de Dados-Exportação_Comparativa_LL Gestor_v5 x v6" xfId="2516" xr:uid="{00000000-0005-0000-0000-000000060000}"/>
    <cellStyle name="_Proposta analise tvm COSIFs_bat" xfId="2517" xr:uid="{00000000-0005-0000-0000-000001060000}"/>
    <cellStyle name="_Proposta analise tvm COSIFs_bat_Comparativa_LL Canal_v5 x v6" xfId="2518" xr:uid="{00000000-0005-0000-0000-000002060000}"/>
    <cellStyle name="_Proposta analise tvm COSIFs_bat_Comparativa_LL Gestor_v5 x v5" xfId="2519" xr:uid="{00000000-0005-0000-0000-000003060000}"/>
    <cellStyle name="_Proposta analise tvm COSIFs_bat_Comparativa_LL Gestor_v5 x v6" xfId="2520" xr:uid="{00000000-0005-0000-0000-000004060000}"/>
    <cellStyle name="_Proposta analise tvm COSIFs_bat_Custos_Apresentacao_V5" xfId="2521" xr:uid="{00000000-0005-0000-0000-000005060000}"/>
    <cellStyle name="_Proposta analise tvm COSIFs_bat_Custos_Apresentacao_V6_DrRoberto" xfId="2522" xr:uid="{00000000-0005-0000-0000-000006060000}"/>
    <cellStyle name="_Proposta analise tvm COSIFs_bat_Custos_Apresentacao_VF" xfId="2523" xr:uid="{00000000-0005-0000-0000-000007060000}"/>
    <cellStyle name="_Proposta analise tvm COSIFs_bat_Custos_Apresentacao_VF_1" xfId="2524" xr:uid="{00000000-0005-0000-0000-000008060000}"/>
    <cellStyle name="_Proposta analise tvm COSIFs_bat_modelo_orcado" xfId="2525" xr:uid="{00000000-0005-0000-0000-000009060000}"/>
    <cellStyle name="_Proposta analise tvm COSIFs_bat_Quadros_Extra" xfId="2526" xr:uid="{00000000-0005-0000-0000-00000A060000}"/>
    <cellStyle name="_Proposta analise tvm COSIFs_bat_Relat_Sintéticos_Previsto_X_Realizado_Acum_Can" xfId="2527" xr:uid="{00000000-0005-0000-0000-00000B060000}"/>
    <cellStyle name="_Proposta analise tvm COSIFs_bat_Relat_Sintéticos_Previsto_X_Realizado_Acum_Can_LL por Gestor v6" xfId="2528" xr:uid="{00000000-0005-0000-0000-00000C060000}"/>
    <cellStyle name="_Proposta analise tvm COSIFs_bat_Relat_Sintéticos_Previsto_X_Realizado_Acum_Can_Quadros_Extra" xfId="2529" xr:uid="{00000000-0005-0000-0000-00000D060000}"/>
    <cellStyle name="_Proposta analise tvm COSIFs_bat_Relat_Sintéticos_Previsto_X_Realizado_Acum_Can_Revisão_Quadro_ExpansaoVF" xfId="2530" xr:uid="{00000000-0005-0000-0000-00000E060000}"/>
    <cellStyle name="_Proposta analise tvm COSIFs_bat_Revisão_Quadro_ExpansaoVF" xfId="2531" xr:uid="{00000000-0005-0000-0000-00000F060000}"/>
    <cellStyle name="_Proposta analise tvm COSIFs_bat_saida_brasileirinho" xfId="2532" xr:uid="{00000000-0005-0000-0000-000010060000}"/>
    <cellStyle name="_Proposta analise tvm COSIFs_bat_saida_brasileirinho_VFF" xfId="2533" xr:uid="{00000000-0005-0000-0000-000011060000}"/>
    <cellStyle name="_Proposta analise tvm COSIFs_bat_Serviços" xfId="2534" xr:uid="{00000000-0005-0000-0000-000012060000}"/>
    <cellStyle name="_Proposta analise tvm COSIFs_bat_Serviços_Comparativa_LL Canal_v4 x v5 CAdm" xfId="2535" xr:uid="{00000000-0005-0000-0000-000013060000}"/>
    <cellStyle name="_Proposta analise tvm COSIFs_bat_Serviços_Comparativa_LL Canal_v4 x v5 CAdm_Quadros_Extra" xfId="2536" xr:uid="{00000000-0005-0000-0000-000014060000}"/>
    <cellStyle name="_Proposta analise tvm COSIFs_bat_Serviços_Comparativa_LL Canal_v4 x v5 CAdm_Revisão_Quadro_ExpansaoVF" xfId="2537" xr:uid="{00000000-0005-0000-0000-000015060000}"/>
    <cellStyle name="_Proposta analise tvm COSIFs_bat_Serviços_Comparativa_LL Canal_v5 x v6" xfId="2538" xr:uid="{00000000-0005-0000-0000-000016060000}"/>
    <cellStyle name="_Proposta analise tvm COSIFs_bat_Serviços_Comparativa_LL Gestor_v4 x v5" xfId="2539" xr:uid="{00000000-0005-0000-0000-000017060000}"/>
    <cellStyle name="_Proposta analise tvm COSIFs_bat_Serviços_Comparativa_LL Gestor_v5 x v6" xfId="2540" xr:uid="{00000000-0005-0000-0000-000018060000}"/>
    <cellStyle name="_Proposta analise tvm COSIFs_bd_Apoio_Modelo Sinteticos" xfId="2541" xr:uid="{00000000-0005-0000-0000-000019060000}"/>
    <cellStyle name="_Proposta analise tvm COSIFs_bd_Apoio_Modelo Sinteticos_Comparativa_LL Canal_v4 x v5 CAdm" xfId="2542" xr:uid="{00000000-0005-0000-0000-00001A060000}"/>
    <cellStyle name="_Proposta analise tvm COSIFs_bd_Apoio_Modelo Sinteticos_Comparativa_LL Canal_v4 x v5 CAdm_Quadros_Extra" xfId="2543" xr:uid="{00000000-0005-0000-0000-00001B060000}"/>
    <cellStyle name="_Proposta analise tvm COSIFs_bd_Apoio_Modelo Sinteticos_Comparativa_LL Canal_v4 x v5 CAdm_Revisão_Quadro_ExpansaoVF" xfId="2544" xr:uid="{00000000-0005-0000-0000-00001C060000}"/>
    <cellStyle name="_Proposta analise tvm COSIFs_bd_Apoio_Modelo Sinteticos_Comparativa_LL Canal_v5 x v6" xfId="2545" xr:uid="{00000000-0005-0000-0000-00001D060000}"/>
    <cellStyle name="_Proposta analise tvm COSIFs_bd_Apoio_Modelo Sinteticos_Comparativa_LL Gestor_v4 x v5" xfId="2546" xr:uid="{00000000-0005-0000-0000-00001E060000}"/>
    <cellStyle name="_Proposta analise tvm COSIFs_bd_Apoio_Modelo Sinteticos_Comparativa_LL Gestor_v5 x v6" xfId="2547" xr:uid="{00000000-0005-0000-0000-00001F060000}"/>
    <cellStyle name="_Proposta analise tvm COSIFs_Comparativa_LL Canal_v5 x v6" xfId="2548" xr:uid="{00000000-0005-0000-0000-000020060000}"/>
    <cellStyle name="_Proposta analise tvm COSIFs_Comparativa_LL Gestor_v5 x v5" xfId="2549" xr:uid="{00000000-0005-0000-0000-000021060000}"/>
    <cellStyle name="_Proposta analise tvm COSIFs_Comparativa_LL Gestor_v5 x v6" xfId="2550" xr:uid="{00000000-0005-0000-0000-000022060000}"/>
    <cellStyle name="_Proposta analise tvm COSIFs_Custos_Apresentacao_V5" xfId="2551" xr:uid="{00000000-0005-0000-0000-000023060000}"/>
    <cellStyle name="_Proposta analise tvm COSIFs_Custos_Apresentacao_V6_DrRoberto" xfId="2552" xr:uid="{00000000-0005-0000-0000-000024060000}"/>
    <cellStyle name="_Proposta analise tvm COSIFs_Custos_Apresentacao_VF" xfId="2553" xr:uid="{00000000-0005-0000-0000-000025060000}"/>
    <cellStyle name="_Proposta analise tvm COSIFs_Custos_Apresentacao_VF_1" xfId="2554" xr:uid="{00000000-0005-0000-0000-000026060000}"/>
    <cellStyle name="_Proposta analise tvm COSIFs_DLLC_Real (Itaú)" xfId="2555" xr:uid="{00000000-0005-0000-0000-000027060000}"/>
    <cellStyle name="_Proposta analise tvm COSIFs_Mapinhas_1107_v1_30-11_Final" xfId="2556" xr:uid="{00000000-0005-0000-0000-000028060000}"/>
    <cellStyle name="_Proposta analise tvm COSIFs_Mapinhas_1107_v1_30-11_Final_Comparativa_LL Gestor_v4 x v5" xfId="2557" xr:uid="{00000000-0005-0000-0000-000029060000}"/>
    <cellStyle name="_Proposta analise tvm COSIFs_Mapinhas_1107_v1_30-11_Final_Comparativo_V5 x V6" xfId="2558" xr:uid="{00000000-0005-0000-0000-00002A060000}"/>
    <cellStyle name="_Proposta analise tvm COSIFs_Mapinhas_1107_v1_30-11_Final_Comparativo_V5 x V6_Quadros_Extra" xfId="2559" xr:uid="{00000000-0005-0000-0000-00002B060000}"/>
    <cellStyle name="_Proposta analise tvm COSIFs_Mapinhas_1107_v1_30-11_Final_Comparativo_V5 x V6_Revisão_Quadro_ExpansaoVF" xfId="2560" xr:uid="{00000000-0005-0000-0000-00002C060000}"/>
    <cellStyle name="_Proposta analise tvm COSIFs_Mapinhas_1107_v1_30-11_Final_Gestor_PortoSeguro" xfId="2561" xr:uid="{00000000-0005-0000-0000-00002D060000}"/>
    <cellStyle name="_Proposta analise tvm COSIFs_Mapinhas_1107_v1_30-11_Final_LL Canal_v6" xfId="2562" xr:uid="{00000000-0005-0000-0000-00002E060000}"/>
    <cellStyle name="_Proposta analise tvm COSIFs_Mapinhas_1107_v1_30-11_Final_LL Canal_v6_Veic+Imob" xfId="2563" xr:uid="{00000000-0005-0000-0000-00002F060000}"/>
    <cellStyle name="_Proposta analise tvm COSIFs_Mapinhas_1107_v1_30-11_Final_LL por Gestor v6" xfId="2564" xr:uid="{00000000-0005-0000-0000-000030060000}"/>
    <cellStyle name="_Proposta analise tvm COSIFs_Mapinhas_1107_v1_30-11_Final_Outros Quadros v4xv5" xfId="2565" xr:uid="{00000000-0005-0000-0000-000031060000}"/>
    <cellStyle name="_Proposta analise tvm COSIFs_Mapinhas_1107_v1_30-11_Final_Outros Quadrosv6" xfId="2566" xr:uid="{00000000-0005-0000-0000-000032060000}"/>
    <cellStyle name="_Proposta analise tvm COSIFs_Mapinhas_1107_v1_30-11_Final_saida_brasileirinho_VFF" xfId="2567" xr:uid="{00000000-0005-0000-0000-000033060000}"/>
    <cellStyle name="_Proposta analise tvm COSIFs_modelo_orcado" xfId="2568" xr:uid="{00000000-0005-0000-0000-000034060000}"/>
    <cellStyle name="_Proposta analise tvm COSIFs_Planilha Batimento - Mapinha" xfId="2569" xr:uid="{00000000-0005-0000-0000-000035060000}"/>
    <cellStyle name="_Proposta analise tvm COSIFs_Planilha Batimento - Mapinha_Comparativa_LL Gestor_v4 x v5" xfId="2570" xr:uid="{00000000-0005-0000-0000-000036060000}"/>
    <cellStyle name="_Proposta analise tvm COSIFs_Planilha Batimento - Mapinha_Comparativo_V5 x V6" xfId="2571" xr:uid="{00000000-0005-0000-0000-000037060000}"/>
    <cellStyle name="_Proposta analise tvm COSIFs_Planilha Batimento - Mapinha_Comparativo_V5 x V6_Quadros_Extra" xfId="2572" xr:uid="{00000000-0005-0000-0000-000038060000}"/>
    <cellStyle name="_Proposta analise tvm COSIFs_Planilha Batimento - Mapinha_Comparativo_V5 x V6_Revisão_Quadro_ExpansaoVF" xfId="2573" xr:uid="{00000000-0005-0000-0000-000039060000}"/>
    <cellStyle name="_Proposta analise tvm COSIFs_Planilha Batimento - Mapinha_Gestor_PortoSeguro" xfId="2574" xr:uid="{00000000-0005-0000-0000-00003A060000}"/>
    <cellStyle name="_Proposta analise tvm COSIFs_Planilha Batimento - Mapinha_LL Canal_v6" xfId="2575" xr:uid="{00000000-0005-0000-0000-00003B060000}"/>
    <cellStyle name="_Proposta analise tvm COSIFs_Planilha Batimento - Mapinha_LL Canal_v6_Veic+Imob" xfId="2576" xr:uid="{00000000-0005-0000-0000-00003C060000}"/>
    <cellStyle name="_Proposta analise tvm COSIFs_Planilha Batimento - Mapinha_LL por Gestor v6" xfId="2577" xr:uid="{00000000-0005-0000-0000-00003D060000}"/>
    <cellStyle name="_Proposta analise tvm COSIFs_Planilha Batimento - Mapinha_Outros Quadros v4xv5" xfId="2578" xr:uid="{00000000-0005-0000-0000-00003E060000}"/>
    <cellStyle name="_Proposta analise tvm COSIFs_Planilha Batimento - Mapinha_Outros Quadrosv6" xfId="2579" xr:uid="{00000000-0005-0000-0000-00003F060000}"/>
    <cellStyle name="_Proposta analise tvm COSIFs_Planilha Batimento - Mapinha_saida_brasileirinho_VFF" xfId="2580" xr:uid="{00000000-0005-0000-0000-000040060000}"/>
    <cellStyle name="_Proposta analise tvm COSIFs_Quadros_Extra" xfId="2581" xr:uid="{00000000-0005-0000-0000-000041060000}"/>
    <cellStyle name="_Proposta analise tvm COSIFs_Real x Orç_1007_mes_ant_v8" xfId="2582" xr:uid="{00000000-0005-0000-0000-000042060000}"/>
    <cellStyle name="_Proposta analise tvm COSIFs_Real x Orç_1007_mes_ant_v8_Comparativa_LL Canal_v5 x v6" xfId="2583" xr:uid="{00000000-0005-0000-0000-000043060000}"/>
    <cellStyle name="_Proposta analise tvm COSIFs_Real x Orç_1007_mes_ant_v8_Comparativa_LL Gestor_v5 x v5" xfId="2584" xr:uid="{00000000-0005-0000-0000-000044060000}"/>
    <cellStyle name="_Proposta analise tvm COSIFs_Real x Orç_1007_mes_ant_v8_Comparativa_LL Gestor_v5 x v6" xfId="2585" xr:uid="{00000000-0005-0000-0000-000045060000}"/>
    <cellStyle name="_Proposta analise tvm COSIFs_Real x Orç_1007_mes_ant_v8_Custos_Apresentacao_V5" xfId="2586" xr:uid="{00000000-0005-0000-0000-000046060000}"/>
    <cellStyle name="_Proposta analise tvm COSIFs_Real x Orç_1007_mes_ant_v8_Custos_Apresentacao_V6_DrRoberto" xfId="2587" xr:uid="{00000000-0005-0000-0000-000047060000}"/>
    <cellStyle name="_Proposta analise tvm COSIFs_Real x Orç_1007_mes_ant_v8_Custos_Apresentacao_VF" xfId="2588" xr:uid="{00000000-0005-0000-0000-000048060000}"/>
    <cellStyle name="_Proposta analise tvm COSIFs_Real x Orç_1007_mes_ant_v8_Custos_Apresentacao_VF_1" xfId="2589" xr:uid="{00000000-0005-0000-0000-000049060000}"/>
    <cellStyle name="_Proposta analise tvm COSIFs_Real x Orç_1007_mes_ant_v8_modelo_orcado" xfId="2590" xr:uid="{00000000-0005-0000-0000-00004A060000}"/>
    <cellStyle name="_Proposta analise tvm COSIFs_Real x Orç_1007_mes_ant_v8_Quadros_Extra" xfId="2591" xr:uid="{00000000-0005-0000-0000-00004B060000}"/>
    <cellStyle name="_Proposta analise tvm COSIFs_Real x Orç_1007_mes_ant_v8_Relat_Sintéticos_Previsto_X_Realizado_Acum_Can" xfId="2592" xr:uid="{00000000-0005-0000-0000-00004C060000}"/>
    <cellStyle name="_Proposta analise tvm COSIFs_Real x Orç_1007_mes_ant_v8_Relat_Sintéticos_Previsto_X_Realizado_Acum_Can_LL por Gestor v6" xfId="2593" xr:uid="{00000000-0005-0000-0000-00004D060000}"/>
    <cellStyle name="_Proposta analise tvm COSIFs_Real x Orç_1007_mes_ant_v8_Relat_Sintéticos_Previsto_X_Realizado_Acum_Can_Quadros_Extra" xfId="2594" xr:uid="{00000000-0005-0000-0000-00004E060000}"/>
    <cellStyle name="_Proposta analise tvm COSIFs_Real x Orç_1007_mes_ant_v8_Relat_Sintéticos_Previsto_X_Realizado_Acum_Can_Revisão_Quadro_ExpansaoVF" xfId="2595" xr:uid="{00000000-0005-0000-0000-00004F060000}"/>
    <cellStyle name="_Proposta analise tvm COSIFs_Real x Orç_1007_mes_ant_v8_Revisão_Quadro_ExpansaoVF" xfId="2596" xr:uid="{00000000-0005-0000-0000-000050060000}"/>
    <cellStyle name="_Proposta analise tvm COSIFs_Real x Orç_1007_mes_ant_v8_saida_brasileirinho" xfId="2597" xr:uid="{00000000-0005-0000-0000-000051060000}"/>
    <cellStyle name="_Proposta analise tvm COSIFs_Real x Orç_1007_mes_ant_v8_saida_brasileirinho_VFF" xfId="2598" xr:uid="{00000000-0005-0000-0000-000052060000}"/>
    <cellStyle name="_Proposta analise tvm COSIFs_Real x Orç_1007_mes_ant_v8_Serviços" xfId="2599" xr:uid="{00000000-0005-0000-0000-000053060000}"/>
    <cellStyle name="_Proposta analise tvm COSIFs_Real x Orç_1007_mes_ant_v8_Serviços_Comparativa_LL Canal_v4 x v5 CAdm" xfId="2600" xr:uid="{00000000-0005-0000-0000-000054060000}"/>
    <cellStyle name="_Proposta analise tvm COSIFs_Real x Orç_1007_mes_ant_v8_Serviços_Comparativa_LL Canal_v4 x v5 CAdm_Quadros_Extra" xfId="2601" xr:uid="{00000000-0005-0000-0000-000055060000}"/>
    <cellStyle name="_Proposta analise tvm COSIFs_Real x Orç_1007_mes_ant_v8_Serviços_Comparativa_LL Canal_v4 x v5 CAdm_Revisão_Quadro_ExpansaoVF" xfId="2602" xr:uid="{00000000-0005-0000-0000-000056060000}"/>
    <cellStyle name="_Proposta analise tvm COSIFs_Real x Orç_1007_mes_ant_v8_Serviços_Comparativa_LL Canal_v5 x v6" xfId="2603" xr:uid="{00000000-0005-0000-0000-000057060000}"/>
    <cellStyle name="_Proposta analise tvm COSIFs_Real x Orç_1007_mes_ant_v8_Serviços_Comparativa_LL Gestor_v4 x v5" xfId="2604" xr:uid="{00000000-0005-0000-0000-000058060000}"/>
    <cellStyle name="_Proposta analise tvm COSIFs_Real x Orç_1007_mes_ant_v8_Serviços_Comparativa_LL Gestor_v5 x v6" xfId="2605" xr:uid="{00000000-0005-0000-0000-000059060000}"/>
    <cellStyle name="_Proposta analise tvm COSIFs_Real x Orç_Jun08_v4_Com_BATIMENTO" xfId="2606" xr:uid="{00000000-0005-0000-0000-00005A060000}"/>
    <cellStyle name="_Proposta analise tvm COSIFs_Real x Orç_Jun08_v4_Com_BATIMENTO_Comparativa_LL Canal_v5 x v6" xfId="2607" xr:uid="{00000000-0005-0000-0000-00005B060000}"/>
    <cellStyle name="_Proposta analise tvm COSIFs_Real x Orç_Jun08_v4_Com_BATIMENTO_Comparativa_LL Gestor_v5 x v5" xfId="2608" xr:uid="{00000000-0005-0000-0000-00005C060000}"/>
    <cellStyle name="_Proposta analise tvm COSIFs_Real x Orç_Jun08_v4_Com_BATIMENTO_Comparativa_LL Gestor_v5 x v6" xfId="2609" xr:uid="{00000000-0005-0000-0000-00005D060000}"/>
    <cellStyle name="_Proposta analise tvm COSIFs_Real x Orç_Jun08_v4_Com_BATIMENTO_Custos_Apresentacao_V5" xfId="2610" xr:uid="{00000000-0005-0000-0000-00005E060000}"/>
    <cellStyle name="_Proposta analise tvm COSIFs_Real x Orç_Jun08_v4_Com_BATIMENTO_Custos_Apresentacao_V6_DrRoberto" xfId="2611" xr:uid="{00000000-0005-0000-0000-00005F060000}"/>
    <cellStyle name="_Proposta analise tvm COSIFs_Real x Orç_Jun08_v4_Com_BATIMENTO_Custos_Apresentacao_VF" xfId="2612" xr:uid="{00000000-0005-0000-0000-000060060000}"/>
    <cellStyle name="_Proposta analise tvm COSIFs_Real x Orç_Jun08_v4_Com_BATIMENTO_Custos_Apresentacao_VF_1" xfId="2613" xr:uid="{00000000-0005-0000-0000-000061060000}"/>
    <cellStyle name="_Proposta analise tvm COSIFs_Real x Orç_Jun08_v4_Com_BATIMENTO_DLLC_Real (Itaú)" xfId="2614" xr:uid="{00000000-0005-0000-0000-000062060000}"/>
    <cellStyle name="_Proposta analise tvm COSIFs_Real x Orç_Jun08_v4_Com_BATIMENTO_Quadros_Extra" xfId="2615" xr:uid="{00000000-0005-0000-0000-000063060000}"/>
    <cellStyle name="_Proposta analise tvm COSIFs_Real x Orç_Jun08_v4_Com_BATIMENTO_Revisão_Quadro_ExpansaoVF" xfId="2616" xr:uid="{00000000-0005-0000-0000-000064060000}"/>
    <cellStyle name="_Proposta analise tvm COSIFs_Real x Orç_Jun08_v4_Com_BATIMENTO_saida_brasileirinho" xfId="2617" xr:uid="{00000000-0005-0000-0000-000065060000}"/>
    <cellStyle name="_Proposta analise tvm COSIFs_Real x Orç_Jun08_v4_Com_BATIMENTO_saida_brasileirinho_VFF" xfId="2618" xr:uid="{00000000-0005-0000-0000-000066060000}"/>
    <cellStyle name="_Proposta analise tvm COSIFs_Real x Orç_Jun08_v4_Com_BATIMENTO_Serviços" xfId="2619" xr:uid="{00000000-0005-0000-0000-000067060000}"/>
    <cellStyle name="_Proposta analise tvm COSIFs_Real x Orç_Jun08_v4_Com_BATIMENTO_Serviços_Comparativa_LL Canal_v4 x v5 CAdm" xfId="2620" xr:uid="{00000000-0005-0000-0000-000068060000}"/>
    <cellStyle name="_Proposta analise tvm COSIFs_Real x Orç_Jun08_v4_Com_BATIMENTO_Serviços_Comparativa_LL Canal_v4 x v5 CAdm_Quadros_Extra" xfId="2621" xr:uid="{00000000-0005-0000-0000-000069060000}"/>
    <cellStyle name="_Proposta analise tvm COSIFs_Real x Orç_Jun08_v4_Com_BATIMENTO_Serviços_Comparativa_LL Canal_v4 x v5 CAdm_Revisão_Quadro_ExpansaoVF" xfId="2622" xr:uid="{00000000-0005-0000-0000-00006A060000}"/>
    <cellStyle name="_Proposta analise tvm COSIFs_Real x Orç_Jun08_v4_Com_BATIMENTO_Serviços_Comparativa_LL Canal_v5 x v6" xfId="2623" xr:uid="{00000000-0005-0000-0000-00006B060000}"/>
    <cellStyle name="_Proposta analise tvm COSIFs_Real x Orç_Jun08_v4_Com_BATIMENTO_Serviços_Comparativa_LL Gestor_v4 x v5" xfId="2624" xr:uid="{00000000-0005-0000-0000-00006C060000}"/>
    <cellStyle name="_Proposta analise tvm COSIFs_Real x Orç_Jun08_v4_Com_BATIMENTO_Serviços_Comparativa_LL Gestor_v5 x v6" xfId="2625" xr:uid="{00000000-0005-0000-0000-00006D060000}"/>
    <cellStyle name="_Proposta analise tvm COSIFs_Relat_Criação de Valor" xfId="2626" xr:uid="{00000000-0005-0000-0000-00006E060000}"/>
    <cellStyle name="_Proposta analise tvm COSIFs_Relat_Sintéticos_Previsto_X_Realizado_Acum_Can" xfId="2627" xr:uid="{00000000-0005-0000-0000-00006F060000}"/>
    <cellStyle name="_Proposta analise tvm COSIFs_Relat_Sintéticos_Previsto_X_Realizado_Acum_Can_LL por Gestor v6" xfId="2628" xr:uid="{00000000-0005-0000-0000-000070060000}"/>
    <cellStyle name="_Proposta analise tvm COSIFs_Relat_Sintéticos_Previsto_X_Realizado_Acum_Can_Quadros_Extra" xfId="2629" xr:uid="{00000000-0005-0000-0000-000071060000}"/>
    <cellStyle name="_Proposta analise tvm COSIFs_Relat_Sintéticos_Previsto_X_Realizado_Acum_Can_Revisão_Quadro_ExpansaoVF" xfId="2630" xr:uid="{00000000-0005-0000-0000-000072060000}"/>
    <cellStyle name="_Proposta analise tvm COSIFs_Resultado Canais Comitê" xfId="2631" xr:uid="{00000000-0005-0000-0000-000073060000}"/>
    <cellStyle name="_Proposta analise tvm COSIFs_Resultado Canais Comitê_Comparativa_LL Canal_v4 x v5 CAdm" xfId="2632" xr:uid="{00000000-0005-0000-0000-000074060000}"/>
    <cellStyle name="_Proposta analise tvm COSIFs_Resultado Canais Comitê_Comparativa_LL Canal_v4 x v5 CAdm_Quadros_Extra" xfId="2633" xr:uid="{00000000-0005-0000-0000-000075060000}"/>
    <cellStyle name="_Proposta analise tvm COSIFs_Resultado Canais Comitê_Comparativa_LL Canal_v4 x v5 CAdm_Revisão_Quadro_ExpansaoVF" xfId="2634" xr:uid="{00000000-0005-0000-0000-000076060000}"/>
    <cellStyle name="_Proposta analise tvm COSIFs_Resultado Canais Comitê_Comparativa_LL Canal_v5 x v6" xfId="2635" xr:uid="{00000000-0005-0000-0000-000077060000}"/>
    <cellStyle name="_Proposta analise tvm COSIFs_Resultado Canais Comitê_Comparativa_LL Gestor_v4 x v5" xfId="2636" xr:uid="{00000000-0005-0000-0000-000078060000}"/>
    <cellStyle name="_Proposta analise tvm COSIFs_Resultado Canais Comitê_Comparativa_LL Gestor_v5 x v6" xfId="2637" xr:uid="{00000000-0005-0000-0000-000079060000}"/>
    <cellStyle name="_Proposta analise tvm COSIFs_Revisão_Quadro_ExpansaoVF" xfId="2638" xr:uid="{00000000-0005-0000-0000-00007A060000}"/>
    <cellStyle name="_Proposta analise tvm COSIFs_saida_brasileirinho" xfId="2639" xr:uid="{00000000-0005-0000-0000-00007B060000}"/>
    <cellStyle name="_Proposta analise tvm COSIFs_saida_brasileirinho_VFF" xfId="2640" xr:uid="{00000000-0005-0000-0000-00007C060000}"/>
    <cellStyle name="_Proposta analise tvm COSIFs_Segmentação Apresentação dez07_v4_Aguardando Aprovação_Moreira-Adilson" xfId="2641" xr:uid="{00000000-0005-0000-0000-00007D060000}"/>
    <cellStyle name="_Proposta analise tvm COSIFs_Segmentação Apresentação dez07_v4_Aguardando Aprovação_Moreira-Adilson_Comparativa_LL Canal_v4 x v5 CAdm" xfId="2642" xr:uid="{00000000-0005-0000-0000-00007E060000}"/>
    <cellStyle name="_Proposta analise tvm COSIFs_Segmentação Apresentação dez07_v4_Aguardando Aprovação_Moreira-Adilson_Comparativa_LL Canal_v4 x v5 CAdm_Quadros_Extra" xfId="2643" xr:uid="{00000000-0005-0000-0000-00007F060000}"/>
    <cellStyle name="_Proposta analise tvm COSIFs_Segmentação Apresentação dez07_v4_Aguardando Aprovação_Moreira-Adilson_Comparativa_LL Canal_v4 x v5 CAdm_Revisão_Quadro_ExpansaoVF" xfId="2644" xr:uid="{00000000-0005-0000-0000-000080060000}"/>
    <cellStyle name="_Proposta analise tvm COSIFs_Segmentação Apresentação dez07_v4_Aguardando Aprovação_Moreira-Adilson_Comparativa_LL Canal_v5 x v6" xfId="2645" xr:uid="{00000000-0005-0000-0000-000081060000}"/>
    <cellStyle name="_Proposta analise tvm COSIFs_Segmentação Apresentação dez07_v4_Aguardando Aprovação_Moreira-Adilson_Comparativa_LL Gestor_v4 x v5" xfId="2646" xr:uid="{00000000-0005-0000-0000-000082060000}"/>
    <cellStyle name="_Proposta analise tvm COSIFs_Segmentação Apresentação dez07_v4_Aguardando Aprovação_Moreira-Adilson_Comparativa_LL Gestor_v5 x v6" xfId="2647" xr:uid="{00000000-0005-0000-0000-000083060000}"/>
    <cellStyle name="_Proposta analise tvm COSIFs_Segmentação Cadernão Abr08_V3" xfId="2648" xr:uid="{00000000-0005-0000-0000-000084060000}"/>
    <cellStyle name="_Proposta analise tvm COSIFs_Segmentação Cadernão Abr08_V3_Comparativa_LL Canal_v4 x v5 CAdm" xfId="2649" xr:uid="{00000000-0005-0000-0000-000085060000}"/>
    <cellStyle name="_Proposta analise tvm COSIFs_Segmentação Cadernão Abr08_V3_Comparativa_LL Canal_v4 x v5 CAdm_Quadros_Extra" xfId="2650" xr:uid="{00000000-0005-0000-0000-000086060000}"/>
    <cellStyle name="_Proposta analise tvm COSIFs_Segmentação Cadernão Abr08_V3_Comparativa_LL Canal_v4 x v5 CAdm_Revisão_Quadro_ExpansaoVF" xfId="2651" xr:uid="{00000000-0005-0000-0000-000087060000}"/>
    <cellStyle name="_Proposta analise tvm COSIFs_Segmentação Cadernão Abr08_V3_Comparativa_LL Canal_v5 x v6" xfId="2652" xr:uid="{00000000-0005-0000-0000-000088060000}"/>
    <cellStyle name="_Proposta analise tvm COSIFs_Segmentação Cadernão Abr08_V3_Comparativa_LL Gestor_v4 x v5" xfId="2653" xr:uid="{00000000-0005-0000-0000-000089060000}"/>
    <cellStyle name="_Proposta analise tvm COSIFs_Segmentação Cadernão Abr08_V3_Comparativa_LL Gestor_v5 x v6" xfId="2654" xr:uid="{00000000-0005-0000-0000-00008A060000}"/>
    <cellStyle name="_Proposta analise tvm COSIFs_Serviços" xfId="2655" xr:uid="{00000000-0005-0000-0000-00008B060000}"/>
    <cellStyle name="_Proposta analise tvm COSIFs_Serviços_Comparativa_LL Canal_v4 x v5 CAdm" xfId="2656" xr:uid="{00000000-0005-0000-0000-00008C060000}"/>
    <cellStyle name="_Proposta analise tvm COSIFs_Serviços_Comparativa_LL Canal_v4 x v5 CAdm_Quadros_Extra" xfId="2657" xr:uid="{00000000-0005-0000-0000-00008D060000}"/>
    <cellStyle name="_Proposta analise tvm COSIFs_Serviços_Comparativa_LL Canal_v4 x v5 CAdm_Revisão_Quadro_ExpansaoVF" xfId="2658" xr:uid="{00000000-0005-0000-0000-00008E060000}"/>
    <cellStyle name="_Proposta analise tvm COSIFs_Serviços_Comparativa_LL Canal_v5 x v6" xfId="2659" xr:uid="{00000000-0005-0000-0000-00008F060000}"/>
    <cellStyle name="_Proposta analise tvm COSIFs_Serviços_Comparativa_LL Gestor_v4 x v5" xfId="2660" xr:uid="{00000000-0005-0000-0000-000090060000}"/>
    <cellStyle name="_Proposta analise tvm COSIFs_Serviços_Comparativa_LL Gestor_v5 x v6" xfId="2661" xr:uid="{00000000-0005-0000-0000-000091060000}"/>
    <cellStyle name="_RC&amp;A_MES" xfId="2662" xr:uid="{00000000-0005-0000-0000-000092060000}"/>
    <cellStyle name="_RC&amp;A_MES 2" xfId="2663" xr:uid="{00000000-0005-0000-0000-000093060000}"/>
    <cellStyle name="_RC&amp;A_MES 3" xfId="2664" xr:uid="{00000000-0005-0000-0000-000094060000}"/>
    <cellStyle name="_RC&amp;A_MES 4" xfId="2665" xr:uid="{00000000-0005-0000-0000-000095060000}"/>
    <cellStyle name="_RC&amp;A_MES 5" xfId="2666" xr:uid="{00000000-0005-0000-0000-000096060000}"/>
    <cellStyle name="_RC&amp;A_MES_~3411570" xfId="2667" xr:uid="{00000000-0005-0000-0000-000097060000}"/>
    <cellStyle name="_RC&amp;A_MES_Advanced economy" xfId="2668" xr:uid="{00000000-0005-0000-0000-000098060000}"/>
    <cellStyle name="_RC&amp;A_MES_Advanced economy_B10 CAAF" xfId="2669" xr:uid="{00000000-0005-0000-0000-000099060000}"/>
    <cellStyle name="_RC&amp;A_MES_Asia Russia" xfId="2670" xr:uid="{00000000-0005-0000-0000-00009A060000}"/>
    <cellStyle name="_RC&amp;A_MES_Asia Russia_B10 CAAF" xfId="2671" xr:uid="{00000000-0005-0000-0000-00009B060000}"/>
    <cellStyle name="_RC&amp;A_MES_Brazilian credit crunch" xfId="2672" xr:uid="{00000000-0005-0000-0000-00009C060000}"/>
    <cellStyle name="_RC&amp;A_MES_Brazilian credit crunch_B10 CAAF" xfId="2673" xr:uid="{00000000-0005-0000-0000-00009D060000}"/>
    <cellStyle name="_RC&amp;A_MES_Brazilian debt crisis" xfId="2674" xr:uid="{00000000-0005-0000-0000-00009E060000}"/>
    <cellStyle name="_RC&amp;A_MES_Brazilian debt crisis_B10 CAAF" xfId="2675" xr:uid="{00000000-0005-0000-0000-00009F060000}"/>
    <cellStyle name="_RC&amp;A_MES_Chinese hard land" xfId="2676" xr:uid="{00000000-0005-0000-0000-0000A0060000}"/>
    <cellStyle name="_RC&amp;A_MES_Chinese hard land_B10 CAAF" xfId="2677" xr:uid="{00000000-0005-0000-0000-0000A1060000}"/>
    <cellStyle name="_RC&amp;A_MES_Corporate Bonds Sensitivity" xfId="2678" xr:uid="{00000000-0005-0000-0000-0000A2060000}"/>
    <cellStyle name="_RC&amp;A_MES_EstruturalBanking IBBA" xfId="2679" xr:uid="{00000000-0005-0000-0000-0000A3060000}"/>
    <cellStyle name="_RC&amp;A_MES_EstruturalBanking IBBA 2" xfId="2680" xr:uid="{00000000-0005-0000-0000-0000A4060000}"/>
    <cellStyle name="_RC&amp;A_MES_EstruturalBanking IBBA 3" xfId="2681" xr:uid="{00000000-0005-0000-0000-0000A5060000}"/>
    <cellStyle name="_RC&amp;A_MES_EstruturalBanking IBBA 4" xfId="2682" xr:uid="{00000000-0005-0000-0000-0000A6060000}"/>
    <cellStyle name="_RC&amp;A_MES_EstruturalBanking IBBA 5" xfId="2683" xr:uid="{00000000-0005-0000-0000-0000A7060000}"/>
    <cellStyle name="_RC&amp;A_MES_EstruturalBanking IBBA_B10 CAAF" xfId="2684" xr:uid="{00000000-0005-0000-0000-0000A8060000}"/>
    <cellStyle name="_RC&amp;A_MES_EstruturalBanking IBBA_Resultado Consolidado v5 Sensibilidade POS PRESIDENTE v43  V6" xfId="2685" xr:uid="{00000000-0005-0000-0000-0000A9060000}"/>
    <cellStyle name="_RC&amp;A_MES_EstruturalBanking IBBA_Resultado Consolidado v5 Sensibilidade POS PRESIDENTE v43  V6 2" xfId="2686" xr:uid="{00000000-0005-0000-0000-0000AA060000}"/>
    <cellStyle name="_RC&amp;A_MES_EstruturalBanking IBBA_Resultado Consolidado v5 Sensibilidade POS PRESIDENTE v43  V6 3" xfId="2687" xr:uid="{00000000-0005-0000-0000-0000AB060000}"/>
    <cellStyle name="_RC&amp;A_MES_EstruturalBanking IBBA_Resultado Consolidado v5 Sensibilidade POS PRESIDENTE v43  V6 4" xfId="2688" xr:uid="{00000000-0005-0000-0000-0000AC060000}"/>
    <cellStyle name="_RC&amp;A_MES_EstruturalBanking IBBA_Resultado Consolidado v5 Sensibilidade POS PRESIDENTE v43  V6 5" xfId="2689" xr:uid="{00000000-0005-0000-0000-0000AD060000}"/>
    <cellStyle name="_RC&amp;A_MES_EstruturalBanking IBBA_Resultado Consolidado v5 Sensibilidade POS PRESIDENTE v43  V6_B10 CAAF" xfId="2690" xr:uid="{00000000-0005-0000-0000-0000AE060000}"/>
    <cellStyle name="_RC&amp;A_MES_EstruturalBanking IBBA_Resultado Consolidado v5 Sensibilidade POS PRESIDENTE v44  V6" xfId="2691" xr:uid="{00000000-0005-0000-0000-0000AF060000}"/>
    <cellStyle name="_RC&amp;A_MES_EstruturalBanking IBBA_Resultado Consolidado v5 Sensibilidade POS PRESIDENTE v44  V6 2" xfId="2692" xr:uid="{00000000-0005-0000-0000-0000B0060000}"/>
    <cellStyle name="_RC&amp;A_MES_EstruturalBanking IBBA_Resultado Consolidado v5 Sensibilidade POS PRESIDENTE v44  V6 3" xfId="2693" xr:uid="{00000000-0005-0000-0000-0000B1060000}"/>
    <cellStyle name="_RC&amp;A_MES_EstruturalBanking IBBA_Resultado Consolidado v5 Sensibilidade POS PRESIDENTE v44  V6 4" xfId="2694" xr:uid="{00000000-0005-0000-0000-0000B2060000}"/>
    <cellStyle name="_RC&amp;A_MES_EstruturalBanking IBBA_Resultado Consolidado v5 Sensibilidade POS PRESIDENTE v44  V6 5" xfId="2695" xr:uid="{00000000-0005-0000-0000-0000B3060000}"/>
    <cellStyle name="_RC&amp;A_MES_EstruturalBanking IBBA_Resultado Consolidado v5 Sensibilidade POS PRESIDENTE v44  V6_B10 CAAF" xfId="2696" xr:uid="{00000000-0005-0000-0000-0000B4060000}"/>
    <cellStyle name="_RC&amp;A_MES_Geopolitical" xfId="2697" xr:uid="{00000000-0005-0000-0000-0000B5060000}"/>
    <cellStyle name="_RC&amp;A_MES_Geopolitical_B10 CAAF" xfId="2698" xr:uid="{00000000-0005-0000-0000-0000B6060000}"/>
    <cellStyle name="_RC&amp;A_MES_InstitucDemais IBBA" xfId="2699" xr:uid="{00000000-0005-0000-0000-0000B7060000}"/>
    <cellStyle name="_RC&amp;A_MES_InstitucDemais IBBA 2" xfId="2700" xr:uid="{00000000-0005-0000-0000-0000B8060000}"/>
    <cellStyle name="_RC&amp;A_MES_InstitucDemais IBBA 3" xfId="2701" xr:uid="{00000000-0005-0000-0000-0000B9060000}"/>
    <cellStyle name="_RC&amp;A_MES_InstitucDemais IBBA 4" xfId="2702" xr:uid="{00000000-0005-0000-0000-0000BA060000}"/>
    <cellStyle name="_RC&amp;A_MES_InstitucDemais IBBA 5" xfId="2703" xr:uid="{00000000-0005-0000-0000-0000BB060000}"/>
    <cellStyle name="_RC&amp;A_MES_InstitucDemais IBBA_B10 CAAF" xfId="2704" xr:uid="{00000000-0005-0000-0000-0000BC060000}"/>
    <cellStyle name="_RC&amp;A_MES_InstitucDemais IBBA_Resultado Consolidado v5 Sensibilidade POS PRESIDENTE v43  V6" xfId="2705" xr:uid="{00000000-0005-0000-0000-0000BD060000}"/>
    <cellStyle name="_RC&amp;A_MES_InstitucDemais IBBA_Resultado Consolidado v5 Sensibilidade POS PRESIDENTE v43  V6 2" xfId="2706" xr:uid="{00000000-0005-0000-0000-0000BE060000}"/>
    <cellStyle name="_RC&amp;A_MES_InstitucDemais IBBA_Resultado Consolidado v5 Sensibilidade POS PRESIDENTE v43  V6 3" xfId="2707" xr:uid="{00000000-0005-0000-0000-0000BF060000}"/>
    <cellStyle name="_RC&amp;A_MES_InstitucDemais IBBA_Resultado Consolidado v5 Sensibilidade POS PRESIDENTE v43  V6 4" xfId="2708" xr:uid="{00000000-0005-0000-0000-0000C0060000}"/>
    <cellStyle name="_RC&amp;A_MES_InstitucDemais IBBA_Resultado Consolidado v5 Sensibilidade POS PRESIDENTE v43  V6 5" xfId="2709" xr:uid="{00000000-0005-0000-0000-0000C1060000}"/>
    <cellStyle name="_RC&amp;A_MES_InstitucDemais IBBA_Resultado Consolidado v5 Sensibilidade POS PRESIDENTE v43  V6_B10 CAAF" xfId="2710" xr:uid="{00000000-0005-0000-0000-0000C2060000}"/>
    <cellStyle name="_RC&amp;A_MES_InstitucDemais IBBA_Resultado Consolidado v5 Sensibilidade POS PRESIDENTE v44  V6" xfId="2711" xr:uid="{00000000-0005-0000-0000-0000C3060000}"/>
    <cellStyle name="_RC&amp;A_MES_InstitucDemais IBBA_Resultado Consolidado v5 Sensibilidade POS PRESIDENTE v44  V6 2" xfId="2712" xr:uid="{00000000-0005-0000-0000-0000C4060000}"/>
    <cellStyle name="_RC&amp;A_MES_InstitucDemais IBBA_Resultado Consolidado v5 Sensibilidade POS PRESIDENTE v44  V6 3" xfId="2713" xr:uid="{00000000-0005-0000-0000-0000C5060000}"/>
    <cellStyle name="_RC&amp;A_MES_InstitucDemais IBBA_Resultado Consolidado v5 Sensibilidade POS PRESIDENTE v44  V6 4" xfId="2714" xr:uid="{00000000-0005-0000-0000-0000C6060000}"/>
    <cellStyle name="_RC&amp;A_MES_InstitucDemais IBBA_Resultado Consolidado v5 Sensibilidade POS PRESIDENTE v44  V6 5" xfId="2715" xr:uid="{00000000-0005-0000-0000-0000C7060000}"/>
    <cellStyle name="_RC&amp;A_MES_InstitucDemais IBBA_Resultado Consolidado v5 Sensibilidade POS PRESIDENTE v44  V6_B10 CAAF" xfId="2716" xr:uid="{00000000-0005-0000-0000-0000C8060000}"/>
    <cellStyle name="_RC&amp;A_MES_Lula election" xfId="2717" xr:uid="{00000000-0005-0000-0000-0000C9060000}"/>
    <cellStyle name="_RC&amp;A_MES_Lula election_B10 CAAF" xfId="2718" xr:uid="{00000000-0005-0000-0000-0000CA060000}"/>
    <cellStyle name="_RC&amp;A_MES_Multi_Charts v18" xfId="2719" xr:uid="{00000000-0005-0000-0000-0000CB060000}"/>
    <cellStyle name="_RC&amp;A_MES_Multi_Charts v18 2" xfId="2720" xr:uid="{00000000-0005-0000-0000-0000CC060000}"/>
    <cellStyle name="_RC&amp;A_MES_Multi_Charts v18_Itau_historical_data_request_without_budget" xfId="2721" xr:uid="{00000000-0005-0000-0000-0000CD060000}"/>
    <cellStyle name="_RC&amp;A_MES_Multi_Charts v18_Itau_historical_data_request_without_budget_B10 CAAF" xfId="2722" xr:uid="{00000000-0005-0000-0000-0000CE060000}"/>
    <cellStyle name="_RC&amp;A_MES_Multi_Charts v18_Tab_D1" xfId="2723" xr:uid="{00000000-0005-0000-0000-0000CF060000}"/>
    <cellStyle name="_RC&amp;A_MES_Multi_Charts v18_Tab_D1_B10 CAAF" xfId="2724" xr:uid="{00000000-0005-0000-0000-0000D0060000}"/>
    <cellStyle name="_RC&amp;A_MES_Populist shift" xfId="2725" xr:uid="{00000000-0005-0000-0000-0000D1060000}"/>
    <cellStyle name="_RC&amp;A_MES_Populist shift_B10 CAAF" xfId="2726" xr:uid="{00000000-0005-0000-0000-0000D2060000}"/>
    <cellStyle name="_RC&amp;A_MES_RELATÓRIO RUDI (3)" xfId="2727" xr:uid="{00000000-0005-0000-0000-0000D3060000}"/>
    <cellStyle name="_RC&amp;A_MES_RELATÓRIO RUDI (3) 2" xfId="2728" xr:uid="{00000000-0005-0000-0000-0000D4060000}"/>
    <cellStyle name="_RC&amp;A_MES_RELATÓRIO RUDI (3) 3" xfId="2729" xr:uid="{00000000-0005-0000-0000-0000D5060000}"/>
    <cellStyle name="_RC&amp;A_MES_RELATÓRIO RUDI (3) 4" xfId="2730" xr:uid="{00000000-0005-0000-0000-0000D6060000}"/>
    <cellStyle name="_RC&amp;A_MES_RELATÓRIO RUDI (3) 5" xfId="2731" xr:uid="{00000000-0005-0000-0000-0000D7060000}"/>
    <cellStyle name="_RC&amp;A_MES_RELATÓRIO RUDI (3)_B10 CAAF" xfId="2732" xr:uid="{00000000-0005-0000-0000-0000D8060000}"/>
    <cellStyle name="_RC&amp;A_MES_RELATÓRIO RUDI (3)_Resultado Consolidado v5 Sensibilidade POS PRESIDENTE v43  V6" xfId="2733" xr:uid="{00000000-0005-0000-0000-0000D9060000}"/>
    <cellStyle name="_RC&amp;A_MES_RELATÓRIO RUDI (3)_Resultado Consolidado v5 Sensibilidade POS PRESIDENTE v43  V6 2" xfId="2734" xr:uid="{00000000-0005-0000-0000-0000DA060000}"/>
    <cellStyle name="_RC&amp;A_MES_RELATÓRIO RUDI (3)_Resultado Consolidado v5 Sensibilidade POS PRESIDENTE v43  V6 3" xfId="2735" xr:uid="{00000000-0005-0000-0000-0000DB060000}"/>
    <cellStyle name="_RC&amp;A_MES_RELATÓRIO RUDI (3)_Resultado Consolidado v5 Sensibilidade POS PRESIDENTE v43  V6 4" xfId="2736" xr:uid="{00000000-0005-0000-0000-0000DC060000}"/>
    <cellStyle name="_RC&amp;A_MES_RELATÓRIO RUDI (3)_Resultado Consolidado v5 Sensibilidade POS PRESIDENTE v43  V6 5" xfId="2737" xr:uid="{00000000-0005-0000-0000-0000DD060000}"/>
    <cellStyle name="_RC&amp;A_MES_RELATÓRIO RUDI (3)_Resultado Consolidado v5 Sensibilidade POS PRESIDENTE v43  V6_B10 CAAF" xfId="2738" xr:uid="{00000000-0005-0000-0000-0000DE060000}"/>
    <cellStyle name="_RC&amp;A_MES_RELATÓRIO RUDI (3)_Resultado Consolidado v5 Sensibilidade POS PRESIDENTE v44  V6" xfId="2739" xr:uid="{00000000-0005-0000-0000-0000DF060000}"/>
    <cellStyle name="_RC&amp;A_MES_RELATÓRIO RUDI (3)_Resultado Consolidado v5 Sensibilidade POS PRESIDENTE v44  V6 2" xfId="2740" xr:uid="{00000000-0005-0000-0000-0000E0060000}"/>
    <cellStyle name="_RC&amp;A_MES_RELATÓRIO RUDI (3)_Resultado Consolidado v5 Sensibilidade POS PRESIDENTE v44  V6 3" xfId="2741" xr:uid="{00000000-0005-0000-0000-0000E1060000}"/>
    <cellStyle name="_RC&amp;A_MES_RELATÓRIO RUDI (3)_Resultado Consolidado v5 Sensibilidade POS PRESIDENTE v44  V6 4" xfId="2742" xr:uid="{00000000-0005-0000-0000-0000E2060000}"/>
    <cellStyle name="_RC&amp;A_MES_RELATÓRIO RUDI (3)_Resultado Consolidado v5 Sensibilidade POS PRESIDENTE v44  V6 5" xfId="2743" xr:uid="{00000000-0005-0000-0000-0000E3060000}"/>
    <cellStyle name="_RC&amp;A_MES_RELATÓRIO RUDI (3)_Resultado Consolidado v5 Sensibilidade POS PRESIDENTE v44  V6_B10 CAAF" xfId="2744" xr:uid="{00000000-0005-0000-0000-0000E4060000}"/>
    <cellStyle name="_RC&amp;A_MES_RemunerCapitalAlocado IBBA" xfId="2745" xr:uid="{00000000-0005-0000-0000-0000E5060000}"/>
    <cellStyle name="_RC&amp;A_MES_RemunerCapitalAlocado IBBA 2" xfId="2746" xr:uid="{00000000-0005-0000-0000-0000E6060000}"/>
    <cellStyle name="_RC&amp;A_MES_RemunerCapitalAlocado IBBA 3" xfId="2747" xr:uid="{00000000-0005-0000-0000-0000E7060000}"/>
    <cellStyle name="_RC&amp;A_MES_RemunerCapitalAlocado IBBA 4" xfId="2748" xr:uid="{00000000-0005-0000-0000-0000E8060000}"/>
    <cellStyle name="_RC&amp;A_MES_RemunerCapitalAlocado IBBA 5" xfId="2749" xr:uid="{00000000-0005-0000-0000-0000E9060000}"/>
    <cellStyle name="_RC&amp;A_MES_RemunerCapitalAlocado IBBA_B10 CAAF" xfId="2750" xr:uid="{00000000-0005-0000-0000-0000EA060000}"/>
    <cellStyle name="_RC&amp;A_MES_RemunerCapitalAlocado IBBA_Resultado Consolidado v5 Sensibilidade POS PRESIDENTE v43  V6" xfId="2751" xr:uid="{00000000-0005-0000-0000-0000EB060000}"/>
    <cellStyle name="_RC&amp;A_MES_RemunerCapitalAlocado IBBA_Resultado Consolidado v5 Sensibilidade POS PRESIDENTE v43  V6 2" xfId="2752" xr:uid="{00000000-0005-0000-0000-0000EC060000}"/>
    <cellStyle name="_RC&amp;A_MES_RemunerCapitalAlocado IBBA_Resultado Consolidado v5 Sensibilidade POS PRESIDENTE v43  V6 3" xfId="2753" xr:uid="{00000000-0005-0000-0000-0000ED060000}"/>
    <cellStyle name="_RC&amp;A_MES_RemunerCapitalAlocado IBBA_Resultado Consolidado v5 Sensibilidade POS PRESIDENTE v43  V6 4" xfId="2754" xr:uid="{00000000-0005-0000-0000-0000EE060000}"/>
    <cellStyle name="_RC&amp;A_MES_RemunerCapitalAlocado IBBA_Resultado Consolidado v5 Sensibilidade POS PRESIDENTE v43  V6 5" xfId="2755" xr:uid="{00000000-0005-0000-0000-0000EF060000}"/>
    <cellStyle name="_RC&amp;A_MES_RemunerCapitalAlocado IBBA_Resultado Consolidado v5 Sensibilidade POS PRESIDENTE v43  V6_B10 CAAF" xfId="2756" xr:uid="{00000000-0005-0000-0000-0000F0060000}"/>
    <cellStyle name="_RC&amp;A_MES_RemunerCapitalAlocado IBBA_Resultado Consolidado v5 Sensibilidade POS PRESIDENTE v44  V6" xfId="2757" xr:uid="{00000000-0005-0000-0000-0000F1060000}"/>
    <cellStyle name="_RC&amp;A_MES_RemunerCapitalAlocado IBBA_Resultado Consolidado v5 Sensibilidade POS PRESIDENTE v44  V6 2" xfId="2758" xr:uid="{00000000-0005-0000-0000-0000F2060000}"/>
    <cellStyle name="_RC&amp;A_MES_RemunerCapitalAlocado IBBA_Resultado Consolidado v5 Sensibilidade POS PRESIDENTE v44  V6 3" xfId="2759" xr:uid="{00000000-0005-0000-0000-0000F3060000}"/>
    <cellStyle name="_RC&amp;A_MES_RemunerCapitalAlocado IBBA_Resultado Consolidado v5 Sensibilidade POS PRESIDENTE v44  V6 4" xfId="2760" xr:uid="{00000000-0005-0000-0000-0000F4060000}"/>
    <cellStyle name="_RC&amp;A_MES_RemunerCapitalAlocado IBBA_Resultado Consolidado v5 Sensibilidade POS PRESIDENTE v44  V6 5" xfId="2761" xr:uid="{00000000-0005-0000-0000-0000F5060000}"/>
    <cellStyle name="_RC&amp;A_MES_RemunerCapitalAlocado IBBA_Resultado Consolidado v5 Sensibilidade POS PRESIDENTE v44  V6_B10 CAAF" xfId="2762" xr:uid="{00000000-0005-0000-0000-0000F6060000}"/>
    <cellStyle name="_RC&amp;A_MES_Resultado Consolidado v5 Sensibilidade POS PRESIDENTE v44  V6 email IBBA" xfId="2763" xr:uid="{00000000-0005-0000-0000-0000F7060000}"/>
    <cellStyle name="_RC&amp;A_MES_Resultado Consolidado v5 Sensibilidade POS PRESIDENTE v44  V6 email IBBA_B10 CAAF" xfId="2764" xr:uid="{00000000-0005-0000-0000-0000F8060000}"/>
    <cellStyle name="_RC&amp;A_MES_Systemic" xfId="2765" xr:uid="{00000000-0005-0000-0000-0000F9060000}"/>
    <cellStyle name="_RC&amp;A_MES_Systemic_B10 CAAF" xfId="2766" xr:uid="{00000000-0005-0000-0000-0000FA060000}"/>
    <cellStyle name="_RC&amp;A_MES_US Interest rate" xfId="2767" xr:uid="{00000000-0005-0000-0000-0000FB060000}"/>
    <cellStyle name="_RC&amp;A_MES_US Interest rate_B10 CAAF" xfId="2768" xr:uid="{00000000-0005-0000-0000-0000FC060000}"/>
    <cellStyle name="_RemunerCapitalAlocado IBBA" xfId="2769" xr:uid="{00000000-0005-0000-0000-0000FD060000}"/>
    <cellStyle name="_RemunerCapitalAlocado IBBA_~3411570" xfId="2770" xr:uid="{00000000-0005-0000-0000-0000FE060000}"/>
    <cellStyle name="_RemunerCapitalAlocado IBBA_B10 CAAF" xfId="2771" xr:uid="{00000000-0005-0000-0000-0000FF060000}"/>
    <cellStyle name="_RemunerCapitalAlocado IBBA_Corporate Bonds Sensitivity" xfId="2772" xr:uid="{00000000-0005-0000-0000-000000070000}"/>
    <cellStyle name="_RemunerCapitalAlocado IBBA_MapaResultados_95 180809" xfId="2773" xr:uid="{00000000-0005-0000-0000-000001070000}"/>
    <cellStyle name="_RemunerCapitalAlocado IBBA_MapaResultados_95 180809_Advanced economy" xfId="2774" xr:uid="{00000000-0005-0000-0000-000002070000}"/>
    <cellStyle name="_RemunerCapitalAlocado IBBA_MapaResultados_95 180809_Asia Russia" xfId="2775" xr:uid="{00000000-0005-0000-0000-000003070000}"/>
    <cellStyle name="_RemunerCapitalAlocado IBBA_MapaResultados_95 180809_Brazilian credit crunch" xfId="2776" xr:uid="{00000000-0005-0000-0000-000004070000}"/>
    <cellStyle name="_RemunerCapitalAlocado IBBA_MapaResultados_95 180809_Brazilian debt crisis" xfId="2777" xr:uid="{00000000-0005-0000-0000-000005070000}"/>
    <cellStyle name="_RemunerCapitalAlocado IBBA_MapaResultados_95 180809_Chinese hard land" xfId="2778" xr:uid="{00000000-0005-0000-0000-000006070000}"/>
    <cellStyle name="_RemunerCapitalAlocado IBBA_MapaResultados_95 180809_Geopolitical" xfId="2779" xr:uid="{00000000-0005-0000-0000-000007070000}"/>
    <cellStyle name="_RemunerCapitalAlocado IBBA_MapaResultados_95 180809_Lula election" xfId="2780" xr:uid="{00000000-0005-0000-0000-000008070000}"/>
    <cellStyle name="_RemunerCapitalAlocado IBBA_MapaResultados_95 180809_Populist shift" xfId="2781" xr:uid="{00000000-0005-0000-0000-000009070000}"/>
    <cellStyle name="_RemunerCapitalAlocado IBBA_MapaResultados_95 180809_Resultado Consolidado v5 Sensibilidade POS PRESIDENTE v43  V6" xfId="2782" xr:uid="{00000000-0005-0000-0000-00000A070000}"/>
    <cellStyle name="_RemunerCapitalAlocado IBBA_MapaResultados_95 180809_Resultado Consolidado v5 Sensibilidade POS PRESIDENTE v43  V6_Advanced economy" xfId="2783" xr:uid="{00000000-0005-0000-0000-00000B070000}"/>
    <cellStyle name="_RemunerCapitalAlocado IBBA_MapaResultados_95 180809_Resultado Consolidado v5 Sensibilidade POS PRESIDENTE v43  V6_Asia Russia" xfId="2784" xr:uid="{00000000-0005-0000-0000-00000C070000}"/>
    <cellStyle name="_RemunerCapitalAlocado IBBA_MapaResultados_95 180809_Resultado Consolidado v5 Sensibilidade POS PRESIDENTE v43  V6_Brazilian credit crunch" xfId="2785" xr:uid="{00000000-0005-0000-0000-00000D070000}"/>
    <cellStyle name="_RemunerCapitalAlocado IBBA_MapaResultados_95 180809_Resultado Consolidado v5 Sensibilidade POS PRESIDENTE v43  V6_Brazilian debt crisis" xfId="2786" xr:uid="{00000000-0005-0000-0000-00000E070000}"/>
    <cellStyle name="_RemunerCapitalAlocado IBBA_MapaResultados_95 180809_Resultado Consolidado v5 Sensibilidade POS PRESIDENTE v43  V6_Chinese hard land" xfId="2787" xr:uid="{00000000-0005-0000-0000-00000F070000}"/>
    <cellStyle name="_RemunerCapitalAlocado IBBA_MapaResultados_95 180809_Resultado Consolidado v5 Sensibilidade POS PRESIDENTE v43  V6_Geopolitical" xfId="2788" xr:uid="{00000000-0005-0000-0000-000010070000}"/>
    <cellStyle name="_RemunerCapitalAlocado IBBA_MapaResultados_95 180809_Resultado Consolidado v5 Sensibilidade POS PRESIDENTE v43  V6_Lula election" xfId="2789" xr:uid="{00000000-0005-0000-0000-000011070000}"/>
    <cellStyle name="_RemunerCapitalAlocado IBBA_MapaResultados_95 180809_Resultado Consolidado v5 Sensibilidade POS PRESIDENTE v43  V6_Populist shift" xfId="2790" xr:uid="{00000000-0005-0000-0000-000012070000}"/>
    <cellStyle name="_RemunerCapitalAlocado IBBA_MapaResultados_95 180809_Resultado Consolidado v5 Sensibilidade POS PRESIDENTE v43  V6_Systemic" xfId="2791" xr:uid="{00000000-0005-0000-0000-000013070000}"/>
    <cellStyle name="_RemunerCapitalAlocado IBBA_MapaResultados_95 180809_Resultado Consolidado v5 Sensibilidade POS PRESIDENTE v43  V6_US Interest rate" xfId="2792" xr:uid="{00000000-0005-0000-0000-000014070000}"/>
    <cellStyle name="_RemunerCapitalAlocado IBBA_MapaResultados_95 180809_Resultado Consolidado v5 Sensibilidade POS PRESIDENTE v44  V6" xfId="2793" xr:uid="{00000000-0005-0000-0000-000015070000}"/>
    <cellStyle name="_RemunerCapitalAlocado IBBA_MapaResultados_95 180809_Resultado Consolidado v5 Sensibilidade POS PRESIDENTE v44  V6_Advanced economy" xfId="2794" xr:uid="{00000000-0005-0000-0000-000016070000}"/>
    <cellStyle name="_RemunerCapitalAlocado IBBA_MapaResultados_95 180809_Resultado Consolidado v5 Sensibilidade POS PRESIDENTE v44  V6_Asia Russia" xfId="2795" xr:uid="{00000000-0005-0000-0000-000017070000}"/>
    <cellStyle name="_RemunerCapitalAlocado IBBA_MapaResultados_95 180809_Resultado Consolidado v5 Sensibilidade POS PRESIDENTE v44  V6_Brazilian credit crunch" xfId="2796" xr:uid="{00000000-0005-0000-0000-000018070000}"/>
    <cellStyle name="_RemunerCapitalAlocado IBBA_MapaResultados_95 180809_Resultado Consolidado v5 Sensibilidade POS PRESIDENTE v44  V6_Brazilian debt crisis" xfId="2797" xr:uid="{00000000-0005-0000-0000-000019070000}"/>
    <cellStyle name="_RemunerCapitalAlocado IBBA_MapaResultados_95 180809_Resultado Consolidado v5 Sensibilidade POS PRESIDENTE v44  V6_Chinese hard land" xfId="2798" xr:uid="{00000000-0005-0000-0000-00001A070000}"/>
    <cellStyle name="_RemunerCapitalAlocado IBBA_MapaResultados_95 180809_Resultado Consolidado v5 Sensibilidade POS PRESIDENTE v44  V6_Geopolitical" xfId="2799" xr:uid="{00000000-0005-0000-0000-00001B070000}"/>
    <cellStyle name="_RemunerCapitalAlocado IBBA_MapaResultados_95 180809_Resultado Consolidado v5 Sensibilidade POS PRESIDENTE v44  V6_Lula election" xfId="2800" xr:uid="{00000000-0005-0000-0000-00001C070000}"/>
    <cellStyle name="_RemunerCapitalAlocado IBBA_MapaResultados_95 180809_Resultado Consolidado v5 Sensibilidade POS PRESIDENTE v44  V6_Populist shift" xfId="2801" xr:uid="{00000000-0005-0000-0000-00001D070000}"/>
    <cellStyle name="_RemunerCapitalAlocado IBBA_MapaResultados_95 180809_Resultado Consolidado v5 Sensibilidade POS PRESIDENTE v44  V6_Systemic" xfId="2802" xr:uid="{00000000-0005-0000-0000-00001E070000}"/>
    <cellStyle name="_RemunerCapitalAlocado IBBA_MapaResultados_95 180809_Resultado Consolidado v5 Sensibilidade POS PRESIDENTE v44  V6_US Interest rate" xfId="2803" xr:uid="{00000000-0005-0000-0000-00001F070000}"/>
    <cellStyle name="_RemunerCapitalAlocado IBBA_MapaResultados_95 180809_Systemic" xfId="2804" xr:uid="{00000000-0005-0000-0000-000020070000}"/>
    <cellStyle name="_RemunerCapitalAlocado IBBA_MapaResultados_95 180809_US Interest rate" xfId="2805" xr:uid="{00000000-0005-0000-0000-000021070000}"/>
    <cellStyle name="_RemunerCapitalAlocado IBBA_Multi_Charts v18" xfId="2806" xr:uid="{00000000-0005-0000-0000-000022070000}"/>
    <cellStyle name="_RemunerCapitalAlocado IBBA_Multi_Charts v18 2" xfId="2807" xr:uid="{00000000-0005-0000-0000-000023070000}"/>
    <cellStyle name="_RemunerCapitalAlocado IBBA_Multi_Charts v18_B10 CAAF" xfId="2808" xr:uid="{00000000-0005-0000-0000-000024070000}"/>
    <cellStyle name="_RemunerCapitalAlocado IBBA_Multi_Charts v18_Itau_historical_data_request_without_budget" xfId="2809" xr:uid="{00000000-0005-0000-0000-000025070000}"/>
    <cellStyle name="_RemunerCapitalAlocado IBBA_Multi_Charts v18_Tab_D1" xfId="2810" xr:uid="{00000000-0005-0000-0000-000026070000}"/>
    <cellStyle name="_RemunerCapitalAlocado IBBA_RELATÓRIO RUDI (3)" xfId="2811" xr:uid="{00000000-0005-0000-0000-000027070000}"/>
    <cellStyle name="_RemunerCapitalAlocado IBBA_RELATÓRIO RUDI (3)_Advanced economy" xfId="2812" xr:uid="{00000000-0005-0000-0000-000028070000}"/>
    <cellStyle name="_RemunerCapitalAlocado IBBA_RELATÓRIO RUDI (3)_Asia Russia" xfId="2813" xr:uid="{00000000-0005-0000-0000-000029070000}"/>
    <cellStyle name="_RemunerCapitalAlocado IBBA_RELATÓRIO RUDI (3)_Brazilian credit crunch" xfId="2814" xr:uid="{00000000-0005-0000-0000-00002A070000}"/>
    <cellStyle name="_RemunerCapitalAlocado IBBA_RELATÓRIO RUDI (3)_Brazilian debt crisis" xfId="2815" xr:uid="{00000000-0005-0000-0000-00002B070000}"/>
    <cellStyle name="_RemunerCapitalAlocado IBBA_RELATÓRIO RUDI (3)_Chinese hard land" xfId="2816" xr:uid="{00000000-0005-0000-0000-00002C070000}"/>
    <cellStyle name="_RemunerCapitalAlocado IBBA_RELATÓRIO RUDI (3)_Geopolitical" xfId="2817" xr:uid="{00000000-0005-0000-0000-00002D070000}"/>
    <cellStyle name="_RemunerCapitalAlocado IBBA_RELATÓRIO RUDI (3)_Lula election" xfId="2818" xr:uid="{00000000-0005-0000-0000-00002E070000}"/>
    <cellStyle name="_RemunerCapitalAlocado IBBA_RELATÓRIO RUDI (3)_Populist shift" xfId="2819" xr:uid="{00000000-0005-0000-0000-00002F070000}"/>
    <cellStyle name="_RemunerCapitalAlocado IBBA_RELATÓRIO RUDI (3)_Resultado Consolidado v5 Sensibilidade POS PRESIDENTE v43  V6" xfId="2820" xr:uid="{00000000-0005-0000-0000-000030070000}"/>
    <cellStyle name="_RemunerCapitalAlocado IBBA_RELATÓRIO RUDI (3)_Resultado Consolidado v5 Sensibilidade POS PRESIDENTE v43  V6_Advanced economy" xfId="2821" xr:uid="{00000000-0005-0000-0000-000031070000}"/>
    <cellStyle name="_RemunerCapitalAlocado IBBA_RELATÓRIO RUDI (3)_Resultado Consolidado v5 Sensibilidade POS PRESIDENTE v43  V6_Asia Russia" xfId="2822" xr:uid="{00000000-0005-0000-0000-000032070000}"/>
    <cellStyle name="_RemunerCapitalAlocado IBBA_RELATÓRIO RUDI (3)_Resultado Consolidado v5 Sensibilidade POS PRESIDENTE v43  V6_Brazilian credit crunch" xfId="2823" xr:uid="{00000000-0005-0000-0000-000033070000}"/>
    <cellStyle name="_RemunerCapitalAlocado IBBA_RELATÓRIO RUDI (3)_Resultado Consolidado v5 Sensibilidade POS PRESIDENTE v43  V6_Brazilian debt crisis" xfId="2824" xr:uid="{00000000-0005-0000-0000-000034070000}"/>
    <cellStyle name="_RemunerCapitalAlocado IBBA_RELATÓRIO RUDI (3)_Resultado Consolidado v5 Sensibilidade POS PRESIDENTE v43  V6_Chinese hard land" xfId="2825" xr:uid="{00000000-0005-0000-0000-000035070000}"/>
    <cellStyle name="_RemunerCapitalAlocado IBBA_RELATÓRIO RUDI (3)_Resultado Consolidado v5 Sensibilidade POS PRESIDENTE v43  V6_Geopolitical" xfId="2826" xr:uid="{00000000-0005-0000-0000-000036070000}"/>
    <cellStyle name="_RemunerCapitalAlocado IBBA_RELATÓRIO RUDI (3)_Resultado Consolidado v5 Sensibilidade POS PRESIDENTE v43  V6_Lula election" xfId="2827" xr:uid="{00000000-0005-0000-0000-000037070000}"/>
    <cellStyle name="_RemunerCapitalAlocado IBBA_RELATÓRIO RUDI (3)_Resultado Consolidado v5 Sensibilidade POS PRESIDENTE v43  V6_Populist shift" xfId="2828" xr:uid="{00000000-0005-0000-0000-000038070000}"/>
    <cellStyle name="_RemunerCapitalAlocado IBBA_RELATÓRIO RUDI (3)_Resultado Consolidado v5 Sensibilidade POS PRESIDENTE v43  V6_Systemic" xfId="2829" xr:uid="{00000000-0005-0000-0000-000039070000}"/>
    <cellStyle name="_RemunerCapitalAlocado IBBA_RELATÓRIO RUDI (3)_Resultado Consolidado v5 Sensibilidade POS PRESIDENTE v43  V6_US Interest rate" xfId="2830" xr:uid="{00000000-0005-0000-0000-00003A070000}"/>
    <cellStyle name="_RemunerCapitalAlocado IBBA_RELATÓRIO RUDI (3)_Resultado Consolidado v5 Sensibilidade POS PRESIDENTE v44  V6" xfId="2831" xr:uid="{00000000-0005-0000-0000-00003B070000}"/>
    <cellStyle name="_RemunerCapitalAlocado IBBA_RELATÓRIO RUDI (3)_Resultado Consolidado v5 Sensibilidade POS PRESIDENTE v44  V6_Advanced economy" xfId="2832" xr:uid="{00000000-0005-0000-0000-00003C070000}"/>
    <cellStyle name="_RemunerCapitalAlocado IBBA_RELATÓRIO RUDI (3)_Resultado Consolidado v5 Sensibilidade POS PRESIDENTE v44  V6_Asia Russia" xfId="2833" xr:uid="{00000000-0005-0000-0000-00003D070000}"/>
    <cellStyle name="_RemunerCapitalAlocado IBBA_RELATÓRIO RUDI (3)_Resultado Consolidado v5 Sensibilidade POS PRESIDENTE v44  V6_Brazilian credit crunch" xfId="2834" xr:uid="{00000000-0005-0000-0000-00003E070000}"/>
    <cellStyle name="_RemunerCapitalAlocado IBBA_RELATÓRIO RUDI (3)_Resultado Consolidado v5 Sensibilidade POS PRESIDENTE v44  V6_Brazilian debt crisis" xfId="2835" xr:uid="{00000000-0005-0000-0000-00003F070000}"/>
    <cellStyle name="_RemunerCapitalAlocado IBBA_RELATÓRIO RUDI (3)_Resultado Consolidado v5 Sensibilidade POS PRESIDENTE v44  V6_Chinese hard land" xfId="2836" xr:uid="{00000000-0005-0000-0000-000040070000}"/>
    <cellStyle name="_RemunerCapitalAlocado IBBA_RELATÓRIO RUDI (3)_Resultado Consolidado v5 Sensibilidade POS PRESIDENTE v44  V6_Geopolitical" xfId="2837" xr:uid="{00000000-0005-0000-0000-000041070000}"/>
    <cellStyle name="_RemunerCapitalAlocado IBBA_RELATÓRIO RUDI (3)_Resultado Consolidado v5 Sensibilidade POS PRESIDENTE v44  V6_Lula election" xfId="2838" xr:uid="{00000000-0005-0000-0000-000042070000}"/>
    <cellStyle name="_RemunerCapitalAlocado IBBA_RELATÓRIO RUDI (3)_Resultado Consolidado v5 Sensibilidade POS PRESIDENTE v44  V6_Populist shift" xfId="2839" xr:uid="{00000000-0005-0000-0000-000043070000}"/>
    <cellStyle name="_RemunerCapitalAlocado IBBA_RELATÓRIO RUDI (3)_Resultado Consolidado v5 Sensibilidade POS PRESIDENTE v44  V6_Systemic" xfId="2840" xr:uid="{00000000-0005-0000-0000-000044070000}"/>
    <cellStyle name="_RemunerCapitalAlocado IBBA_RELATÓRIO RUDI (3)_Resultado Consolidado v5 Sensibilidade POS PRESIDENTE v44  V6_US Interest rate" xfId="2841" xr:uid="{00000000-0005-0000-0000-000045070000}"/>
    <cellStyle name="_RemunerCapitalAlocado IBBA_RELATÓRIO RUDI (3)_Systemic" xfId="2842" xr:uid="{00000000-0005-0000-0000-000046070000}"/>
    <cellStyle name="_RemunerCapitalAlocado IBBA_RELATÓRIO RUDI (3)_US Interest rate" xfId="2843" xr:uid="{00000000-0005-0000-0000-000047070000}"/>
    <cellStyle name="_RemunerCapitalAlocado IBBA_Resultado Consolidado v5 Sensibilidade POS PRESIDENTE v44  V6 email IBBA" xfId="2844" xr:uid="{00000000-0005-0000-0000-000048070000}"/>
    <cellStyle name="_RemunerCapitalAlocado IBBA_Resultado Consolidado v5 Sensibilidade POS PRESIDENTE v44  V6 email IBBA_Advanced economy" xfId="2845" xr:uid="{00000000-0005-0000-0000-000049070000}"/>
    <cellStyle name="_RemunerCapitalAlocado IBBA_Resultado Consolidado v5 Sensibilidade POS PRESIDENTE v44  V6 email IBBA_Asia Russia" xfId="2846" xr:uid="{00000000-0005-0000-0000-00004A070000}"/>
    <cellStyle name="_RemunerCapitalAlocado IBBA_Resultado Consolidado v5 Sensibilidade POS PRESIDENTE v44  V6 email IBBA_Brazilian credit crunch" xfId="2847" xr:uid="{00000000-0005-0000-0000-00004B070000}"/>
    <cellStyle name="_RemunerCapitalAlocado IBBA_Resultado Consolidado v5 Sensibilidade POS PRESIDENTE v44  V6 email IBBA_Brazilian debt crisis" xfId="2848" xr:uid="{00000000-0005-0000-0000-00004C070000}"/>
    <cellStyle name="_RemunerCapitalAlocado IBBA_Resultado Consolidado v5 Sensibilidade POS PRESIDENTE v44  V6 email IBBA_Chinese hard land" xfId="2849" xr:uid="{00000000-0005-0000-0000-00004D070000}"/>
    <cellStyle name="_RemunerCapitalAlocado IBBA_Resultado Consolidado v5 Sensibilidade POS PRESIDENTE v44  V6 email IBBA_Geopolitical" xfId="2850" xr:uid="{00000000-0005-0000-0000-00004E070000}"/>
    <cellStyle name="_RemunerCapitalAlocado IBBA_Resultado Consolidado v5 Sensibilidade POS PRESIDENTE v44  V6 email IBBA_Lula election" xfId="2851" xr:uid="{00000000-0005-0000-0000-00004F070000}"/>
    <cellStyle name="_RemunerCapitalAlocado IBBA_Resultado Consolidado v5 Sensibilidade POS PRESIDENTE v44  V6 email IBBA_Populist shift" xfId="2852" xr:uid="{00000000-0005-0000-0000-000050070000}"/>
    <cellStyle name="_RemunerCapitalAlocado IBBA_Resultado Consolidado v5 Sensibilidade POS PRESIDENTE v44  V6 email IBBA_Systemic" xfId="2853" xr:uid="{00000000-0005-0000-0000-000051070000}"/>
    <cellStyle name="_RemunerCapitalAlocado IBBA_Resultado Consolidado v5 Sensibilidade POS PRESIDENTE v44  V6 email IBBA_US Interest rate" xfId="2854" xr:uid="{00000000-0005-0000-0000-000052070000}"/>
    <cellStyle name="_Resultado_Gerencial_Operacional" xfId="2855" xr:uid="{00000000-0005-0000-0000-000053070000}"/>
    <cellStyle name="_RESUMO2" xfId="2856" xr:uid="{00000000-0005-0000-0000-000054070000}"/>
    <cellStyle name="_RESUMO2 2" xfId="2857" xr:uid="{00000000-0005-0000-0000-000055070000}"/>
    <cellStyle name="_RESUMO2 3" xfId="2858" xr:uid="{00000000-0005-0000-0000-000056070000}"/>
    <cellStyle name="_RESUMO2 4" xfId="2859" xr:uid="{00000000-0005-0000-0000-000057070000}"/>
    <cellStyle name="_RESUMO2 5" xfId="2860" xr:uid="{00000000-0005-0000-0000-000058070000}"/>
    <cellStyle name="_RESUMO2_~3411570" xfId="2861" xr:uid="{00000000-0005-0000-0000-000059070000}"/>
    <cellStyle name="_RESUMO2_Advanced economy" xfId="2862" xr:uid="{00000000-0005-0000-0000-00005A070000}"/>
    <cellStyle name="_RESUMO2_Advanced economy_B10 CAAF" xfId="2863" xr:uid="{00000000-0005-0000-0000-00005B070000}"/>
    <cellStyle name="_RESUMO2_Asia Russia" xfId="2864" xr:uid="{00000000-0005-0000-0000-00005C070000}"/>
    <cellStyle name="_RESUMO2_Asia Russia_B10 CAAF" xfId="2865" xr:uid="{00000000-0005-0000-0000-00005D070000}"/>
    <cellStyle name="_RESUMO2_Brazilian credit crunch" xfId="2866" xr:uid="{00000000-0005-0000-0000-00005E070000}"/>
    <cellStyle name="_RESUMO2_Brazilian credit crunch_B10 CAAF" xfId="2867" xr:uid="{00000000-0005-0000-0000-00005F070000}"/>
    <cellStyle name="_RESUMO2_Brazilian debt crisis" xfId="2868" xr:uid="{00000000-0005-0000-0000-000060070000}"/>
    <cellStyle name="_RESUMO2_Brazilian debt crisis_B10 CAAF" xfId="2869" xr:uid="{00000000-0005-0000-0000-000061070000}"/>
    <cellStyle name="_RESUMO2_Chinese hard land" xfId="2870" xr:uid="{00000000-0005-0000-0000-000062070000}"/>
    <cellStyle name="_RESUMO2_Chinese hard land_B10 CAAF" xfId="2871" xr:uid="{00000000-0005-0000-0000-000063070000}"/>
    <cellStyle name="_RESUMO2_Corporate Bonds Sensitivity" xfId="2872" xr:uid="{00000000-0005-0000-0000-000064070000}"/>
    <cellStyle name="_RESUMO2_EstruturalBanking IBBA" xfId="2873" xr:uid="{00000000-0005-0000-0000-000065070000}"/>
    <cellStyle name="_RESUMO2_EstruturalBanking IBBA 2" xfId="2874" xr:uid="{00000000-0005-0000-0000-000066070000}"/>
    <cellStyle name="_RESUMO2_EstruturalBanking IBBA 3" xfId="2875" xr:uid="{00000000-0005-0000-0000-000067070000}"/>
    <cellStyle name="_RESUMO2_EstruturalBanking IBBA 4" xfId="2876" xr:uid="{00000000-0005-0000-0000-000068070000}"/>
    <cellStyle name="_RESUMO2_EstruturalBanking IBBA 5" xfId="2877" xr:uid="{00000000-0005-0000-0000-000069070000}"/>
    <cellStyle name="_RESUMO2_EstruturalBanking IBBA_B10 CAAF" xfId="2878" xr:uid="{00000000-0005-0000-0000-00006A070000}"/>
    <cellStyle name="_RESUMO2_EstruturalBanking IBBA_Resultado Consolidado v5 Sensibilidade POS PRESIDENTE v43  V6" xfId="2879" xr:uid="{00000000-0005-0000-0000-00006B070000}"/>
    <cellStyle name="_RESUMO2_EstruturalBanking IBBA_Resultado Consolidado v5 Sensibilidade POS PRESIDENTE v43  V6 2" xfId="2880" xr:uid="{00000000-0005-0000-0000-00006C070000}"/>
    <cellStyle name="_RESUMO2_EstruturalBanking IBBA_Resultado Consolidado v5 Sensibilidade POS PRESIDENTE v43  V6 3" xfId="2881" xr:uid="{00000000-0005-0000-0000-00006D070000}"/>
    <cellStyle name="_RESUMO2_EstruturalBanking IBBA_Resultado Consolidado v5 Sensibilidade POS PRESIDENTE v43  V6 4" xfId="2882" xr:uid="{00000000-0005-0000-0000-00006E070000}"/>
    <cellStyle name="_RESUMO2_EstruturalBanking IBBA_Resultado Consolidado v5 Sensibilidade POS PRESIDENTE v43  V6 5" xfId="2883" xr:uid="{00000000-0005-0000-0000-00006F070000}"/>
    <cellStyle name="_RESUMO2_EstruturalBanking IBBA_Resultado Consolidado v5 Sensibilidade POS PRESIDENTE v43  V6_B10 CAAF" xfId="2884" xr:uid="{00000000-0005-0000-0000-000070070000}"/>
    <cellStyle name="_RESUMO2_EstruturalBanking IBBA_Resultado Consolidado v5 Sensibilidade POS PRESIDENTE v44  V6" xfId="2885" xr:uid="{00000000-0005-0000-0000-000071070000}"/>
    <cellStyle name="_RESUMO2_EstruturalBanking IBBA_Resultado Consolidado v5 Sensibilidade POS PRESIDENTE v44  V6 2" xfId="2886" xr:uid="{00000000-0005-0000-0000-000072070000}"/>
    <cellStyle name="_RESUMO2_EstruturalBanking IBBA_Resultado Consolidado v5 Sensibilidade POS PRESIDENTE v44  V6 3" xfId="2887" xr:uid="{00000000-0005-0000-0000-000073070000}"/>
    <cellStyle name="_RESUMO2_EstruturalBanking IBBA_Resultado Consolidado v5 Sensibilidade POS PRESIDENTE v44  V6 4" xfId="2888" xr:uid="{00000000-0005-0000-0000-000074070000}"/>
    <cellStyle name="_RESUMO2_EstruturalBanking IBBA_Resultado Consolidado v5 Sensibilidade POS PRESIDENTE v44  V6 5" xfId="2889" xr:uid="{00000000-0005-0000-0000-000075070000}"/>
    <cellStyle name="_RESUMO2_EstruturalBanking IBBA_Resultado Consolidado v5 Sensibilidade POS PRESIDENTE v44  V6_B10 CAAF" xfId="2890" xr:uid="{00000000-0005-0000-0000-000076070000}"/>
    <cellStyle name="_RESUMO2_Geopolitical" xfId="2891" xr:uid="{00000000-0005-0000-0000-000077070000}"/>
    <cellStyle name="_RESUMO2_Geopolitical_B10 CAAF" xfId="2892" xr:uid="{00000000-0005-0000-0000-000078070000}"/>
    <cellStyle name="_RESUMO2_InstitucDemais IBBA" xfId="2893" xr:uid="{00000000-0005-0000-0000-000079070000}"/>
    <cellStyle name="_RESUMO2_InstitucDemais IBBA 2" xfId="2894" xr:uid="{00000000-0005-0000-0000-00007A070000}"/>
    <cellStyle name="_RESUMO2_InstitucDemais IBBA 3" xfId="2895" xr:uid="{00000000-0005-0000-0000-00007B070000}"/>
    <cellStyle name="_RESUMO2_InstitucDemais IBBA 4" xfId="2896" xr:uid="{00000000-0005-0000-0000-00007C070000}"/>
    <cellStyle name="_RESUMO2_InstitucDemais IBBA 5" xfId="2897" xr:uid="{00000000-0005-0000-0000-00007D070000}"/>
    <cellStyle name="_RESUMO2_InstitucDemais IBBA_B10 CAAF" xfId="2898" xr:uid="{00000000-0005-0000-0000-00007E070000}"/>
    <cellStyle name="_RESUMO2_InstitucDemais IBBA_Resultado Consolidado v5 Sensibilidade POS PRESIDENTE v43  V6" xfId="2899" xr:uid="{00000000-0005-0000-0000-00007F070000}"/>
    <cellStyle name="_RESUMO2_InstitucDemais IBBA_Resultado Consolidado v5 Sensibilidade POS PRESIDENTE v43  V6 2" xfId="2900" xr:uid="{00000000-0005-0000-0000-000080070000}"/>
    <cellStyle name="_RESUMO2_InstitucDemais IBBA_Resultado Consolidado v5 Sensibilidade POS PRESIDENTE v43  V6 3" xfId="2901" xr:uid="{00000000-0005-0000-0000-000081070000}"/>
    <cellStyle name="_RESUMO2_InstitucDemais IBBA_Resultado Consolidado v5 Sensibilidade POS PRESIDENTE v43  V6 4" xfId="2902" xr:uid="{00000000-0005-0000-0000-000082070000}"/>
    <cellStyle name="_RESUMO2_InstitucDemais IBBA_Resultado Consolidado v5 Sensibilidade POS PRESIDENTE v43  V6 5" xfId="2903" xr:uid="{00000000-0005-0000-0000-000083070000}"/>
    <cellStyle name="_RESUMO2_InstitucDemais IBBA_Resultado Consolidado v5 Sensibilidade POS PRESIDENTE v43  V6_B10 CAAF" xfId="2904" xr:uid="{00000000-0005-0000-0000-000084070000}"/>
    <cellStyle name="_RESUMO2_InstitucDemais IBBA_Resultado Consolidado v5 Sensibilidade POS PRESIDENTE v44  V6" xfId="2905" xr:uid="{00000000-0005-0000-0000-000085070000}"/>
    <cellStyle name="_RESUMO2_InstitucDemais IBBA_Resultado Consolidado v5 Sensibilidade POS PRESIDENTE v44  V6 2" xfId="2906" xr:uid="{00000000-0005-0000-0000-000086070000}"/>
    <cellStyle name="_RESUMO2_InstitucDemais IBBA_Resultado Consolidado v5 Sensibilidade POS PRESIDENTE v44  V6 3" xfId="2907" xr:uid="{00000000-0005-0000-0000-000087070000}"/>
    <cellStyle name="_RESUMO2_InstitucDemais IBBA_Resultado Consolidado v5 Sensibilidade POS PRESIDENTE v44  V6 4" xfId="2908" xr:uid="{00000000-0005-0000-0000-000088070000}"/>
    <cellStyle name="_RESUMO2_InstitucDemais IBBA_Resultado Consolidado v5 Sensibilidade POS PRESIDENTE v44  V6 5" xfId="2909" xr:uid="{00000000-0005-0000-0000-000089070000}"/>
    <cellStyle name="_RESUMO2_InstitucDemais IBBA_Resultado Consolidado v5 Sensibilidade POS PRESIDENTE v44  V6_B10 CAAF" xfId="2910" xr:uid="{00000000-0005-0000-0000-00008A070000}"/>
    <cellStyle name="_RESUMO2_Lula election" xfId="2911" xr:uid="{00000000-0005-0000-0000-00008B070000}"/>
    <cellStyle name="_RESUMO2_Lula election_B10 CAAF" xfId="2912" xr:uid="{00000000-0005-0000-0000-00008C070000}"/>
    <cellStyle name="_RESUMO2_Multi_Charts v18" xfId="2913" xr:uid="{00000000-0005-0000-0000-00008D070000}"/>
    <cellStyle name="_RESUMO2_Multi_Charts v18 2" xfId="2914" xr:uid="{00000000-0005-0000-0000-00008E070000}"/>
    <cellStyle name="_RESUMO2_Multi_Charts v18_Itau_historical_data_request_without_budget" xfId="2915" xr:uid="{00000000-0005-0000-0000-00008F070000}"/>
    <cellStyle name="_RESUMO2_Multi_Charts v18_Itau_historical_data_request_without_budget_B10 CAAF" xfId="2916" xr:uid="{00000000-0005-0000-0000-000090070000}"/>
    <cellStyle name="_RESUMO2_Multi_Charts v18_Tab_D1" xfId="2917" xr:uid="{00000000-0005-0000-0000-000091070000}"/>
    <cellStyle name="_RESUMO2_Multi_Charts v18_Tab_D1_B10 CAAF" xfId="2918" xr:uid="{00000000-0005-0000-0000-000092070000}"/>
    <cellStyle name="_RESUMO2_Populist shift" xfId="2919" xr:uid="{00000000-0005-0000-0000-000093070000}"/>
    <cellStyle name="_RESUMO2_Populist shift_B10 CAAF" xfId="2920" xr:uid="{00000000-0005-0000-0000-000094070000}"/>
    <cellStyle name="_RESUMO2_RELATÓRIO RUDI (3)" xfId="2921" xr:uid="{00000000-0005-0000-0000-000095070000}"/>
    <cellStyle name="_RESUMO2_RELATÓRIO RUDI (3) 2" xfId="2922" xr:uid="{00000000-0005-0000-0000-000096070000}"/>
    <cellStyle name="_RESUMO2_RELATÓRIO RUDI (3) 3" xfId="2923" xr:uid="{00000000-0005-0000-0000-000097070000}"/>
    <cellStyle name="_RESUMO2_RELATÓRIO RUDI (3) 4" xfId="2924" xr:uid="{00000000-0005-0000-0000-000098070000}"/>
    <cellStyle name="_RESUMO2_RELATÓRIO RUDI (3) 5" xfId="2925" xr:uid="{00000000-0005-0000-0000-000099070000}"/>
    <cellStyle name="_RESUMO2_RELATÓRIO RUDI (3)_B10 CAAF" xfId="2926" xr:uid="{00000000-0005-0000-0000-00009A070000}"/>
    <cellStyle name="_RESUMO2_RELATÓRIO RUDI (3)_Resultado Consolidado v5 Sensibilidade POS PRESIDENTE v43  V6" xfId="2927" xr:uid="{00000000-0005-0000-0000-00009B070000}"/>
    <cellStyle name="_RESUMO2_RELATÓRIO RUDI (3)_Resultado Consolidado v5 Sensibilidade POS PRESIDENTE v43  V6 2" xfId="2928" xr:uid="{00000000-0005-0000-0000-00009C070000}"/>
    <cellStyle name="_RESUMO2_RELATÓRIO RUDI (3)_Resultado Consolidado v5 Sensibilidade POS PRESIDENTE v43  V6 3" xfId="2929" xr:uid="{00000000-0005-0000-0000-00009D070000}"/>
    <cellStyle name="_RESUMO2_RELATÓRIO RUDI (3)_Resultado Consolidado v5 Sensibilidade POS PRESIDENTE v43  V6 4" xfId="2930" xr:uid="{00000000-0005-0000-0000-00009E070000}"/>
    <cellStyle name="_RESUMO2_RELATÓRIO RUDI (3)_Resultado Consolidado v5 Sensibilidade POS PRESIDENTE v43  V6 5" xfId="2931" xr:uid="{00000000-0005-0000-0000-00009F070000}"/>
    <cellStyle name="_RESUMO2_RELATÓRIO RUDI (3)_Resultado Consolidado v5 Sensibilidade POS PRESIDENTE v43  V6_B10 CAAF" xfId="2932" xr:uid="{00000000-0005-0000-0000-0000A0070000}"/>
    <cellStyle name="_RESUMO2_RELATÓRIO RUDI (3)_Resultado Consolidado v5 Sensibilidade POS PRESIDENTE v44  V6" xfId="2933" xr:uid="{00000000-0005-0000-0000-0000A1070000}"/>
    <cellStyle name="_RESUMO2_RELATÓRIO RUDI (3)_Resultado Consolidado v5 Sensibilidade POS PRESIDENTE v44  V6 2" xfId="2934" xr:uid="{00000000-0005-0000-0000-0000A2070000}"/>
    <cellStyle name="_RESUMO2_RELATÓRIO RUDI (3)_Resultado Consolidado v5 Sensibilidade POS PRESIDENTE v44  V6 3" xfId="2935" xr:uid="{00000000-0005-0000-0000-0000A3070000}"/>
    <cellStyle name="_RESUMO2_RELATÓRIO RUDI (3)_Resultado Consolidado v5 Sensibilidade POS PRESIDENTE v44  V6 4" xfId="2936" xr:uid="{00000000-0005-0000-0000-0000A4070000}"/>
    <cellStyle name="_RESUMO2_RELATÓRIO RUDI (3)_Resultado Consolidado v5 Sensibilidade POS PRESIDENTE v44  V6 5" xfId="2937" xr:uid="{00000000-0005-0000-0000-0000A5070000}"/>
    <cellStyle name="_RESUMO2_RELATÓRIO RUDI (3)_Resultado Consolidado v5 Sensibilidade POS PRESIDENTE v44  V6_B10 CAAF" xfId="2938" xr:uid="{00000000-0005-0000-0000-0000A6070000}"/>
    <cellStyle name="_RESUMO2_RemunerCapitalAlocado IBBA" xfId="2939" xr:uid="{00000000-0005-0000-0000-0000A7070000}"/>
    <cellStyle name="_RESUMO2_RemunerCapitalAlocado IBBA 2" xfId="2940" xr:uid="{00000000-0005-0000-0000-0000A8070000}"/>
    <cellStyle name="_RESUMO2_RemunerCapitalAlocado IBBA 3" xfId="2941" xr:uid="{00000000-0005-0000-0000-0000A9070000}"/>
    <cellStyle name="_RESUMO2_RemunerCapitalAlocado IBBA 4" xfId="2942" xr:uid="{00000000-0005-0000-0000-0000AA070000}"/>
    <cellStyle name="_RESUMO2_RemunerCapitalAlocado IBBA 5" xfId="2943" xr:uid="{00000000-0005-0000-0000-0000AB070000}"/>
    <cellStyle name="_RESUMO2_RemunerCapitalAlocado IBBA_B10 CAAF" xfId="2944" xr:uid="{00000000-0005-0000-0000-0000AC070000}"/>
    <cellStyle name="_RESUMO2_RemunerCapitalAlocado IBBA_Resultado Consolidado v5 Sensibilidade POS PRESIDENTE v43  V6" xfId="2945" xr:uid="{00000000-0005-0000-0000-0000AD070000}"/>
    <cellStyle name="_RESUMO2_RemunerCapitalAlocado IBBA_Resultado Consolidado v5 Sensibilidade POS PRESIDENTE v43  V6 2" xfId="2946" xr:uid="{00000000-0005-0000-0000-0000AE070000}"/>
    <cellStyle name="_RESUMO2_RemunerCapitalAlocado IBBA_Resultado Consolidado v5 Sensibilidade POS PRESIDENTE v43  V6 3" xfId="2947" xr:uid="{00000000-0005-0000-0000-0000AF070000}"/>
    <cellStyle name="_RESUMO2_RemunerCapitalAlocado IBBA_Resultado Consolidado v5 Sensibilidade POS PRESIDENTE v43  V6 4" xfId="2948" xr:uid="{00000000-0005-0000-0000-0000B0070000}"/>
    <cellStyle name="_RESUMO2_RemunerCapitalAlocado IBBA_Resultado Consolidado v5 Sensibilidade POS PRESIDENTE v43  V6 5" xfId="2949" xr:uid="{00000000-0005-0000-0000-0000B1070000}"/>
    <cellStyle name="_RESUMO2_RemunerCapitalAlocado IBBA_Resultado Consolidado v5 Sensibilidade POS PRESIDENTE v43  V6_B10 CAAF" xfId="2950" xr:uid="{00000000-0005-0000-0000-0000B2070000}"/>
    <cellStyle name="_RESUMO2_RemunerCapitalAlocado IBBA_Resultado Consolidado v5 Sensibilidade POS PRESIDENTE v44  V6" xfId="2951" xr:uid="{00000000-0005-0000-0000-0000B3070000}"/>
    <cellStyle name="_RESUMO2_RemunerCapitalAlocado IBBA_Resultado Consolidado v5 Sensibilidade POS PRESIDENTE v44  V6 2" xfId="2952" xr:uid="{00000000-0005-0000-0000-0000B4070000}"/>
    <cellStyle name="_RESUMO2_RemunerCapitalAlocado IBBA_Resultado Consolidado v5 Sensibilidade POS PRESIDENTE v44  V6 3" xfId="2953" xr:uid="{00000000-0005-0000-0000-0000B5070000}"/>
    <cellStyle name="_RESUMO2_RemunerCapitalAlocado IBBA_Resultado Consolidado v5 Sensibilidade POS PRESIDENTE v44  V6 4" xfId="2954" xr:uid="{00000000-0005-0000-0000-0000B6070000}"/>
    <cellStyle name="_RESUMO2_RemunerCapitalAlocado IBBA_Resultado Consolidado v5 Sensibilidade POS PRESIDENTE v44  V6 5" xfId="2955" xr:uid="{00000000-0005-0000-0000-0000B7070000}"/>
    <cellStyle name="_RESUMO2_RemunerCapitalAlocado IBBA_Resultado Consolidado v5 Sensibilidade POS PRESIDENTE v44  V6_B10 CAAF" xfId="2956" xr:uid="{00000000-0005-0000-0000-0000B8070000}"/>
    <cellStyle name="_RESUMO2_Resultado Consolidado v5 Sensibilidade POS PRESIDENTE v44  V6 email IBBA" xfId="2957" xr:uid="{00000000-0005-0000-0000-0000B9070000}"/>
    <cellStyle name="_RESUMO2_Resultado Consolidado v5 Sensibilidade POS PRESIDENTE v44  V6 email IBBA_B10 CAAF" xfId="2958" xr:uid="{00000000-0005-0000-0000-0000BA070000}"/>
    <cellStyle name="_RESUMO2_Systemic" xfId="2959" xr:uid="{00000000-0005-0000-0000-0000BB070000}"/>
    <cellStyle name="_RESUMO2_Systemic_B10 CAAF" xfId="2960" xr:uid="{00000000-0005-0000-0000-0000BC070000}"/>
    <cellStyle name="_RESUMO2_US Interest rate" xfId="2961" xr:uid="{00000000-0005-0000-0000-0000BD070000}"/>
    <cellStyle name="_RESUMO2_US Interest rate_B10 CAAF" xfId="2962" xr:uid="{00000000-0005-0000-0000-0000BE070000}"/>
    <cellStyle name="_Saida 18-dez-08" xfId="2963" xr:uid="{00000000-0005-0000-0000-0000BF070000}"/>
    <cellStyle name="_Saida 4-dez-08" xfId="2964" xr:uid="{00000000-0005-0000-0000-0000C0070000}"/>
    <cellStyle name="_TES E TRADERS ATUAL" xfId="2965" xr:uid="{00000000-0005-0000-0000-0000C1070000}"/>
    <cellStyle name="_TES E TRADERS ATUAL 2" xfId="2966" xr:uid="{00000000-0005-0000-0000-0000C2070000}"/>
    <cellStyle name="_TES E TRADERS ATUAL 3" xfId="2967" xr:uid="{00000000-0005-0000-0000-0000C3070000}"/>
    <cellStyle name="_TES E TRADERS ATUAL 4" xfId="2968" xr:uid="{00000000-0005-0000-0000-0000C4070000}"/>
    <cellStyle name="_TES E TRADERS ATUAL 5" xfId="2969" xr:uid="{00000000-0005-0000-0000-0000C5070000}"/>
    <cellStyle name="_TES E TRADERS ATUAL_~3411570" xfId="2970" xr:uid="{00000000-0005-0000-0000-0000C6070000}"/>
    <cellStyle name="_TES E TRADERS ATUAL_Advanced economy" xfId="2971" xr:uid="{00000000-0005-0000-0000-0000C7070000}"/>
    <cellStyle name="_TES E TRADERS ATUAL_Advanced economy_B10 CAAF" xfId="2972" xr:uid="{00000000-0005-0000-0000-0000C8070000}"/>
    <cellStyle name="_TES E TRADERS ATUAL_Asia Russia" xfId="2973" xr:uid="{00000000-0005-0000-0000-0000C9070000}"/>
    <cellStyle name="_TES E TRADERS ATUAL_Asia Russia_B10 CAAF" xfId="2974" xr:uid="{00000000-0005-0000-0000-0000CA070000}"/>
    <cellStyle name="_TES E TRADERS ATUAL_Brazilian credit crunch" xfId="2975" xr:uid="{00000000-0005-0000-0000-0000CB070000}"/>
    <cellStyle name="_TES E TRADERS ATUAL_Brazilian credit crunch_B10 CAAF" xfId="2976" xr:uid="{00000000-0005-0000-0000-0000CC070000}"/>
    <cellStyle name="_TES E TRADERS ATUAL_Brazilian debt crisis" xfId="2977" xr:uid="{00000000-0005-0000-0000-0000CD070000}"/>
    <cellStyle name="_TES E TRADERS ATUAL_Brazilian debt crisis_B10 CAAF" xfId="2978" xr:uid="{00000000-0005-0000-0000-0000CE070000}"/>
    <cellStyle name="_TES E TRADERS ATUAL_Chinese hard land" xfId="2979" xr:uid="{00000000-0005-0000-0000-0000CF070000}"/>
    <cellStyle name="_TES E TRADERS ATUAL_Chinese hard land_B10 CAAF" xfId="2980" xr:uid="{00000000-0005-0000-0000-0000D0070000}"/>
    <cellStyle name="_TES E TRADERS ATUAL_Corporate Bonds Sensitivity" xfId="2981" xr:uid="{00000000-0005-0000-0000-0000D1070000}"/>
    <cellStyle name="_TES E TRADERS ATUAL_Demais" xfId="2982" xr:uid="{00000000-0005-0000-0000-0000D2070000}"/>
    <cellStyle name="_TES E TRADERS ATUAL_Demais 2" xfId="2983" xr:uid="{00000000-0005-0000-0000-0000D3070000}"/>
    <cellStyle name="_TES E TRADERS ATUAL_Demais 3" xfId="2984" xr:uid="{00000000-0005-0000-0000-0000D4070000}"/>
    <cellStyle name="_TES E TRADERS ATUAL_Demais 4" xfId="2985" xr:uid="{00000000-0005-0000-0000-0000D5070000}"/>
    <cellStyle name="_TES E TRADERS ATUAL_Demais 5" xfId="2986" xr:uid="{00000000-0005-0000-0000-0000D6070000}"/>
    <cellStyle name="_TES E TRADERS ATUAL_Demais_~3411570" xfId="2987" xr:uid="{00000000-0005-0000-0000-0000D7070000}"/>
    <cellStyle name="_TES E TRADERS ATUAL_Demais_Advanced economy" xfId="2988" xr:uid="{00000000-0005-0000-0000-0000D8070000}"/>
    <cellStyle name="_TES E TRADERS ATUAL_Demais_Advanced economy_B10 CAAF" xfId="2989" xr:uid="{00000000-0005-0000-0000-0000D9070000}"/>
    <cellStyle name="_TES E TRADERS ATUAL_Demais_Asia Russia" xfId="2990" xr:uid="{00000000-0005-0000-0000-0000DA070000}"/>
    <cellStyle name="_TES E TRADERS ATUAL_Demais_Asia Russia_B10 CAAF" xfId="2991" xr:uid="{00000000-0005-0000-0000-0000DB070000}"/>
    <cellStyle name="_TES E TRADERS ATUAL_Demais_Brazilian credit crunch" xfId="2992" xr:uid="{00000000-0005-0000-0000-0000DC070000}"/>
    <cellStyle name="_TES E TRADERS ATUAL_Demais_Brazilian credit crunch_B10 CAAF" xfId="2993" xr:uid="{00000000-0005-0000-0000-0000DD070000}"/>
    <cellStyle name="_TES E TRADERS ATUAL_Demais_Brazilian debt crisis" xfId="2994" xr:uid="{00000000-0005-0000-0000-0000DE070000}"/>
    <cellStyle name="_TES E TRADERS ATUAL_Demais_Brazilian debt crisis_B10 CAAF" xfId="2995" xr:uid="{00000000-0005-0000-0000-0000DF070000}"/>
    <cellStyle name="_TES E TRADERS ATUAL_Demais_Chinese hard land" xfId="2996" xr:uid="{00000000-0005-0000-0000-0000E0070000}"/>
    <cellStyle name="_TES E TRADERS ATUAL_Demais_Chinese hard land_B10 CAAF" xfId="2997" xr:uid="{00000000-0005-0000-0000-0000E1070000}"/>
    <cellStyle name="_TES E TRADERS ATUAL_Demais_Corporate Bonds Sensitivity" xfId="2998" xr:uid="{00000000-0005-0000-0000-0000E2070000}"/>
    <cellStyle name="_TES E TRADERS ATUAL_Demais_EstruturalBanking IBBA" xfId="2999" xr:uid="{00000000-0005-0000-0000-0000E3070000}"/>
    <cellStyle name="_TES E TRADERS ATUAL_Demais_EstruturalBanking IBBA 2" xfId="3000" xr:uid="{00000000-0005-0000-0000-0000E4070000}"/>
    <cellStyle name="_TES E TRADERS ATUAL_Demais_EstruturalBanking IBBA 3" xfId="3001" xr:uid="{00000000-0005-0000-0000-0000E5070000}"/>
    <cellStyle name="_TES E TRADERS ATUAL_Demais_EstruturalBanking IBBA 4" xfId="3002" xr:uid="{00000000-0005-0000-0000-0000E6070000}"/>
    <cellStyle name="_TES E TRADERS ATUAL_Demais_EstruturalBanking IBBA 5" xfId="3003" xr:uid="{00000000-0005-0000-0000-0000E7070000}"/>
    <cellStyle name="_TES E TRADERS ATUAL_Demais_EstruturalBanking IBBA_B10 CAAF" xfId="3004" xr:uid="{00000000-0005-0000-0000-0000E8070000}"/>
    <cellStyle name="_TES E TRADERS ATUAL_Demais_EstruturalBanking IBBA_Resultado Consolidado v5 Sensibilidade POS PRESIDENTE v43  V6" xfId="3005" xr:uid="{00000000-0005-0000-0000-0000E9070000}"/>
    <cellStyle name="_TES E TRADERS ATUAL_Demais_EstruturalBanking IBBA_Resultado Consolidado v5 Sensibilidade POS PRESIDENTE v43  V6 2" xfId="3006" xr:uid="{00000000-0005-0000-0000-0000EA070000}"/>
    <cellStyle name="_TES E TRADERS ATUAL_Demais_EstruturalBanking IBBA_Resultado Consolidado v5 Sensibilidade POS PRESIDENTE v43  V6 3" xfId="3007" xr:uid="{00000000-0005-0000-0000-0000EB070000}"/>
    <cellStyle name="_TES E TRADERS ATUAL_Demais_EstruturalBanking IBBA_Resultado Consolidado v5 Sensibilidade POS PRESIDENTE v43  V6 4" xfId="3008" xr:uid="{00000000-0005-0000-0000-0000EC070000}"/>
    <cellStyle name="_TES E TRADERS ATUAL_Demais_EstruturalBanking IBBA_Resultado Consolidado v5 Sensibilidade POS PRESIDENTE v43  V6 5" xfId="3009" xr:uid="{00000000-0005-0000-0000-0000ED070000}"/>
    <cellStyle name="_TES E TRADERS ATUAL_Demais_EstruturalBanking IBBA_Resultado Consolidado v5 Sensibilidade POS PRESIDENTE v43  V6_B10 CAAF" xfId="3010" xr:uid="{00000000-0005-0000-0000-0000EE070000}"/>
    <cellStyle name="_TES E TRADERS ATUAL_Demais_EstruturalBanking IBBA_Resultado Consolidado v5 Sensibilidade POS PRESIDENTE v44  V6" xfId="3011" xr:uid="{00000000-0005-0000-0000-0000EF070000}"/>
    <cellStyle name="_TES E TRADERS ATUAL_Demais_EstruturalBanking IBBA_Resultado Consolidado v5 Sensibilidade POS PRESIDENTE v44  V6 2" xfId="3012" xr:uid="{00000000-0005-0000-0000-0000F0070000}"/>
    <cellStyle name="_TES E TRADERS ATUAL_Demais_EstruturalBanking IBBA_Resultado Consolidado v5 Sensibilidade POS PRESIDENTE v44  V6 3" xfId="3013" xr:uid="{00000000-0005-0000-0000-0000F1070000}"/>
    <cellStyle name="_TES E TRADERS ATUAL_Demais_EstruturalBanking IBBA_Resultado Consolidado v5 Sensibilidade POS PRESIDENTE v44  V6 4" xfId="3014" xr:uid="{00000000-0005-0000-0000-0000F2070000}"/>
    <cellStyle name="_TES E TRADERS ATUAL_Demais_EstruturalBanking IBBA_Resultado Consolidado v5 Sensibilidade POS PRESIDENTE v44  V6 5" xfId="3015" xr:uid="{00000000-0005-0000-0000-0000F3070000}"/>
    <cellStyle name="_TES E TRADERS ATUAL_Demais_EstruturalBanking IBBA_Resultado Consolidado v5 Sensibilidade POS PRESIDENTE v44  V6_B10 CAAF" xfId="3016" xr:uid="{00000000-0005-0000-0000-0000F4070000}"/>
    <cellStyle name="_TES E TRADERS ATUAL_Demais_Geopolitical" xfId="3017" xr:uid="{00000000-0005-0000-0000-0000F5070000}"/>
    <cellStyle name="_TES E TRADERS ATUAL_Demais_Geopolitical_B10 CAAF" xfId="3018" xr:uid="{00000000-0005-0000-0000-0000F6070000}"/>
    <cellStyle name="_TES E TRADERS ATUAL_Demais_InstitucDemais IBBA" xfId="3019" xr:uid="{00000000-0005-0000-0000-0000F7070000}"/>
    <cellStyle name="_TES E TRADERS ATUAL_Demais_InstitucDemais IBBA 2" xfId="3020" xr:uid="{00000000-0005-0000-0000-0000F8070000}"/>
    <cellStyle name="_TES E TRADERS ATUAL_Demais_InstitucDemais IBBA 3" xfId="3021" xr:uid="{00000000-0005-0000-0000-0000F9070000}"/>
    <cellStyle name="_TES E TRADERS ATUAL_Demais_InstitucDemais IBBA 4" xfId="3022" xr:uid="{00000000-0005-0000-0000-0000FA070000}"/>
    <cellStyle name="_TES E TRADERS ATUAL_Demais_InstitucDemais IBBA 5" xfId="3023" xr:uid="{00000000-0005-0000-0000-0000FB070000}"/>
    <cellStyle name="_TES E TRADERS ATUAL_Demais_InstitucDemais IBBA_B10 CAAF" xfId="3024" xr:uid="{00000000-0005-0000-0000-0000FC070000}"/>
    <cellStyle name="_TES E TRADERS ATUAL_Demais_InstitucDemais IBBA_Resultado Consolidado v5 Sensibilidade POS PRESIDENTE v43  V6" xfId="3025" xr:uid="{00000000-0005-0000-0000-0000FD070000}"/>
    <cellStyle name="_TES E TRADERS ATUAL_Demais_InstitucDemais IBBA_Resultado Consolidado v5 Sensibilidade POS PRESIDENTE v43  V6 2" xfId="3026" xr:uid="{00000000-0005-0000-0000-0000FE070000}"/>
    <cellStyle name="_TES E TRADERS ATUAL_Demais_InstitucDemais IBBA_Resultado Consolidado v5 Sensibilidade POS PRESIDENTE v43  V6 3" xfId="3027" xr:uid="{00000000-0005-0000-0000-0000FF070000}"/>
    <cellStyle name="_TES E TRADERS ATUAL_Demais_InstitucDemais IBBA_Resultado Consolidado v5 Sensibilidade POS PRESIDENTE v43  V6 4" xfId="3028" xr:uid="{00000000-0005-0000-0000-000000080000}"/>
    <cellStyle name="_TES E TRADERS ATUAL_Demais_InstitucDemais IBBA_Resultado Consolidado v5 Sensibilidade POS PRESIDENTE v43  V6 5" xfId="3029" xr:uid="{00000000-0005-0000-0000-000001080000}"/>
    <cellStyle name="_TES E TRADERS ATUAL_Demais_InstitucDemais IBBA_Resultado Consolidado v5 Sensibilidade POS PRESIDENTE v43  V6_B10 CAAF" xfId="3030" xr:uid="{00000000-0005-0000-0000-000002080000}"/>
    <cellStyle name="_TES E TRADERS ATUAL_Demais_InstitucDemais IBBA_Resultado Consolidado v5 Sensibilidade POS PRESIDENTE v44  V6" xfId="3031" xr:uid="{00000000-0005-0000-0000-000003080000}"/>
    <cellStyle name="_TES E TRADERS ATUAL_Demais_InstitucDemais IBBA_Resultado Consolidado v5 Sensibilidade POS PRESIDENTE v44  V6 2" xfId="3032" xr:uid="{00000000-0005-0000-0000-000004080000}"/>
    <cellStyle name="_TES E TRADERS ATUAL_Demais_InstitucDemais IBBA_Resultado Consolidado v5 Sensibilidade POS PRESIDENTE v44  V6 3" xfId="3033" xr:uid="{00000000-0005-0000-0000-000005080000}"/>
    <cellStyle name="_TES E TRADERS ATUAL_Demais_InstitucDemais IBBA_Resultado Consolidado v5 Sensibilidade POS PRESIDENTE v44  V6 4" xfId="3034" xr:uid="{00000000-0005-0000-0000-000006080000}"/>
    <cellStyle name="_TES E TRADERS ATUAL_Demais_InstitucDemais IBBA_Resultado Consolidado v5 Sensibilidade POS PRESIDENTE v44  V6 5" xfId="3035" xr:uid="{00000000-0005-0000-0000-000007080000}"/>
    <cellStyle name="_TES E TRADERS ATUAL_Demais_InstitucDemais IBBA_Resultado Consolidado v5 Sensibilidade POS PRESIDENTE v44  V6_B10 CAAF" xfId="3036" xr:uid="{00000000-0005-0000-0000-000008080000}"/>
    <cellStyle name="_TES E TRADERS ATUAL_Demais_Lula election" xfId="3037" xr:uid="{00000000-0005-0000-0000-000009080000}"/>
    <cellStyle name="_TES E TRADERS ATUAL_Demais_Lula election_B10 CAAF" xfId="3038" xr:uid="{00000000-0005-0000-0000-00000A080000}"/>
    <cellStyle name="_TES E TRADERS ATUAL_Demais_Multi_Charts v18" xfId="3039" xr:uid="{00000000-0005-0000-0000-00000B080000}"/>
    <cellStyle name="_TES E TRADERS ATUAL_Demais_Multi_Charts v18 2" xfId="3040" xr:uid="{00000000-0005-0000-0000-00000C080000}"/>
    <cellStyle name="_TES E TRADERS ATUAL_Demais_Multi_Charts v18_Itau_historical_data_request_without_budget" xfId="3041" xr:uid="{00000000-0005-0000-0000-00000D080000}"/>
    <cellStyle name="_TES E TRADERS ATUAL_Demais_Multi_Charts v18_Itau_historical_data_request_without_budget_B10 CAAF" xfId="3042" xr:uid="{00000000-0005-0000-0000-00000E080000}"/>
    <cellStyle name="_TES E TRADERS ATUAL_Demais_Multi_Charts v18_Tab_D1" xfId="3043" xr:uid="{00000000-0005-0000-0000-00000F080000}"/>
    <cellStyle name="_TES E TRADERS ATUAL_Demais_Multi_Charts v18_Tab_D1_B10 CAAF" xfId="3044" xr:uid="{00000000-0005-0000-0000-000010080000}"/>
    <cellStyle name="_TES E TRADERS ATUAL_Demais_Populist shift" xfId="3045" xr:uid="{00000000-0005-0000-0000-000011080000}"/>
    <cellStyle name="_TES E TRADERS ATUAL_Demais_Populist shift_B10 CAAF" xfId="3046" xr:uid="{00000000-0005-0000-0000-000012080000}"/>
    <cellStyle name="_TES E TRADERS ATUAL_Demais_RELATÓRIO RUDI (3)" xfId="3047" xr:uid="{00000000-0005-0000-0000-000013080000}"/>
    <cellStyle name="_TES E TRADERS ATUAL_Demais_RELATÓRIO RUDI (3) 2" xfId="3048" xr:uid="{00000000-0005-0000-0000-000014080000}"/>
    <cellStyle name="_TES E TRADERS ATUAL_Demais_RELATÓRIO RUDI (3) 3" xfId="3049" xr:uid="{00000000-0005-0000-0000-000015080000}"/>
    <cellStyle name="_TES E TRADERS ATUAL_Demais_RELATÓRIO RUDI (3) 4" xfId="3050" xr:uid="{00000000-0005-0000-0000-000016080000}"/>
    <cellStyle name="_TES E TRADERS ATUAL_Demais_RELATÓRIO RUDI (3) 5" xfId="3051" xr:uid="{00000000-0005-0000-0000-000017080000}"/>
    <cellStyle name="_TES E TRADERS ATUAL_Demais_RELATÓRIO RUDI (3)_B10 CAAF" xfId="3052" xr:uid="{00000000-0005-0000-0000-000018080000}"/>
    <cellStyle name="_TES E TRADERS ATUAL_Demais_RELATÓRIO RUDI (3)_Resultado Consolidado v5 Sensibilidade POS PRESIDENTE v43  V6" xfId="3053" xr:uid="{00000000-0005-0000-0000-000019080000}"/>
    <cellStyle name="_TES E TRADERS ATUAL_Demais_RELATÓRIO RUDI (3)_Resultado Consolidado v5 Sensibilidade POS PRESIDENTE v43  V6 2" xfId="3054" xr:uid="{00000000-0005-0000-0000-00001A080000}"/>
    <cellStyle name="_TES E TRADERS ATUAL_Demais_RELATÓRIO RUDI (3)_Resultado Consolidado v5 Sensibilidade POS PRESIDENTE v43  V6 3" xfId="3055" xr:uid="{00000000-0005-0000-0000-00001B080000}"/>
    <cellStyle name="_TES E TRADERS ATUAL_Demais_RELATÓRIO RUDI (3)_Resultado Consolidado v5 Sensibilidade POS PRESIDENTE v43  V6 4" xfId="3056" xr:uid="{00000000-0005-0000-0000-00001C080000}"/>
    <cellStyle name="_TES E TRADERS ATUAL_Demais_RELATÓRIO RUDI (3)_Resultado Consolidado v5 Sensibilidade POS PRESIDENTE v43  V6 5" xfId="3057" xr:uid="{00000000-0005-0000-0000-00001D080000}"/>
    <cellStyle name="_TES E TRADERS ATUAL_Demais_RELATÓRIO RUDI (3)_Resultado Consolidado v5 Sensibilidade POS PRESIDENTE v43  V6_B10 CAAF" xfId="3058" xr:uid="{00000000-0005-0000-0000-00001E080000}"/>
    <cellStyle name="_TES E TRADERS ATUAL_Demais_RELATÓRIO RUDI (3)_Resultado Consolidado v5 Sensibilidade POS PRESIDENTE v44  V6" xfId="3059" xr:uid="{00000000-0005-0000-0000-00001F080000}"/>
    <cellStyle name="_TES E TRADERS ATUAL_Demais_RELATÓRIO RUDI (3)_Resultado Consolidado v5 Sensibilidade POS PRESIDENTE v44  V6 2" xfId="3060" xr:uid="{00000000-0005-0000-0000-000020080000}"/>
    <cellStyle name="_TES E TRADERS ATUAL_Demais_RELATÓRIO RUDI (3)_Resultado Consolidado v5 Sensibilidade POS PRESIDENTE v44  V6 3" xfId="3061" xr:uid="{00000000-0005-0000-0000-000021080000}"/>
    <cellStyle name="_TES E TRADERS ATUAL_Demais_RELATÓRIO RUDI (3)_Resultado Consolidado v5 Sensibilidade POS PRESIDENTE v44  V6 4" xfId="3062" xr:uid="{00000000-0005-0000-0000-000022080000}"/>
    <cellStyle name="_TES E TRADERS ATUAL_Demais_RELATÓRIO RUDI (3)_Resultado Consolidado v5 Sensibilidade POS PRESIDENTE v44  V6 5" xfId="3063" xr:uid="{00000000-0005-0000-0000-000023080000}"/>
    <cellStyle name="_TES E TRADERS ATUAL_Demais_RELATÓRIO RUDI (3)_Resultado Consolidado v5 Sensibilidade POS PRESIDENTE v44  V6_B10 CAAF" xfId="3064" xr:uid="{00000000-0005-0000-0000-000024080000}"/>
    <cellStyle name="_TES E TRADERS ATUAL_Demais_RemunerCapitalAlocado IBBA" xfId="3065" xr:uid="{00000000-0005-0000-0000-000025080000}"/>
    <cellStyle name="_TES E TRADERS ATUAL_Demais_RemunerCapitalAlocado IBBA 2" xfId="3066" xr:uid="{00000000-0005-0000-0000-000026080000}"/>
    <cellStyle name="_TES E TRADERS ATUAL_Demais_RemunerCapitalAlocado IBBA 3" xfId="3067" xr:uid="{00000000-0005-0000-0000-000027080000}"/>
    <cellStyle name="_TES E TRADERS ATUAL_Demais_RemunerCapitalAlocado IBBA 4" xfId="3068" xr:uid="{00000000-0005-0000-0000-000028080000}"/>
    <cellStyle name="_TES E TRADERS ATUAL_Demais_RemunerCapitalAlocado IBBA 5" xfId="3069" xr:uid="{00000000-0005-0000-0000-000029080000}"/>
    <cellStyle name="_TES E TRADERS ATUAL_Demais_RemunerCapitalAlocado IBBA_B10 CAAF" xfId="3070" xr:uid="{00000000-0005-0000-0000-00002A080000}"/>
    <cellStyle name="_TES E TRADERS ATUAL_Demais_RemunerCapitalAlocado IBBA_Resultado Consolidado v5 Sensibilidade POS PRESIDENTE v43  V6" xfId="3071" xr:uid="{00000000-0005-0000-0000-00002B080000}"/>
    <cellStyle name="_TES E TRADERS ATUAL_Demais_RemunerCapitalAlocado IBBA_Resultado Consolidado v5 Sensibilidade POS PRESIDENTE v43  V6 2" xfId="3072" xr:uid="{00000000-0005-0000-0000-00002C080000}"/>
    <cellStyle name="_TES E TRADERS ATUAL_Demais_RemunerCapitalAlocado IBBA_Resultado Consolidado v5 Sensibilidade POS PRESIDENTE v43  V6 3" xfId="3073" xr:uid="{00000000-0005-0000-0000-00002D080000}"/>
    <cellStyle name="_TES E TRADERS ATUAL_Demais_RemunerCapitalAlocado IBBA_Resultado Consolidado v5 Sensibilidade POS PRESIDENTE v43  V6 4" xfId="3074" xr:uid="{00000000-0005-0000-0000-00002E080000}"/>
    <cellStyle name="_TES E TRADERS ATUAL_Demais_RemunerCapitalAlocado IBBA_Resultado Consolidado v5 Sensibilidade POS PRESIDENTE v43  V6 5" xfId="3075" xr:uid="{00000000-0005-0000-0000-00002F080000}"/>
    <cellStyle name="_TES E TRADERS ATUAL_Demais_RemunerCapitalAlocado IBBA_Resultado Consolidado v5 Sensibilidade POS PRESIDENTE v43  V6_B10 CAAF" xfId="3076" xr:uid="{00000000-0005-0000-0000-000030080000}"/>
    <cellStyle name="_TES E TRADERS ATUAL_Demais_RemunerCapitalAlocado IBBA_Resultado Consolidado v5 Sensibilidade POS PRESIDENTE v44  V6" xfId="3077" xr:uid="{00000000-0005-0000-0000-000031080000}"/>
    <cellStyle name="_TES E TRADERS ATUAL_Demais_RemunerCapitalAlocado IBBA_Resultado Consolidado v5 Sensibilidade POS PRESIDENTE v44  V6 2" xfId="3078" xr:uid="{00000000-0005-0000-0000-000032080000}"/>
    <cellStyle name="_TES E TRADERS ATUAL_Demais_RemunerCapitalAlocado IBBA_Resultado Consolidado v5 Sensibilidade POS PRESIDENTE v44  V6 3" xfId="3079" xr:uid="{00000000-0005-0000-0000-000033080000}"/>
    <cellStyle name="_TES E TRADERS ATUAL_Demais_RemunerCapitalAlocado IBBA_Resultado Consolidado v5 Sensibilidade POS PRESIDENTE v44  V6 4" xfId="3080" xr:uid="{00000000-0005-0000-0000-000034080000}"/>
    <cellStyle name="_TES E TRADERS ATUAL_Demais_RemunerCapitalAlocado IBBA_Resultado Consolidado v5 Sensibilidade POS PRESIDENTE v44  V6 5" xfId="3081" xr:uid="{00000000-0005-0000-0000-000035080000}"/>
    <cellStyle name="_TES E TRADERS ATUAL_Demais_RemunerCapitalAlocado IBBA_Resultado Consolidado v5 Sensibilidade POS PRESIDENTE v44  V6_B10 CAAF" xfId="3082" xr:uid="{00000000-0005-0000-0000-000036080000}"/>
    <cellStyle name="_TES E TRADERS ATUAL_Demais_Resultado Consolidado v5 Sensibilidade POS PRESIDENTE v44  V6 email IBBA" xfId="3083" xr:uid="{00000000-0005-0000-0000-000037080000}"/>
    <cellStyle name="_TES E TRADERS ATUAL_Demais_Resultado Consolidado v5 Sensibilidade POS PRESIDENTE v44  V6 email IBBA_B10 CAAF" xfId="3084" xr:uid="{00000000-0005-0000-0000-000038080000}"/>
    <cellStyle name="_TES E TRADERS ATUAL_Demais_Systemic" xfId="3085" xr:uid="{00000000-0005-0000-0000-000039080000}"/>
    <cellStyle name="_TES E TRADERS ATUAL_Demais_Systemic_B10 CAAF" xfId="3086" xr:uid="{00000000-0005-0000-0000-00003A080000}"/>
    <cellStyle name="_TES E TRADERS ATUAL_Demais_US Interest rate" xfId="3087" xr:uid="{00000000-0005-0000-0000-00003B080000}"/>
    <cellStyle name="_TES E TRADERS ATUAL_Demais_US Interest rate_B10 CAAF" xfId="3088" xr:uid="{00000000-0005-0000-0000-00003C080000}"/>
    <cellStyle name="_TES E TRADERS ATUAL_EstruturalBanking IBBA" xfId="3089" xr:uid="{00000000-0005-0000-0000-00003D080000}"/>
    <cellStyle name="_TES E TRADERS ATUAL_EstruturalBanking IBBA 2" xfId="3090" xr:uid="{00000000-0005-0000-0000-00003E080000}"/>
    <cellStyle name="_TES E TRADERS ATUAL_EstruturalBanking IBBA 3" xfId="3091" xr:uid="{00000000-0005-0000-0000-00003F080000}"/>
    <cellStyle name="_TES E TRADERS ATUAL_EstruturalBanking IBBA 4" xfId="3092" xr:uid="{00000000-0005-0000-0000-000040080000}"/>
    <cellStyle name="_TES E TRADERS ATUAL_EstruturalBanking IBBA 5" xfId="3093" xr:uid="{00000000-0005-0000-0000-000041080000}"/>
    <cellStyle name="_TES E TRADERS ATUAL_EstruturalBanking IBBA_B10 CAAF" xfId="3094" xr:uid="{00000000-0005-0000-0000-000042080000}"/>
    <cellStyle name="_TES E TRADERS ATUAL_EstruturalBanking IBBA_Resultado Consolidado v5 Sensibilidade POS PRESIDENTE v43  V6" xfId="3095" xr:uid="{00000000-0005-0000-0000-000043080000}"/>
    <cellStyle name="_TES E TRADERS ATUAL_EstruturalBanking IBBA_Resultado Consolidado v5 Sensibilidade POS PRESIDENTE v43  V6 2" xfId="3096" xr:uid="{00000000-0005-0000-0000-000044080000}"/>
    <cellStyle name="_TES E TRADERS ATUAL_EstruturalBanking IBBA_Resultado Consolidado v5 Sensibilidade POS PRESIDENTE v43  V6 3" xfId="3097" xr:uid="{00000000-0005-0000-0000-000045080000}"/>
    <cellStyle name="_TES E TRADERS ATUAL_EstruturalBanking IBBA_Resultado Consolidado v5 Sensibilidade POS PRESIDENTE v43  V6 4" xfId="3098" xr:uid="{00000000-0005-0000-0000-000046080000}"/>
    <cellStyle name="_TES E TRADERS ATUAL_EstruturalBanking IBBA_Resultado Consolidado v5 Sensibilidade POS PRESIDENTE v43  V6 5" xfId="3099" xr:uid="{00000000-0005-0000-0000-000047080000}"/>
    <cellStyle name="_TES E TRADERS ATUAL_EstruturalBanking IBBA_Resultado Consolidado v5 Sensibilidade POS PRESIDENTE v43  V6_B10 CAAF" xfId="3100" xr:uid="{00000000-0005-0000-0000-000048080000}"/>
    <cellStyle name="_TES E TRADERS ATUAL_EstruturalBanking IBBA_Resultado Consolidado v5 Sensibilidade POS PRESIDENTE v44  V6" xfId="3101" xr:uid="{00000000-0005-0000-0000-000049080000}"/>
    <cellStyle name="_TES E TRADERS ATUAL_EstruturalBanking IBBA_Resultado Consolidado v5 Sensibilidade POS PRESIDENTE v44  V6 2" xfId="3102" xr:uid="{00000000-0005-0000-0000-00004A080000}"/>
    <cellStyle name="_TES E TRADERS ATUAL_EstruturalBanking IBBA_Resultado Consolidado v5 Sensibilidade POS PRESIDENTE v44  V6 3" xfId="3103" xr:uid="{00000000-0005-0000-0000-00004B080000}"/>
    <cellStyle name="_TES E TRADERS ATUAL_EstruturalBanking IBBA_Resultado Consolidado v5 Sensibilidade POS PRESIDENTE v44  V6 4" xfId="3104" xr:uid="{00000000-0005-0000-0000-00004C080000}"/>
    <cellStyle name="_TES E TRADERS ATUAL_EstruturalBanking IBBA_Resultado Consolidado v5 Sensibilidade POS PRESIDENTE v44  V6 5" xfId="3105" xr:uid="{00000000-0005-0000-0000-00004D080000}"/>
    <cellStyle name="_TES E TRADERS ATUAL_EstruturalBanking IBBA_Resultado Consolidado v5 Sensibilidade POS PRESIDENTE v44  V6_B10 CAAF" xfId="3106" xr:uid="{00000000-0005-0000-0000-00004E080000}"/>
    <cellStyle name="_TES E TRADERS ATUAL_Geopolitical" xfId="3107" xr:uid="{00000000-0005-0000-0000-00004F080000}"/>
    <cellStyle name="_TES E TRADERS ATUAL_Geopolitical_B10 CAAF" xfId="3108" xr:uid="{00000000-0005-0000-0000-000050080000}"/>
    <cellStyle name="_TES E TRADERS ATUAL_InstitucDemais IBBA" xfId="3109" xr:uid="{00000000-0005-0000-0000-000051080000}"/>
    <cellStyle name="_TES E TRADERS ATUAL_InstitucDemais IBBA 2" xfId="3110" xr:uid="{00000000-0005-0000-0000-000052080000}"/>
    <cellStyle name="_TES E TRADERS ATUAL_InstitucDemais IBBA 3" xfId="3111" xr:uid="{00000000-0005-0000-0000-000053080000}"/>
    <cellStyle name="_TES E TRADERS ATUAL_InstitucDemais IBBA 4" xfId="3112" xr:uid="{00000000-0005-0000-0000-000054080000}"/>
    <cellStyle name="_TES E TRADERS ATUAL_InstitucDemais IBBA 5" xfId="3113" xr:uid="{00000000-0005-0000-0000-000055080000}"/>
    <cellStyle name="_TES E TRADERS ATUAL_InstitucDemais IBBA_B10 CAAF" xfId="3114" xr:uid="{00000000-0005-0000-0000-000056080000}"/>
    <cellStyle name="_TES E TRADERS ATUAL_InstitucDemais IBBA_Resultado Consolidado v5 Sensibilidade POS PRESIDENTE v43  V6" xfId="3115" xr:uid="{00000000-0005-0000-0000-000057080000}"/>
    <cellStyle name="_TES E TRADERS ATUAL_InstitucDemais IBBA_Resultado Consolidado v5 Sensibilidade POS PRESIDENTE v43  V6 2" xfId="3116" xr:uid="{00000000-0005-0000-0000-000058080000}"/>
    <cellStyle name="_TES E TRADERS ATUAL_InstitucDemais IBBA_Resultado Consolidado v5 Sensibilidade POS PRESIDENTE v43  V6 3" xfId="3117" xr:uid="{00000000-0005-0000-0000-000059080000}"/>
    <cellStyle name="_TES E TRADERS ATUAL_InstitucDemais IBBA_Resultado Consolidado v5 Sensibilidade POS PRESIDENTE v43  V6 4" xfId="3118" xr:uid="{00000000-0005-0000-0000-00005A080000}"/>
    <cellStyle name="_TES E TRADERS ATUAL_InstitucDemais IBBA_Resultado Consolidado v5 Sensibilidade POS PRESIDENTE v43  V6 5" xfId="3119" xr:uid="{00000000-0005-0000-0000-00005B080000}"/>
    <cellStyle name="_TES E TRADERS ATUAL_InstitucDemais IBBA_Resultado Consolidado v5 Sensibilidade POS PRESIDENTE v43  V6_B10 CAAF" xfId="3120" xr:uid="{00000000-0005-0000-0000-00005C080000}"/>
    <cellStyle name="_TES E TRADERS ATUAL_InstitucDemais IBBA_Resultado Consolidado v5 Sensibilidade POS PRESIDENTE v44  V6" xfId="3121" xr:uid="{00000000-0005-0000-0000-00005D080000}"/>
    <cellStyle name="_TES E TRADERS ATUAL_InstitucDemais IBBA_Resultado Consolidado v5 Sensibilidade POS PRESIDENTE v44  V6 2" xfId="3122" xr:uid="{00000000-0005-0000-0000-00005E080000}"/>
    <cellStyle name="_TES E TRADERS ATUAL_InstitucDemais IBBA_Resultado Consolidado v5 Sensibilidade POS PRESIDENTE v44  V6 3" xfId="3123" xr:uid="{00000000-0005-0000-0000-00005F080000}"/>
    <cellStyle name="_TES E TRADERS ATUAL_InstitucDemais IBBA_Resultado Consolidado v5 Sensibilidade POS PRESIDENTE v44  V6 4" xfId="3124" xr:uid="{00000000-0005-0000-0000-000060080000}"/>
    <cellStyle name="_TES E TRADERS ATUAL_InstitucDemais IBBA_Resultado Consolidado v5 Sensibilidade POS PRESIDENTE v44  V6 5" xfId="3125" xr:uid="{00000000-0005-0000-0000-000061080000}"/>
    <cellStyle name="_TES E TRADERS ATUAL_InstitucDemais IBBA_Resultado Consolidado v5 Sensibilidade POS PRESIDENTE v44  V6_B10 CAAF" xfId="3126" xr:uid="{00000000-0005-0000-0000-000062080000}"/>
    <cellStyle name="_TES E TRADERS ATUAL_Lula election" xfId="3127" xr:uid="{00000000-0005-0000-0000-000063080000}"/>
    <cellStyle name="_TES E TRADERS ATUAL_Lula election_B10 CAAF" xfId="3128" xr:uid="{00000000-0005-0000-0000-000064080000}"/>
    <cellStyle name="_TES E TRADERS ATUAL_Multi_Charts v18" xfId="3129" xr:uid="{00000000-0005-0000-0000-000065080000}"/>
    <cellStyle name="_TES E TRADERS ATUAL_Multi_Charts v18 2" xfId="3130" xr:uid="{00000000-0005-0000-0000-000066080000}"/>
    <cellStyle name="_TES E TRADERS ATUAL_Multi_Charts v18_Itau_historical_data_request_without_budget" xfId="3131" xr:uid="{00000000-0005-0000-0000-000067080000}"/>
    <cellStyle name="_TES E TRADERS ATUAL_Multi_Charts v18_Itau_historical_data_request_without_budget_B10 CAAF" xfId="3132" xr:uid="{00000000-0005-0000-0000-000068080000}"/>
    <cellStyle name="_TES E TRADERS ATUAL_Multi_Charts v18_Tab_D1" xfId="3133" xr:uid="{00000000-0005-0000-0000-000069080000}"/>
    <cellStyle name="_TES E TRADERS ATUAL_Multi_Charts v18_Tab_D1_B10 CAAF" xfId="3134" xr:uid="{00000000-0005-0000-0000-00006A080000}"/>
    <cellStyle name="_TES E TRADERS ATUAL_Populist shift" xfId="3135" xr:uid="{00000000-0005-0000-0000-00006B080000}"/>
    <cellStyle name="_TES E TRADERS ATUAL_Populist shift_B10 CAAF" xfId="3136" xr:uid="{00000000-0005-0000-0000-00006C080000}"/>
    <cellStyle name="_TES E TRADERS ATUAL_RELATÓRIO RUDI (3)" xfId="3137" xr:uid="{00000000-0005-0000-0000-00006D080000}"/>
    <cellStyle name="_TES E TRADERS ATUAL_RELATÓRIO RUDI (3) 2" xfId="3138" xr:uid="{00000000-0005-0000-0000-00006E080000}"/>
    <cellStyle name="_TES E TRADERS ATUAL_RELATÓRIO RUDI (3) 3" xfId="3139" xr:uid="{00000000-0005-0000-0000-00006F080000}"/>
    <cellStyle name="_TES E TRADERS ATUAL_RELATÓRIO RUDI (3) 4" xfId="3140" xr:uid="{00000000-0005-0000-0000-000070080000}"/>
    <cellStyle name="_TES E TRADERS ATUAL_RELATÓRIO RUDI (3) 5" xfId="3141" xr:uid="{00000000-0005-0000-0000-000071080000}"/>
    <cellStyle name="_TES E TRADERS ATUAL_RELATÓRIO RUDI (3)_B10 CAAF" xfId="3142" xr:uid="{00000000-0005-0000-0000-000072080000}"/>
    <cellStyle name="_TES E TRADERS ATUAL_RELATÓRIO RUDI (3)_Resultado Consolidado v5 Sensibilidade POS PRESIDENTE v43  V6" xfId="3143" xr:uid="{00000000-0005-0000-0000-000073080000}"/>
    <cellStyle name="_TES E TRADERS ATUAL_RELATÓRIO RUDI (3)_Resultado Consolidado v5 Sensibilidade POS PRESIDENTE v43  V6 2" xfId="3144" xr:uid="{00000000-0005-0000-0000-000074080000}"/>
    <cellStyle name="_TES E TRADERS ATUAL_RELATÓRIO RUDI (3)_Resultado Consolidado v5 Sensibilidade POS PRESIDENTE v43  V6 3" xfId="3145" xr:uid="{00000000-0005-0000-0000-000075080000}"/>
    <cellStyle name="_TES E TRADERS ATUAL_RELATÓRIO RUDI (3)_Resultado Consolidado v5 Sensibilidade POS PRESIDENTE v43  V6 4" xfId="3146" xr:uid="{00000000-0005-0000-0000-000076080000}"/>
    <cellStyle name="_TES E TRADERS ATUAL_RELATÓRIO RUDI (3)_Resultado Consolidado v5 Sensibilidade POS PRESIDENTE v43  V6 5" xfId="3147" xr:uid="{00000000-0005-0000-0000-000077080000}"/>
    <cellStyle name="_TES E TRADERS ATUAL_RELATÓRIO RUDI (3)_Resultado Consolidado v5 Sensibilidade POS PRESIDENTE v43  V6_B10 CAAF" xfId="3148" xr:uid="{00000000-0005-0000-0000-000078080000}"/>
    <cellStyle name="_TES E TRADERS ATUAL_RELATÓRIO RUDI (3)_Resultado Consolidado v5 Sensibilidade POS PRESIDENTE v44  V6" xfId="3149" xr:uid="{00000000-0005-0000-0000-000079080000}"/>
    <cellStyle name="_TES E TRADERS ATUAL_RELATÓRIO RUDI (3)_Resultado Consolidado v5 Sensibilidade POS PRESIDENTE v44  V6 2" xfId="3150" xr:uid="{00000000-0005-0000-0000-00007A080000}"/>
    <cellStyle name="_TES E TRADERS ATUAL_RELATÓRIO RUDI (3)_Resultado Consolidado v5 Sensibilidade POS PRESIDENTE v44  V6 3" xfId="3151" xr:uid="{00000000-0005-0000-0000-00007B080000}"/>
    <cellStyle name="_TES E TRADERS ATUAL_RELATÓRIO RUDI (3)_Resultado Consolidado v5 Sensibilidade POS PRESIDENTE v44  V6 4" xfId="3152" xr:uid="{00000000-0005-0000-0000-00007C080000}"/>
    <cellStyle name="_TES E TRADERS ATUAL_RELATÓRIO RUDI (3)_Resultado Consolidado v5 Sensibilidade POS PRESIDENTE v44  V6 5" xfId="3153" xr:uid="{00000000-0005-0000-0000-00007D080000}"/>
    <cellStyle name="_TES E TRADERS ATUAL_RELATÓRIO RUDI (3)_Resultado Consolidado v5 Sensibilidade POS PRESIDENTE v44  V6_B10 CAAF" xfId="3154" xr:uid="{00000000-0005-0000-0000-00007E080000}"/>
    <cellStyle name="_TES E TRADERS ATUAL_RemunerCapitalAlocado IBBA" xfId="3155" xr:uid="{00000000-0005-0000-0000-00007F080000}"/>
    <cellStyle name="_TES E TRADERS ATUAL_RemunerCapitalAlocado IBBA 2" xfId="3156" xr:uid="{00000000-0005-0000-0000-000080080000}"/>
    <cellStyle name="_TES E TRADERS ATUAL_RemunerCapitalAlocado IBBA 3" xfId="3157" xr:uid="{00000000-0005-0000-0000-000081080000}"/>
    <cellStyle name="_TES E TRADERS ATUAL_RemunerCapitalAlocado IBBA 4" xfId="3158" xr:uid="{00000000-0005-0000-0000-000082080000}"/>
    <cellStyle name="_TES E TRADERS ATUAL_RemunerCapitalAlocado IBBA 5" xfId="3159" xr:uid="{00000000-0005-0000-0000-000083080000}"/>
    <cellStyle name="_TES E TRADERS ATUAL_RemunerCapitalAlocado IBBA_B10 CAAF" xfId="3160" xr:uid="{00000000-0005-0000-0000-000084080000}"/>
    <cellStyle name="_TES E TRADERS ATUAL_RemunerCapitalAlocado IBBA_Resultado Consolidado v5 Sensibilidade POS PRESIDENTE v43  V6" xfId="3161" xr:uid="{00000000-0005-0000-0000-000085080000}"/>
    <cellStyle name="_TES E TRADERS ATUAL_RemunerCapitalAlocado IBBA_Resultado Consolidado v5 Sensibilidade POS PRESIDENTE v43  V6 2" xfId="3162" xr:uid="{00000000-0005-0000-0000-000086080000}"/>
    <cellStyle name="_TES E TRADERS ATUAL_RemunerCapitalAlocado IBBA_Resultado Consolidado v5 Sensibilidade POS PRESIDENTE v43  V6 3" xfId="3163" xr:uid="{00000000-0005-0000-0000-000087080000}"/>
    <cellStyle name="_TES E TRADERS ATUAL_RemunerCapitalAlocado IBBA_Resultado Consolidado v5 Sensibilidade POS PRESIDENTE v43  V6 4" xfId="3164" xr:uid="{00000000-0005-0000-0000-000088080000}"/>
    <cellStyle name="_TES E TRADERS ATUAL_RemunerCapitalAlocado IBBA_Resultado Consolidado v5 Sensibilidade POS PRESIDENTE v43  V6 5" xfId="3165" xr:uid="{00000000-0005-0000-0000-000089080000}"/>
    <cellStyle name="_TES E TRADERS ATUAL_RemunerCapitalAlocado IBBA_Resultado Consolidado v5 Sensibilidade POS PRESIDENTE v43  V6_B10 CAAF" xfId="3166" xr:uid="{00000000-0005-0000-0000-00008A080000}"/>
    <cellStyle name="_TES E TRADERS ATUAL_RemunerCapitalAlocado IBBA_Resultado Consolidado v5 Sensibilidade POS PRESIDENTE v44  V6" xfId="3167" xr:uid="{00000000-0005-0000-0000-00008B080000}"/>
    <cellStyle name="_TES E TRADERS ATUAL_RemunerCapitalAlocado IBBA_Resultado Consolidado v5 Sensibilidade POS PRESIDENTE v44  V6 2" xfId="3168" xr:uid="{00000000-0005-0000-0000-00008C080000}"/>
    <cellStyle name="_TES E TRADERS ATUAL_RemunerCapitalAlocado IBBA_Resultado Consolidado v5 Sensibilidade POS PRESIDENTE v44  V6 3" xfId="3169" xr:uid="{00000000-0005-0000-0000-00008D080000}"/>
    <cellStyle name="_TES E TRADERS ATUAL_RemunerCapitalAlocado IBBA_Resultado Consolidado v5 Sensibilidade POS PRESIDENTE v44  V6 4" xfId="3170" xr:uid="{00000000-0005-0000-0000-00008E080000}"/>
    <cellStyle name="_TES E TRADERS ATUAL_RemunerCapitalAlocado IBBA_Resultado Consolidado v5 Sensibilidade POS PRESIDENTE v44  V6 5" xfId="3171" xr:uid="{00000000-0005-0000-0000-00008F080000}"/>
    <cellStyle name="_TES E TRADERS ATUAL_RemunerCapitalAlocado IBBA_Resultado Consolidado v5 Sensibilidade POS PRESIDENTE v44  V6_B10 CAAF" xfId="3172" xr:uid="{00000000-0005-0000-0000-000090080000}"/>
    <cellStyle name="_TES E TRADERS ATUAL_Resultado Consolidado v5 Sensibilidade POS PRESIDENTE v44  V6 email IBBA" xfId="3173" xr:uid="{00000000-0005-0000-0000-000091080000}"/>
    <cellStyle name="_TES E TRADERS ATUAL_Resultado Consolidado v5 Sensibilidade POS PRESIDENTE v44  V6 email IBBA_B10 CAAF" xfId="3174" xr:uid="{00000000-0005-0000-0000-000092080000}"/>
    <cellStyle name="_TES E TRADERS ATUAL_Systemic" xfId="3175" xr:uid="{00000000-0005-0000-0000-000093080000}"/>
    <cellStyle name="_TES E TRADERS ATUAL_Systemic_B10 CAAF" xfId="3176" xr:uid="{00000000-0005-0000-0000-000094080000}"/>
    <cellStyle name="_TES E TRADERS ATUAL_US Interest rate" xfId="3177" xr:uid="{00000000-0005-0000-0000-000095080000}"/>
    <cellStyle name="_TES E TRADERS ATUAL_US Interest rate_B10 CAAF" xfId="3178" xr:uid="{00000000-0005-0000-0000-000096080000}"/>
    <cellStyle name="_Verbetes_PrevistoXRealizado" xfId="3179" xr:uid="{00000000-0005-0000-0000-000097080000}"/>
    <cellStyle name="_Verbetes_PrevistoXRealizado 2" xfId="3180" xr:uid="{00000000-0005-0000-0000-000098080000}"/>
    <cellStyle name="_Verbetes_PrevistoXRealizado 3" xfId="3181" xr:uid="{00000000-0005-0000-0000-000099080000}"/>
    <cellStyle name="_Verbetes_PrevistoXRealizado 4" xfId="3182" xr:uid="{00000000-0005-0000-0000-00009A080000}"/>
    <cellStyle name="_Verbetes_PrevistoXRealizado 5" xfId="3183" xr:uid="{00000000-0005-0000-0000-00009B080000}"/>
    <cellStyle name="_Verbetes_PrevistoXRealizado_K" xfId="3184" xr:uid="{00000000-0005-0000-0000-00009C080000}"/>
    <cellStyle name="=C:\WINNT35\SYSTEM32\COMMAND.COM" xfId="1" xr:uid="{00000000-0005-0000-0000-00009D080000}"/>
    <cellStyle name="=C:\WINNT35\SYSTEM32\COMMAND.COM 2" xfId="889" xr:uid="{00000000-0005-0000-0000-00009E080000}"/>
    <cellStyle name="=C:\WINNT35\SYSTEM32\COMMAND.COM 3" xfId="888" xr:uid="{00000000-0005-0000-0000-00009F080000}"/>
    <cellStyle name="=C:\WINNT35\SYSTEM32\COMMAND.COM 4" xfId="882" xr:uid="{00000000-0005-0000-0000-0000A0080000}"/>
    <cellStyle name="20% - Accent1" xfId="2" xr:uid="{00000000-0005-0000-0000-0000A1080000}"/>
    <cellStyle name="20% - Accent1 2" xfId="3185" xr:uid="{00000000-0005-0000-0000-0000A2080000}"/>
    <cellStyle name="20% - Accent1 2 2" xfId="3186" xr:uid="{00000000-0005-0000-0000-0000A3080000}"/>
    <cellStyle name="20% - Accent1 3" xfId="3187" xr:uid="{00000000-0005-0000-0000-0000A4080000}"/>
    <cellStyle name="20% - Accent1 3 2" xfId="3188" xr:uid="{00000000-0005-0000-0000-0000A5080000}"/>
    <cellStyle name="20% - Accent1 4" xfId="3189" xr:uid="{00000000-0005-0000-0000-0000A6080000}"/>
    <cellStyle name="20% - Accent1 4 2" xfId="3190" xr:uid="{00000000-0005-0000-0000-0000A7080000}"/>
    <cellStyle name="20% - Accent1 5" xfId="3191" xr:uid="{00000000-0005-0000-0000-0000A8080000}"/>
    <cellStyle name="20% - Accent1 5 2" xfId="3192" xr:uid="{00000000-0005-0000-0000-0000A9080000}"/>
    <cellStyle name="20% - Accent1_~2812244" xfId="3193" xr:uid="{00000000-0005-0000-0000-0000AA080000}"/>
    <cellStyle name="20% - Accent2" xfId="6" xr:uid="{00000000-0005-0000-0000-0000AB080000}"/>
    <cellStyle name="20% - Accent2 2" xfId="3194" xr:uid="{00000000-0005-0000-0000-0000AC080000}"/>
    <cellStyle name="20% - Accent2 2 2" xfId="3195" xr:uid="{00000000-0005-0000-0000-0000AD080000}"/>
    <cellStyle name="20% - Accent2 3" xfId="3196" xr:uid="{00000000-0005-0000-0000-0000AE080000}"/>
    <cellStyle name="20% - Accent2 3 2" xfId="3197" xr:uid="{00000000-0005-0000-0000-0000AF080000}"/>
    <cellStyle name="20% - Accent2 4" xfId="3198" xr:uid="{00000000-0005-0000-0000-0000B0080000}"/>
    <cellStyle name="20% - Accent2 4 2" xfId="3199" xr:uid="{00000000-0005-0000-0000-0000B1080000}"/>
    <cellStyle name="20% - Accent2 5" xfId="3200" xr:uid="{00000000-0005-0000-0000-0000B2080000}"/>
    <cellStyle name="20% - Accent2 5 2" xfId="3201" xr:uid="{00000000-0005-0000-0000-0000B3080000}"/>
    <cellStyle name="20% - Accent2_~2812244" xfId="3202" xr:uid="{00000000-0005-0000-0000-0000B4080000}"/>
    <cellStyle name="20% - Accent3" xfId="10" xr:uid="{00000000-0005-0000-0000-0000B5080000}"/>
    <cellStyle name="20% - Accent3 2" xfId="3203" xr:uid="{00000000-0005-0000-0000-0000B6080000}"/>
    <cellStyle name="20% - Accent3 2 2" xfId="3204" xr:uid="{00000000-0005-0000-0000-0000B7080000}"/>
    <cellStyle name="20% - Accent3 3" xfId="3205" xr:uid="{00000000-0005-0000-0000-0000B8080000}"/>
    <cellStyle name="20% - Accent3 3 2" xfId="3206" xr:uid="{00000000-0005-0000-0000-0000B9080000}"/>
    <cellStyle name="20% - Accent3 4" xfId="3207" xr:uid="{00000000-0005-0000-0000-0000BA080000}"/>
    <cellStyle name="20% - Accent3 4 2" xfId="3208" xr:uid="{00000000-0005-0000-0000-0000BB080000}"/>
    <cellStyle name="20% - Accent3 5" xfId="3209" xr:uid="{00000000-0005-0000-0000-0000BC080000}"/>
    <cellStyle name="20% - Accent3 5 2" xfId="3210" xr:uid="{00000000-0005-0000-0000-0000BD080000}"/>
    <cellStyle name="20% - Accent3_~2812244" xfId="3211" xr:uid="{00000000-0005-0000-0000-0000BE080000}"/>
    <cellStyle name="20% - Accent4" xfId="14" xr:uid="{00000000-0005-0000-0000-0000BF080000}"/>
    <cellStyle name="20% - Accent4 2" xfId="3212" xr:uid="{00000000-0005-0000-0000-0000C0080000}"/>
    <cellStyle name="20% - Accent4 2 2" xfId="3213" xr:uid="{00000000-0005-0000-0000-0000C1080000}"/>
    <cellStyle name="20% - Accent4 3" xfId="3214" xr:uid="{00000000-0005-0000-0000-0000C2080000}"/>
    <cellStyle name="20% - Accent4 3 2" xfId="3215" xr:uid="{00000000-0005-0000-0000-0000C3080000}"/>
    <cellStyle name="20% - Accent4 4" xfId="3216" xr:uid="{00000000-0005-0000-0000-0000C4080000}"/>
    <cellStyle name="20% - Accent4 4 2" xfId="3217" xr:uid="{00000000-0005-0000-0000-0000C5080000}"/>
    <cellStyle name="20% - Accent4 5" xfId="3218" xr:uid="{00000000-0005-0000-0000-0000C6080000}"/>
    <cellStyle name="20% - Accent4 5 2" xfId="3219" xr:uid="{00000000-0005-0000-0000-0000C7080000}"/>
    <cellStyle name="20% - Accent4_~2812244" xfId="3220" xr:uid="{00000000-0005-0000-0000-0000C8080000}"/>
    <cellStyle name="20% - Accent5" xfId="18" xr:uid="{00000000-0005-0000-0000-0000C9080000}"/>
    <cellStyle name="20% - Accent5 2" xfId="3221" xr:uid="{00000000-0005-0000-0000-0000CA080000}"/>
    <cellStyle name="20% - Accent5 2 2" xfId="3222" xr:uid="{00000000-0005-0000-0000-0000CB080000}"/>
    <cellStyle name="20% - Accent5 3" xfId="3223" xr:uid="{00000000-0005-0000-0000-0000CC080000}"/>
    <cellStyle name="20% - Accent5 3 2" xfId="3224" xr:uid="{00000000-0005-0000-0000-0000CD080000}"/>
    <cellStyle name="20% - Accent5 4" xfId="3225" xr:uid="{00000000-0005-0000-0000-0000CE080000}"/>
    <cellStyle name="20% - Accent5 4 2" xfId="3226" xr:uid="{00000000-0005-0000-0000-0000CF080000}"/>
    <cellStyle name="20% - Accent5 5" xfId="3227" xr:uid="{00000000-0005-0000-0000-0000D0080000}"/>
    <cellStyle name="20% - Accent5 5 2" xfId="3228" xr:uid="{00000000-0005-0000-0000-0000D1080000}"/>
    <cellStyle name="20% - Accent5_~2812244" xfId="3229" xr:uid="{00000000-0005-0000-0000-0000D2080000}"/>
    <cellStyle name="20% - Accent6" xfId="22" xr:uid="{00000000-0005-0000-0000-0000D3080000}"/>
    <cellStyle name="20% - Accent6 2" xfId="3230" xr:uid="{00000000-0005-0000-0000-0000D4080000}"/>
    <cellStyle name="20% - Accent6 2 2" xfId="3231" xr:uid="{00000000-0005-0000-0000-0000D5080000}"/>
    <cellStyle name="20% - Accent6 3" xfId="3232" xr:uid="{00000000-0005-0000-0000-0000D6080000}"/>
    <cellStyle name="20% - Accent6 3 2" xfId="3233" xr:uid="{00000000-0005-0000-0000-0000D7080000}"/>
    <cellStyle name="20% - Accent6 4" xfId="3234" xr:uid="{00000000-0005-0000-0000-0000D8080000}"/>
    <cellStyle name="20% - Accent6 4 2" xfId="3235" xr:uid="{00000000-0005-0000-0000-0000D9080000}"/>
    <cellStyle name="20% - Accent6 5" xfId="3236" xr:uid="{00000000-0005-0000-0000-0000DA080000}"/>
    <cellStyle name="20% - Accent6 5 2" xfId="3237" xr:uid="{00000000-0005-0000-0000-0000DB080000}"/>
    <cellStyle name="20% - Accent6_~2812244" xfId="3238" xr:uid="{00000000-0005-0000-0000-0000DC080000}"/>
    <cellStyle name="20% - Ênfase1 10" xfId="3239" xr:uid="{00000000-0005-0000-0000-0000DE080000}"/>
    <cellStyle name="20% - Ênfase1 11" xfId="3240" xr:uid="{00000000-0005-0000-0000-0000DF080000}"/>
    <cellStyle name="20% - Ênfase1 12" xfId="3241" xr:uid="{00000000-0005-0000-0000-0000E0080000}"/>
    <cellStyle name="20% - Ênfase1 13" xfId="3242" xr:uid="{00000000-0005-0000-0000-0000E1080000}"/>
    <cellStyle name="20% - Ênfase1 14" xfId="3243" xr:uid="{00000000-0005-0000-0000-0000E2080000}"/>
    <cellStyle name="20% - Ênfase1 15" xfId="3244" xr:uid="{00000000-0005-0000-0000-0000E3080000}"/>
    <cellStyle name="20% - Ênfase1 16" xfId="3245" xr:uid="{00000000-0005-0000-0000-0000E4080000}"/>
    <cellStyle name="20% - Ênfase1 17" xfId="3246" xr:uid="{00000000-0005-0000-0000-0000E5080000}"/>
    <cellStyle name="20% - Ênfase1 18" xfId="3247" xr:uid="{00000000-0005-0000-0000-0000E6080000}"/>
    <cellStyle name="20% - Ênfase1 19" xfId="3248" xr:uid="{00000000-0005-0000-0000-0000E7080000}"/>
    <cellStyle name="20% - Ênfase1 2" xfId="3" xr:uid="{00000000-0005-0000-0000-0000E8080000}"/>
    <cellStyle name="20% - Ênfase1 2 2" xfId="4" xr:uid="{00000000-0005-0000-0000-0000E9080000}"/>
    <cellStyle name="20% - Ênfase1 2 2 2" xfId="3250" xr:uid="{00000000-0005-0000-0000-0000EA080000}"/>
    <cellStyle name="20% - Ênfase1 2 3" xfId="3251" xr:uid="{00000000-0005-0000-0000-0000EB080000}"/>
    <cellStyle name="20% - Ênfase1 2 4" xfId="3252" xr:uid="{00000000-0005-0000-0000-0000EC080000}"/>
    <cellStyle name="20% - Ênfase1 2 5" xfId="3253" xr:uid="{00000000-0005-0000-0000-0000ED080000}"/>
    <cellStyle name="20% - Ênfase1 2 6" xfId="3249" xr:uid="{00000000-0005-0000-0000-0000EE080000}"/>
    <cellStyle name="20% - Ênfase1 20" xfId="3254" xr:uid="{00000000-0005-0000-0000-0000EF080000}"/>
    <cellStyle name="20% - Ênfase1 21" xfId="3255" xr:uid="{00000000-0005-0000-0000-0000F0080000}"/>
    <cellStyle name="20% - Ênfase1 22" xfId="3256" xr:uid="{00000000-0005-0000-0000-0000F1080000}"/>
    <cellStyle name="20% - Ênfase1 23" xfId="3257" xr:uid="{00000000-0005-0000-0000-0000F2080000}"/>
    <cellStyle name="20% - Ênfase1 24" xfId="3258" xr:uid="{00000000-0005-0000-0000-0000F3080000}"/>
    <cellStyle name="20% - Ênfase1 25" xfId="3259" xr:uid="{00000000-0005-0000-0000-0000F4080000}"/>
    <cellStyle name="20% - Ênfase1 26" xfId="3260" xr:uid="{00000000-0005-0000-0000-0000F5080000}"/>
    <cellStyle name="20% - Ênfase1 27" xfId="3261" xr:uid="{00000000-0005-0000-0000-0000F6080000}"/>
    <cellStyle name="20% - Ênfase1 28" xfId="3262" xr:uid="{00000000-0005-0000-0000-0000F7080000}"/>
    <cellStyle name="20% - Ênfase1 29" xfId="3263" xr:uid="{00000000-0005-0000-0000-0000F8080000}"/>
    <cellStyle name="20% - Ênfase1 3" xfId="5" xr:uid="{00000000-0005-0000-0000-0000F9080000}"/>
    <cellStyle name="20% - Ênfase1 3 2" xfId="532" xr:uid="{00000000-0005-0000-0000-0000FA080000}"/>
    <cellStyle name="20% - Ênfase1 3 2 2" xfId="3265" xr:uid="{00000000-0005-0000-0000-0000FB080000}"/>
    <cellStyle name="20% - Ênfase1 3 3" xfId="3264" xr:uid="{00000000-0005-0000-0000-0000FC080000}"/>
    <cellStyle name="20% - Ênfase1 3 4" xfId="678" xr:uid="{00000000-0005-0000-0000-0000FD080000}"/>
    <cellStyle name="20% - Ênfase1 30" xfId="3266" xr:uid="{00000000-0005-0000-0000-0000FE080000}"/>
    <cellStyle name="20% - Ênfase1 31" xfId="3267" xr:uid="{00000000-0005-0000-0000-0000FF080000}"/>
    <cellStyle name="20% - Ênfase1 32" xfId="3268" xr:uid="{00000000-0005-0000-0000-000000090000}"/>
    <cellStyle name="20% - Ênfase1 4" xfId="3269" xr:uid="{00000000-0005-0000-0000-000001090000}"/>
    <cellStyle name="20% - Ênfase1 5" xfId="3270" xr:uid="{00000000-0005-0000-0000-000002090000}"/>
    <cellStyle name="20% - Ênfase1 6" xfId="3271" xr:uid="{00000000-0005-0000-0000-000003090000}"/>
    <cellStyle name="20% - Ênfase1 7" xfId="3272" xr:uid="{00000000-0005-0000-0000-000004090000}"/>
    <cellStyle name="20% - Ênfase1 8" xfId="3273" xr:uid="{00000000-0005-0000-0000-000005090000}"/>
    <cellStyle name="20% - Ênfase1 9" xfId="3274" xr:uid="{00000000-0005-0000-0000-000006090000}"/>
    <cellStyle name="20% - Ênfase2 10" xfId="3275" xr:uid="{00000000-0005-0000-0000-000008090000}"/>
    <cellStyle name="20% - Ênfase2 11" xfId="3276" xr:uid="{00000000-0005-0000-0000-000009090000}"/>
    <cellStyle name="20% - Ênfase2 12" xfId="3277" xr:uid="{00000000-0005-0000-0000-00000A090000}"/>
    <cellStyle name="20% - Ênfase2 13" xfId="3278" xr:uid="{00000000-0005-0000-0000-00000B090000}"/>
    <cellStyle name="20% - Ênfase2 14" xfId="3279" xr:uid="{00000000-0005-0000-0000-00000C090000}"/>
    <cellStyle name="20% - Ênfase2 15" xfId="3280" xr:uid="{00000000-0005-0000-0000-00000D090000}"/>
    <cellStyle name="20% - Ênfase2 16" xfId="3281" xr:uid="{00000000-0005-0000-0000-00000E090000}"/>
    <cellStyle name="20% - Ênfase2 17" xfId="3282" xr:uid="{00000000-0005-0000-0000-00000F090000}"/>
    <cellStyle name="20% - Ênfase2 18" xfId="3283" xr:uid="{00000000-0005-0000-0000-000010090000}"/>
    <cellStyle name="20% - Ênfase2 19" xfId="3284" xr:uid="{00000000-0005-0000-0000-000011090000}"/>
    <cellStyle name="20% - Ênfase2 2" xfId="7" xr:uid="{00000000-0005-0000-0000-000012090000}"/>
    <cellStyle name="20% - Ênfase2 2 2" xfId="8" xr:uid="{00000000-0005-0000-0000-000013090000}"/>
    <cellStyle name="20% - Ênfase2 2 2 2" xfId="3286" xr:uid="{00000000-0005-0000-0000-000014090000}"/>
    <cellStyle name="20% - Ênfase2 2 3" xfId="3287" xr:uid="{00000000-0005-0000-0000-000015090000}"/>
    <cellStyle name="20% - Ênfase2 2 4" xfId="3288" xr:uid="{00000000-0005-0000-0000-000016090000}"/>
    <cellStyle name="20% - Ênfase2 2 5" xfId="3289" xr:uid="{00000000-0005-0000-0000-000017090000}"/>
    <cellStyle name="20% - Ênfase2 2 6" xfId="3285" xr:uid="{00000000-0005-0000-0000-000018090000}"/>
    <cellStyle name="20% - Ênfase2 20" xfId="3290" xr:uid="{00000000-0005-0000-0000-000019090000}"/>
    <cellStyle name="20% - Ênfase2 21" xfId="3291" xr:uid="{00000000-0005-0000-0000-00001A090000}"/>
    <cellStyle name="20% - Ênfase2 22" xfId="3292" xr:uid="{00000000-0005-0000-0000-00001B090000}"/>
    <cellStyle name="20% - Ênfase2 23" xfId="3293" xr:uid="{00000000-0005-0000-0000-00001C090000}"/>
    <cellStyle name="20% - Ênfase2 24" xfId="3294" xr:uid="{00000000-0005-0000-0000-00001D090000}"/>
    <cellStyle name="20% - Ênfase2 25" xfId="3295" xr:uid="{00000000-0005-0000-0000-00001E090000}"/>
    <cellStyle name="20% - Ênfase2 26" xfId="3296" xr:uid="{00000000-0005-0000-0000-00001F090000}"/>
    <cellStyle name="20% - Ênfase2 27" xfId="3297" xr:uid="{00000000-0005-0000-0000-000020090000}"/>
    <cellStyle name="20% - Ênfase2 28" xfId="3298" xr:uid="{00000000-0005-0000-0000-000021090000}"/>
    <cellStyle name="20% - Ênfase2 29" xfId="3299" xr:uid="{00000000-0005-0000-0000-000022090000}"/>
    <cellStyle name="20% - Ênfase2 3" xfId="9" xr:uid="{00000000-0005-0000-0000-000023090000}"/>
    <cellStyle name="20% - Ênfase2 3 2" xfId="533" xr:uid="{00000000-0005-0000-0000-000024090000}"/>
    <cellStyle name="20% - Ênfase2 3 2 2" xfId="3301" xr:uid="{00000000-0005-0000-0000-000025090000}"/>
    <cellStyle name="20% - Ênfase2 3 3" xfId="3300" xr:uid="{00000000-0005-0000-0000-000026090000}"/>
    <cellStyle name="20% - Ênfase2 3 4" xfId="679" xr:uid="{00000000-0005-0000-0000-000027090000}"/>
    <cellStyle name="20% - Ênfase2 30" xfId="3302" xr:uid="{00000000-0005-0000-0000-000028090000}"/>
    <cellStyle name="20% - Ênfase2 31" xfId="3303" xr:uid="{00000000-0005-0000-0000-000029090000}"/>
    <cellStyle name="20% - Ênfase2 32" xfId="3304" xr:uid="{00000000-0005-0000-0000-00002A090000}"/>
    <cellStyle name="20% - Ênfase2 4" xfId="3305" xr:uid="{00000000-0005-0000-0000-00002B090000}"/>
    <cellStyle name="20% - Ênfase2 5" xfId="3306" xr:uid="{00000000-0005-0000-0000-00002C090000}"/>
    <cellStyle name="20% - Ênfase2 6" xfId="3307" xr:uid="{00000000-0005-0000-0000-00002D090000}"/>
    <cellStyle name="20% - Ênfase2 7" xfId="3308" xr:uid="{00000000-0005-0000-0000-00002E090000}"/>
    <cellStyle name="20% - Ênfase2 8" xfId="3309" xr:uid="{00000000-0005-0000-0000-00002F090000}"/>
    <cellStyle name="20% - Ênfase2 9" xfId="3310" xr:uid="{00000000-0005-0000-0000-000030090000}"/>
    <cellStyle name="20% - Ênfase3 10" xfId="3311" xr:uid="{00000000-0005-0000-0000-000032090000}"/>
    <cellStyle name="20% - Ênfase3 11" xfId="3312" xr:uid="{00000000-0005-0000-0000-000033090000}"/>
    <cellStyle name="20% - Ênfase3 12" xfId="3313" xr:uid="{00000000-0005-0000-0000-000034090000}"/>
    <cellStyle name="20% - Ênfase3 13" xfId="3314" xr:uid="{00000000-0005-0000-0000-000035090000}"/>
    <cellStyle name="20% - Ênfase3 14" xfId="3315" xr:uid="{00000000-0005-0000-0000-000036090000}"/>
    <cellStyle name="20% - Ênfase3 15" xfId="3316" xr:uid="{00000000-0005-0000-0000-000037090000}"/>
    <cellStyle name="20% - Ênfase3 16" xfId="3317" xr:uid="{00000000-0005-0000-0000-000038090000}"/>
    <cellStyle name="20% - Ênfase3 17" xfId="3318" xr:uid="{00000000-0005-0000-0000-000039090000}"/>
    <cellStyle name="20% - Ênfase3 18" xfId="3319" xr:uid="{00000000-0005-0000-0000-00003A090000}"/>
    <cellStyle name="20% - Ênfase3 19" xfId="3320" xr:uid="{00000000-0005-0000-0000-00003B090000}"/>
    <cellStyle name="20% - Ênfase3 2" xfId="11" xr:uid="{00000000-0005-0000-0000-00003C090000}"/>
    <cellStyle name="20% - Ênfase3 2 2" xfId="12" xr:uid="{00000000-0005-0000-0000-00003D090000}"/>
    <cellStyle name="20% - Ênfase3 2 2 2" xfId="3322" xr:uid="{00000000-0005-0000-0000-00003E090000}"/>
    <cellStyle name="20% - Ênfase3 2 3" xfId="3323" xr:uid="{00000000-0005-0000-0000-00003F090000}"/>
    <cellStyle name="20% - Ênfase3 2 4" xfId="3324" xr:uid="{00000000-0005-0000-0000-000040090000}"/>
    <cellStyle name="20% - Ênfase3 2 5" xfId="3325" xr:uid="{00000000-0005-0000-0000-000041090000}"/>
    <cellStyle name="20% - Ênfase3 2 6" xfId="3321" xr:uid="{00000000-0005-0000-0000-000042090000}"/>
    <cellStyle name="20% - Ênfase3 20" xfId="3326" xr:uid="{00000000-0005-0000-0000-000043090000}"/>
    <cellStyle name="20% - Ênfase3 21" xfId="3327" xr:uid="{00000000-0005-0000-0000-000044090000}"/>
    <cellStyle name="20% - Ênfase3 22" xfId="3328" xr:uid="{00000000-0005-0000-0000-000045090000}"/>
    <cellStyle name="20% - Ênfase3 23" xfId="3329" xr:uid="{00000000-0005-0000-0000-000046090000}"/>
    <cellStyle name="20% - Ênfase3 24" xfId="3330" xr:uid="{00000000-0005-0000-0000-000047090000}"/>
    <cellStyle name="20% - Ênfase3 25" xfId="3331" xr:uid="{00000000-0005-0000-0000-000048090000}"/>
    <cellStyle name="20% - Ênfase3 26" xfId="3332" xr:uid="{00000000-0005-0000-0000-000049090000}"/>
    <cellStyle name="20% - Ênfase3 27" xfId="3333" xr:uid="{00000000-0005-0000-0000-00004A090000}"/>
    <cellStyle name="20% - Ênfase3 28" xfId="3334" xr:uid="{00000000-0005-0000-0000-00004B090000}"/>
    <cellStyle name="20% - Ênfase3 29" xfId="3335" xr:uid="{00000000-0005-0000-0000-00004C090000}"/>
    <cellStyle name="20% - Ênfase3 3" xfId="13" xr:uid="{00000000-0005-0000-0000-00004D090000}"/>
    <cellStyle name="20% - Ênfase3 3 2" xfId="534" xr:uid="{00000000-0005-0000-0000-00004E090000}"/>
    <cellStyle name="20% - Ênfase3 3 2 2" xfId="3337" xr:uid="{00000000-0005-0000-0000-00004F090000}"/>
    <cellStyle name="20% - Ênfase3 3 3" xfId="3336" xr:uid="{00000000-0005-0000-0000-000050090000}"/>
    <cellStyle name="20% - Ênfase3 3 4" xfId="680" xr:uid="{00000000-0005-0000-0000-000051090000}"/>
    <cellStyle name="20% - Ênfase3 30" xfId="3338" xr:uid="{00000000-0005-0000-0000-000052090000}"/>
    <cellStyle name="20% - Ênfase3 31" xfId="3339" xr:uid="{00000000-0005-0000-0000-000053090000}"/>
    <cellStyle name="20% - Ênfase3 32" xfId="3340" xr:uid="{00000000-0005-0000-0000-000054090000}"/>
    <cellStyle name="20% - Ênfase3 4" xfId="3341" xr:uid="{00000000-0005-0000-0000-000055090000}"/>
    <cellStyle name="20% - Ênfase3 5" xfId="3342" xr:uid="{00000000-0005-0000-0000-000056090000}"/>
    <cellStyle name="20% - Ênfase3 6" xfId="3343" xr:uid="{00000000-0005-0000-0000-000057090000}"/>
    <cellStyle name="20% - Ênfase3 7" xfId="3344" xr:uid="{00000000-0005-0000-0000-000058090000}"/>
    <cellStyle name="20% - Ênfase3 8" xfId="3345" xr:uid="{00000000-0005-0000-0000-000059090000}"/>
    <cellStyle name="20% - Ênfase3 9" xfId="3346" xr:uid="{00000000-0005-0000-0000-00005A090000}"/>
    <cellStyle name="20% - Ênfase4 10" xfId="3347" xr:uid="{00000000-0005-0000-0000-00005C090000}"/>
    <cellStyle name="20% - Ênfase4 11" xfId="3348" xr:uid="{00000000-0005-0000-0000-00005D090000}"/>
    <cellStyle name="20% - Ênfase4 12" xfId="3349" xr:uid="{00000000-0005-0000-0000-00005E090000}"/>
    <cellStyle name="20% - Ênfase4 13" xfId="3350" xr:uid="{00000000-0005-0000-0000-00005F090000}"/>
    <cellStyle name="20% - Ênfase4 14" xfId="3351" xr:uid="{00000000-0005-0000-0000-000060090000}"/>
    <cellStyle name="20% - Ênfase4 15" xfId="3352" xr:uid="{00000000-0005-0000-0000-000061090000}"/>
    <cellStyle name="20% - Ênfase4 16" xfId="3353" xr:uid="{00000000-0005-0000-0000-000062090000}"/>
    <cellStyle name="20% - Ênfase4 17" xfId="3354" xr:uid="{00000000-0005-0000-0000-000063090000}"/>
    <cellStyle name="20% - Ênfase4 18" xfId="3355" xr:uid="{00000000-0005-0000-0000-000064090000}"/>
    <cellStyle name="20% - Ênfase4 19" xfId="3356" xr:uid="{00000000-0005-0000-0000-000065090000}"/>
    <cellStyle name="20% - Ênfase4 2" xfId="15" xr:uid="{00000000-0005-0000-0000-000066090000}"/>
    <cellStyle name="20% - Ênfase4 2 2" xfId="16" xr:uid="{00000000-0005-0000-0000-000067090000}"/>
    <cellStyle name="20% - Ênfase4 2 2 2" xfId="3358" xr:uid="{00000000-0005-0000-0000-000068090000}"/>
    <cellStyle name="20% - Ênfase4 2 3" xfId="3359" xr:uid="{00000000-0005-0000-0000-000069090000}"/>
    <cellStyle name="20% - Ênfase4 2 4" xfId="3360" xr:uid="{00000000-0005-0000-0000-00006A090000}"/>
    <cellStyle name="20% - Ênfase4 2 5" xfId="3361" xr:uid="{00000000-0005-0000-0000-00006B090000}"/>
    <cellStyle name="20% - Ênfase4 2 6" xfId="3357" xr:uid="{00000000-0005-0000-0000-00006C090000}"/>
    <cellStyle name="20% - Ênfase4 20" xfId="3362" xr:uid="{00000000-0005-0000-0000-00006D090000}"/>
    <cellStyle name="20% - Ênfase4 21" xfId="3363" xr:uid="{00000000-0005-0000-0000-00006E090000}"/>
    <cellStyle name="20% - Ênfase4 22" xfId="3364" xr:uid="{00000000-0005-0000-0000-00006F090000}"/>
    <cellStyle name="20% - Ênfase4 23" xfId="3365" xr:uid="{00000000-0005-0000-0000-000070090000}"/>
    <cellStyle name="20% - Ênfase4 24" xfId="3366" xr:uid="{00000000-0005-0000-0000-000071090000}"/>
    <cellStyle name="20% - Ênfase4 25" xfId="3367" xr:uid="{00000000-0005-0000-0000-000072090000}"/>
    <cellStyle name="20% - Ênfase4 26" xfId="3368" xr:uid="{00000000-0005-0000-0000-000073090000}"/>
    <cellStyle name="20% - Ênfase4 27" xfId="3369" xr:uid="{00000000-0005-0000-0000-000074090000}"/>
    <cellStyle name="20% - Ênfase4 28" xfId="3370" xr:uid="{00000000-0005-0000-0000-000075090000}"/>
    <cellStyle name="20% - Ênfase4 29" xfId="3371" xr:uid="{00000000-0005-0000-0000-000076090000}"/>
    <cellStyle name="20% - Ênfase4 3" xfId="17" xr:uid="{00000000-0005-0000-0000-000077090000}"/>
    <cellStyle name="20% - Ênfase4 3 2" xfId="535" xr:uid="{00000000-0005-0000-0000-000078090000}"/>
    <cellStyle name="20% - Ênfase4 3 2 2" xfId="3373" xr:uid="{00000000-0005-0000-0000-000079090000}"/>
    <cellStyle name="20% - Ênfase4 3 3" xfId="3372" xr:uid="{00000000-0005-0000-0000-00007A090000}"/>
    <cellStyle name="20% - Ênfase4 3 4" xfId="681" xr:uid="{00000000-0005-0000-0000-00007B090000}"/>
    <cellStyle name="20% - Ênfase4 30" xfId="3374" xr:uid="{00000000-0005-0000-0000-00007C090000}"/>
    <cellStyle name="20% - Ênfase4 31" xfId="3375" xr:uid="{00000000-0005-0000-0000-00007D090000}"/>
    <cellStyle name="20% - Ênfase4 32" xfId="3376" xr:uid="{00000000-0005-0000-0000-00007E090000}"/>
    <cellStyle name="20% - Ênfase4 4" xfId="3377" xr:uid="{00000000-0005-0000-0000-00007F090000}"/>
    <cellStyle name="20% - Ênfase4 5" xfId="3378" xr:uid="{00000000-0005-0000-0000-000080090000}"/>
    <cellStyle name="20% - Ênfase4 6" xfId="3379" xr:uid="{00000000-0005-0000-0000-000081090000}"/>
    <cellStyle name="20% - Ênfase4 7" xfId="3380" xr:uid="{00000000-0005-0000-0000-000082090000}"/>
    <cellStyle name="20% - Ênfase4 8" xfId="3381" xr:uid="{00000000-0005-0000-0000-000083090000}"/>
    <cellStyle name="20% - Ênfase4 9" xfId="3382" xr:uid="{00000000-0005-0000-0000-000084090000}"/>
    <cellStyle name="20% - Ênfase5 10" xfId="3383" xr:uid="{00000000-0005-0000-0000-000086090000}"/>
    <cellStyle name="20% - Ênfase5 11" xfId="3384" xr:uid="{00000000-0005-0000-0000-000087090000}"/>
    <cellStyle name="20% - Ênfase5 12" xfId="3385" xr:uid="{00000000-0005-0000-0000-000088090000}"/>
    <cellStyle name="20% - Ênfase5 13" xfId="3386" xr:uid="{00000000-0005-0000-0000-000089090000}"/>
    <cellStyle name="20% - Ênfase5 14" xfId="3387" xr:uid="{00000000-0005-0000-0000-00008A090000}"/>
    <cellStyle name="20% - Ênfase5 15" xfId="3388" xr:uid="{00000000-0005-0000-0000-00008B090000}"/>
    <cellStyle name="20% - Ênfase5 16" xfId="3389" xr:uid="{00000000-0005-0000-0000-00008C090000}"/>
    <cellStyle name="20% - Ênfase5 17" xfId="3390" xr:uid="{00000000-0005-0000-0000-00008D090000}"/>
    <cellStyle name="20% - Ênfase5 18" xfId="3391" xr:uid="{00000000-0005-0000-0000-00008E090000}"/>
    <cellStyle name="20% - Ênfase5 19" xfId="3392" xr:uid="{00000000-0005-0000-0000-00008F090000}"/>
    <cellStyle name="20% - Ênfase5 2" xfId="19" xr:uid="{00000000-0005-0000-0000-000090090000}"/>
    <cellStyle name="20% - Ênfase5 2 2" xfId="20" xr:uid="{00000000-0005-0000-0000-000091090000}"/>
    <cellStyle name="20% - Ênfase5 2 2 2" xfId="3394" xr:uid="{00000000-0005-0000-0000-000092090000}"/>
    <cellStyle name="20% - Ênfase5 2 3" xfId="3395" xr:uid="{00000000-0005-0000-0000-000093090000}"/>
    <cellStyle name="20% - Ênfase5 2 4" xfId="3396" xr:uid="{00000000-0005-0000-0000-000094090000}"/>
    <cellStyle name="20% - Ênfase5 2 5" xfId="3397" xr:uid="{00000000-0005-0000-0000-000095090000}"/>
    <cellStyle name="20% - Ênfase5 2 6" xfId="3393" xr:uid="{00000000-0005-0000-0000-000096090000}"/>
    <cellStyle name="20% - Ênfase5 20" xfId="3398" xr:uid="{00000000-0005-0000-0000-000097090000}"/>
    <cellStyle name="20% - Ênfase5 21" xfId="3399" xr:uid="{00000000-0005-0000-0000-000098090000}"/>
    <cellStyle name="20% - Ênfase5 22" xfId="3400" xr:uid="{00000000-0005-0000-0000-000099090000}"/>
    <cellStyle name="20% - Ênfase5 23" xfId="3401" xr:uid="{00000000-0005-0000-0000-00009A090000}"/>
    <cellStyle name="20% - Ênfase5 24" xfId="3402" xr:uid="{00000000-0005-0000-0000-00009B090000}"/>
    <cellStyle name="20% - Ênfase5 25" xfId="3403" xr:uid="{00000000-0005-0000-0000-00009C090000}"/>
    <cellStyle name="20% - Ênfase5 26" xfId="3404" xr:uid="{00000000-0005-0000-0000-00009D090000}"/>
    <cellStyle name="20% - Ênfase5 27" xfId="3405" xr:uid="{00000000-0005-0000-0000-00009E090000}"/>
    <cellStyle name="20% - Ênfase5 28" xfId="3406" xr:uid="{00000000-0005-0000-0000-00009F090000}"/>
    <cellStyle name="20% - Ênfase5 29" xfId="3407" xr:uid="{00000000-0005-0000-0000-0000A0090000}"/>
    <cellStyle name="20% - Ênfase5 3" xfId="21" xr:uid="{00000000-0005-0000-0000-0000A1090000}"/>
    <cellStyle name="20% - Ênfase5 3 2" xfId="536" xr:uid="{00000000-0005-0000-0000-0000A2090000}"/>
    <cellStyle name="20% - Ênfase5 3 2 2" xfId="3409" xr:uid="{00000000-0005-0000-0000-0000A3090000}"/>
    <cellStyle name="20% - Ênfase5 3 3" xfId="3408" xr:uid="{00000000-0005-0000-0000-0000A4090000}"/>
    <cellStyle name="20% - Ênfase5 3 4" xfId="683" xr:uid="{00000000-0005-0000-0000-0000A5090000}"/>
    <cellStyle name="20% - Ênfase5 30" xfId="3410" xr:uid="{00000000-0005-0000-0000-0000A6090000}"/>
    <cellStyle name="20% - Ênfase5 31" xfId="3411" xr:uid="{00000000-0005-0000-0000-0000A7090000}"/>
    <cellStyle name="20% - Ênfase5 32" xfId="3412" xr:uid="{00000000-0005-0000-0000-0000A8090000}"/>
    <cellStyle name="20% - Ênfase5 4" xfId="3413" xr:uid="{00000000-0005-0000-0000-0000A9090000}"/>
    <cellStyle name="20% - Ênfase5 5" xfId="3414" xr:uid="{00000000-0005-0000-0000-0000AA090000}"/>
    <cellStyle name="20% - Ênfase5 6" xfId="3415" xr:uid="{00000000-0005-0000-0000-0000AB090000}"/>
    <cellStyle name="20% - Ênfase5 7" xfId="3416" xr:uid="{00000000-0005-0000-0000-0000AC090000}"/>
    <cellStyle name="20% - Ênfase5 8" xfId="3417" xr:uid="{00000000-0005-0000-0000-0000AD090000}"/>
    <cellStyle name="20% - Ênfase5 9" xfId="3418" xr:uid="{00000000-0005-0000-0000-0000AE090000}"/>
    <cellStyle name="20% - Ênfase6 10" xfId="3419" xr:uid="{00000000-0005-0000-0000-0000B0090000}"/>
    <cellStyle name="20% - Ênfase6 11" xfId="3420" xr:uid="{00000000-0005-0000-0000-0000B1090000}"/>
    <cellStyle name="20% - Ênfase6 12" xfId="3421" xr:uid="{00000000-0005-0000-0000-0000B2090000}"/>
    <cellStyle name="20% - Ênfase6 13" xfId="3422" xr:uid="{00000000-0005-0000-0000-0000B3090000}"/>
    <cellStyle name="20% - Ênfase6 14" xfId="3423" xr:uid="{00000000-0005-0000-0000-0000B4090000}"/>
    <cellStyle name="20% - Ênfase6 15" xfId="3424" xr:uid="{00000000-0005-0000-0000-0000B5090000}"/>
    <cellStyle name="20% - Ênfase6 16" xfId="3425" xr:uid="{00000000-0005-0000-0000-0000B6090000}"/>
    <cellStyle name="20% - Ênfase6 17" xfId="3426" xr:uid="{00000000-0005-0000-0000-0000B7090000}"/>
    <cellStyle name="20% - Ênfase6 18" xfId="3427" xr:uid="{00000000-0005-0000-0000-0000B8090000}"/>
    <cellStyle name="20% - Ênfase6 19" xfId="3428" xr:uid="{00000000-0005-0000-0000-0000B9090000}"/>
    <cellStyle name="20% - Ênfase6 2" xfId="23" xr:uid="{00000000-0005-0000-0000-0000BA090000}"/>
    <cellStyle name="20% - Ênfase6 2 2" xfId="24" xr:uid="{00000000-0005-0000-0000-0000BB090000}"/>
    <cellStyle name="20% - Ênfase6 2 2 2" xfId="3430" xr:uid="{00000000-0005-0000-0000-0000BC090000}"/>
    <cellStyle name="20% - Ênfase6 2 3" xfId="3431" xr:uid="{00000000-0005-0000-0000-0000BD090000}"/>
    <cellStyle name="20% - Ênfase6 2 4" xfId="3432" xr:uid="{00000000-0005-0000-0000-0000BE090000}"/>
    <cellStyle name="20% - Ênfase6 2 5" xfId="3433" xr:uid="{00000000-0005-0000-0000-0000BF090000}"/>
    <cellStyle name="20% - Ênfase6 2 6" xfId="3429" xr:uid="{00000000-0005-0000-0000-0000C0090000}"/>
    <cellStyle name="20% - Ênfase6 20" xfId="3434" xr:uid="{00000000-0005-0000-0000-0000C1090000}"/>
    <cellStyle name="20% - Ênfase6 21" xfId="3435" xr:uid="{00000000-0005-0000-0000-0000C2090000}"/>
    <cellStyle name="20% - Ênfase6 22" xfId="3436" xr:uid="{00000000-0005-0000-0000-0000C3090000}"/>
    <cellStyle name="20% - Ênfase6 23" xfId="3437" xr:uid="{00000000-0005-0000-0000-0000C4090000}"/>
    <cellStyle name="20% - Ênfase6 24" xfId="3438" xr:uid="{00000000-0005-0000-0000-0000C5090000}"/>
    <cellStyle name="20% - Ênfase6 25" xfId="3439" xr:uid="{00000000-0005-0000-0000-0000C6090000}"/>
    <cellStyle name="20% - Ênfase6 26" xfId="3440" xr:uid="{00000000-0005-0000-0000-0000C7090000}"/>
    <cellStyle name="20% - Ênfase6 27" xfId="3441" xr:uid="{00000000-0005-0000-0000-0000C8090000}"/>
    <cellStyle name="20% - Ênfase6 28" xfId="3442" xr:uid="{00000000-0005-0000-0000-0000C9090000}"/>
    <cellStyle name="20% - Ênfase6 29" xfId="3443" xr:uid="{00000000-0005-0000-0000-0000CA090000}"/>
    <cellStyle name="20% - Ênfase6 3" xfId="25" xr:uid="{00000000-0005-0000-0000-0000CB090000}"/>
    <cellStyle name="20% - Ênfase6 3 2" xfId="537" xr:uid="{00000000-0005-0000-0000-0000CC090000}"/>
    <cellStyle name="20% - Ênfase6 3 2 2" xfId="3445" xr:uid="{00000000-0005-0000-0000-0000CD090000}"/>
    <cellStyle name="20% - Ênfase6 3 3" xfId="3444" xr:uid="{00000000-0005-0000-0000-0000CE090000}"/>
    <cellStyle name="20% - Ênfase6 3 4" xfId="685" xr:uid="{00000000-0005-0000-0000-0000CF090000}"/>
    <cellStyle name="20% - Ênfase6 30" xfId="3446" xr:uid="{00000000-0005-0000-0000-0000D0090000}"/>
    <cellStyle name="20% - Ênfase6 31" xfId="3447" xr:uid="{00000000-0005-0000-0000-0000D1090000}"/>
    <cellStyle name="20% - Ênfase6 32" xfId="3448" xr:uid="{00000000-0005-0000-0000-0000D2090000}"/>
    <cellStyle name="20% - Ênfase6 4" xfId="3449" xr:uid="{00000000-0005-0000-0000-0000D3090000}"/>
    <cellStyle name="20% - Ênfase6 5" xfId="3450" xr:uid="{00000000-0005-0000-0000-0000D4090000}"/>
    <cellStyle name="20% - Ênfase6 6" xfId="3451" xr:uid="{00000000-0005-0000-0000-0000D5090000}"/>
    <cellStyle name="20% - Ênfase6 7" xfId="3452" xr:uid="{00000000-0005-0000-0000-0000D6090000}"/>
    <cellStyle name="20% - Ênfase6 8" xfId="3453" xr:uid="{00000000-0005-0000-0000-0000D7090000}"/>
    <cellStyle name="20% - Ênfase6 9" xfId="3454" xr:uid="{00000000-0005-0000-0000-0000D8090000}"/>
    <cellStyle name="3 V1.00 CORE IMAGE (5200MM3.100 08/01/97)_x000d__x000a__x000d__x000a_[windows]_x000d__x000a_;spooler=yes_x000d__x000a_load=nw" xfId="3455" xr:uid="{00000000-0005-0000-0000-0000D9090000}"/>
    <cellStyle name="3 V1.00 CORE IMAGE (5200MM3.100 08/01/97)_x000d__x000a__x000d__x000a_[windows]_x000d__x000a_;spooler=yes_x000d__x000a_load=nw 2" xfId="3456" xr:uid="{00000000-0005-0000-0000-0000DA090000}"/>
    <cellStyle name="3 V1.00 CORE IMAGE (5200MM3.100 08/01/97)_x000d__x000a__x000d__x000a_[windows]_x000d__x000a_;spooler=yes_x000d__x000a_load=nw 2 2" xfId="3457" xr:uid="{00000000-0005-0000-0000-0000DB090000}"/>
    <cellStyle name="3 V1.00 CORE IMAGE (5200MM3.100 08/01/97)_x000d__x000a__x000d__x000a_[windows]_x000d__x000a_;spooler=yes_x000d__x000a_load=nw 3" xfId="3458" xr:uid="{00000000-0005-0000-0000-0000DC090000}"/>
    <cellStyle name="3 V1.00 CORE IMAGE (5200MM3.100 08/01/97)_x000d__x000a__x000d__x000a_[windows]_x000d__x000a_;spooler=yes_x000d__x000a_load=nw 4" xfId="3459" xr:uid="{00000000-0005-0000-0000-0000DD090000}"/>
    <cellStyle name="3 V1.00 CORE IMAGE (5200MM3.100 08/01/97)_x000d__x000a__x000d__x000a_[windows]_x000d__x000a_;spooler=yes_x000d__x000a_load=nw 5" xfId="3460" xr:uid="{00000000-0005-0000-0000-0000DE090000}"/>
    <cellStyle name="40% - Accent1" xfId="26" xr:uid="{00000000-0005-0000-0000-0000DF090000}"/>
    <cellStyle name="40% - Accent1 2" xfId="3461" xr:uid="{00000000-0005-0000-0000-0000E0090000}"/>
    <cellStyle name="40% - Accent1 2 2" xfId="3462" xr:uid="{00000000-0005-0000-0000-0000E1090000}"/>
    <cellStyle name="40% - Accent1 3" xfId="3463" xr:uid="{00000000-0005-0000-0000-0000E2090000}"/>
    <cellStyle name="40% - Accent1 3 2" xfId="3464" xr:uid="{00000000-0005-0000-0000-0000E3090000}"/>
    <cellStyle name="40% - Accent1 4" xfId="3465" xr:uid="{00000000-0005-0000-0000-0000E4090000}"/>
    <cellStyle name="40% - Accent1 4 2" xfId="3466" xr:uid="{00000000-0005-0000-0000-0000E5090000}"/>
    <cellStyle name="40% - Accent1 5" xfId="3467" xr:uid="{00000000-0005-0000-0000-0000E6090000}"/>
    <cellStyle name="40% - Accent1 5 2" xfId="3468" xr:uid="{00000000-0005-0000-0000-0000E7090000}"/>
    <cellStyle name="40% - Accent1_~2812244" xfId="3469" xr:uid="{00000000-0005-0000-0000-0000E8090000}"/>
    <cellStyle name="40% - Accent2" xfId="30" xr:uid="{00000000-0005-0000-0000-0000E9090000}"/>
    <cellStyle name="40% - Accent2 2" xfId="3470" xr:uid="{00000000-0005-0000-0000-0000EA090000}"/>
    <cellStyle name="40% - Accent2 2 2" xfId="3471" xr:uid="{00000000-0005-0000-0000-0000EB090000}"/>
    <cellStyle name="40% - Accent2 3" xfId="3472" xr:uid="{00000000-0005-0000-0000-0000EC090000}"/>
    <cellStyle name="40% - Accent2 3 2" xfId="3473" xr:uid="{00000000-0005-0000-0000-0000ED090000}"/>
    <cellStyle name="40% - Accent2 4" xfId="3474" xr:uid="{00000000-0005-0000-0000-0000EE090000}"/>
    <cellStyle name="40% - Accent2 4 2" xfId="3475" xr:uid="{00000000-0005-0000-0000-0000EF090000}"/>
    <cellStyle name="40% - Accent2 5" xfId="3476" xr:uid="{00000000-0005-0000-0000-0000F0090000}"/>
    <cellStyle name="40% - Accent2 5 2" xfId="3477" xr:uid="{00000000-0005-0000-0000-0000F1090000}"/>
    <cellStyle name="40% - Accent2_~2812244" xfId="3478" xr:uid="{00000000-0005-0000-0000-0000F2090000}"/>
    <cellStyle name="40% - Accent3" xfId="34" xr:uid="{00000000-0005-0000-0000-0000F3090000}"/>
    <cellStyle name="40% - Accent3 2" xfId="3479" xr:uid="{00000000-0005-0000-0000-0000F4090000}"/>
    <cellStyle name="40% - Accent3 2 2" xfId="3480" xr:uid="{00000000-0005-0000-0000-0000F5090000}"/>
    <cellStyle name="40% - Accent3 3" xfId="3481" xr:uid="{00000000-0005-0000-0000-0000F6090000}"/>
    <cellStyle name="40% - Accent3 3 2" xfId="3482" xr:uid="{00000000-0005-0000-0000-0000F7090000}"/>
    <cellStyle name="40% - Accent3 4" xfId="3483" xr:uid="{00000000-0005-0000-0000-0000F8090000}"/>
    <cellStyle name="40% - Accent3 4 2" xfId="3484" xr:uid="{00000000-0005-0000-0000-0000F9090000}"/>
    <cellStyle name="40% - Accent3 5" xfId="3485" xr:uid="{00000000-0005-0000-0000-0000FA090000}"/>
    <cellStyle name="40% - Accent3 5 2" xfId="3486" xr:uid="{00000000-0005-0000-0000-0000FB090000}"/>
    <cellStyle name="40% - Accent3_~2812244" xfId="3487" xr:uid="{00000000-0005-0000-0000-0000FC090000}"/>
    <cellStyle name="40% - Accent4" xfId="38" xr:uid="{00000000-0005-0000-0000-0000FD090000}"/>
    <cellStyle name="40% - Accent4 2" xfId="3488" xr:uid="{00000000-0005-0000-0000-0000FE090000}"/>
    <cellStyle name="40% - Accent4 2 2" xfId="3489" xr:uid="{00000000-0005-0000-0000-0000FF090000}"/>
    <cellStyle name="40% - Accent4 3" xfId="3490" xr:uid="{00000000-0005-0000-0000-0000000A0000}"/>
    <cellStyle name="40% - Accent4 3 2" xfId="3491" xr:uid="{00000000-0005-0000-0000-0000010A0000}"/>
    <cellStyle name="40% - Accent4 4" xfId="3492" xr:uid="{00000000-0005-0000-0000-0000020A0000}"/>
    <cellStyle name="40% - Accent4 4 2" xfId="3493" xr:uid="{00000000-0005-0000-0000-0000030A0000}"/>
    <cellStyle name="40% - Accent4 5" xfId="3494" xr:uid="{00000000-0005-0000-0000-0000040A0000}"/>
    <cellStyle name="40% - Accent4 5 2" xfId="3495" xr:uid="{00000000-0005-0000-0000-0000050A0000}"/>
    <cellStyle name="40% - Accent4_~2812244" xfId="3496" xr:uid="{00000000-0005-0000-0000-0000060A0000}"/>
    <cellStyle name="40% - Accent5" xfId="42" xr:uid="{00000000-0005-0000-0000-0000070A0000}"/>
    <cellStyle name="40% - Accent5 2" xfId="3497" xr:uid="{00000000-0005-0000-0000-0000080A0000}"/>
    <cellStyle name="40% - Accent5 2 2" xfId="3498" xr:uid="{00000000-0005-0000-0000-0000090A0000}"/>
    <cellStyle name="40% - Accent5 3" xfId="3499" xr:uid="{00000000-0005-0000-0000-00000A0A0000}"/>
    <cellStyle name="40% - Accent5 3 2" xfId="3500" xr:uid="{00000000-0005-0000-0000-00000B0A0000}"/>
    <cellStyle name="40% - Accent5 4" xfId="3501" xr:uid="{00000000-0005-0000-0000-00000C0A0000}"/>
    <cellStyle name="40% - Accent5 4 2" xfId="3502" xr:uid="{00000000-0005-0000-0000-00000D0A0000}"/>
    <cellStyle name="40% - Accent5 5" xfId="3503" xr:uid="{00000000-0005-0000-0000-00000E0A0000}"/>
    <cellStyle name="40% - Accent5 5 2" xfId="3504" xr:uid="{00000000-0005-0000-0000-00000F0A0000}"/>
    <cellStyle name="40% - Accent5_~2812244" xfId="3505" xr:uid="{00000000-0005-0000-0000-0000100A0000}"/>
    <cellStyle name="40% - Accent6" xfId="46" xr:uid="{00000000-0005-0000-0000-0000110A0000}"/>
    <cellStyle name="40% - Accent6 2" xfId="3506" xr:uid="{00000000-0005-0000-0000-0000120A0000}"/>
    <cellStyle name="40% - Accent6 2 2" xfId="3507" xr:uid="{00000000-0005-0000-0000-0000130A0000}"/>
    <cellStyle name="40% - Accent6 3" xfId="3508" xr:uid="{00000000-0005-0000-0000-0000140A0000}"/>
    <cellStyle name="40% - Accent6 3 2" xfId="3509" xr:uid="{00000000-0005-0000-0000-0000150A0000}"/>
    <cellStyle name="40% - Accent6 4" xfId="3510" xr:uid="{00000000-0005-0000-0000-0000160A0000}"/>
    <cellStyle name="40% - Accent6 4 2" xfId="3511" xr:uid="{00000000-0005-0000-0000-0000170A0000}"/>
    <cellStyle name="40% - Accent6 5" xfId="3512" xr:uid="{00000000-0005-0000-0000-0000180A0000}"/>
    <cellStyle name="40% - Accent6 5 2" xfId="3513" xr:uid="{00000000-0005-0000-0000-0000190A0000}"/>
    <cellStyle name="40% - Accent6_~2812244" xfId="3514" xr:uid="{00000000-0005-0000-0000-00001A0A0000}"/>
    <cellStyle name="40% - Ênfase1 10" xfId="3515" xr:uid="{00000000-0005-0000-0000-00001C0A0000}"/>
    <cellStyle name="40% - Ênfase1 11" xfId="3516" xr:uid="{00000000-0005-0000-0000-00001D0A0000}"/>
    <cellStyle name="40% - Ênfase1 12" xfId="3517" xr:uid="{00000000-0005-0000-0000-00001E0A0000}"/>
    <cellStyle name="40% - Ênfase1 13" xfId="3518" xr:uid="{00000000-0005-0000-0000-00001F0A0000}"/>
    <cellStyle name="40% - Ênfase1 14" xfId="3519" xr:uid="{00000000-0005-0000-0000-0000200A0000}"/>
    <cellStyle name="40% - Ênfase1 15" xfId="3520" xr:uid="{00000000-0005-0000-0000-0000210A0000}"/>
    <cellStyle name="40% - Ênfase1 16" xfId="3521" xr:uid="{00000000-0005-0000-0000-0000220A0000}"/>
    <cellStyle name="40% - Ênfase1 17" xfId="3522" xr:uid="{00000000-0005-0000-0000-0000230A0000}"/>
    <cellStyle name="40% - Ênfase1 18" xfId="3523" xr:uid="{00000000-0005-0000-0000-0000240A0000}"/>
    <cellStyle name="40% - Ênfase1 19" xfId="3524" xr:uid="{00000000-0005-0000-0000-0000250A0000}"/>
    <cellStyle name="40% - Ênfase1 2" xfId="27" xr:uid="{00000000-0005-0000-0000-0000260A0000}"/>
    <cellStyle name="40% - Ênfase1 2 2" xfId="28" xr:uid="{00000000-0005-0000-0000-0000270A0000}"/>
    <cellStyle name="40% - Ênfase1 2 2 2" xfId="3526" xr:uid="{00000000-0005-0000-0000-0000280A0000}"/>
    <cellStyle name="40% - Ênfase1 2 3" xfId="3527" xr:uid="{00000000-0005-0000-0000-0000290A0000}"/>
    <cellStyle name="40% - Ênfase1 2 4" xfId="3528" xr:uid="{00000000-0005-0000-0000-00002A0A0000}"/>
    <cellStyle name="40% - Ênfase1 2 5" xfId="3529" xr:uid="{00000000-0005-0000-0000-00002B0A0000}"/>
    <cellStyle name="40% - Ênfase1 2 6" xfId="3525" xr:uid="{00000000-0005-0000-0000-00002C0A0000}"/>
    <cellStyle name="40% - Ênfase1 20" xfId="3530" xr:uid="{00000000-0005-0000-0000-00002D0A0000}"/>
    <cellStyle name="40% - Ênfase1 21" xfId="3531" xr:uid="{00000000-0005-0000-0000-00002E0A0000}"/>
    <cellStyle name="40% - Ênfase1 22" xfId="3532" xr:uid="{00000000-0005-0000-0000-00002F0A0000}"/>
    <cellStyle name="40% - Ênfase1 23" xfId="3533" xr:uid="{00000000-0005-0000-0000-0000300A0000}"/>
    <cellStyle name="40% - Ênfase1 24" xfId="3534" xr:uid="{00000000-0005-0000-0000-0000310A0000}"/>
    <cellStyle name="40% - Ênfase1 25" xfId="3535" xr:uid="{00000000-0005-0000-0000-0000320A0000}"/>
    <cellStyle name="40% - Ênfase1 26" xfId="3536" xr:uid="{00000000-0005-0000-0000-0000330A0000}"/>
    <cellStyle name="40% - Ênfase1 27" xfId="3537" xr:uid="{00000000-0005-0000-0000-0000340A0000}"/>
    <cellStyle name="40% - Ênfase1 28" xfId="3538" xr:uid="{00000000-0005-0000-0000-0000350A0000}"/>
    <cellStyle name="40% - Ênfase1 29" xfId="3539" xr:uid="{00000000-0005-0000-0000-0000360A0000}"/>
    <cellStyle name="40% - Ênfase1 3" xfId="29" xr:uid="{00000000-0005-0000-0000-0000370A0000}"/>
    <cellStyle name="40% - Ênfase1 3 2" xfId="538" xr:uid="{00000000-0005-0000-0000-0000380A0000}"/>
    <cellStyle name="40% - Ênfase1 3 2 2" xfId="3541" xr:uid="{00000000-0005-0000-0000-0000390A0000}"/>
    <cellStyle name="40% - Ênfase1 3 3" xfId="3540" xr:uid="{00000000-0005-0000-0000-00003A0A0000}"/>
    <cellStyle name="40% - Ênfase1 3 4" xfId="688" xr:uid="{00000000-0005-0000-0000-00003B0A0000}"/>
    <cellStyle name="40% - Ênfase1 30" xfId="3542" xr:uid="{00000000-0005-0000-0000-00003C0A0000}"/>
    <cellStyle name="40% - Ênfase1 31" xfId="3543" xr:uid="{00000000-0005-0000-0000-00003D0A0000}"/>
    <cellStyle name="40% - Ênfase1 32" xfId="3544" xr:uid="{00000000-0005-0000-0000-00003E0A0000}"/>
    <cellStyle name="40% - Ênfase1 4" xfId="3545" xr:uid="{00000000-0005-0000-0000-00003F0A0000}"/>
    <cellStyle name="40% - Ênfase1 5" xfId="3546" xr:uid="{00000000-0005-0000-0000-0000400A0000}"/>
    <cellStyle name="40% - Ênfase1 6" xfId="3547" xr:uid="{00000000-0005-0000-0000-0000410A0000}"/>
    <cellStyle name="40% - Ênfase1 7" xfId="3548" xr:uid="{00000000-0005-0000-0000-0000420A0000}"/>
    <cellStyle name="40% - Ênfase1 8" xfId="3549" xr:uid="{00000000-0005-0000-0000-0000430A0000}"/>
    <cellStyle name="40% - Ênfase1 9" xfId="3550" xr:uid="{00000000-0005-0000-0000-0000440A0000}"/>
    <cellStyle name="40% - Ênfase2 10" xfId="3551" xr:uid="{00000000-0005-0000-0000-0000460A0000}"/>
    <cellStyle name="40% - Ênfase2 11" xfId="3552" xr:uid="{00000000-0005-0000-0000-0000470A0000}"/>
    <cellStyle name="40% - Ênfase2 12" xfId="3553" xr:uid="{00000000-0005-0000-0000-0000480A0000}"/>
    <cellStyle name="40% - Ênfase2 13" xfId="3554" xr:uid="{00000000-0005-0000-0000-0000490A0000}"/>
    <cellStyle name="40% - Ênfase2 14" xfId="3555" xr:uid="{00000000-0005-0000-0000-00004A0A0000}"/>
    <cellStyle name="40% - Ênfase2 15" xfId="3556" xr:uid="{00000000-0005-0000-0000-00004B0A0000}"/>
    <cellStyle name="40% - Ênfase2 16" xfId="3557" xr:uid="{00000000-0005-0000-0000-00004C0A0000}"/>
    <cellStyle name="40% - Ênfase2 17" xfId="3558" xr:uid="{00000000-0005-0000-0000-00004D0A0000}"/>
    <cellStyle name="40% - Ênfase2 18" xfId="3559" xr:uid="{00000000-0005-0000-0000-00004E0A0000}"/>
    <cellStyle name="40% - Ênfase2 19" xfId="3560" xr:uid="{00000000-0005-0000-0000-00004F0A0000}"/>
    <cellStyle name="40% - Ênfase2 2" xfId="31" xr:uid="{00000000-0005-0000-0000-0000500A0000}"/>
    <cellStyle name="40% - Ênfase2 2 2" xfId="32" xr:uid="{00000000-0005-0000-0000-0000510A0000}"/>
    <cellStyle name="40% - Ênfase2 2 2 2" xfId="3562" xr:uid="{00000000-0005-0000-0000-0000520A0000}"/>
    <cellStyle name="40% - Ênfase2 2 3" xfId="3563" xr:uid="{00000000-0005-0000-0000-0000530A0000}"/>
    <cellStyle name="40% - Ênfase2 2 4" xfId="3564" xr:uid="{00000000-0005-0000-0000-0000540A0000}"/>
    <cellStyle name="40% - Ênfase2 2 5" xfId="3565" xr:uid="{00000000-0005-0000-0000-0000550A0000}"/>
    <cellStyle name="40% - Ênfase2 2 6" xfId="3561" xr:uid="{00000000-0005-0000-0000-0000560A0000}"/>
    <cellStyle name="40% - Ênfase2 20" xfId="3566" xr:uid="{00000000-0005-0000-0000-0000570A0000}"/>
    <cellStyle name="40% - Ênfase2 21" xfId="3567" xr:uid="{00000000-0005-0000-0000-0000580A0000}"/>
    <cellStyle name="40% - Ênfase2 22" xfId="3568" xr:uid="{00000000-0005-0000-0000-0000590A0000}"/>
    <cellStyle name="40% - Ênfase2 23" xfId="3569" xr:uid="{00000000-0005-0000-0000-00005A0A0000}"/>
    <cellStyle name="40% - Ênfase2 24" xfId="3570" xr:uid="{00000000-0005-0000-0000-00005B0A0000}"/>
    <cellStyle name="40% - Ênfase2 25" xfId="3571" xr:uid="{00000000-0005-0000-0000-00005C0A0000}"/>
    <cellStyle name="40% - Ênfase2 26" xfId="3572" xr:uid="{00000000-0005-0000-0000-00005D0A0000}"/>
    <cellStyle name="40% - Ênfase2 27" xfId="3573" xr:uid="{00000000-0005-0000-0000-00005E0A0000}"/>
    <cellStyle name="40% - Ênfase2 28" xfId="3574" xr:uid="{00000000-0005-0000-0000-00005F0A0000}"/>
    <cellStyle name="40% - Ênfase2 29" xfId="3575" xr:uid="{00000000-0005-0000-0000-0000600A0000}"/>
    <cellStyle name="40% - Ênfase2 3" xfId="33" xr:uid="{00000000-0005-0000-0000-0000610A0000}"/>
    <cellStyle name="40% - Ênfase2 3 2" xfId="539" xr:uid="{00000000-0005-0000-0000-0000620A0000}"/>
    <cellStyle name="40% - Ênfase2 3 2 2" xfId="3577" xr:uid="{00000000-0005-0000-0000-0000630A0000}"/>
    <cellStyle name="40% - Ênfase2 3 3" xfId="3576" xr:uid="{00000000-0005-0000-0000-0000640A0000}"/>
    <cellStyle name="40% - Ênfase2 3 4" xfId="689" xr:uid="{00000000-0005-0000-0000-0000650A0000}"/>
    <cellStyle name="40% - Ênfase2 30" xfId="3578" xr:uid="{00000000-0005-0000-0000-0000660A0000}"/>
    <cellStyle name="40% - Ênfase2 31" xfId="3579" xr:uid="{00000000-0005-0000-0000-0000670A0000}"/>
    <cellStyle name="40% - Ênfase2 32" xfId="3580" xr:uid="{00000000-0005-0000-0000-0000680A0000}"/>
    <cellStyle name="40% - Ênfase2 4" xfId="3581" xr:uid="{00000000-0005-0000-0000-0000690A0000}"/>
    <cellStyle name="40% - Ênfase2 5" xfId="3582" xr:uid="{00000000-0005-0000-0000-00006A0A0000}"/>
    <cellStyle name="40% - Ênfase2 6" xfId="3583" xr:uid="{00000000-0005-0000-0000-00006B0A0000}"/>
    <cellStyle name="40% - Ênfase2 7" xfId="3584" xr:uid="{00000000-0005-0000-0000-00006C0A0000}"/>
    <cellStyle name="40% - Ênfase2 8" xfId="3585" xr:uid="{00000000-0005-0000-0000-00006D0A0000}"/>
    <cellStyle name="40% - Ênfase2 9" xfId="3586" xr:uid="{00000000-0005-0000-0000-00006E0A0000}"/>
    <cellStyle name="40% - Ênfase3 10" xfId="3587" xr:uid="{00000000-0005-0000-0000-0000700A0000}"/>
    <cellStyle name="40% - Ênfase3 11" xfId="3588" xr:uid="{00000000-0005-0000-0000-0000710A0000}"/>
    <cellStyle name="40% - Ênfase3 12" xfId="3589" xr:uid="{00000000-0005-0000-0000-0000720A0000}"/>
    <cellStyle name="40% - Ênfase3 13" xfId="3590" xr:uid="{00000000-0005-0000-0000-0000730A0000}"/>
    <cellStyle name="40% - Ênfase3 14" xfId="3591" xr:uid="{00000000-0005-0000-0000-0000740A0000}"/>
    <cellStyle name="40% - Ênfase3 15" xfId="3592" xr:uid="{00000000-0005-0000-0000-0000750A0000}"/>
    <cellStyle name="40% - Ênfase3 16" xfId="3593" xr:uid="{00000000-0005-0000-0000-0000760A0000}"/>
    <cellStyle name="40% - Ênfase3 17" xfId="3594" xr:uid="{00000000-0005-0000-0000-0000770A0000}"/>
    <cellStyle name="40% - Ênfase3 18" xfId="3595" xr:uid="{00000000-0005-0000-0000-0000780A0000}"/>
    <cellStyle name="40% - Ênfase3 19" xfId="3596" xr:uid="{00000000-0005-0000-0000-0000790A0000}"/>
    <cellStyle name="40% - Ênfase3 2" xfId="35" xr:uid="{00000000-0005-0000-0000-00007A0A0000}"/>
    <cellStyle name="40% - Ênfase3 2 2" xfId="36" xr:uid="{00000000-0005-0000-0000-00007B0A0000}"/>
    <cellStyle name="40% - Ênfase3 2 2 2" xfId="3598" xr:uid="{00000000-0005-0000-0000-00007C0A0000}"/>
    <cellStyle name="40% - Ênfase3 2 3" xfId="3599" xr:uid="{00000000-0005-0000-0000-00007D0A0000}"/>
    <cellStyle name="40% - Ênfase3 2 4" xfId="3600" xr:uid="{00000000-0005-0000-0000-00007E0A0000}"/>
    <cellStyle name="40% - Ênfase3 2 5" xfId="3601" xr:uid="{00000000-0005-0000-0000-00007F0A0000}"/>
    <cellStyle name="40% - Ênfase3 2 6" xfId="3597" xr:uid="{00000000-0005-0000-0000-0000800A0000}"/>
    <cellStyle name="40% - Ênfase3 20" xfId="3602" xr:uid="{00000000-0005-0000-0000-0000810A0000}"/>
    <cellStyle name="40% - Ênfase3 21" xfId="3603" xr:uid="{00000000-0005-0000-0000-0000820A0000}"/>
    <cellStyle name="40% - Ênfase3 22" xfId="3604" xr:uid="{00000000-0005-0000-0000-0000830A0000}"/>
    <cellStyle name="40% - Ênfase3 23" xfId="3605" xr:uid="{00000000-0005-0000-0000-0000840A0000}"/>
    <cellStyle name="40% - Ênfase3 24" xfId="3606" xr:uid="{00000000-0005-0000-0000-0000850A0000}"/>
    <cellStyle name="40% - Ênfase3 25" xfId="3607" xr:uid="{00000000-0005-0000-0000-0000860A0000}"/>
    <cellStyle name="40% - Ênfase3 26" xfId="3608" xr:uid="{00000000-0005-0000-0000-0000870A0000}"/>
    <cellStyle name="40% - Ênfase3 27" xfId="3609" xr:uid="{00000000-0005-0000-0000-0000880A0000}"/>
    <cellStyle name="40% - Ênfase3 28" xfId="3610" xr:uid="{00000000-0005-0000-0000-0000890A0000}"/>
    <cellStyle name="40% - Ênfase3 29" xfId="3611" xr:uid="{00000000-0005-0000-0000-00008A0A0000}"/>
    <cellStyle name="40% - Ênfase3 3" xfId="37" xr:uid="{00000000-0005-0000-0000-00008B0A0000}"/>
    <cellStyle name="40% - Ênfase3 3 2" xfId="540" xr:uid="{00000000-0005-0000-0000-00008C0A0000}"/>
    <cellStyle name="40% - Ênfase3 3 2 2" xfId="3613" xr:uid="{00000000-0005-0000-0000-00008D0A0000}"/>
    <cellStyle name="40% - Ênfase3 3 3" xfId="3612" xr:uid="{00000000-0005-0000-0000-00008E0A0000}"/>
    <cellStyle name="40% - Ênfase3 3 4" xfId="690" xr:uid="{00000000-0005-0000-0000-00008F0A0000}"/>
    <cellStyle name="40% - Ênfase3 30" xfId="3614" xr:uid="{00000000-0005-0000-0000-0000900A0000}"/>
    <cellStyle name="40% - Ênfase3 31" xfId="3615" xr:uid="{00000000-0005-0000-0000-0000910A0000}"/>
    <cellStyle name="40% - Ênfase3 32" xfId="3616" xr:uid="{00000000-0005-0000-0000-0000920A0000}"/>
    <cellStyle name="40% - Ênfase3 4" xfId="3617" xr:uid="{00000000-0005-0000-0000-0000930A0000}"/>
    <cellStyle name="40% - Ênfase3 5" xfId="3618" xr:uid="{00000000-0005-0000-0000-0000940A0000}"/>
    <cellStyle name="40% - Ênfase3 6" xfId="3619" xr:uid="{00000000-0005-0000-0000-0000950A0000}"/>
    <cellStyle name="40% - Ênfase3 7" xfId="3620" xr:uid="{00000000-0005-0000-0000-0000960A0000}"/>
    <cellStyle name="40% - Ênfase3 8" xfId="3621" xr:uid="{00000000-0005-0000-0000-0000970A0000}"/>
    <cellStyle name="40% - Ênfase3 9" xfId="3622" xr:uid="{00000000-0005-0000-0000-0000980A0000}"/>
    <cellStyle name="40% - Ênfase4 10" xfId="3623" xr:uid="{00000000-0005-0000-0000-00009A0A0000}"/>
    <cellStyle name="40% - Ênfase4 11" xfId="3624" xr:uid="{00000000-0005-0000-0000-00009B0A0000}"/>
    <cellStyle name="40% - Ênfase4 12" xfId="3625" xr:uid="{00000000-0005-0000-0000-00009C0A0000}"/>
    <cellStyle name="40% - Ênfase4 13" xfId="3626" xr:uid="{00000000-0005-0000-0000-00009D0A0000}"/>
    <cellStyle name="40% - Ênfase4 14" xfId="3627" xr:uid="{00000000-0005-0000-0000-00009E0A0000}"/>
    <cellStyle name="40% - Ênfase4 15" xfId="3628" xr:uid="{00000000-0005-0000-0000-00009F0A0000}"/>
    <cellStyle name="40% - Ênfase4 16" xfId="3629" xr:uid="{00000000-0005-0000-0000-0000A00A0000}"/>
    <cellStyle name="40% - Ênfase4 17" xfId="3630" xr:uid="{00000000-0005-0000-0000-0000A10A0000}"/>
    <cellStyle name="40% - Ênfase4 18" xfId="3631" xr:uid="{00000000-0005-0000-0000-0000A20A0000}"/>
    <cellStyle name="40% - Ênfase4 19" xfId="3632" xr:uid="{00000000-0005-0000-0000-0000A30A0000}"/>
    <cellStyle name="40% - Ênfase4 2" xfId="39" xr:uid="{00000000-0005-0000-0000-0000A40A0000}"/>
    <cellStyle name="40% - Ênfase4 2 2" xfId="40" xr:uid="{00000000-0005-0000-0000-0000A50A0000}"/>
    <cellStyle name="40% - Ênfase4 2 2 2" xfId="3634" xr:uid="{00000000-0005-0000-0000-0000A60A0000}"/>
    <cellStyle name="40% - Ênfase4 2 3" xfId="3635" xr:uid="{00000000-0005-0000-0000-0000A70A0000}"/>
    <cellStyle name="40% - Ênfase4 2 4" xfId="3636" xr:uid="{00000000-0005-0000-0000-0000A80A0000}"/>
    <cellStyle name="40% - Ênfase4 2 5" xfId="3637" xr:uid="{00000000-0005-0000-0000-0000A90A0000}"/>
    <cellStyle name="40% - Ênfase4 2 6" xfId="3633" xr:uid="{00000000-0005-0000-0000-0000AA0A0000}"/>
    <cellStyle name="40% - Ênfase4 20" xfId="3638" xr:uid="{00000000-0005-0000-0000-0000AB0A0000}"/>
    <cellStyle name="40% - Ênfase4 21" xfId="3639" xr:uid="{00000000-0005-0000-0000-0000AC0A0000}"/>
    <cellStyle name="40% - Ênfase4 22" xfId="3640" xr:uid="{00000000-0005-0000-0000-0000AD0A0000}"/>
    <cellStyle name="40% - Ênfase4 23" xfId="3641" xr:uid="{00000000-0005-0000-0000-0000AE0A0000}"/>
    <cellStyle name="40% - Ênfase4 24" xfId="3642" xr:uid="{00000000-0005-0000-0000-0000AF0A0000}"/>
    <cellStyle name="40% - Ênfase4 25" xfId="3643" xr:uid="{00000000-0005-0000-0000-0000B00A0000}"/>
    <cellStyle name="40% - Ênfase4 26" xfId="3644" xr:uid="{00000000-0005-0000-0000-0000B10A0000}"/>
    <cellStyle name="40% - Ênfase4 27" xfId="3645" xr:uid="{00000000-0005-0000-0000-0000B20A0000}"/>
    <cellStyle name="40% - Ênfase4 28" xfId="3646" xr:uid="{00000000-0005-0000-0000-0000B30A0000}"/>
    <cellStyle name="40% - Ênfase4 29" xfId="3647" xr:uid="{00000000-0005-0000-0000-0000B40A0000}"/>
    <cellStyle name="40% - Ênfase4 3" xfId="41" xr:uid="{00000000-0005-0000-0000-0000B50A0000}"/>
    <cellStyle name="40% - Ênfase4 3 2" xfId="541" xr:uid="{00000000-0005-0000-0000-0000B60A0000}"/>
    <cellStyle name="40% - Ênfase4 3 2 2" xfId="3649" xr:uid="{00000000-0005-0000-0000-0000B70A0000}"/>
    <cellStyle name="40% - Ênfase4 3 3" xfId="3648" xr:uid="{00000000-0005-0000-0000-0000B80A0000}"/>
    <cellStyle name="40% - Ênfase4 3 4" xfId="692" xr:uid="{00000000-0005-0000-0000-0000B90A0000}"/>
    <cellStyle name="40% - Ênfase4 30" xfId="3650" xr:uid="{00000000-0005-0000-0000-0000BA0A0000}"/>
    <cellStyle name="40% - Ênfase4 31" xfId="3651" xr:uid="{00000000-0005-0000-0000-0000BB0A0000}"/>
    <cellStyle name="40% - Ênfase4 32" xfId="3652" xr:uid="{00000000-0005-0000-0000-0000BC0A0000}"/>
    <cellStyle name="40% - Ênfase4 4" xfId="3653" xr:uid="{00000000-0005-0000-0000-0000BD0A0000}"/>
    <cellStyle name="40% - Ênfase4 5" xfId="3654" xr:uid="{00000000-0005-0000-0000-0000BE0A0000}"/>
    <cellStyle name="40% - Ênfase4 6" xfId="3655" xr:uid="{00000000-0005-0000-0000-0000BF0A0000}"/>
    <cellStyle name="40% - Ênfase4 7" xfId="3656" xr:uid="{00000000-0005-0000-0000-0000C00A0000}"/>
    <cellStyle name="40% - Ênfase4 8" xfId="3657" xr:uid="{00000000-0005-0000-0000-0000C10A0000}"/>
    <cellStyle name="40% - Ênfase4 9" xfId="3658" xr:uid="{00000000-0005-0000-0000-0000C20A0000}"/>
    <cellStyle name="40% - Ênfase5 10" xfId="3659" xr:uid="{00000000-0005-0000-0000-0000C40A0000}"/>
    <cellStyle name="40% - Ênfase5 11" xfId="3660" xr:uid="{00000000-0005-0000-0000-0000C50A0000}"/>
    <cellStyle name="40% - Ênfase5 12" xfId="3661" xr:uid="{00000000-0005-0000-0000-0000C60A0000}"/>
    <cellStyle name="40% - Ênfase5 13" xfId="3662" xr:uid="{00000000-0005-0000-0000-0000C70A0000}"/>
    <cellStyle name="40% - Ênfase5 14" xfId="3663" xr:uid="{00000000-0005-0000-0000-0000C80A0000}"/>
    <cellStyle name="40% - Ênfase5 15" xfId="3664" xr:uid="{00000000-0005-0000-0000-0000C90A0000}"/>
    <cellStyle name="40% - Ênfase5 16" xfId="3665" xr:uid="{00000000-0005-0000-0000-0000CA0A0000}"/>
    <cellStyle name="40% - Ênfase5 17" xfId="3666" xr:uid="{00000000-0005-0000-0000-0000CB0A0000}"/>
    <cellStyle name="40% - Ênfase5 18" xfId="3667" xr:uid="{00000000-0005-0000-0000-0000CC0A0000}"/>
    <cellStyle name="40% - Ênfase5 19" xfId="3668" xr:uid="{00000000-0005-0000-0000-0000CD0A0000}"/>
    <cellStyle name="40% - Ênfase5 2" xfId="43" xr:uid="{00000000-0005-0000-0000-0000CE0A0000}"/>
    <cellStyle name="40% - Ênfase5 2 2" xfId="44" xr:uid="{00000000-0005-0000-0000-0000CF0A0000}"/>
    <cellStyle name="40% - Ênfase5 2 2 2" xfId="3670" xr:uid="{00000000-0005-0000-0000-0000D00A0000}"/>
    <cellStyle name="40% - Ênfase5 2 3" xfId="3671" xr:uid="{00000000-0005-0000-0000-0000D10A0000}"/>
    <cellStyle name="40% - Ênfase5 2 4" xfId="3672" xr:uid="{00000000-0005-0000-0000-0000D20A0000}"/>
    <cellStyle name="40% - Ênfase5 2 5" xfId="3673" xr:uid="{00000000-0005-0000-0000-0000D30A0000}"/>
    <cellStyle name="40% - Ênfase5 2 6" xfId="3669" xr:uid="{00000000-0005-0000-0000-0000D40A0000}"/>
    <cellStyle name="40% - Ênfase5 20" xfId="3674" xr:uid="{00000000-0005-0000-0000-0000D50A0000}"/>
    <cellStyle name="40% - Ênfase5 21" xfId="3675" xr:uid="{00000000-0005-0000-0000-0000D60A0000}"/>
    <cellStyle name="40% - Ênfase5 22" xfId="3676" xr:uid="{00000000-0005-0000-0000-0000D70A0000}"/>
    <cellStyle name="40% - Ênfase5 23" xfId="3677" xr:uid="{00000000-0005-0000-0000-0000D80A0000}"/>
    <cellStyle name="40% - Ênfase5 24" xfId="3678" xr:uid="{00000000-0005-0000-0000-0000D90A0000}"/>
    <cellStyle name="40% - Ênfase5 25" xfId="3679" xr:uid="{00000000-0005-0000-0000-0000DA0A0000}"/>
    <cellStyle name="40% - Ênfase5 26" xfId="3680" xr:uid="{00000000-0005-0000-0000-0000DB0A0000}"/>
    <cellStyle name="40% - Ênfase5 27" xfId="3681" xr:uid="{00000000-0005-0000-0000-0000DC0A0000}"/>
    <cellStyle name="40% - Ênfase5 28" xfId="3682" xr:uid="{00000000-0005-0000-0000-0000DD0A0000}"/>
    <cellStyle name="40% - Ênfase5 29" xfId="3683" xr:uid="{00000000-0005-0000-0000-0000DE0A0000}"/>
    <cellStyle name="40% - Ênfase5 3" xfId="45" xr:uid="{00000000-0005-0000-0000-0000DF0A0000}"/>
    <cellStyle name="40% - Ênfase5 3 2" xfId="542" xr:uid="{00000000-0005-0000-0000-0000E00A0000}"/>
    <cellStyle name="40% - Ênfase5 3 2 2" xfId="3685" xr:uid="{00000000-0005-0000-0000-0000E10A0000}"/>
    <cellStyle name="40% - Ênfase5 3 3" xfId="3684" xr:uid="{00000000-0005-0000-0000-0000E20A0000}"/>
    <cellStyle name="40% - Ênfase5 3 4" xfId="695" xr:uid="{00000000-0005-0000-0000-0000E30A0000}"/>
    <cellStyle name="40% - Ênfase5 30" xfId="3686" xr:uid="{00000000-0005-0000-0000-0000E40A0000}"/>
    <cellStyle name="40% - Ênfase5 31" xfId="3687" xr:uid="{00000000-0005-0000-0000-0000E50A0000}"/>
    <cellStyle name="40% - Ênfase5 32" xfId="3688" xr:uid="{00000000-0005-0000-0000-0000E60A0000}"/>
    <cellStyle name="40% - Ênfase5 4" xfId="3689" xr:uid="{00000000-0005-0000-0000-0000E70A0000}"/>
    <cellStyle name="40% - Ênfase5 5" xfId="3690" xr:uid="{00000000-0005-0000-0000-0000E80A0000}"/>
    <cellStyle name="40% - Ênfase5 6" xfId="3691" xr:uid="{00000000-0005-0000-0000-0000E90A0000}"/>
    <cellStyle name="40% - Ênfase5 7" xfId="3692" xr:uid="{00000000-0005-0000-0000-0000EA0A0000}"/>
    <cellStyle name="40% - Ênfase5 8" xfId="3693" xr:uid="{00000000-0005-0000-0000-0000EB0A0000}"/>
    <cellStyle name="40% - Ênfase5 9" xfId="3694" xr:uid="{00000000-0005-0000-0000-0000EC0A0000}"/>
    <cellStyle name="40% - Ênfase6 10" xfId="3695" xr:uid="{00000000-0005-0000-0000-0000EE0A0000}"/>
    <cellStyle name="40% - Ênfase6 11" xfId="3696" xr:uid="{00000000-0005-0000-0000-0000EF0A0000}"/>
    <cellStyle name="40% - Ênfase6 12" xfId="3697" xr:uid="{00000000-0005-0000-0000-0000F00A0000}"/>
    <cellStyle name="40% - Ênfase6 13" xfId="3698" xr:uid="{00000000-0005-0000-0000-0000F10A0000}"/>
    <cellStyle name="40% - Ênfase6 14" xfId="3699" xr:uid="{00000000-0005-0000-0000-0000F20A0000}"/>
    <cellStyle name="40% - Ênfase6 15" xfId="3700" xr:uid="{00000000-0005-0000-0000-0000F30A0000}"/>
    <cellStyle name="40% - Ênfase6 16" xfId="3701" xr:uid="{00000000-0005-0000-0000-0000F40A0000}"/>
    <cellStyle name="40% - Ênfase6 17" xfId="3702" xr:uid="{00000000-0005-0000-0000-0000F50A0000}"/>
    <cellStyle name="40% - Ênfase6 18" xfId="3703" xr:uid="{00000000-0005-0000-0000-0000F60A0000}"/>
    <cellStyle name="40% - Ênfase6 19" xfId="3704" xr:uid="{00000000-0005-0000-0000-0000F70A0000}"/>
    <cellStyle name="40% - Ênfase6 2" xfId="47" xr:uid="{00000000-0005-0000-0000-0000F80A0000}"/>
    <cellStyle name="40% - Ênfase6 2 2" xfId="48" xr:uid="{00000000-0005-0000-0000-0000F90A0000}"/>
    <cellStyle name="40% - Ênfase6 2 2 2" xfId="3706" xr:uid="{00000000-0005-0000-0000-0000FA0A0000}"/>
    <cellStyle name="40% - Ênfase6 2 3" xfId="3707" xr:uid="{00000000-0005-0000-0000-0000FB0A0000}"/>
    <cellStyle name="40% - Ênfase6 2 4" xfId="3708" xr:uid="{00000000-0005-0000-0000-0000FC0A0000}"/>
    <cellStyle name="40% - Ênfase6 2 5" xfId="3709" xr:uid="{00000000-0005-0000-0000-0000FD0A0000}"/>
    <cellStyle name="40% - Ênfase6 2 6" xfId="3705" xr:uid="{00000000-0005-0000-0000-0000FE0A0000}"/>
    <cellStyle name="40% - Ênfase6 20" xfId="3710" xr:uid="{00000000-0005-0000-0000-0000FF0A0000}"/>
    <cellStyle name="40% - Ênfase6 21" xfId="3711" xr:uid="{00000000-0005-0000-0000-0000000B0000}"/>
    <cellStyle name="40% - Ênfase6 22" xfId="3712" xr:uid="{00000000-0005-0000-0000-0000010B0000}"/>
    <cellStyle name="40% - Ênfase6 23" xfId="3713" xr:uid="{00000000-0005-0000-0000-0000020B0000}"/>
    <cellStyle name="40% - Ênfase6 24" xfId="3714" xr:uid="{00000000-0005-0000-0000-0000030B0000}"/>
    <cellStyle name="40% - Ênfase6 25" xfId="3715" xr:uid="{00000000-0005-0000-0000-0000040B0000}"/>
    <cellStyle name="40% - Ênfase6 26" xfId="3716" xr:uid="{00000000-0005-0000-0000-0000050B0000}"/>
    <cellStyle name="40% - Ênfase6 27" xfId="3717" xr:uid="{00000000-0005-0000-0000-0000060B0000}"/>
    <cellStyle name="40% - Ênfase6 28" xfId="3718" xr:uid="{00000000-0005-0000-0000-0000070B0000}"/>
    <cellStyle name="40% - Ênfase6 29" xfId="3719" xr:uid="{00000000-0005-0000-0000-0000080B0000}"/>
    <cellStyle name="40% - Ênfase6 3" xfId="49" xr:uid="{00000000-0005-0000-0000-0000090B0000}"/>
    <cellStyle name="40% - Ênfase6 3 2" xfId="543" xr:uid="{00000000-0005-0000-0000-00000A0B0000}"/>
    <cellStyle name="40% - Ênfase6 3 2 2" xfId="3721" xr:uid="{00000000-0005-0000-0000-00000B0B0000}"/>
    <cellStyle name="40% - Ênfase6 3 3" xfId="3720" xr:uid="{00000000-0005-0000-0000-00000C0B0000}"/>
    <cellStyle name="40% - Ênfase6 3 4" xfId="698" xr:uid="{00000000-0005-0000-0000-00000D0B0000}"/>
    <cellStyle name="40% - Ênfase6 30" xfId="3722" xr:uid="{00000000-0005-0000-0000-00000E0B0000}"/>
    <cellStyle name="40% - Ênfase6 31" xfId="3723" xr:uid="{00000000-0005-0000-0000-00000F0B0000}"/>
    <cellStyle name="40% - Ênfase6 32" xfId="3724" xr:uid="{00000000-0005-0000-0000-0000100B0000}"/>
    <cellStyle name="40% - Ênfase6 4" xfId="3725" xr:uid="{00000000-0005-0000-0000-0000110B0000}"/>
    <cellStyle name="40% - Ênfase6 5" xfId="3726" xr:uid="{00000000-0005-0000-0000-0000120B0000}"/>
    <cellStyle name="40% - Ênfase6 6" xfId="3727" xr:uid="{00000000-0005-0000-0000-0000130B0000}"/>
    <cellStyle name="40% - Ênfase6 7" xfId="3728" xr:uid="{00000000-0005-0000-0000-0000140B0000}"/>
    <cellStyle name="40% - Ênfase6 8" xfId="3729" xr:uid="{00000000-0005-0000-0000-0000150B0000}"/>
    <cellStyle name="40% - Ênfase6 9" xfId="3730" xr:uid="{00000000-0005-0000-0000-0000160B0000}"/>
    <cellStyle name="60% - Accent1" xfId="50" xr:uid="{00000000-0005-0000-0000-0000170B0000}"/>
    <cellStyle name="60% - Accent1 2" xfId="3731" xr:uid="{00000000-0005-0000-0000-0000180B0000}"/>
    <cellStyle name="60% - Accent1 2 2" xfId="3732" xr:uid="{00000000-0005-0000-0000-0000190B0000}"/>
    <cellStyle name="60% - Accent1 3" xfId="3733" xr:uid="{00000000-0005-0000-0000-00001A0B0000}"/>
    <cellStyle name="60% - Accent1 3 2" xfId="3734" xr:uid="{00000000-0005-0000-0000-00001B0B0000}"/>
    <cellStyle name="60% - Accent1 4" xfId="3735" xr:uid="{00000000-0005-0000-0000-00001C0B0000}"/>
    <cellStyle name="60% - Accent1 4 2" xfId="3736" xr:uid="{00000000-0005-0000-0000-00001D0B0000}"/>
    <cellStyle name="60% - Accent1 5" xfId="3737" xr:uid="{00000000-0005-0000-0000-00001E0B0000}"/>
    <cellStyle name="60% - Accent1 5 2" xfId="3738" xr:uid="{00000000-0005-0000-0000-00001F0B0000}"/>
    <cellStyle name="60% - Accent1_~2812244" xfId="3739" xr:uid="{00000000-0005-0000-0000-0000200B0000}"/>
    <cellStyle name="60% - Accent2" xfId="54" xr:uid="{00000000-0005-0000-0000-0000210B0000}"/>
    <cellStyle name="60% - Accent2 2" xfId="3740" xr:uid="{00000000-0005-0000-0000-0000220B0000}"/>
    <cellStyle name="60% - Accent2 2 2" xfId="3741" xr:uid="{00000000-0005-0000-0000-0000230B0000}"/>
    <cellStyle name="60% - Accent2 3" xfId="3742" xr:uid="{00000000-0005-0000-0000-0000240B0000}"/>
    <cellStyle name="60% - Accent2 3 2" xfId="3743" xr:uid="{00000000-0005-0000-0000-0000250B0000}"/>
    <cellStyle name="60% - Accent2 4" xfId="3744" xr:uid="{00000000-0005-0000-0000-0000260B0000}"/>
    <cellStyle name="60% - Accent2 4 2" xfId="3745" xr:uid="{00000000-0005-0000-0000-0000270B0000}"/>
    <cellStyle name="60% - Accent2 5" xfId="3746" xr:uid="{00000000-0005-0000-0000-0000280B0000}"/>
    <cellStyle name="60% - Accent2 5 2" xfId="3747" xr:uid="{00000000-0005-0000-0000-0000290B0000}"/>
    <cellStyle name="60% - Accent2_~2812244" xfId="3748" xr:uid="{00000000-0005-0000-0000-00002A0B0000}"/>
    <cellStyle name="60% - Accent3" xfId="58" xr:uid="{00000000-0005-0000-0000-00002B0B0000}"/>
    <cellStyle name="60% - Accent3 2" xfId="3749" xr:uid="{00000000-0005-0000-0000-00002C0B0000}"/>
    <cellStyle name="60% - Accent3 2 2" xfId="3750" xr:uid="{00000000-0005-0000-0000-00002D0B0000}"/>
    <cellStyle name="60% - Accent3 3" xfId="3751" xr:uid="{00000000-0005-0000-0000-00002E0B0000}"/>
    <cellStyle name="60% - Accent3 3 2" xfId="3752" xr:uid="{00000000-0005-0000-0000-00002F0B0000}"/>
    <cellStyle name="60% - Accent3 4" xfId="3753" xr:uid="{00000000-0005-0000-0000-0000300B0000}"/>
    <cellStyle name="60% - Accent3 4 2" xfId="3754" xr:uid="{00000000-0005-0000-0000-0000310B0000}"/>
    <cellStyle name="60% - Accent3 5" xfId="3755" xr:uid="{00000000-0005-0000-0000-0000320B0000}"/>
    <cellStyle name="60% - Accent3 5 2" xfId="3756" xr:uid="{00000000-0005-0000-0000-0000330B0000}"/>
    <cellStyle name="60% - Accent3_~2812244" xfId="3757" xr:uid="{00000000-0005-0000-0000-0000340B0000}"/>
    <cellStyle name="60% - Accent4" xfId="62" xr:uid="{00000000-0005-0000-0000-0000350B0000}"/>
    <cellStyle name="60% - Accent4 2" xfId="3758" xr:uid="{00000000-0005-0000-0000-0000360B0000}"/>
    <cellStyle name="60% - Accent4 2 2" xfId="3759" xr:uid="{00000000-0005-0000-0000-0000370B0000}"/>
    <cellStyle name="60% - Accent4 3" xfId="3760" xr:uid="{00000000-0005-0000-0000-0000380B0000}"/>
    <cellStyle name="60% - Accent4 3 2" xfId="3761" xr:uid="{00000000-0005-0000-0000-0000390B0000}"/>
    <cellStyle name="60% - Accent4 4" xfId="3762" xr:uid="{00000000-0005-0000-0000-00003A0B0000}"/>
    <cellStyle name="60% - Accent4 4 2" xfId="3763" xr:uid="{00000000-0005-0000-0000-00003B0B0000}"/>
    <cellStyle name="60% - Accent4 5" xfId="3764" xr:uid="{00000000-0005-0000-0000-00003C0B0000}"/>
    <cellStyle name="60% - Accent4 5 2" xfId="3765" xr:uid="{00000000-0005-0000-0000-00003D0B0000}"/>
    <cellStyle name="60% - Accent4_~2812244" xfId="3766" xr:uid="{00000000-0005-0000-0000-00003E0B0000}"/>
    <cellStyle name="60% - Accent5" xfId="66" xr:uid="{00000000-0005-0000-0000-00003F0B0000}"/>
    <cellStyle name="60% - Accent5 2" xfId="3767" xr:uid="{00000000-0005-0000-0000-0000400B0000}"/>
    <cellStyle name="60% - Accent5 2 2" xfId="3768" xr:uid="{00000000-0005-0000-0000-0000410B0000}"/>
    <cellStyle name="60% - Accent5 3" xfId="3769" xr:uid="{00000000-0005-0000-0000-0000420B0000}"/>
    <cellStyle name="60% - Accent5 3 2" xfId="3770" xr:uid="{00000000-0005-0000-0000-0000430B0000}"/>
    <cellStyle name="60% - Accent5 4" xfId="3771" xr:uid="{00000000-0005-0000-0000-0000440B0000}"/>
    <cellStyle name="60% - Accent5 4 2" xfId="3772" xr:uid="{00000000-0005-0000-0000-0000450B0000}"/>
    <cellStyle name="60% - Accent5 5" xfId="3773" xr:uid="{00000000-0005-0000-0000-0000460B0000}"/>
    <cellStyle name="60% - Accent5 5 2" xfId="3774" xr:uid="{00000000-0005-0000-0000-0000470B0000}"/>
    <cellStyle name="60% - Accent5_~2812244" xfId="3775" xr:uid="{00000000-0005-0000-0000-0000480B0000}"/>
    <cellStyle name="60% - Accent6" xfId="70" xr:uid="{00000000-0005-0000-0000-0000490B0000}"/>
    <cellStyle name="60% - Accent6 2" xfId="3776" xr:uid="{00000000-0005-0000-0000-00004A0B0000}"/>
    <cellStyle name="60% - Accent6 2 2" xfId="3777" xr:uid="{00000000-0005-0000-0000-00004B0B0000}"/>
    <cellStyle name="60% - Accent6 3" xfId="3778" xr:uid="{00000000-0005-0000-0000-00004C0B0000}"/>
    <cellStyle name="60% - Accent6 3 2" xfId="3779" xr:uid="{00000000-0005-0000-0000-00004D0B0000}"/>
    <cellStyle name="60% - Accent6 4" xfId="3780" xr:uid="{00000000-0005-0000-0000-00004E0B0000}"/>
    <cellStyle name="60% - Accent6 4 2" xfId="3781" xr:uid="{00000000-0005-0000-0000-00004F0B0000}"/>
    <cellStyle name="60% - Accent6 5" xfId="3782" xr:uid="{00000000-0005-0000-0000-0000500B0000}"/>
    <cellStyle name="60% - Accent6 5 2" xfId="3783" xr:uid="{00000000-0005-0000-0000-0000510B0000}"/>
    <cellStyle name="60% - Accent6_~2812244" xfId="3784" xr:uid="{00000000-0005-0000-0000-0000520B0000}"/>
    <cellStyle name="60% - Ênfase1 10" xfId="3785" xr:uid="{00000000-0005-0000-0000-0000540B0000}"/>
    <cellStyle name="60% - Ênfase1 11" xfId="3786" xr:uid="{00000000-0005-0000-0000-0000550B0000}"/>
    <cellStyle name="60% - Ênfase1 12" xfId="3787" xr:uid="{00000000-0005-0000-0000-0000560B0000}"/>
    <cellStyle name="60% - Ênfase1 13" xfId="3788" xr:uid="{00000000-0005-0000-0000-0000570B0000}"/>
    <cellStyle name="60% - Ênfase1 14" xfId="3789" xr:uid="{00000000-0005-0000-0000-0000580B0000}"/>
    <cellStyle name="60% - Ênfase1 15" xfId="3790" xr:uid="{00000000-0005-0000-0000-0000590B0000}"/>
    <cellStyle name="60% - Ênfase1 16" xfId="3791" xr:uid="{00000000-0005-0000-0000-00005A0B0000}"/>
    <cellStyle name="60% - Ênfase1 17" xfId="3792" xr:uid="{00000000-0005-0000-0000-00005B0B0000}"/>
    <cellStyle name="60% - Ênfase1 18" xfId="3793" xr:uid="{00000000-0005-0000-0000-00005C0B0000}"/>
    <cellStyle name="60% - Ênfase1 19" xfId="3794" xr:uid="{00000000-0005-0000-0000-00005D0B0000}"/>
    <cellStyle name="60% - Ênfase1 2" xfId="51" xr:uid="{00000000-0005-0000-0000-00005E0B0000}"/>
    <cellStyle name="60% - Ênfase1 2 2" xfId="52" xr:uid="{00000000-0005-0000-0000-00005F0B0000}"/>
    <cellStyle name="60% - Ênfase1 2 2 2" xfId="3796" xr:uid="{00000000-0005-0000-0000-0000600B0000}"/>
    <cellStyle name="60% - Ênfase1 2 3" xfId="3797" xr:uid="{00000000-0005-0000-0000-0000610B0000}"/>
    <cellStyle name="60% - Ênfase1 2 4" xfId="3798" xr:uid="{00000000-0005-0000-0000-0000620B0000}"/>
    <cellStyle name="60% - Ênfase1 2 5" xfId="3799" xr:uid="{00000000-0005-0000-0000-0000630B0000}"/>
    <cellStyle name="60% - Ênfase1 2 6" xfId="3795" xr:uid="{00000000-0005-0000-0000-0000640B0000}"/>
    <cellStyle name="60% - Ênfase1 20" xfId="3800" xr:uid="{00000000-0005-0000-0000-0000650B0000}"/>
    <cellStyle name="60% - Ênfase1 21" xfId="3801" xr:uid="{00000000-0005-0000-0000-0000660B0000}"/>
    <cellStyle name="60% - Ênfase1 22" xfId="3802" xr:uid="{00000000-0005-0000-0000-0000670B0000}"/>
    <cellStyle name="60% - Ênfase1 23" xfId="3803" xr:uid="{00000000-0005-0000-0000-0000680B0000}"/>
    <cellStyle name="60% - Ênfase1 24" xfId="3804" xr:uid="{00000000-0005-0000-0000-0000690B0000}"/>
    <cellStyle name="60% - Ênfase1 25" xfId="3805" xr:uid="{00000000-0005-0000-0000-00006A0B0000}"/>
    <cellStyle name="60% - Ênfase1 26" xfId="3806" xr:uid="{00000000-0005-0000-0000-00006B0B0000}"/>
    <cellStyle name="60% - Ênfase1 27" xfId="3807" xr:uid="{00000000-0005-0000-0000-00006C0B0000}"/>
    <cellStyle name="60% - Ênfase1 28" xfId="3808" xr:uid="{00000000-0005-0000-0000-00006D0B0000}"/>
    <cellStyle name="60% - Ênfase1 29" xfId="3809" xr:uid="{00000000-0005-0000-0000-00006E0B0000}"/>
    <cellStyle name="60% - Ênfase1 3" xfId="53" xr:uid="{00000000-0005-0000-0000-00006F0B0000}"/>
    <cellStyle name="60% - Ênfase1 3 2" xfId="3811" xr:uid="{00000000-0005-0000-0000-0000700B0000}"/>
    <cellStyle name="60% - Ênfase1 3 3" xfId="3810" xr:uid="{00000000-0005-0000-0000-0000710B0000}"/>
    <cellStyle name="60% - Ênfase1 30" xfId="3812" xr:uid="{00000000-0005-0000-0000-0000720B0000}"/>
    <cellStyle name="60% - Ênfase1 31" xfId="3813" xr:uid="{00000000-0005-0000-0000-0000730B0000}"/>
    <cellStyle name="60% - Ênfase1 32" xfId="3814" xr:uid="{00000000-0005-0000-0000-0000740B0000}"/>
    <cellStyle name="60% - Ênfase1 4" xfId="3815" xr:uid="{00000000-0005-0000-0000-0000750B0000}"/>
    <cellStyle name="60% - Ênfase1 5" xfId="3816" xr:uid="{00000000-0005-0000-0000-0000760B0000}"/>
    <cellStyle name="60% - Ênfase1 6" xfId="3817" xr:uid="{00000000-0005-0000-0000-0000770B0000}"/>
    <cellStyle name="60% - Ênfase1 7" xfId="3818" xr:uid="{00000000-0005-0000-0000-0000780B0000}"/>
    <cellStyle name="60% - Ênfase1 8" xfId="3819" xr:uid="{00000000-0005-0000-0000-0000790B0000}"/>
    <cellStyle name="60% - Ênfase1 9" xfId="3820" xr:uid="{00000000-0005-0000-0000-00007A0B0000}"/>
    <cellStyle name="60% - Ênfase2 10" xfId="3821" xr:uid="{00000000-0005-0000-0000-00007C0B0000}"/>
    <cellStyle name="60% - Ênfase2 11" xfId="3822" xr:uid="{00000000-0005-0000-0000-00007D0B0000}"/>
    <cellStyle name="60% - Ênfase2 12" xfId="3823" xr:uid="{00000000-0005-0000-0000-00007E0B0000}"/>
    <cellStyle name="60% - Ênfase2 13" xfId="3824" xr:uid="{00000000-0005-0000-0000-00007F0B0000}"/>
    <cellStyle name="60% - Ênfase2 14" xfId="3825" xr:uid="{00000000-0005-0000-0000-0000800B0000}"/>
    <cellStyle name="60% - Ênfase2 15" xfId="3826" xr:uid="{00000000-0005-0000-0000-0000810B0000}"/>
    <cellStyle name="60% - Ênfase2 16" xfId="3827" xr:uid="{00000000-0005-0000-0000-0000820B0000}"/>
    <cellStyle name="60% - Ênfase2 17" xfId="3828" xr:uid="{00000000-0005-0000-0000-0000830B0000}"/>
    <cellStyle name="60% - Ênfase2 18" xfId="3829" xr:uid="{00000000-0005-0000-0000-0000840B0000}"/>
    <cellStyle name="60% - Ênfase2 19" xfId="3830" xr:uid="{00000000-0005-0000-0000-0000850B0000}"/>
    <cellStyle name="60% - Ênfase2 2" xfId="55" xr:uid="{00000000-0005-0000-0000-0000860B0000}"/>
    <cellStyle name="60% - Ênfase2 2 2" xfId="56" xr:uid="{00000000-0005-0000-0000-0000870B0000}"/>
    <cellStyle name="60% - Ênfase2 2 2 2" xfId="3832" xr:uid="{00000000-0005-0000-0000-0000880B0000}"/>
    <cellStyle name="60% - Ênfase2 2 3" xfId="3833" xr:uid="{00000000-0005-0000-0000-0000890B0000}"/>
    <cellStyle name="60% - Ênfase2 2 4" xfId="3834" xr:uid="{00000000-0005-0000-0000-00008A0B0000}"/>
    <cellStyle name="60% - Ênfase2 2 5" xfId="3835" xr:uid="{00000000-0005-0000-0000-00008B0B0000}"/>
    <cellStyle name="60% - Ênfase2 2 6" xfId="3831" xr:uid="{00000000-0005-0000-0000-00008C0B0000}"/>
    <cellStyle name="60% - Ênfase2 20" xfId="3836" xr:uid="{00000000-0005-0000-0000-00008D0B0000}"/>
    <cellStyle name="60% - Ênfase2 21" xfId="3837" xr:uid="{00000000-0005-0000-0000-00008E0B0000}"/>
    <cellStyle name="60% - Ênfase2 22" xfId="3838" xr:uid="{00000000-0005-0000-0000-00008F0B0000}"/>
    <cellStyle name="60% - Ênfase2 23" xfId="3839" xr:uid="{00000000-0005-0000-0000-0000900B0000}"/>
    <cellStyle name="60% - Ênfase2 24" xfId="3840" xr:uid="{00000000-0005-0000-0000-0000910B0000}"/>
    <cellStyle name="60% - Ênfase2 25" xfId="3841" xr:uid="{00000000-0005-0000-0000-0000920B0000}"/>
    <cellStyle name="60% - Ênfase2 26" xfId="3842" xr:uid="{00000000-0005-0000-0000-0000930B0000}"/>
    <cellStyle name="60% - Ênfase2 27" xfId="3843" xr:uid="{00000000-0005-0000-0000-0000940B0000}"/>
    <cellStyle name="60% - Ênfase2 28" xfId="3844" xr:uid="{00000000-0005-0000-0000-0000950B0000}"/>
    <cellStyle name="60% - Ênfase2 29" xfId="3845" xr:uid="{00000000-0005-0000-0000-0000960B0000}"/>
    <cellStyle name="60% - Ênfase2 3" xfId="57" xr:uid="{00000000-0005-0000-0000-0000970B0000}"/>
    <cellStyle name="60% - Ênfase2 3 2" xfId="3847" xr:uid="{00000000-0005-0000-0000-0000980B0000}"/>
    <cellStyle name="60% - Ênfase2 3 3" xfId="3846" xr:uid="{00000000-0005-0000-0000-0000990B0000}"/>
    <cellStyle name="60% - Ênfase2 30" xfId="3848" xr:uid="{00000000-0005-0000-0000-00009A0B0000}"/>
    <cellStyle name="60% - Ênfase2 31" xfId="3849" xr:uid="{00000000-0005-0000-0000-00009B0B0000}"/>
    <cellStyle name="60% - Ênfase2 32" xfId="3850" xr:uid="{00000000-0005-0000-0000-00009C0B0000}"/>
    <cellStyle name="60% - Ênfase2 4" xfId="3851" xr:uid="{00000000-0005-0000-0000-00009D0B0000}"/>
    <cellStyle name="60% - Ênfase2 5" xfId="3852" xr:uid="{00000000-0005-0000-0000-00009E0B0000}"/>
    <cellStyle name="60% - Ênfase2 6" xfId="3853" xr:uid="{00000000-0005-0000-0000-00009F0B0000}"/>
    <cellStyle name="60% - Ênfase2 7" xfId="3854" xr:uid="{00000000-0005-0000-0000-0000A00B0000}"/>
    <cellStyle name="60% - Ênfase2 8" xfId="3855" xr:uid="{00000000-0005-0000-0000-0000A10B0000}"/>
    <cellStyle name="60% - Ênfase2 9" xfId="3856" xr:uid="{00000000-0005-0000-0000-0000A20B0000}"/>
    <cellStyle name="60% - Ênfase3 10" xfId="3857" xr:uid="{00000000-0005-0000-0000-0000A40B0000}"/>
    <cellStyle name="60% - Ênfase3 11" xfId="3858" xr:uid="{00000000-0005-0000-0000-0000A50B0000}"/>
    <cellStyle name="60% - Ênfase3 12" xfId="3859" xr:uid="{00000000-0005-0000-0000-0000A60B0000}"/>
    <cellStyle name="60% - Ênfase3 13" xfId="3860" xr:uid="{00000000-0005-0000-0000-0000A70B0000}"/>
    <cellStyle name="60% - Ênfase3 14" xfId="3861" xr:uid="{00000000-0005-0000-0000-0000A80B0000}"/>
    <cellStyle name="60% - Ênfase3 15" xfId="3862" xr:uid="{00000000-0005-0000-0000-0000A90B0000}"/>
    <cellStyle name="60% - Ênfase3 16" xfId="3863" xr:uid="{00000000-0005-0000-0000-0000AA0B0000}"/>
    <cellStyle name="60% - Ênfase3 17" xfId="3864" xr:uid="{00000000-0005-0000-0000-0000AB0B0000}"/>
    <cellStyle name="60% - Ênfase3 18" xfId="3865" xr:uid="{00000000-0005-0000-0000-0000AC0B0000}"/>
    <cellStyle name="60% - Ênfase3 19" xfId="3866" xr:uid="{00000000-0005-0000-0000-0000AD0B0000}"/>
    <cellStyle name="60% - Ênfase3 2" xfId="59" xr:uid="{00000000-0005-0000-0000-0000AE0B0000}"/>
    <cellStyle name="60% - Ênfase3 2 2" xfId="60" xr:uid="{00000000-0005-0000-0000-0000AF0B0000}"/>
    <cellStyle name="60% - Ênfase3 2 2 2" xfId="3868" xr:uid="{00000000-0005-0000-0000-0000B00B0000}"/>
    <cellStyle name="60% - Ênfase3 2 3" xfId="3869" xr:uid="{00000000-0005-0000-0000-0000B10B0000}"/>
    <cellStyle name="60% - Ênfase3 2 4" xfId="3870" xr:uid="{00000000-0005-0000-0000-0000B20B0000}"/>
    <cellStyle name="60% - Ênfase3 2 5" xfId="3871" xr:uid="{00000000-0005-0000-0000-0000B30B0000}"/>
    <cellStyle name="60% - Ênfase3 2 6" xfId="3867" xr:uid="{00000000-0005-0000-0000-0000B40B0000}"/>
    <cellStyle name="60% - Ênfase3 20" xfId="3872" xr:uid="{00000000-0005-0000-0000-0000B50B0000}"/>
    <cellStyle name="60% - Ênfase3 21" xfId="3873" xr:uid="{00000000-0005-0000-0000-0000B60B0000}"/>
    <cellStyle name="60% - Ênfase3 22" xfId="3874" xr:uid="{00000000-0005-0000-0000-0000B70B0000}"/>
    <cellStyle name="60% - Ênfase3 23" xfId="3875" xr:uid="{00000000-0005-0000-0000-0000B80B0000}"/>
    <cellStyle name="60% - Ênfase3 24" xfId="3876" xr:uid="{00000000-0005-0000-0000-0000B90B0000}"/>
    <cellStyle name="60% - Ênfase3 25" xfId="3877" xr:uid="{00000000-0005-0000-0000-0000BA0B0000}"/>
    <cellStyle name="60% - Ênfase3 26" xfId="3878" xr:uid="{00000000-0005-0000-0000-0000BB0B0000}"/>
    <cellStyle name="60% - Ênfase3 27" xfId="3879" xr:uid="{00000000-0005-0000-0000-0000BC0B0000}"/>
    <cellStyle name="60% - Ênfase3 28" xfId="3880" xr:uid="{00000000-0005-0000-0000-0000BD0B0000}"/>
    <cellStyle name="60% - Ênfase3 29" xfId="3881" xr:uid="{00000000-0005-0000-0000-0000BE0B0000}"/>
    <cellStyle name="60% - Ênfase3 3" xfId="61" xr:uid="{00000000-0005-0000-0000-0000BF0B0000}"/>
    <cellStyle name="60% - Ênfase3 3 2" xfId="3883" xr:uid="{00000000-0005-0000-0000-0000C00B0000}"/>
    <cellStyle name="60% - Ênfase3 3 3" xfId="3882" xr:uid="{00000000-0005-0000-0000-0000C10B0000}"/>
    <cellStyle name="60% - Ênfase3 30" xfId="3884" xr:uid="{00000000-0005-0000-0000-0000C20B0000}"/>
    <cellStyle name="60% - Ênfase3 31" xfId="3885" xr:uid="{00000000-0005-0000-0000-0000C30B0000}"/>
    <cellStyle name="60% - Ênfase3 32" xfId="3886" xr:uid="{00000000-0005-0000-0000-0000C40B0000}"/>
    <cellStyle name="60% - Ênfase3 4" xfId="3887" xr:uid="{00000000-0005-0000-0000-0000C50B0000}"/>
    <cellStyle name="60% - Ênfase3 5" xfId="3888" xr:uid="{00000000-0005-0000-0000-0000C60B0000}"/>
    <cellStyle name="60% - Ênfase3 6" xfId="3889" xr:uid="{00000000-0005-0000-0000-0000C70B0000}"/>
    <cellStyle name="60% - Ênfase3 7" xfId="3890" xr:uid="{00000000-0005-0000-0000-0000C80B0000}"/>
    <cellStyle name="60% - Ênfase3 8" xfId="3891" xr:uid="{00000000-0005-0000-0000-0000C90B0000}"/>
    <cellStyle name="60% - Ênfase3 9" xfId="3892" xr:uid="{00000000-0005-0000-0000-0000CA0B0000}"/>
    <cellStyle name="60% - Ênfase4 10" xfId="3893" xr:uid="{00000000-0005-0000-0000-0000CC0B0000}"/>
    <cellStyle name="60% - Ênfase4 11" xfId="3894" xr:uid="{00000000-0005-0000-0000-0000CD0B0000}"/>
    <cellStyle name="60% - Ênfase4 12" xfId="3895" xr:uid="{00000000-0005-0000-0000-0000CE0B0000}"/>
    <cellStyle name="60% - Ênfase4 13" xfId="3896" xr:uid="{00000000-0005-0000-0000-0000CF0B0000}"/>
    <cellStyle name="60% - Ênfase4 14" xfId="3897" xr:uid="{00000000-0005-0000-0000-0000D00B0000}"/>
    <cellStyle name="60% - Ênfase4 15" xfId="3898" xr:uid="{00000000-0005-0000-0000-0000D10B0000}"/>
    <cellStyle name="60% - Ênfase4 16" xfId="3899" xr:uid="{00000000-0005-0000-0000-0000D20B0000}"/>
    <cellStyle name="60% - Ênfase4 17" xfId="3900" xr:uid="{00000000-0005-0000-0000-0000D30B0000}"/>
    <cellStyle name="60% - Ênfase4 18" xfId="3901" xr:uid="{00000000-0005-0000-0000-0000D40B0000}"/>
    <cellStyle name="60% - Ênfase4 19" xfId="3902" xr:uid="{00000000-0005-0000-0000-0000D50B0000}"/>
    <cellStyle name="60% - Ênfase4 2" xfId="63" xr:uid="{00000000-0005-0000-0000-0000D60B0000}"/>
    <cellStyle name="60% - Ênfase4 2 2" xfId="64" xr:uid="{00000000-0005-0000-0000-0000D70B0000}"/>
    <cellStyle name="60% - Ênfase4 2 2 2" xfId="3904" xr:uid="{00000000-0005-0000-0000-0000D80B0000}"/>
    <cellStyle name="60% - Ênfase4 2 3" xfId="3905" xr:uid="{00000000-0005-0000-0000-0000D90B0000}"/>
    <cellStyle name="60% - Ênfase4 2 4" xfId="3906" xr:uid="{00000000-0005-0000-0000-0000DA0B0000}"/>
    <cellStyle name="60% - Ênfase4 2 5" xfId="3907" xr:uid="{00000000-0005-0000-0000-0000DB0B0000}"/>
    <cellStyle name="60% - Ênfase4 2 6" xfId="3903" xr:uid="{00000000-0005-0000-0000-0000DC0B0000}"/>
    <cellStyle name="60% - Ênfase4 20" xfId="3908" xr:uid="{00000000-0005-0000-0000-0000DD0B0000}"/>
    <cellStyle name="60% - Ênfase4 21" xfId="3909" xr:uid="{00000000-0005-0000-0000-0000DE0B0000}"/>
    <cellStyle name="60% - Ênfase4 22" xfId="3910" xr:uid="{00000000-0005-0000-0000-0000DF0B0000}"/>
    <cellStyle name="60% - Ênfase4 23" xfId="3911" xr:uid="{00000000-0005-0000-0000-0000E00B0000}"/>
    <cellStyle name="60% - Ênfase4 24" xfId="3912" xr:uid="{00000000-0005-0000-0000-0000E10B0000}"/>
    <cellStyle name="60% - Ênfase4 25" xfId="3913" xr:uid="{00000000-0005-0000-0000-0000E20B0000}"/>
    <cellStyle name="60% - Ênfase4 26" xfId="3914" xr:uid="{00000000-0005-0000-0000-0000E30B0000}"/>
    <cellStyle name="60% - Ênfase4 27" xfId="3915" xr:uid="{00000000-0005-0000-0000-0000E40B0000}"/>
    <cellStyle name="60% - Ênfase4 28" xfId="3916" xr:uid="{00000000-0005-0000-0000-0000E50B0000}"/>
    <cellStyle name="60% - Ênfase4 29" xfId="3917" xr:uid="{00000000-0005-0000-0000-0000E60B0000}"/>
    <cellStyle name="60% - Ênfase4 3" xfId="65" xr:uid="{00000000-0005-0000-0000-0000E70B0000}"/>
    <cellStyle name="60% - Ênfase4 3 2" xfId="3919" xr:uid="{00000000-0005-0000-0000-0000E80B0000}"/>
    <cellStyle name="60% - Ênfase4 3 3" xfId="3918" xr:uid="{00000000-0005-0000-0000-0000E90B0000}"/>
    <cellStyle name="60% - Ênfase4 30" xfId="3920" xr:uid="{00000000-0005-0000-0000-0000EA0B0000}"/>
    <cellStyle name="60% - Ênfase4 31" xfId="3921" xr:uid="{00000000-0005-0000-0000-0000EB0B0000}"/>
    <cellStyle name="60% - Ênfase4 32" xfId="3922" xr:uid="{00000000-0005-0000-0000-0000EC0B0000}"/>
    <cellStyle name="60% - Ênfase4 4" xfId="3923" xr:uid="{00000000-0005-0000-0000-0000ED0B0000}"/>
    <cellStyle name="60% - Ênfase4 5" xfId="3924" xr:uid="{00000000-0005-0000-0000-0000EE0B0000}"/>
    <cellStyle name="60% - Ênfase4 6" xfId="3925" xr:uid="{00000000-0005-0000-0000-0000EF0B0000}"/>
    <cellStyle name="60% - Ênfase4 7" xfId="3926" xr:uid="{00000000-0005-0000-0000-0000F00B0000}"/>
    <cellStyle name="60% - Ênfase4 8" xfId="3927" xr:uid="{00000000-0005-0000-0000-0000F10B0000}"/>
    <cellStyle name="60% - Ênfase4 9" xfId="3928" xr:uid="{00000000-0005-0000-0000-0000F20B0000}"/>
    <cellStyle name="60% - Ênfase5 10" xfId="3929" xr:uid="{00000000-0005-0000-0000-0000F40B0000}"/>
    <cellStyle name="60% - Ênfase5 11" xfId="3930" xr:uid="{00000000-0005-0000-0000-0000F50B0000}"/>
    <cellStyle name="60% - Ênfase5 12" xfId="3931" xr:uid="{00000000-0005-0000-0000-0000F60B0000}"/>
    <cellStyle name="60% - Ênfase5 13" xfId="3932" xr:uid="{00000000-0005-0000-0000-0000F70B0000}"/>
    <cellStyle name="60% - Ênfase5 14" xfId="3933" xr:uid="{00000000-0005-0000-0000-0000F80B0000}"/>
    <cellStyle name="60% - Ênfase5 15" xfId="3934" xr:uid="{00000000-0005-0000-0000-0000F90B0000}"/>
    <cellStyle name="60% - Ênfase5 16" xfId="3935" xr:uid="{00000000-0005-0000-0000-0000FA0B0000}"/>
    <cellStyle name="60% - Ênfase5 17" xfId="3936" xr:uid="{00000000-0005-0000-0000-0000FB0B0000}"/>
    <cellStyle name="60% - Ênfase5 18" xfId="3937" xr:uid="{00000000-0005-0000-0000-0000FC0B0000}"/>
    <cellStyle name="60% - Ênfase5 19" xfId="3938" xr:uid="{00000000-0005-0000-0000-0000FD0B0000}"/>
    <cellStyle name="60% - Ênfase5 2" xfId="67" xr:uid="{00000000-0005-0000-0000-0000FE0B0000}"/>
    <cellStyle name="60% - Ênfase5 2 2" xfId="68" xr:uid="{00000000-0005-0000-0000-0000FF0B0000}"/>
    <cellStyle name="60% - Ênfase5 2 2 2" xfId="3940" xr:uid="{00000000-0005-0000-0000-0000000C0000}"/>
    <cellStyle name="60% - Ênfase5 2 3" xfId="3941" xr:uid="{00000000-0005-0000-0000-0000010C0000}"/>
    <cellStyle name="60% - Ênfase5 2 4" xfId="3942" xr:uid="{00000000-0005-0000-0000-0000020C0000}"/>
    <cellStyle name="60% - Ênfase5 2 5" xfId="3943" xr:uid="{00000000-0005-0000-0000-0000030C0000}"/>
    <cellStyle name="60% - Ênfase5 2 6" xfId="3939" xr:uid="{00000000-0005-0000-0000-0000040C0000}"/>
    <cellStyle name="60% - Ênfase5 20" xfId="3944" xr:uid="{00000000-0005-0000-0000-0000050C0000}"/>
    <cellStyle name="60% - Ênfase5 21" xfId="3945" xr:uid="{00000000-0005-0000-0000-0000060C0000}"/>
    <cellStyle name="60% - Ênfase5 22" xfId="3946" xr:uid="{00000000-0005-0000-0000-0000070C0000}"/>
    <cellStyle name="60% - Ênfase5 23" xfId="3947" xr:uid="{00000000-0005-0000-0000-0000080C0000}"/>
    <cellStyle name="60% - Ênfase5 24" xfId="3948" xr:uid="{00000000-0005-0000-0000-0000090C0000}"/>
    <cellStyle name="60% - Ênfase5 25" xfId="3949" xr:uid="{00000000-0005-0000-0000-00000A0C0000}"/>
    <cellStyle name="60% - Ênfase5 26" xfId="3950" xr:uid="{00000000-0005-0000-0000-00000B0C0000}"/>
    <cellStyle name="60% - Ênfase5 27" xfId="3951" xr:uid="{00000000-0005-0000-0000-00000C0C0000}"/>
    <cellStyle name="60% - Ênfase5 28" xfId="3952" xr:uid="{00000000-0005-0000-0000-00000D0C0000}"/>
    <cellStyle name="60% - Ênfase5 29" xfId="3953" xr:uid="{00000000-0005-0000-0000-00000E0C0000}"/>
    <cellStyle name="60% - Ênfase5 3" xfId="69" xr:uid="{00000000-0005-0000-0000-00000F0C0000}"/>
    <cellStyle name="60% - Ênfase5 3 2" xfId="3955" xr:uid="{00000000-0005-0000-0000-0000100C0000}"/>
    <cellStyle name="60% - Ênfase5 3 3" xfId="3954" xr:uid="{00000000-0005-0000-0000-0000110C0000}"/>
    <cellStyle name="60% - Ênfase5 30" xfId="3956" xr:uid="{00000000-0005-0000-0000-0000120C0000}"/>
    <cellStyle name="60% - Ênfase5 31" xfId="3957" xr:uid="{00000000-0005-0000-0000-0000130C0000}"/>
    <cellStyle name="60% - Ênfase5 32" xfId="3958" xr:uid="{00000000-0005-0000-0000-0000140C0000}"/>
    <cellStyle name="60% - Ênfase5 4" xfId="3959" xr:uid="{00000000-0005-0000-0000-0000150C0000}"/>
    <cellStyle name="60% - Ênfase5 5" xfId="3960" xr:uid="{00000000-0005-0000-0000-0000160C0000}"/>
    <cellStyle name="60% - Ênfase5 6" xfId="3961" xr:uid="{00000000-0005-0000-0000-0000170C0000}"/>
    <cellStyle name="60% - Ênfase5 7" xfId="3962" xr:uid="{00000000-0005-0000-0000-0000180C0000}"/>
    <cellStyle name="60% - Ênfase5 8" xfId="3963" xr:uid="{00000000-0005-0000-0000-0000190C0000}"/>
    <cellStyle name="60% - Ênfase5 9" xfId="3964" xr:uid="{00000000-0005-0000-0000-00001A0C0000}"/>
    <cellStyle name="60% - Ênfase6 10" xfId="3965" xr:uid="{00000000-0005-0000-0000-00001C0C0000}"/>
    <cellStyle name="60% - Ênfase6 11" xfId="3966" xr:uid="{00000000-0005-0000-0000-00001D0C0000}"/>
    <cellStyle name="60% - Ênfase6 12" xfId="3967" xr:uid="{00000000-0005-0000-0000-00001E0C0000}"/>
    <cellStyle name="60% - Ênfase6 13" xfId="3968" xr:uid="{00000000-0005-0000-0000-00001F0C0000}"/>
    <cellStyle name="60% - Ênfase6 14" xfId="3969" xr:uid="{00000000-0005-0000-0000-0000200C0000}"/>
    <cellStyle name="60% - Ênfase6 15" xfId="3970" xr:uid="{00000000-0005-0000-0000-0000210C0000}"/>
    <cellStyle name="60% - Ênfase6 16" xfId="3971" xr:uid="{00000000-0005-0000-0000-0000220C0000}"/>
    <cellStyle name="60% - Ênfase6 17" xfId="3972" xr:uid="{00000000-0005-0000-0000-0000230C0000}"/>
    <cellStyle name="60% - Ênfase6 18" xfId="3973" xr:uid="{00000000-0005-0000-0000-0000240C0000}"/>
    <cellStyle name="60% - Ênfase6 19" xfId="3974" xr:uid="{00000000-0005-0000-0000-0000250C0000}"/>
    <cellStyle name="60% - Ênfase6 2" xfId="71" xr:uid="{00000000-0005-0000-0000-0000260C0000}"/>
    <cellStyle name="60% - Ênfase6 2 2" xfId="72" xr:uid="{00000000-0005-0000-0000-0000270C0000}"/>
    <cellStyle name="60% - Ênfase6 2 2 2" xfId="3976" xr:uid="{00000000-0005-0000-0000-0000280C0000}"/>
    <cellStyle name="60% - Ênfase6 2 3" xfId="3977" xr:uid="{00000000-0005-0000-0000-0000290C0000}"/>
    <cellStyle name="60% - Ênfase6 2 4" xfId="3978" xr:uid="{00000000-0005-0000-0000-00002A0C0000}"/>
    <cellStyle name="60% - Ênfase6 2 5" xfId="3979" xr:uid="{00000000-0005-0000-0000-00002B0C0000}"/>
    <cellStyle name="60% - Ênfase6 2 6" xfId="3975" xr:uid="{00000000-0005-0000-0000-00002C0C0000}"/>
    <cellStyle name="60% - Ênfase6 20" xfId="3980" xr:uid="{00000000-0005-0000-0000-00002D0C0000}"/>
    <cellStyle name="60% - Ênfase6 21" xfId="3981" xr:uid="{00000000-0005-0000-0000-00002E0C0000}"/>
    <cellStyle name="60% - Ênfase6 22" xfId="3982" xr:uid="{00000000-0005-0000-0000-00002F0C0000}"/>
    <cellStyle name="60% - Ênfase6 23" xfId="3983" xr:uid="{00000000-0005-0000-0000-0000300C0000}"/>
    <cellStyle name="60% - Ênfase6 24" xfId="3984" xr:uid="{00000000-0005-0000-0000-0000310C0000}"/>
    <cellStyle name="60% - Ênfase6 25" xfId="3985" xr:uid="{00000000-0005-0000-0000-0000320C0000}"/>
    <cellStyle name="60% - Ênfase6 26" xfId="3986" xr:uid="{00000000-0005-0000-0000-0000330C0000}"/>
    <cellStyle name="60% - Ênfase6 27" xfId="3987" xr:uid="{00000000-0005-0000-0000-0000340C0000}"/>
    <cellStyle name="60% - Ênfase6 28" xfId="3988" xr:uid="{00000000-0005-0000-0000-0000350C0000}"/>
    <cellStyle name="60% - Ênfase6 29" xfId="3989" xr:uid="{00000000-0005-0000-0000-0000360C0000}"/>
    <cellStyle name="60% - Ênfase6 3" xfId="73" xr:uid="{00000000-0005-0000-0000-0000370C0000}"/>
    <cellStyle name="60% - Ênfase6 3 2" xfId="3991" xr:uid="{00000000-0005-0000-0000-0000380C0000}"/>
    <cellStyle name="60% - Ênfase6 3 3" xfId="3990" xr:uid="{00000000-0005-0000-0000-0000390C0000}"/>
    <cellStyle name="60% - Ênfase6 30" xfId="3992" xr:uid="{00000000-0005-0000-0000-00003A0C0000}"/>
    <cellStyle name="60% - Ênfase6 31" xfId="3993" xr:uid="{00000000-0005-0000-0000-00003B0C0000}"/>
    <cellStyle name="60% - Ênfase6 32" xfId="3994" xr:uid="{00000000-0005-0000-0000-00003C0C0000}"/>
    <cellStyle name="60% - Ênfase6 4" xfId="3995" xr:uid="{00000000-0005-0000-0000-00003D0C0000}"/>
    <cellStyle name="60% - Ênfase6 5" xfId="3996" xr:uid="{00000000-0005-0000-0000-00003E0C0000}"/>
    <cellStyle name="60% - Ênfase6 6" xfId="3997" xr:uid="{00000000-0005-0000-0000-00003F0C0000}"/>
    <cellStyle name="60% - Ênfase6 7" xfId="3998" xr:uid="{00000000-0005-0000-0000-0000400C0000}"/>
    <cellStyle name="60% - Ênfase6 8" xfId="3999" xr:uid="{00000000-0005-0000-0000-0000410C0000}"/>
    <cellStyle name="60% - Ênfase6 9" xfId="4000" xr:uid="{00000000-0005-0000-0000-0000420C0000}"/>
    <cellStyle name="Accent1" xfId="111" xr:uid="{00000000-0005-0000-0000-0000430C0000}"/>
    <cellStyle name="Accent1 2" xfId="4001" xr:uid="{00000000-0005-0000-0000-0000440C0000}"/>
    <cellStyle name="Accent1 2 2" xfId="4002" xr:uid="{00000000-0005-0000-0000-0000450C0000}"/>
    <cellStyle name="Accent1 3" xfId="4003" xr:uid="{00000000-0005-0000-0000-0000460C0000}"/>
    <cellStyle name="Accent1 3 2" xfId="4004" xr:uid="{00000000-0005-0000-0000-0000470C0000}"/>
    <cellStyle name="Accent1 4" xfId="4005" xr:uid="{00000000-0005-0000-0000-0000480C0000}"/>
    <cellStyle name="Accent1 4 2" xfId="4006" xr:uid="{00000000-0005-0000-0000-0000490C0000}"/>
    <cellStyle name="Accent1 5" xfId="4007" xr:uid="{00000000-0005-0000-0000-00004A0C0000}"/>
    <cellStyle name="Accent1 5 2" xfId="4008" xr:uid="{00000000-0005-0000-0000-00004B0C0000}"/>
    <cellStyle name="Accent1_~2812244" xfId="4009" xr:uid="{00000000-0005-0000-0000-00004C0C0000}"/>
    <cellStyle name="Accent2" xfId="115" xr:uid="{00000000-0005-0000-0000-00004D0C0000}"/>
    <cellStyle name="Accent2 2" xfId="4010" xr:uid="{00000000-0005-0000-0000-00004E0C0000}"/>
    <cellStyle name="Accent2 2 2" xfId="4011" xr:uid="{00000000-0005-0000-0000-00004F0C0000}"/>
    <cellStyle name="Accent2 3" xfId="4012" xr:uid="{00000000-0005-0000-0000-0000500C0000}"/>
    <cellStyle name="Accent2 3 2" xfId="4013" xr:uid="{00000000-0005-0000-0000-0000510C0000}"/>
    <cellStyle name="Accent2 4" xfId="4014" xr:uid="{00000000-0005-0000-0000-0000520C0000}"/>
    <cellStyle name="Accent2 4 2" xfId="4015" xr:uid="{00000000-0005-0000-0000-0000530C0000}"/>
    <cellStyle name="Accent2 5" xfId="4016" xr:uid="{00000000-0005-0000-0000-0000540C0000}"/>
    <cellStyle name="Accent2 5 2" xfId="4017" xr:uid="{00000000-0005-0000-0000-0000550C0000}"/>
    <cellStyle name="Accent2_~2812244" xfId="4018" xr:uid="{00000000-0005-0000-0000-0000560C0000}"/>
    <cellStyle name="Accent3" xfId="119" xr:uid="{00000000-0005-0000-0000-0000570C0000}"/>
    <cellStyle name="Accent3 2" xfId="4019" xr:uid="{00000000-0005-0000-0000-0000580C0000}"/>
    <cellStyle name="Accent3 2 2" xfId="4020" xr:uid="{00000000-0005-0000-0000-0000590C0000}"/>
    <cellStyle name="Accent3 3" xfId="4021" xr:uid="{00000000-0005-0000-0000-00005A0C0000}"/>
    <cellStyle name="Accent3 3 2" xfId="4022" xr:uid="{00000000-0005-0000-0000-00005B0C0000}"/>
    <cellStyle name="Accent3 4" xfId="4023" xr:uid="{00000000-0005-0000-0000-00005C0C0000}"/>
    <cellStyle name="Accent3 4 2" xfId="4024" xr:uid="{00000000-0005-0000-0000-00005D0C0000}"/>
    <cellStyle name="Accent3 5" xfId="4025" xr:uid="{00000000-0005-0000-0000-00005E0C0000}"/>
    <cellStyle name="Accent3 5 2" xfId="4026" xr:uid="{00000000-0005-0000-0000-00005F0C0000}"/>
    <cellStyle name="Accent3_~2812244" xfId="4027" xr:uid="{00000000-0005-0000-0000-0000600C0000}"/>
    <cellStyle name="Accent4" xfId="123" xr:uid="{00000000-0005-0000-0000-0000610C0000}"/>
    <cellStyle name="Accent4 2" xfId="4028" xr:uid="{00000000-0005-0000-0000-0000620C0000}"/>
    <cellStyle name="Accent4 2 2" xfId="4029" xr:uid="{00000000-0005-0000-0000-0000630C0000}"/>
    <cellStyle name="Accent4 3" xfId="4030" xr:uid="{00000000-0005-0000-0000-0000640C0000}"/>
    <cellStyle name="Accent4 3 2" xfId="4031" xr:uid="{00000000-0005-0000-0000-0000650C0000}"/>
    <cellStyle name="Accent4 4" xfId="4032" xr:uid="{00000000-0005-0000-0000-0000660C0000}"/>
    <cellStyle name="Accent4 4 2" xfId="4033" xr:uid="{00000000-0005-0000-0000-0000670C0000}"/>
    <cellStyle name="Accent4 5" xfId="4034" xr:uid="{00000000-0005-0000-0000-0000680C0000}"/>
    <cellStyle name="Accent4 5 2" xfId="4035" xr:uid="{00000000-0005-0000-0000-0000690C0000}"/>
    <cellStyle name="Accent4_~2812244" xfId="4036" xr:uid="{00000000-0005-0000-0000-00006A0C0000}"/>
    <cellStyle name="Accent5" xfId="127" xr:uid="{00000000-0005-0000-0000-00006B0C0000}"/>
    <cellStyle name="Accent5 2" xfId="4037" xr:uid="{00000000-0005-0000-0000-00006C0C0000}"/>
    <cellStyle name="Accent5 2 2" xfId="4038" xr:uid="{00000000-0005-0000-0000-00006D0C0000}"/>
    <cellStyle name="Accent5 3" xfId="4039" xr:uid="{00000000-0005-0000-0000-00006E0C0000}"/>
    <cellStyle name="Accent5 3 2" xfId="4040" xr:uid="{00000000-0005-0000-0000-00006F0C0000}"/>
    <cellStyle name="Accent5 4" xfId="4041" xr:uid="{00000000-0005-0000-0000-0000700C0000}"/>
    <cellStyle name="Accent5 4 2" xfId="4042" xr:uid="{00000000-0005-0000-0000-0000710C0000}"/>
    <cellStyle name="Accent5 5" xfId="4043" xr:uid="{00000000-0005-0000-0000-0000720C0000}"/>
    <cellStyle name="Accent5 5 2" xfId="4044" xr:uid="{00000000-0005-0000-0000-0000730C0000}"/>
    <cellStyle name="Accent5_~2812244" xfId="4045" xr:uid="{00000000-0005-0000-0000-0000740C0000}"/>
    <cellStyle name="Accent6" xfId="131" xr:uid="{00000000-0005-0000-0000-0000750C0000}"/>
    <cellStyle name="Accent6 2" xfId="4046" xr:uid="{00000000-0005-0000-0000-0000760C0000}"/>
    <cellStyle name="Accent6 2 2" xfId="4047" xr:uid="{00000000-0005-0000-0000-0000770C0000}"/>
    <cellStyle name="Accent6 3" xfId="4048" xr:uid="{00000000-0005-0000-0000-0000780C0000}"/>
    <cellStyle name="Accent6 3 2" xfId="4049" xr:uid="{00000000-0005-0000-0000-0000790C0000}"/>
    <cellStyle name="Accent6 4" xfId="4050" xr:uid="{00000000-0005-0000-0000-00007A0C0000}"/>
    <cellStyle name="Accent6 4 2" xfId="4051" xr:uid="{00000000-0005-0000-0000-00007B0C0000}"/>
    <cellStyle name="Accent6 5" xfId="4052" xr:uid="{00000000-0005-0000-0000-00007C0C0000}"/>
    <cellStyle name="Accent6 5 2" xfId="4053" xr:uid="{00000000-0005-0000-0000-00007D0C0000}"/>
    <cellStyle name="Accent6_~2812244" xfId="4054" xr:uid="{00000000-0005-0000-0000-00007E0C0000}"/>
    <cellStyle name="ak" xfId="4055" xr:uid="{00000000-0005-0000-0000-00007F0C0000}"/>
    <cellStyle name="anna" xfId="4056" xr:uid="{00000000-0005-0000-0000-0000800C0000}"/>
    <cellStyle name="b0let" xfId="74" xr:uid="{00000000-0005-0000-0000-0000810C0000}"/>
    <cellStyle name="b0let 2" xfId="4057" xr:uid="{00000000-0005-0000-0000-0000820C0000}"/>
    <cellStyle name="background" xfId="4058" xr:uid="{00000000-0005-0000-0000-0000830C0000}"/>
    <cellStyle name="Bad" xfId="150" xr:uid="{00000000-0005-0000-0000-0000840C0000}"/>
    <cellStyle name="Bad 2" xfId="4059" xr:uid="{00000000-0005-0000-0000-0000850C0000}"/>
    <cellStyle name="Bad 2 2" xfId="4060" xr:uid="{00000000-0005-0000-0000-0000860C0000}"/>
    <cellStyle name="Bad 3" xfId="4061" xr:uid="{00000000-0005-0000-0000-0000870C0000}"/>
    <cellStyle name="Bad 3 2" xfId="4062" xr:uid="{00000000-0005-0000-0000-0000880C0000}"/>
    <cellStyle name="Bad 4" xfId="4063" xr:uid="{00000000-0005-0000-0000-0000890C0000}"/>
    <cellStyle name="Bad 4 2" xfId="4064" xr:uid="{00000000-0005-0000-0000-00008A0C0000}"/>
    <cellStyle name="Bad 5" xfId="4065" xr:uid="{00000000-0005-0000-0000-00008B0C0000}"/>
    <cellStyle name="Bad 5 2" xfId="4066" xr:uid="{00000000-0005-0000-0000-00008C0C0000}"/>
    <cellStyle name="Bad_~7406714" xfId="4067" xr:uid="{00000000-0005-0000-0000-00008D0C0000}"/>
    <cellStyle name="Body" xfId="4068" xr:uid="{00000000-0005-0000-0000-00008E0C0000}"/>
    <cellStyle name="Bold" xfId="4069" xr:uid="{00000000-0005-0000-0000-00008F0C0000}"/>
    <cellStyle name="Bol-Data" xfId="75" xr:uid="{00000000-0005-0000-0000-0000900C0000}"/>
    <cellStyle name="BoldRight" xfId="4070" xr:uid="{00000000-0005-0000-0000-0000910C0000}"/>
    <cellStyle name="bolet" xfId="76" xr:uid="{00000000-0005-0000-0000-0000920C0000}"/>
    <cellStyle name="bolet 2" xfId="77" xr:uid="{00000000-0005-0000-0000-0000930C0000}"/>
    <cellStyle name="bolet 2 2" xfId="4072" xr:uid="{00000000-0005-0000-0000-0000940C0000}"/>
    <cellStyle name="bolet 3" xfId="78" xr:uid="{00000000-0005-0000-0000-0000950C0000}"/>
    <cellStyle name="bolet 4" xfId="4071" xr:uid="{00000000-0005-0000-0000-0000960C0000}"/>
    <cellStyle name="bolet_Credit Crunch - monthly" xfId="4073" xr:uid="{00000000-0005-0000-0000-0000970C0000}"/>
    <cellStyle name="Boletim" xfId="79" xr:uid="{00000000-0005-0000-0000-0000980C0000}"/>
    <cellStyle name="Boletim 2" xfId="4074" xr:uid="{00000000-0005-0000-0000-0000990C0000}"/>
    <cellStyle name="Boletim_Credit Crunch - monthly" xfId="4075" xr:uid="{00000000-0005-0000-0000-00009A0C0000}"/>
    <cellStyle name="Bom" xfId="4317" builtinId="26" customBuiltin="1"/>
    <cellStyle name="Bom 10" xfId="4076" xr:uid="{00000000-0005-0000-0000-00009C0C0000}"/>
    <cellStyle name="Bom 11" xfId="4077" xr:uid="{00000000-0005-0000-0000-00009D0C0000}"/>
    <cellStyle name="Bom 12" xfId="4078" xr:uid="{00000000-0005-0000-0000-00009E0C0000}"/>
    <cellStyle name="Bom 13" xfId="4079" xr:uid="{00000000-0005-0000-0000-00009F0C0000}"/>
    <cellStyle name="Bom 14" xfId="4080" xr:uid="{00000000-0005-0000-0000-0000A00C0000}"/>
    <cellStyle name="Bom 15" xfId="4081" xr:uid="{00000000-0005-0000-0000-0000A10C0000}"/>
    <cellStyle name="Bom 16" xfId="4082" xr:uid="{00000000-0005-0000-0000-0000A20C0000}"/>
    <cellStyle name="Bom 17" xfId="4083" xr:uid="{00000000-0005-0000-0000-0000A30C0000}"/>
    <cellStyle name="Bom 18" xfId="4084" xr:uid="{00000000-0005-0000-0000-0000A40C0000}"/>
    <cellStyle name="Bom 19" xfId="4085" xr:uid="{00000000-0005-0000-0000-0000A50C0000}"/>
    <cellStyle name="Bom 2" xfId="80" xr:uid="{00000000-0005-0000-0000-0000A60C0000}"/>
    <cellStyle name="Bom 2 2" xfId="81" xr:uid="{00000000-0005-0000-0000-0000A70C0000}"/>
    <cellStyle name="Bom 2 2 2" xfId="4087" xr:uid="{00000000-0005-0000-0000-0000A80C0000}"/>
    <cellStyle name="Bom 2 3" xfId="4088" xr:uid="{00000000-0005-0000-0000-0000A90C0000}"/>
    <cellStyle name="Bom 2 4" xfId="4089" xr:uid="{00000000-0005-0000-0000-0000AA0C0000}"/>
    <cellStyle name="Bom 2 5" xfId="4090" xr:uid="{00000000-0005-0000-0000-0000AB0C0000}"/>
    <cellStyle name="Bom 2 6" xfId="4086" xr:uid="{00000000-0005-0000-0000-0000AC0C0000}"/>
    <cellStyle name="Bom 20" xfId="4091" xr:uid="{00000000-0005-0000-0000-0000AD0C0000}"/>
    <cellStyle name="Bom 21" xfId="4092" xr:uid="{00000000-0005-0000-0000-0000AE0C0000}"/>
    <cellStyle name="Bom 22" xfId="4093" xr:uid="{00000000-0005-0000-0000-0000AF0C0000}"/>
    <cellStyle name="Bom 23" xfId="4094" xr:uid="{00000000-0005-0000-0000-0000B00C0000}"/>
    <cellStyle name="Bom 24" xfId="4095" xr:uid="{00000000-0005-0000-0000-0000B10C0000}"/>
    <cellStyle name="Bom 25" xfId="4096" xr:uid="{00000000-0005-0000-0000-0000B20C0000}"/>
    <cellStyle name="Bom 26" xfId="4097" xr:uid="{00000000-0005-0000-0000-0000B30C0000}"/>
    <cellStyle name="Bom 27" xfId="4098" xr:uid="{00000000-0005-0000-0000-0000B40C0000}"/>
    <cellStyle name="Bom 28" xfId="4099" xr:uid="{00000000-0005-0000-0000-0000B50C0000}"/>
    <cellStyle name="Bom 29" xfId="4100" xr:uid="{00000000-0005-0000-0000-0000B60C0000}"/>
    <cellStyle name="Bom 3" xfId="82" xr:uid="{00000000-0005-0000-0000-0000B70C0000}"/>
    <cellStyle name="Bom 3 2" xfId="4102" xr:uid="{00000000-0005-0000-0000-0000B80C0000}"/>
    <cellStyle name="Bom 3 3" xfId="4101" xr:uid="{00000000-0005-0000-0000-0000B90C0000}"/>
    <cellStyle name="Bom 30" xfId="4103" xr:uid="{00000000-0005-0000-0000-0000BA0C0000}"/>
    <cellStyle name="Bom 31" xfId="4104" xr:uid="{00000000-0005-0000-0000-0000BB0C0000}"/>
    <cellStyle name="Bom 32" xfId="4105" xr:uid="{00000000-0005-0000-0000-0000BC0C0000}"/>
    <cellStyle name="Bom 4" xfId="4106" xr:uid="{00000000-0005-0000-0000-0000BD0C0000}"/>
    <cellStyle name="Bom 5" xfId="4107" xr:uid="{00000000-0005-0000-0000-0000BE0C0000}"/>
    <cellStyle name="Bom 6" xfId="4108" xr:uid="{00000000-0005-0000-0000-0000BF0C0000}"/>
    <cellStyle name="Bom 7" xfId="4109" xr:uid="{00000000-0005-0000-0000-0000C00C0000}"/>
    <cellStyle name="Bom 8" xfId="4110" xr:uid="{00000000-0005-0000-0000-0000C10C0000}"/>
    <cellStyle name="Bom 9" xfId="4111" xr:uid="{00000000-0005-0000-0000-0000C20C0000}"/>
    <cellStyle name="Calculation" xfId="83" xr:uid="{00000000-0005-0000-0000-0000C30C0000}"/>
    <cellStyle name="Calculation 10" xfId="7277" xr:uid="{00000000-0005-0000-0000-0000C40C0000}"/>
    <cellStyle name="Calculation 11" xfId="6941" xr:uid="{00000000-0005-0000-0000-0000C50C0000}"/>
    <cellStyle name="Calculation 12" xfId="7216" xr:uid="{00000000-0005-0000-0000-0000C60C0000}"/>
    <cellStyle name="Calculation 13" xfId="6981" xr:uid="{00000000-0005-0000-0000-0000C70C0000}"/>
    <cellStyle name="Calculation 14" xfId="7183" xr:uid="{00000000-0005-0000-0000-0000C80C0000}"/>
    <cellStyle name="Calculation 15" xfId="7019" xr:uid="{00000000-0005-0000-0000-0000C90C0000}"/>
    <cellStyle name="Calculation 16" xfId="7138" xr:uid="{00000000-0005-0000-0000-0000CA0C0000}"/>
    <cellStyle name="Calculation 17" xfId="7044" xr:uid="{00000000-0005-0000-0000-0000CB0C0000}"/>
    <cellStyle name="Calculation 18" xfId="7102" xr:uid="{00000000-0005-0000-0000-0000CC0C0000}"/>
    <cellStyle name="Calculation 19" xfId="7049" xr:uid="{00000000-0005-0000-0000-0000CD0C0000}"/>
    <cellStyle name="Calculation 2" xfId="4112" xr:uid="{00000000-0005-0000-0000-0000CE0C0000}"/>
    <cellStyle name="Calculation 2 10" xfId="7018" xr:uid="{00000000-0005-0000-0000-0000CF0C0000}"/>
    <cellStyle name="Calculation 2 11" xfId="7139" xr:uid="{00000000-0005-0000-0000-0000D00C0000}"/>
    <cellStyle name="Calculation 2 12" xfId="11224" xr:uid="{00000000-0005-0000-0000-0000D10C0000}"/>
    <cellStyle name="Calculation 2 13" xfId="7048" xr:uid="{00000000-0005-0000-0000-0000D20C0000}"/>
    <cellStyle name="Calculation 2 14" xfId="7077" xr:uid="{00000000-0005-0000-0000-0000D30C0000}"/>
    <cellStyle name="Calculation 2 15" xfId="7074" xr:uid="{00000000-0005-0000-0000-0000D40C0000}"/>
    <cellStyle name="Calculation 2 2" xfId="4113" xr:uid="{00000000-0005-0000-0000-0000D50C0000}"/>
    <cellStyle name="Calculation 2 2 10" xfId="7140" xr:uid="{00000000-0005-0000-0000-0000D60C0000}"/>
    <cellStyle name="Calculation 2 2 11" xfId="6634" xr:uid="{00000000-0005-0000-0000-0000D70C0000}"/>
    <cellStyle name="Calculation 2 2 12" xfId="7519" xr:uid="{00000000-0005-0000-0000-0000D80C0000}"/>
    <cellStyle name="Calculation 2 2 13" xfId="9112" xr:uid="{00000000-0005-0000-0000-0000D90C0000}"/>
    <cellStyle name="Calculation 2 2 14" xfId="7073" xr:uid="{00000000-0005-0000-0000-0000DA0C0000}"/>
    <cellStyle name="Calculation 2 2 2" xfId="5517" xr:uid="{00000000-0005-0000-0000-0000DB0C0000}"/>
    <cellStyle name="Calculation 2 2 2 10" xfId="15018" xr:uid="{00000000-0005-0000-0000-0000DC0C0000}"/>
    <cellStyle name="Calculation 2 2 2 11" xfId="16218" xr:uid="{00000000-0005-0000-0000-0000DD0C0000}"/>
    <cellStyle name="Calculation 2 2 2 12" xfId="17410" xr:uid="{00000000-0005-0000-0000-0000DE0C0000}"/>
    <cellStyle name="Calculation 2 2 2 13" xfId="18601" xr:uid="{00000000-0005-0000-0000-0000DF0C0000}"/>
    <cellStyle name="Calculation 2 2 2 14" xfId="19787" xr:uid="{00000000-0005-0000-0000-0000E00C0000}"/>
    <cellStyle name="Calculation 2 2 2 15" xfId="20973" xr:uid="{00000000-0005-0000-0000-0000E10C0000}"/>
    <cellStyle name="Calculation 2 2 2 2" xfId="6017" xr:uid="{00000000-0005-0000-0000-0000E20C0000}"/>
    <cellStyle name="Calculation 2 2 2 2 10" xfId="17853" xr:uid="{00000000-0005-0000-0000-0000E30C0000}"/>
    <cellStyle name="Calculation 2 2 2 2 11" xfId="19042" xr:uid="{00000000-0005-0000-0000-0000E40C0000}"/>
    <cellStyle name="Calculation 2 2 2 2 12" xfId="20228" xr:uid="{00000000-0005-0000-0000-0000E50C0000}"/>
    <cellStyle name="Calculation 2 2 2 2 13" xfId="21414" xr:uid="{00000000-0005-0000-0000-0000E60C0000}"/>
    <cellStyle name="Calculation 2 2 2 2 2" xfId="8229" xr:uid="{00000000-0005-0000-0000-0000E70C0000}"/>
    <cellStyle name="Calculation 2 2 2 2 3" xfId="9434" xr:uid="{00000000-0005-0000-0000-0000E80C0000}"/>
    <cellStyle name="Calculation 2 2 2 2 4" xfId="10636" xr:uid="{00000000-0005-0000-0000-0000E90C0000}"/>
    <cellStyle name="Calculation 2 2 2 2 5" xfId="11843" xr:uid="{00000000-0005-0000-0000-0000EA0C0000}"/>
    <cellStyle name="Calculation 2 2 2 2 6" xfId="13053" xr:uid="{00000000-0005-0000-0000-0000EB0C0000}"/>
    <cellStyle name="Calculation 2 2 2 2 7" xfId="14262" xr:uid="{00000000-0005-0000-0000-0000EC0C0000}"/>
    <cellStyle name="Calculation 2 2 2 2 8" xfId="15463" xr:uid="{00000000-0005-0000-0000-0000ED0C0000}"/>
    <cellStyle name="Calculation 2 2 2 2 9" xfId="16662" xr:uid="{00000000-0005-0000-0000-0000EE0C0000}"/>
    <cellStyle name="Calculation 2 2 2 3" xfId="6377" xr:uid="{00000000-0005-0000-0000-0000EF0C0000}"/>
    <cellStyle name="Calculation 2 2 2 3 10" xfId="18213" xr:uid="{00000000-0005-0000-0000-0000F00C0000}"/>
    <cellStyle name="Calculation 2 2 2 3 11" xfId="19402" xr:uid="{00000000-0005-0000-0000-0000F10C0000}"/>
    <cellStyle name="Calculation 2 2 2 3 12" xfId="20588" xr:uid="{00000000-0005-0000-0000-0000F20C0000}"/>
    <cellStyle name="Calculation 2 2 2 3 13" xfId="21774" xr:uid="{00000000-0005-0000-0000-0000F30C0000}"/>
    <cellStyle name="Calculation 2 2 2 3 2" xfId="8589" xr:uid="{00000000-0005-0000-0000-0000F40C0000}"/>
    <cellStyle name="Calculation 2 2 2 3 3" xfId="9794" xr:uid="{00000000-0005-0000-0000-0000F50C0000}"/>
    <cellStyle name="Calculation 2 2 2 3 4" xfId="10996" xr:uid="{00000000-0005-0000-0000-0000F60C0000}"/>
    <cellStyle name="Calculation 2 2 2 3 5" xfId="12203" xr:uid="{00000000-0005-0000-0000-0000F70C0000}"/>
    <cellStyle name="Calculation 2 2 2 3 6" xfId="13413" xr:uid="{00000000-0005-0000-0000-0000F80C0000}"/>
    <cellStyle name="Calculation 2 2 2 3 7" xfId="14622" xr:uid="{00000000-0005-0000-0000-0000F90C0000}"/>
    <cellStyle name="Calculation 2 2 2 3 8" xfId="15823" xr:uid="{00000000-0005-0000-0000-0000FA0C0000}"/>
    <cellStyle name="Calculation 2 2 2 3 9" xfId="17022" xr:uid="{00000000-0005-0000-0000-0000FB0C0000}"/>
    <cellStyle name="Calculation 2 2 2 4" xfId="7781" xr:uid="{00000000-0005-0000-0000-0000FC0C0000}"/>
    <cellStyle name="Calculation 2 2 2 5" xfId="8997" xr:uid="{00000000-0005-0000-0000-0000FD0C0000}"/>
    <cellStyle name="Calculation 2 2 2 6" xfId="10188" xr:uid="{00000000-0005-0000-0000-0000FE0C0000}"/>
    <cellStyle name="Calculation 2 2 2 7" xfId="11395" xr:uid="{00000000-0005-0000-0000-0000FF0C0000}"/>
    <cellStyle name="Calculation 2 2 2 8" xfId="12604" xr:uid="{00000000-0005-0000-0000-0000000D0000}"/>
    <cellStyle name="Calculation 2 2 2 9" xfId="13817" xr:uid="{00000000-0005-0000-0000-0000010D0000}"/>
    <cellStyle name="Calculation 2 2 3" xfId="5512" xr:uid="{00000000-0005-0000-0000-0000020D0000}"/>
    <cellStyle name="Calculation 2 2 3 10" xfId="15013" xr:uid="{00000000-0005-0000-0000-0000030D0000}"/>
    <cellStyle name="Calculation 2 2 3 11" xfId="16213" xr:uid="{00000000-0005-0000-0000-0000040D0000}"/>
    <cellStyle name="Calculation 2 2 3 12" xfId="17405" xr:uid="{00000000-0005-0000-0000-0000050D0000}"/>
    <cellStyle name="Calculation 2 2 3 13" xfId="18596" xr:uid="{00000000-0005-0000-0000-0000060D0000}"/>
    <cellStyle name="Calculation 2 2 3 14" xfId="19782" xr:uid="{00000000-0005-0000-0000-0000070D0000}"/>
    <cellStyle name="Calculation 2 2 3 15" xfId="20968" xr:uid="{00000000-0005-0000-0000-0000080D0000}"/>
    <cellStyle name="Calculation 2 2 3 2" xfId="6012" xr:uid="{00000000-0005-0000-0000-0000090D0000}"/>
    <cellStyle name="Calculation 2 2 3 2 10" xfId="17848" xr:uid="{00000000-0005-0000-0000-00000A0D0000}"/>
    <cellStyle name="Calculation 2 2 3 2 11" xfId="19037" xr:uid="{00000000-0005-0000-0000-00000B0D0000}"/>
    <cellStyle name="Calculation 2 2 3 2 12" xfId="20223" xr:uid="{00000000-0005-0000-0000-00000C0D0000}"/>
    <cellStyle name="Calculation 2 2 3 2 13" xfId="21409" xr:uid="{00000000-0005-0000-0000-00000D0D0000}"/>
    <cellStyle name="Calculation 2 2 3 2 2" xfId="8224" xr:uid="{00000000-0005-0000-0000-00000E0D0000}"/>
    <cellStyle name="Calculation 2 2 3 2 3" xfId="9429" xr:uid="{00000000-0005-0000-0000-00000F0D0000}"/>
    <cellStyle name="Calculation 2 2 3 2 4" xfId="10631" xr:uid="{00000000-0005-0000-0000-0000100D0000}"/>
    <cellStyle name="Calculation 2 2 3 2 5" xfId="11838" xr:uid="{00000000-0005-0000-0000-0000110D0000}"/>
    <cellStyle name="Calculation 2 2 3 2 6" xfId="13048" xr:uid="{00000000-0005-0000-0000-0000120D0000}"/>
    <cellStyle name="Calculation 2 2 3 2 7" xfId="14257" xr:uid="{00000000-0005-0000-0000-0000130D0000}"/>
    <cellStyle name="Calculation 2 2 3 2 8" xfId="15458" xr:uid="{00000000-0005-0000-0000-0000140D0000}"/>
    <cellStyle name="Calculation 2 2 3 2 9" xfId="16657" xr:uid="{00000000-0005-0000-0000-0000150D0000}"/>
    <cellStyle name="Calculation 2 2 3 3" xfId="6372" xr:uid="{00000000-0005-0000-0000-0000160D0000}"/>
    <cellStyle name="Calculation 2 2 3 3 10" xfId="18208" xr:uid="{00000000-0005-0000-0000-0000170D0000}"/>
    <cellStyle name="Calculation 2 2 3 3 11" xfId="19397" xr:uid="{00000000-0005-0000-0000-0000180D0000}"/>
    <cellStyle name="Calculation 2 2 3 3 12" xfId="20583" xr:uid="{00000000-0005-0000-0000-0000190D0000}"/>
    <cellStyle name="Calculation 2 2 3 3 13" xfId="21769" xr:uid="{00000000-0005-0000-0000-00001A0D0000}"/>
    <cellStyle name="Calculation 2 2 3 3 2" xfId="8584" xr:uid="{00000000-0005-0000-0000-00001B0D0000}"/>
    <cellStyle name="Calculation 2 2 3 3 3" xfId="9789" xr:uid="{00000000-0005-0000-0000-00001C0D0000}"/>
    <cellStyle name="Calculation 2 2 3 3 4" xfId="10991" xr:uid="{00000000-0005-0000-0000-00001D0D0000}"/>
    <cellStyle name="Calculation 2 2 3 3 5" xfId="12198" xr:uid="{00000000-0005-0000-0000-00001E0D0000}"/>
    <cellStyle name="Calculation 2 2 3 3 6" xfId="13408" xr:uid="{00000000-0005-0000-0000-00001F0D0000}"/>
    <cellStyle name="Calculation 2 2 3 3 7" xfId="14617" xr:uid="{00000000-0005-0000-0000-0000200D0000}"/>
    <cellStyle name="Calculation 2 2 3 3 8" xfId="15818" xr:uid="{00000000-0005-0000-0000-0000210D0000}"/>
    <cellStyle name="Calculation 2 2 3 3 9" xfId="17017" xr:uid="{00000000-0005-0000-0000-0000220D0000}"/>
    <cellStyle name="Calculation 2 2 3 4" xfId="7776" xr:uid="{00000000-0005-0000-0000-0000230D0000}"/>
    <cellStyle name="Calculation 2 2 3 5" xfId="8992" xr:uid="{00000000-0005-0000-0000-0000240D0000}"/>
    <cellStyle name="Calculation 2 2 3 6" xfId="10183" xr:uid="{00000000-0005-0000-0000-0000250D0000}"/>
    <cellStyle name="Calculation 2 2 3 7" xfId="11390" xr:uid="{00000000-0005-0000-0000-0000260D0000}"/>
    <cellStyle name="Calculation 2 2 3 8" xfId="12599" xr:uid="{00000000-0005-0000-0000-0000270D0000}"/>
    <cellStyle name="Calculation 2 2 3 9" xfId="13812" xr:uid="{00000000-0005-0000-0000-0000280D0000}"/>
    <cellStyle name="Calculation 2 2 4" xfId="7279" xr:uid="{00000000-0005-0000-0000-0000290D0000}"/>
    <cellStyle name="Calculation 2 2 5" xfId="6939" xr:uid="{00000000-0005-0000-0000-00002A0D0000}"/>
    <cellStyle name="Calculation 2 2 6" xfId="7218" xr:uid="{00000000-0005-0000-0000-00002B0D0000}"/>
    <cellStyle name="Calculation 2 2 7" xfId="6979" xr:uid="{00000000-0005-0000-0000-00002C0D0000}"/>
    <cellStyle name="Calculation 2 2 8" xfId="7185" xr:uid="{00000000-0005-0000-0000-00002D0D0000}"/>
    <cellStyle name="Calculation 2 2 9" xfId="7017" xr:uid="{00000000-0005-0000-0000-00002E0D0000}"/>
    <cellStyle name="Calculation 2 2_Variação do CET201612" xfId="5394" xr:uid="{00000000-0005-0000-0000-00002F0D0000}"/>
    <cellStyle name="Calculation 2 3" xfId="5516" xr:uid="{00000000-0005-0000-0000-0000300D0000}"/>
    <cellStyle name="Calculation 2 3 10" xfId="15017" xr:uid="{00000000-0005-0000-0000-0000310D0000}"/>
    <cellStyle name="Calculation 2 3 11" xfId="16217" xr:uid="{00000000-0005-0000-0000-0000320D0000}"/>
    <cellStyle name="Calculation 2 3 12" xfId="17409" xr:uid="{00000000-0005-0000-0000-0000330D0000}"/>
    <cellStyle name="Calculation 2 3 13" xfId="18600" xr:uid="{00000000-0005-0000-0000-0000340D0000}"/>
    <cellStyle name="Calculation 2 3 14" xfId="19786" xr:uid="{00000000-0005-0000-0000-0000350D0000}"/>
    <cellStyle name="Calculation 2 3 15" xfId="20972" xr:uid="{00000000-0005-0000-0000-0000360D0000}"/>
    <cellStyle name="Calculation 2 3 2" xfId="6016" xr:uid="{00000000-0005-0000-0000-0000370D0000}"/>
    <cellStyle name="Calculation 2 3 2 10" xfId="17852" xr:uid="{00000000-0005-0000-0000-0000380D0000}"/>
    <cellStyle name="Calculation 2 3 2 11" xfId="19041" xr:uid="{00000000-0005-0000-0000-0000390D0000}"/>
    <cellStyle name="Calculation 2 3 2 12" xfId="20227" xr:uid="{00000000-0005-0000-0000-00003A0D0000}"/>
    <cellStyle name="Calculation 2 3 2 13" xfId="21413" xr:uid="{00000000-0005-0000-0000-00003B0D0000}"/>
    <cellStyle name="Calculation 2 3 2 2" xfId="8228" xr:uid="{00000000-0005-0000-0000-00003C0D0000}"/>
    <cellStyle name="Calculation 2 3 2 3" xfId="9433" xr:uid="{00000000-0005-0000-0000-00003D0D0000}"/>
    <cellStyle name="Calculation 2 3 2 4" xfId="10635" xr:uid="{00000000-0005-0000-0000-00003E0D0000}"/>
    <cellStyle name="Calculation 2 3 2 5" xfId="11842" xr:uid="{00000000-0005-0000-0000-00003F0D0000}"/>
    <cellStyle name="Calculation 2 3 2 6" xfId="13052" xr:uid="{00000000-0005-0000-0000-0000400D0000}"/>
    <cellStyle name="Calculation 2 3 2 7" xfId="14261" xr:uid="{00000000-0005-0000-0000-0000410D0000}"/>
    <cellStyle name="Calculation 2 3 2 8" xfId="15462" xr:uid="{00000000-0005-0000-0000-0000420D0000}"/>
    <cellStyle name="Calculation 2 3 2 9" xfId="16661" xr:uid="{00000000-0005-0000-0000-0000430D0000}"/>
    <cellStyle name="Calculation 2 3 3" xfId="6376" xr:uid="{00000000-0005-0000-0000-0000440D0000}"/>
    <cellStyle name="Calculation 2 3 3 10" xfId="18212" xr:uid="{00000000-0005-0000-0000-0000450D0000}"/>
    <cellStyle name="Calculation 2 3 3 11" xfId="19401" xr:uid="{00000000-0005-0000-0000-0000460D0000}"/>
    <cellStyle name="Calculation 2 3 3 12" xfId="20587" xr:uid="{00000000-0005-0000-0000-0000470D0000}"/>
    <cellStyle name="Calculation 2 3 3 13" xfId="21773" xr:uid="{00000000-0005-0000-0000-0000480D0000}"/>
    <cellStyle name="Calculation 2 3 3 2" xfId="8588" xr:uid="{00000000-0005-0000-0000-0000490D0000}"/>
    <cellStyle name="Calculation 2 3 3 3" xfId="9793" xr:uid="{00000000-0005-0000-0000-00004A0D0000}"/>
    <cellStyle name="Calculation 2 3 3 4" xfId="10995" xr:uid="{00000000-0005-0000-0000-00004B0D0000}"/>
    <cellStyle name="Calculation 2 3 3 5" xfId="12202" xr:uid="{00000000-0005-0000-0000-00004C0D0000}"/>
    <cellStyle name="Calculation 2 3 3 6" xfId="13412" xr:uid="{00000000-0005-0000-0000-00004D0D0000}"/>
    <cellStyle name="Calculation 2 3 3 7" xfId="14621" xr:uid="{00000000-0005-0000-0000-00004E0D0000}"/>
    <cellStyle name="Calculation 2 3 3 8" xfId="15822" xr:uid="{00000000-0005-0000-0000-00004F0D0000}"/>
    <cellStyle name="Calculation 2 3 3 9" xfId="17021" xr:uid="{00000000-0005-0000-0000-0000500D0000}"/>
    <cellStyle name="Calculation 2 3 4" xfId="7780" xr:uid="{00000000-0005-0000-0000-0000510D0000}"/>
    <cellStyle name="Calculation 2 3 5" xfId="8996" xr:uid="{00000000-0005-0000-0000-0000520D0000}"/>
    <cellStyle name="Calculation 2 3 6" xfId="10187" xr:uid="{00000000-0005-0000-0000-0000530D0000}"/>
    <cellStyle name="Calculation 2 3 7" xfId="11394" xr:uid="{00000000-0005-0000-0000-0000540D0000}"/>
    <cellStyle name="Calculation 2 3 8" xfId="12603" xr:uid="{00000000-0005-0000-0000-0000550D0000}"/>
    <cellStyle name="Calculation 2 3 9" xfId="13816" xr:uid="{00000000-0005-0000-0000-0000560D0000}"/>
    <cellStyle name="Calculation 2 4" xfId="5513" xr:uid="{00000000-0005-0000-0000-0000570D0000}"/>
    <cellStyle name="Calculation 2 4 10" xfId="15014" xr:uid="{00000000-0005-0000-0000-0000580D0000}"/>
    <cellStyle name="Calculation 2 4 11" xfId="16214" xr:uid="{00000000-0005-0000-0000-0000590D0000}"/>
    <cellStyle name="Calculation 2 4 12" xfId="17406" xr:uid="{00000000-0005-0000-0000-00005A0D0000}"/>
    <cellStyle name="Calculation 2 4 13" xfId="18597" xr:uid="{00000000-0005-0000-0000-00005B0D0000}"/>
    <cellStyle name="Calculation 2 4 14" xfId="19783" xr:uid="{00000000-0005-0000-0000-00005C0D0000}"/>
    <cellStyle name="Calculation 2 4 15" xfId="20969" xr:uid="{00000000-0005-0000-0000-00005D0D0000}"/>
    <cellStyle name="Calculation 2 4 2" xfId="6013" xr:uid="{00000000-0005-0000-0000-00005E0D0000}"/>
    <cellStyle name="Calculation 2 4 2 10" xfId="17849" xr:uid="{00000000-0005-0000-0000-00005F0D0000}"/>
    <cellStyle name="Calculation 2 4 2 11" xfId="19038" xr:uid="{00000000-0005-0000-0000-0000600D0000}"/>
    <cellStyle name="Calculation 2 4 2 12" xfId="20224" xr:uid="{00000000-0005-0000-0000-0000610D0000}"/>
    <cellStyle name="Calculation 2 4 2 13" xfId="21410" xr:uid="{00000000-0005-0000-0000-0000620D0000}"/>
    <cellStyle name="Calculation 2 4 2 2" xfId="8225" xr:uid="{00000000-0005-0000-0000-0000630D0000}"/>
    <cellStyle name="Calculation 2 4 2 3" xfId="9430" xr:uid="{00000000-0005-0000-0000-0000640D0000}"/>
    <cellStyle name="Calculation 2 4 2 4" xfId="10632" xr:uid="{00000000-0005-0000-0000-0000650D0000}"/>
    <cellStyle name="Calculation 2 4 2 5" xfId="11839" xr:uid="{00000000-0005-0000-0000-0000660D0000}"/>
    <cellStyle name="Calculation 2 4 2 6" xfId="13049" xr:uid="{00000000-0005-0000-0000-0000670D0000}"/>
    <cellStyle name="Calculation 2 4 2 7" xfId="14258" xr:uid="{00000000-0005-0000-0000-0000680D0000}"/>
    <cellStyle name="Calculation 2 4 2 8" xfId="15459" xr:uid="{00000000-0005-0000-0000-0000690D0000}"/>
    <cellStyle name="Calculation 2 4 2 9" xfId="16658" xr:uid="{00000000-0005-0000-0000-00006A0D0000}"/>
    <cellStyle name="Calculation 2 4 3" xfId="6373" xr:uid="{00000000-0005-0000-0000-00006B0D0000}"/>
    <cellStyle name="Calculation 2 4 3 10" xfId="18209" xr:uid="{00000000-0005-0000-0000-00006C0D0000}"/>
    <cellStyle name="Calculation 2 4 3 11" xfId="19398" xr:uid="{00000000-0005-0000-0000-00006D0D0000}"/>
    <cellStyle name="Calculation 2 4 3 12" xfId="20584" xr:uid="{00000000-0005-0000-0000-00006E0D0000}"/>
    <cellStyle name="Calculation 2 4 3 13" xfId="21770" xr:uid="{00000000-0005-0000-0000-00006F0D0000}"/>
    <cellStyle name="Calculation 2 4 3 2" xfId="8585" xr:uid="{00000000-0005-0000-0000-0000700D0000}"/>
    <cellStyle name="Calculation 2 4 3 3" xfId="9790" xr:uid="{00000000-0005-0000-0000-0000710D0000}"/>
    <cellStyle name="Calculation 2 4 3 4" xfId="10992" xr:uid="{00000000-0005-0000-0000-0000720D0000}"/>
    <cellStyle name="Calculation 2 4 3 5" xfId="12199" xr:uid="{00000000-0005-0000-0000-0000730D0000}"/>
    <cellStyle name="Calculation 2 4 3 6" xfId="13409" xr:uid="{00000000-0005-0000-0000-0000740D0000}"/>
    <cellStyle name="Calculation 2 4 3 7" xfId="14618" xr:uid="{00000000-0005-0000-0000-0000750D0000}"/>
    <cellStyle name="Calculation 2 4 3 8" xfId="15819" xr:uid="{00000000-0005-0000-0000-0000760D0000}"/>
    <cellStyle name="Calculation 2 4 3 9" xfId="17018" xr:uid="{00000000-0005-0000-0000-0000770D0000}"/>
    <cellStyle name="Calculation 2 4 4" xfId="7777" xr:uid="{00000000-0005-0000-0000-0000780D0000}"/>
    <cellStyle name="Calculation 2 4 5" xfId="8993" xr:uid="{00000000-0005-0000-0000-0000790D0000}"/>
    <cellStyle name="Calculation 2 4 6" xfId="10184" xr:uid="{00000000-0005-0000-0000-00007A0D0000}"/>
    <cellStyle name="Calculation 2 4 7" xfId="11391" xr:uid="{00000000-0005-0000-0000-00007B0D0000}"/>
    <cellStyle name="Calculation 2 4 8" xfId="12600" xr:uid="{00000000-0005-0000-0000-00007C0D0000}"/>
    <cellStyle name="Calculation 2 4 9" xfId="13813" xr:uid="{00000000-0005-0000-0000-00007D0D0000}"/>
    <cellStyle name="Calculation 2 5" xfId="7278" xr:uid="{00000000-0005-0000-0000-00007E0D0000}"/>
    <cellStyle name="Calculation 2 6" xfId="6940" xr:uid="{00000000-0005-0000-0000-00007F0D0000}"/>
    <cellStyle name="Calculation 2 7" xfId="7217" xr:uid="{00000000-0005-0000-0000-0000800D0000}"/>
    <cellStyle name="Calculation 2 8" xfId="6980" xr:uid="{00000000-0005-0000-0000-0000810D0000}"/>
    <cellStyle name="Calculation 2 9" xfId="7184" xr:uid="{00000000-0005-0000-0000-0000820D0000}"/>
    <cellStyle name="Calculation 2_1scenario results for thinkcell" xfId="4114" xr:uid="{00000000-0005-0000-0000-0000830D0000}"/>
    <cellStyle name="Calculation 20" xfId="7076" xr:uid="{00000000-0005-0000-0000-0000840D0000}"/>
    <cellStyle name="Calculation 21" xfId="7075" xr:uid="{00000000-0005-0000-0000-0000850D0000}"/>
    <cellStyle name="Calculation 3" xfId="4115" xr:uid="{00000000-0005-0000-0000-0000860D0000}"/>
    <cellStyle name="Calculation 3 10" xfId="7016" xr:uid="{00000000-0005-0000-0000-0000870D0000}"/>
    <cellStyle name="Calculation 3 11" xfId="7137" xr:uid="{00000000-0005-0000-0000-0000880D0000}"/>
    <cellStyle name="Calculation 3 12" xfId="7104" xr:uid="{00000000-0005-0000-0000-0000890D0000}"/>
    <cellStyle name="Calculation 3 13" xfId="7436" xr:uid="{00000000-0005-0000-0000-00008A0D0000}"/>
    <cellStyle name="Calculation 3 14" xfId="9116" xr:uid="{00000000-0005-0000-0000-00008B0D0000}"/>
    <cellStyle name="Calculation 3 15" xfId="7072" xr:uid="{00000000-0005-0000-0000-00008C0D0000}"/>
    <cellStyle name="Calculation 3 2" xfId="4116" xr:uid="{00000000-0005-0000-0000-00008D0D0000}"/>
    <cellStyle name="Calculation 3 2 10" xfId="6783" xr:uid="{00000000-0005-0000-0000-00008E0D0000}"/>
    <cellStyle name="Calculation 3 2 11" xfId="7105" xr:uid="{00000000-0005-0000-0000-00008F0D0000}"/>
    <cellStyle name="Calculation 3 2 12" xfId="7047" xr:uid="{00000000-0005-0000-0000-0000900D0000}"/>
    <cellStyle name="Calculation 3 2 13" xfId="7078" xr:uid="{00000000-0005-0000-0000-0000910D0000}"/>
    <cellStyle name="Calculation 3 2 14" xfId="7071" xr:uid="{00000000-0005-0000-0000-0000920D0000}"/>
    <cellStyle name="Calculation 3 2 2" xfId="5519" xr:uid="{00000000-0005-0000-0000-0000930D0000}"/>
    <cellStyle name="Calculation 3 2 2 10" xfId="15020" xr:uid="{00000000-0005-0000-0000-0000940D0000}"/>
    <cellStyle name="Calculation 3 2 2 11" xfId="16220" xr:uid="{00000000-0005-0000-0000-0000950D0000}"/>
    <cellStyle name="Calculation 3 2 2 12" xfId="17412" xr:uid="{00000000-0005-0000-0000-0000960D0000}"/>
    <cellStyle name="Calculation 3 2 2 13" xfId="18603" xr:uid="{00000000-0005-0000-0000-0000970D0000}"/>
    <cellStyle name="Calculation 3 2 2 14" xfId="19789" xr:uid="{00000000-0005-0000-0000-0000980D0000}"/>
    <cellStyle name="Calculation 3 2 2 15" xfId="20975" xr:uid="{00000000-0005-0000-0000-0000990D0000}"/>
    <cellStyle name="Calculation 3 2 2 2" xfId="6019" xr:uid="{00000000-0005-0000-0000-00009A0D0000}"/>
    <cellStyle name="Calculation 3 2 2 2 10" xfId="17855" xr:uid="{00000000-0005-0000-0000-00009B0D0000}"/>
    <cellStyle name="Calculation 3 2 2 2 11" xfId="19044" xr:uid="{00000000-0005-0000-0000-00009C0D0000}"/>
    <cellStyle name="Calculation 3 2 2 2 12" xfId="20230" xr:uid="{00000000-0005-0000-0000-00009D0D0000}"/>
    <cellStyle name="Calculation 3 2 2 2 13" xfId="21416" xr:uid="{00000000-0005-0000-0000-00009E0D0000}"/>
    <cellStyle name="Calculation 3 2 2 2 2" xfId="8231" xr:uid="{00000000-0005-0000-0000-00009F0D0000}"/>
    <cellStyle name="Calculation 3 2 2 2 3" xfId="9436" xr:uid="{00000000-0005-0000-0000-0000A00D0000}"/>
    <cellStyle name="Calculation 3 2 2 2 4" xfId="10638" xr:uid="{00000000-0005-0000-0000-0000A10D0000}"/>
    <cellStyle name="Calculation 3 2 2 2 5" xfId="11845" xr:uid="{00000000-0005-0000-0000-0000A20D0000}"/>
    <cellStyle name="Calculation 3 2 2 2 6" xfId="13055" xr:uid="{00000000-0005-0000-0000-0000A30D0000}"/>
    <cellStyle name="Calculation 3 2 2 2 7" xfId="14264" xr:uid="{00000000-0005-0000-0000-0000A40D0000}"/>
    <cellStyle name="Calculation 3 2 2 2 8" xfId="15465" xr:uid="{00000000-0005-0000-0000-0000A50D0000}"/>
    <cellStyle name="Calculation 3 2 2 2 9" xfId="16664" xr:uid="{00000000-0005-0000-0000-0000A60D0000}"/>
    <cellStyle name="Calculation 3 2 2 3" xfId="6379" xr:uid="{00000000-0005-0000-0000-0000A70D0000}"/>
    <cellStyle name="Calculation 3 2 2 3 10" xfId="18215" xr:uid="{00000000-0005-0000-0000-0000A80D0000}"/>
    <cellStyle name="Calculation 3 2 2 3 11" xfId="19404" xr:uid="{00000000-0005-0000-0000-0000A90D0000}"/>
    <cellStyle name="Calculation 3 2 2 3 12" xfId="20590" xr:uid="{00000000-0005-0000-0000-0000AA0D0000}"/>
    <cellStyle name="Calculation 3 2 2 3 13" xfId="21776" xr:uid="{00000000-0005-0000-0000-0000AB0D0000}"/>
    <cellStyle name="Calculation 3 2 2 3 2" xfId="8591" xr:uid="{00000000-0005-0000-0000-0000AC0D0000}"/>
    <cellStyle name="Calculation 3 2 2 3 3" xfId="9796" xr:uid="{00000000-0005-0000-0000-0000AD0D0000}"/>
    <cellStyle name="Calculation 3 2 2 3 4" xfId="10998" xr:uid="{00000000-0005-0000-0000-0000AE0D0000}"/>
    <cellStyle name="Calculation 3 2 2 3 5" xfId="12205" xr:uid="{00000000-0005-0000-0000-0000AF0D0000}"/>
    <cellStyle name="Calculation 3 2 2 3 6" xfId="13415" xr:uid="{00000000-0005-0000-0000-0000B00D0000}"/>
    <cellStyle name="Calculation 3 2 2 3 7" xfId="14624" xr:uid="{00000000-0005-0000-0000-0000B10D0000}"/>
    <cellStyle name="Calculation 3 2 2 3 8" xfId="15825" xr:uid="{00000000-0005-0000-0000-0000B20D0000}"/>
    <cellStyle name="Calculation 3 2 2 3 9" xfId="17024" xr:uid="{00000000-0005-0000-0000-0000B30D0000}"/>
    <cellStyle name="Calculation 3 2 2 4" xfId="7783" xr:uid="{00000000-0005-0000-0000-0000B40D0000}"/>
    <cellStyle name="Calculation 3 2 2 5" xfId="8999" xr:uid="{00000000-0005-0000-0000-0000B50D0000}"/>
    <cellStyle name="Calculation 3 2 2 6" xfId="10190" xr:uid="{00000000-0005-0000-0000-0000B60D0000}"/>
    <cellStyle name="Calculation 3 2 2 7" xfId="11397" xr:uid="{00000000-0005-0000-0000-0000B70D0000}"/>
    <cellStyle name="Calculation 3 2 2 8" xfId="12606" xr:uid="{00000000-0005-0000-0000-0000B80D0000}"/>
    <cellStyle name="Calculation 3 2 2 9" xfId="13819" xr:uid="{00000000-0005-0000-0000-0000B90D0000}"/>
    <cellStyle name="Calculation 3 2 3" xfId="5510" xr:uid="{00000000-0005-0000-0000-0000BA0D0000}"/>
    <cellStyle name="Calculation 3 2 3 10" xfId="15011" xr:uid="{00000000-0005-0000-0000-0000BB0D0000}"/>
    <cellStyle name="Calculation 3 2 3 11" xfId="16211" xr:uid="{00000000-0005-0000-0000-0000BC0D0000}"/>
    <cellStyle name="Calculation 3 2 3 12" xfId="17403" xr:uid="{00000000-0005-0000-0000-0000BD0D0000}"/>
    <cellStyle name="Calculation 3 2 3 13" xfId="18594" xr:uid="{00000000-0005-0000-0000-0000BE0D0000}"/>
    <cellStyle name="Calculation 3 2 3 14" xfId="19780" xr:uid="{00000000-0005-0000-0000-0000BF0D0000}"/>
    <cellStyle name="Calculation 3 2 3 15" xfId="20966" xr:uid="{00000000-0005-0000-0000-0000C00D0000}"/>
    <cellStyle name="Calculation 3 2 3 2" xfId="6010" xr:uid="{00000000-0005-0000-0000-0000C10D0000}"/>
    <cellStyle name="Calculation 3 2 3 2 10" xfId="17846" xr:uid="{00000000-0005-0000-0000-0000C20D0000}"/>
    <cellStyle name="Calculation 3 2 3 2 11" xfId="19035" xr:uid="{00000000-0005-0000-0000-0000C30D0000}"/>
    <cellStyle name="Calculation 3 2 3 2 12" xfId="20221" xr:uid="{00000000-0005-0000-0000-0000C40D0000}"/>
    <cellStyle name="Calculation 3 2 3 2 13" xfId="21407" xr:uid="{00000000-0005-0000-0000-0000C50D0000}"/>
    <cellStyle name="Calculation 3 2 3 2 2" xfId="8222" xr:uid="{00000000-0005-0000-0000-0000C60D0000}"/>
    <cellStyle name="Calculation 3 2 3 2 3" xfId="9427" xr:uid="{00000000-0005-0000-0000-0000C70D0000}"/>
    <cellStyle name="Calculation 3 2 3 2 4" xfId="10629" xr:uid="{00000000-0005-0000-0000-0000C80D0000}"/>
    <cellStyle name="Calculation 3 2 3 2 5" xfId="11836" xr:uid="{00000000-0005-0000-0000-0000C90D0000}"/>
    <cellStyle name="Calculation 3 2 3 2 6" xfId="13046" xr:uid="{00000000-0005-0000-0000-0000CA0D0000}"/>
    <cellStyle name="Calculation 3 2 3 2 7" xfId="14255" xr:uid="{00000000-0005-0000-0000-0000CB0D0000}"/>
    <cellStyle name="Calculation 3 2 3 2 8" xfId="15456" xr:uid="{00000000-0005-0000-0000-0000CC0D0000}"/>
    <cellStyle name="Calculation 3 2 3 2 9" xfId="16655" xr:uid="{00000000-0005-0000-0000-0000CD0D0000}"/>
    <cellStyle name="Calculation 3 2 3 3" xfId="6370" xr:uid="{00000000-0005-0000-0000-0000CE0D0000}"/>
    <cellStyle name="Calculation 3 2 3 3 10" xfId="18206" xr:uid="{00000000-0005-0000-0000-0000CF0D0000}"/>
    <cellStyle name="Calculation 3 2 3 3 11" xfId="19395" xr:uid="{00000000-0005-0000-0000-0000D00D0000}"/>
    <cellStyle name="Calculation 3 2 3 3 12" xfId="20581" xr:uid="{00000000-0005-0000-0000-0000D10D0000}"/>
    <cellStyle name="Calculation 3 2 3 3 13" xfId="21767" xr:uid="{00000000-0005-0000-0000-0000D20D0000}"/>
    <cellStyle name="Calculation 3 2 3 3 2" xfId="8582" xr:uid="{00000000-0005-0000-0000-0000D30D0000}"/>
    <cellStyle name="Calculation 3 2 3 3 3" xfId="9787" xr:uid="{00000000-0005-0000-0000-0000D40D0000}"/>
    <cellStyle name="Calculation 3 2 3 3 4" xfId="10989" xr:uid="{00000000-0005-0000-0000-0000D50D0000}"/>
    <cellStyle name="Calculation 3 2 3 3 5" xfId="12196" xr:uid="{00000000-0005-0000-0000-0000D60D0000}"/>
    <cellStyle name="Calculation 3 2 3 3 6" xfId="13406" xr:uid="{00000000-0005-0000-0000-0000D70D0000}"/>
    <cellStyle name="Calculation 3 2 3 3 7" xfId="14615" xr:uid="{00000000-0005-0000-0000-0000D80D0000}"/>
    <cellStyle name="Calculation 3 2 3 3 8" xfId="15816" xr:uid="{00000000-0005-0000-0000-0000D90D0000}"/>
    <cellStyle name="Calculation 3 2 3 3 9" xfId="17015" xr:uid="{00000000-0005-0000-0000-0000DA0D0000}"/>
    <cellStyle name="Calculation 3 2 3 4" xfId="7774" xr:uid="{00000000-0005-0000-0000-0000DB0D0000}"/>
    <cellStyle name="Calculation 3 2 3 5" xfId="8990" xr:uid="{00000000-0005-0000-0000-0000DC0D0000}"/>
    <cellStyle name="Calculation 3 2 3 6" xfId="10181" xr:uid="{00000000-0005-0000-0000-0000DD0D0000}"/>
    <cellStyle name="Calculation 3 2 3 7" xfId="11388" xr:uid="{00000000-0005-0000-0000-0000DE0D0000}"/>
    <cellStyle name="Calculation 3 2 3 8" xfId="12597" xr:uid="{00000000-0005-0000-0000-0000DF0D0000}"/>
    <cellStyle name="Calculation 3 2 3 9" xfId="13810" xr:uid="{00000000-0005-0000-0000-0000E00D0000}"/>
    <cellStyle name="Calculation 3 2 4" xfId="7281" xr:uid="{00000000-0005-0000-0000-0000E10D0000}"/>
    <cellStyle name="Calculation 3 2 5" xfId="6937" xr:uid="{00000000-0005-0000-0000-0000E20D0000}"/>
    <cellStyle name="Calculation 3 2 6" xfId="7220" xr:uid="{00000000-0005-0000-0000-0000E30D0000}"/>
    <cellStyle name="Calculation 3 2 7" xfId="6977" xr:uid="{00000000-0005-0000-0000-0000E40D0000}"/>
    <cellStyle name="Calculation 3 2 8" xfId="7187" xr:uid="{00000000-0005-0000-0000-0000E50D0000}"/>
    <cellStyle name="Calculation 3 2 9" xfId="7015" xr:uid="{00000000-0005-0000-0000-0000E60D0000}"/>
    <cellStyle name="Calculation 3 2_Variação do CET201612" xfId="5395" xr:uid="{00000000-0005-0000-0000-0000E70D0000}"/>
    <cellStyle name="Calculation 3 3" xfId="5518" xr:uid="{00000000-0005-0000-0000-0000E80D0000}"/>
    <cellStyle name="Calculation 3 3 10" xfId="15019" xr:uid="{00000000-0005-0000-0000-0000E90D0000}"/>
    <cellStyle name="Calculation 3 3 11" xfId="16219" xr:uid="{00000000-0005-0000-0000-0000EA0D0000}"/>
    <cellStyle name="Calculation 3 3 12" xfId="17411" xr:uid="{00000000-0005-0000-0000-0000EB0D0000}"/>
    <cellStyle name="Calculation 3 3 13" xfId="18602" xr:uid="{00000000-0005-0000-0000-0000EC0D0000}"/>
    <cellStyle name="Calculation 3 3 14" xfId="19788" xr:uid="{00000000-0005-0000-0000-0000ED0D0000}"/>
    <cellStyle name="Calculation 3 3 15" xfId="20974" xr:uid="{00000000-0005-0000-0000-0000EE0D0000}"/>
    <cellStyle name="Calculation 3 3 2" xfId="6018" xr:uid="{00000000-0005-0000-0000-0000EF0D0000}"/>
    <cellStyle name="Calculation 3 3 2 10" xfId="17854" xr:uid="{00000000-0005-0000-0000-0000F00D0000}"/>
    <cellStyle name="Calculation 3 3 2 11" xfId="19043" xr:uid="{00000000-0005-0000-0000-0000F10D0000}"/>
    <cellStyle name="Calculation 3 3 2 12" xfId="20229" xr:uid="{00000000-0005-0000-0000-0000F20D0000}"/>
    <cellStyle name="Calculation 3 3 2 13" xfId="21415" xr:uid="{00000000-0005-0000-0000-0000F30D0000}"/>
    <cellStyle name="Calculation 3 3 2 2" xfId="8230" xr:uid="{00000000-0005-0000-0000-0000F40D0000}"/>
    <cellStyle name="Calculation 3 3 2 3" xfId="9435" xr:uid="{00000000-0005-0000-0000-0000F50D0000}"/>
    <cellStyle name="Calculation 3 3 2 4" xfId="10637" xr:uid="{00000000-0005-0000-0000-0000F60D0000}"/>
    <cellStyle name="Calculation 3 3 2 5" xfId="11844" xr:uid="{00000000-0005-0000-0000-0000F70D0000}"/>
    <cellStyle name="Calculation 3 3 2 6" xfId="13054" xr:uid="{00000000-0005-0000-0000-0000F80D0000}"/>
    <cellStyle name="Calculation 3 3 2 7" xfId="14263" xr:uid="{00000000-0005-0000-0000-0000F90D0000}"/>
    <cellStyle name="Calculation 3 3 2 8" xfId="15464" xr:uid="{00000000-0005-0000-0000-0000FA0D0000}"/>
    <cellStyle name="Calculation 3 3 2 9" xfId="16663" xr:uid="{00000000-0005-0000-0000-0000FB0D0000}"/>
    <cellStyle name="Calculation 3 3 3" xfId="6378" xr:uid="{00000000-0005-0000-0000-0000FC0D0000}"/>
    <cellStyle name="Calculation 3 3 3 10" xfId="18214" xr:uid="{00000000-0005-0000-0000-0000FD0D0000}"/>
    <cellStyle name="Calculation 3 3 3 11" xfId="19403" xr:uid="{00000000-0005-0000-0000-0000FE0D0000}"/>
    <cellStyle name="Calculation 3 3 3 12" xfId="20589" xr:uid="{00000000-0005-0000-0000-0000FF0D0000}"/>
    <cellStyle name="Calculation 3 3 3 13" xfId="21775" xr:uid="{00000000-0005-0000-0000-0000000E0000}"/>
    <cellStyle name="Calculation 3 3 3 2" xfId="8590" xr:uid="{00000000-0005-0000-0000-0000010E0000}"/>
    <cellStyle name="Calculation 3 3 3 3" xfId="9795" xr:uid="{00000000-0005-0000-0000-0000020E0000}"/>
    <cellStyle name="Calculation 3 3 3 4" xfId="10997" xr:uid="{00000000-0005-0000-0000-0000030E0000}"/>
    <cellStyle name="Calculation 3 3 3 5" xfId="12204" xr:uid="{00000000-0005-0000-0000-0000040E0000}"/>
    <cellStyle name="Calculation 3 3 3 6" xfId="13414" xr:uid="{00000000-0005-0000-0000-0000050E0000}"/>
    <cellStyle name="Calculation 3 3 3 7" xfId="14623" xr:uid="{00000000-0005-0000-0000-0000060E0000}"/>
    <cellStyle name="Calculation 3 3 3 8" xfId="15824" xr:uid="{00000000-0005-0000-0000-0000070E0000}"/>
    <cellStyle name="Calculation 3 3 3 9" xfId="17023" xr:uid="{00000000-0005-0000-0000-0000080E0000}"/>
    <cellStyle name="Calculation 3 3 4" xfId="7782" xr:uid="{00000000-0005-0000-0000-0000090E0000}"/>
    <cellStyle name="Calculation 3 3 5" xfId="8998" xr:uid="{00000000-0005-0000-0000-00000A0E0000}"/>
    <cellStyle name="Calculation 3 3 6" xfId="10189" xr:uid="{00000000-0005-0000-0000-00000B0E0000}"/>
    <cellStyle name="Calculation 3 3 7" xfId="11396" xr:uid="{00000000-0005-0000-0000-00000C0E0000}"/>
    <cellStyle name="Calculation 3 3 8" xfId="12605" xr:uid="{00000000-0005-0000-0000-00000D0E0000}"/>
    <cellStyle name="Calculation 3 3 9" xfId="13818" xr:uid="{00000000-0005-0000-0000-00000E0E0000}"/>
    <cellStyle name="Calculation 3 4" xfId="5511" xr:uid="{00000000-0005-0000-0000-00000F0E0000}"/>
    <cellStyle name="Calculation 3 4 10" xfId="15012" xr:uid="{00000000-0005-0000-0000-0000100E0000}"/>
    <cellStyle name="Calculation 3 4 11" xfId="16212" xr:uid="{00000000-0005-0000-0000-0000110E0000}"/>
    <cellStyle name="Calculation 3 4 12" xfId="17404" xr:uid="{00000000-0005-0000-0000-0000120E0000}"/>
    <cellStyle name="Calculation 3 4 13" xfId="18595" xr:uid="{00000000-0005-0000-0000-0000130E0000}"/>
    <cellStyle name="Calculation 3 4 14" xfId="19781" xr:uid="{00000000-0005-0000-0000-0000140E0000}"/>
    <cellStyle name="Calculation 3 4 15" xfId="20967" xr:uid="{00000000-0005-0000-0000-0000150E0000}"/>
    <cellStyle name="Calculation 3 4 2" xfId="6011" xr:uid="{00000000-0005-0000-0000-0000160E0000}"/>
    <cellStyle name="Calculation 3 4 2 10" xfId="17847" xr:uid="{00000000-0005-0000-0000-0000170E0000}"/>
    <cellStyle name="Calculation 3 4 2 11" xfId="19036" xr:uid="{00000000-0005-0000-0000-0000180E0000}"/>
    <cellStyle name="Calculation 3 4 2 12" xfId="20222" xr:uid="{00000000-0005-0000-0000-0000190E0000}"/>
    <cellStyle name="Calculation 3 4 2 13" xfId="21408" xr:uid="{00000000-0005-0000-0000-00001A0E0000}"/>
    <cellStyle name="Calculation 3 4 2 2" xfId="8223" xr:uid="{00000000-0005-0000-0000-00001B0E0000}"/>
    <cellStyle name="Calculation 3 4 2 3" xfId="9428" xr:uid="{00000000-0005-0000-0000-00001C0E0000}"/>
    <cellStyle name="Calculation 3 4 2 4" xfId="10630" xr:uid="{00000000-0005-0000-0000-00001D0E0000}"/>
    <cellStyle name="Calculation 3 4 2 5" xfId="11837" xr:uid="{00000000-0005-0000-0000-00001E0E0000}"/>
    <cellStyle name="Calculation 3 4 2 6" xfId="13047" xr:uid="{00000000-0005-0000-0000-00001F0E0000}"/>
    <cellStyle name="Calculation 3 4 2 7" xfId="14256" xr:uid="{00000000-0005-0000-0000-0000200E0000}"/>
    <cellStyle name="Calculation 3 4 2 8" xfId="15457" xr:uid="{00000000-0005-0000-0000-0000210E0000}"/>
    <cellStyle name="Calculation 3 4 2 9" xfId="16656" xr:uid="{00000000-0005-0000-0000-0000220E0000}"/>
    <cellStyle name="Calculation 3 4 3" xfId="6371" xr:uid="{00000000-0005-0000-0000-0000230E0000}"/>
    <cellStyle name="Calculation 3 4 3 10" xfId="18207" xr:uid="{00000000-0005-0000-0000-0000240E0000}"/>
    <cellStyle name="Calculation 3 4 3 11" xfId="19396" xr:uid="{00000000-0005-0000-0000-0000250E0000}"/>
    <cellStyle name="Calculation 3 4 3 12" xfId="20582" xr:uid="{00000000-0005-0000-0000-0000260E0000}"/>
    <cellStyle name="Calculation 3 4 3 13" xfId="21768" xr:uid="{00000000-0005-0000-0000-0000270E0000}"/>
    <cellStyle name="Calculation 3 4 3 2" xfId="8583" xr:uid="{00000000-0005-0000-0000-0000280E0000}"/>
    <cellStyle name="Calculation 3 4 3 3" xfId="9788" xr:uid="{00000000-0005-0000-0000-0000290E0000}"/>
    <cellStyle name="Calculation 3 4 3 4" xfId="10990" xr:uid="{00000000-0005-0000-0000-00002A0E0000}"/>
    <cellStyle name="Calculation 3 4 3 5" xfId="12197" xr:uid="{00000000-0005-0000-0000-00002B0E0000}"/>
    <cellStyle name="Calculation 3 4 3 6" xfId="13407" xr:uid="{00000000-0005-0000-0000-00002C0E0000}"/>
    <cellStyle name="Calculation 3 4 3 7" xfId="14616" xr:uid="{00000000-0005-0000-0000-00002D0E0000}"/>
    <cellStyle name="Calculation 3 4 3 8" xfId="15817" xr:uid="{00000000-0005-0000-0000-00002E0E0000}"/>
    <cellStyle name="Calculation 3 4 3 9" xfId="17016" xr:uid="{00000000-0005-0000-0000-00002F0E0000}"/>
    <cellStyle name="Calculation 3 4 4" xfId="7775" xr:uid="{00000000-0005-0000-0000-0000300E0000}"/>
    <cellStyle name="Calculation 3 4 5" xfId="8991" xr:uid="{00000000-0005-0000-0000-0000310E0000}"/>
    <cellStyle name="Calculation 3 4 6" xfId="10182" xr:uid="{00000000-0005-0000-0000-0000320E0000}"/>
    <cellStyle name="Calculation 3 4 7" xfId="11389" xr:uid="{00000000-0005-0000-0000-0000330E0000}"/>
    <cellStyle name="Calculation 3 4 8" xfId="12598" xr:uid="{00000000-0005-0000-0000-0000340E0000}"/>
    <cellStyle name="Calculation 3 4 9" xfId="13811" xr:uid="{00000000-0005-0000-0000-0000350E0000}"/>
    <cellStyle name="Calculation 3 5" xfId="7280" xr:uid="{00000000-0005-0000-0000-0000360E0000}"/>
    <cellStyle name="Calculation 3 6" xfId="6938" xr:uid="{00000000-0005-0000-0000-0000370E0000}"/>
    <cellStyle name="Calculation 3 7" xfId="7219" xr:uid="{00000000-0005-0000-0000-0000380E0000}"/>
    <cellStyle name="Calculation 3 8" xfId="6978" xr:uid="{00000000-0005-0000-0000-0000390E0000}"/>
    <cellStyle name="Calculation 3 9" xfId="7186" xr:uid="{00000000-0005-0000-0000-00003A0E0000}"/>
    <cellStyle name="Calculation 3_1scenario results for thinkcell" xfId="4117" xr:uid="{00000000-0005-0000-0000-00003B0E0000}"/>
    <cellStyle name="Calculation 4" xfId="4118" xr:uid="{00000000-0005-0000-0000-00003C0E0000}"/>
    <cellStyle name="Calculation 4 10" xfId="7014" xr:uid="{00000000-0005-0000-0000-00003D0E0000}"/>
    <cellStyle name="Calculation 4 11" xfId="7142" xr:uid="{00000000-0005-0000-0000-00003E0E0000}"/>
    <cellStyle name="Calculation 4 12" xfId="7103" xr:uid="{00000000-0005-0000-0000-00003F0E0000}"/>
    <cellStyle name="Calculation 4 13" xfId="7551" xr:uid="{00000000-0005-0000-0000-0000400E0000}"/>
    <cellStyle name="Calculation 4 14" xfId="7079" xr:uid="{00000000-0005-0000-0000-0000410E0000}"/>
    <cellStyle name="Calculation 4 15" xfId="7070" xr:uid="{00000000-0005-0000-0000-0000420E0000}"/>
    <cellStyle name="Calculation 4 2" xfId="4119" xr:uid="{00000000-0005-0000-0000-0000430E0000}"/>
    <cellStyle name="Calculation 4 2 10" xfId="7143" xr:uid="{00000000-0005-0000-0000-0000440E0000}"/>
    <cellStyle name="Calculation 4 2 11" xfId="8829" xr:uid="{00000000-0005-0000-0000-0000450E0000}"/>
    <cellStyle name="Calculation 4 2 12" xfId="7586" xr:uid="{00000000-0005-0000-0000-0000460E0000}"/>
    <cellStyle name="Calculation 4 2 13" xfId="7080" xr:uid="{00000000-0005-0000-0000-0000470E0000}"/>
    <cellStyle name="Calculation 4 2 14" xfId="7069" xr:uid="{00000000-0005-0000-0000-0000480E0000}"/>
    <cellStyle name="Calculation 4 2 2" xfId="5521" xr:uid="{00000000-0005-0000-0000-0000490E0000}"/>
    <cellStyle name="Calculation 4 2 2 10" xfId="15022" xr:uid="{00000000-0005-0000-0000-00004A0E0000}"/>
    <cellStyle name="Calculation 4 2 2 11" xfId="16222" xr:uid="{00000000-0005-0000-0000-00004B0E0000}"/>
    <cellStyle name="Calculation 4 2 2 12" xfId="17414" xr:uid="{00000000-0005-0000-0000-00004C0E0000}"/>
    <cellStyle name="Calculation 4 2 2 13" xfId="18605" xr:uid="{00000000-0005-0000-0000-00004D0E0000}"/>
    <cellStyle name="Calculation 4 2 2 14" xfId="19791" xr:uid="{00000000-0005-0000-0000-00004E0E0000}"/>
    <cellStyle name="Calculation 4 2 2 15" xfId="20977" xr:uid="{00000000-0005-0000-0000-00004F0E0000}"/>
    <cellStyle name="Calculation 4 2 2 2" xfId="6021" xr:uid="{00000000-0005-0000-0000-0000500E0000}"/>
    <cellStyle name="Calculation 4 2 2 2 10" xfId="17857" xr:uid="{00000000-0005-0000-0000-0000510E0000}"/>
    <cellStyle name="Calculation 4 2 2 2 11" xfId="19046" xr:uid="{00000000-0005-0000-0000-0000520E0000}"/>
    <cellStyle name="Calculation 4 2 2 2 12" xfId="20232" xr:uid="{00000000-0005-0000-0000-0000530E0000}"/>
    <cellStyle name="Calculation 4 2 2 2 13" xfId="21418" xr:uid="{00000000-0005-0000-0000-0000540E0000}"/>
    <cellStyle name="Calculation 4 2 2 2 2" xfId="8233" xr:uid="{00000000-0005-0000-0000-0000550E0000}"/>
    <cellStyle name="Calculation 4 2 2 2 3" xfId="9438" xr:uid="{00000000-0005-0000-0000-0000560E0000}"/>
    <cellStyle name="Calculation 4 2 2 2 4" xfId="10640" xr:uid="{00000000-0005-0000-0000-0000570E0000}"/>
    <cellStyle name="Calculation 4 2 2 2 5" xfId="11847" xr:uid="{00000000-0005-0000-0000-0000580E0000}"/>
    <cellStyle name="Calculation 4 2 2 2 6" xfId="13057" xr:uid="{00000000-0005-0000-0000-0000590E0000}"/>
    <cellStyle name="Calculation 4 2 2 2 7" xfId="14266" xr:uid="{00000000-0005-0000-0000-00005A0E0000}"/>
    <cellStyle name="Calculation 4 2 2 2 8" xfId="15467" xr:uid="{00000000-0005-0000-0000-00005B0E0000}"/>
    <cellStyle name="Calculation 4 2 2 2 9" xfId="16666" xr:uid="{00000000-0005-0000-0000-00005C0E0000}"/>
    <cellStyle name="Calculation 4 2 2 3" xfId="6381" xr:uid="{00000000-0005-0000-0000-00005D0E0000}"/>
    <cellStyle name="Calculation 4 2 2 3 10" xfId="18217" xr:uid="{00000000-0005-0000-0000-00005E0E0000}"/>
    <cellStyle name="Calculation 4 2 2 3 11" xfId="19406" xr:uid="{00000000-0005-0000-0000-00005F0E0000}"/>
    <cellStyle name="Calculation 4 2 2 3 12" xfId="20592" xr:uid="{00000000-0005-0000-0000-0000600E0000}"/>
    <cellStyle name="Calculation 4 2 2 3 13" xfId="21778" xr:uid="{00000000-0005-0000-0000-0000610E0000}"/>
    <cellStyle name="Calculation 4 2 2 3 2" xfId="8593" xr:uid="{00000000-0005-0000-0000-0000620E0000}"/>
    <cellStyle name="Calculation 4 2 2 3 3" xfId="9798" xr:uid="{00000000-0005-0000-0000-0000630E0000}"/>
    <cellStyle name="Calculation 4 2 2 3 4" xfId="11000" xr:uid="{00000000-0005-0000-0000-0000640E0000}"/>
    <cellStyle name="Calculation 4 2 2 3 5" xfId="12207" xr:uid="{00000000-0005-0000-0000-0000650E0000}"/>
    <cellStyle name="Calculation 4 2 2 3 6" xfId="13417" xr:uid="{00000000-0005-0000-0000-0000660E0000}"/>
    <cellStyle name="Calculation 4 2 2 3 7" xfId="14626" xr:uid="{00000000-0005-0000-0000-0000670E0000}"/>
    <cellStyle name="Calculation 4 2 2 3 8" xfId="15827" xr:uid="{00000000-0005-0000-0000-0000680E0000}"/>
    <cellStyle name="Calculation 4 2 2 3 9" xfId="17026" xr:uid="{00000000-0005-0000-0000-0000690E0000}"/>
    <cellStyle name="Calculation 4 2 2 4" xfId="7785" xr:uid="{00000000-0005-0000-0000-00006A0E0000}"/>
    <cellStyle name="Calculation 4 2 2 5" xfId="9001" xr:uid="{00000000-0005-0000-0000-00006B0E0000}"/>
    <cellStyle name="Calculation 4 2 2 6" xfId="10192" xr:uid="{00000000-0005-0000-0000-00006C0E0000}"/>
    <cellStyle name="Calculation 4 2 2 7" xfId="11399" xr:uid="{00000000-0005-0000-0000-00006D0E0000}"/>
    <cellStyle name="Calculation 4 2 2 8" xfId="12608" xr:uid="{00000000-0005-0000-0000-00006E0E0000}"/>
    <cellStyle name="Calculation 4 2 2 9" xfId="13821" xr:uid="{00000000-0005-0000-0000-00006F0E0000}"/>
    <cellStyle name="Calculation 4 2 3" xfId="5508" xr:uid="{00000000-0005-0000-0000-0000700E0000}"/>
    <cellStyle name="Calculation 4 2 3 10" xfId="15009" xr:uid="{00000000-0005-0000-0000-0000710E0000}"/>
    <cellStyle name="Calculation 4 2 3 11" xfId="16209" xr:uid="{00000000-0005-0000-0000-0000720E0000}"/>
    <cellStyle name="Calculation 4 2 3 12" xfId="17401" xr:uid="{00000000-0005-0000-0000-0000730E0000}"/>
    <cellStyle name="Calculation 4 2 3 13" xfId="18592" xr:uid="{00000000-0005-0000-0000-0000740E0000}"/>
    <cellStyle name="Calculation 4 2 3 14" xfId="19778" xr:uid="{00000000-0005-0000-0000-0000750E0000}"/>
    <cellStyle name="Calculation 4 2 3 15" xfId="20964" xr:uid="{00000000-0005-0000-0000-0000760E0000}"/>
    <cellStyle name="Calculation 4 2 3 2" xfId="6008" xr:uid="{00000000-0005-0000-0000-0000770E0000}"/>
    <cellStyle name="Calculation 4 2 3 2 10" xfId="17844" xr:uid="{00000000-0005-0000-0000-0000780E0000}"/>
    <cellStyle name="Calculation 4 2 3 2 11" xfId="19033" xr:uid="{00000000-0005-0000-0000-0000790E0000}"/>
    <cellStyle name="Calculation 4 2 3 2 12" xfId="20219" xr:uid="{00000000-0005-0000-0000-00007A0E0000}"/>
    <cellStyle name="Calculation 4 2 3 2 13" xfId="21405" xr:uid="{00000000-0005-0000-0000-00007B0E0000}"/>
    <cellStyle name="Calculation 4 2 3 2 2" xfId="8220" xr:uid="{00000000-0005-0000-0000-00007C0E0000}"/>
    <cellStyle name="Calculation 4 2 3 2 3" xfId="9425" xr:uid="{00000000-0005-0000-0000-00007D0E0000}"/>
    <cellStyle name="Calculation 4 2 3 2 4" xfId="10627" xr:uid="{00000000-0005-0000-0000-00007E0E0000}"/>
    <cellStyle name="Calculation 4 2 3 2 5" xfId="11834" xr:uid="{00000000-0005-0000-0000-00007F0E0000}"/>
    <cellStyle name="Calculation 4 2 3 2 6" xfId="13044" xr:uid="{00000000-0005-0000-0000-0000800E0000}"/>
    <cellStyle name="Calculation 4 2 3 2 7" xfId="14253" xr:uid="{00000000-0005-0000-0000-0000810E0000}"/>
    <cellStyle name="Calculation 4 2 3 2 8" xfId="15454" xr:uid="{00000000-0005-0000-0000-0000820E0000}"/>
    <cellStyle name="Calculation 4 2 3 2 9" xfId="16653" xr:uid="{00000000-0005-0000-0000-0000830E0000}"/>
    <cellStyle name="Calculation 4 2 3 3" xfId="6368" xr:uid="{00000000-0005-0000-0000-0000840E0000}"/>
    <cellStyle name="Calculation 4 2 3 3 10" xfId="18204" xr:uid="{00000000-0005-0000-0000-0000850E0000}"/>
    <cellStyle name="Calculation 4 2 3 3 11" xfId="19393" xr:uid="{00000000-0005-0000-0000-0000860E0000}"/>
    <cellStyle name="Calculation 4 2 3 3 12" xfId="20579" xr:uid="{00000000-0005-0000-0000-0000870E0000}"/>
    <cellStyle name="Calculation 4 2 3 3 13" xfId="21765" xr:uid="{00000000-0005-0000-0000-0000880E0000}"/>
    <cellStyle name="Calculation 4 2 3 3 2" xfId="8580" xr:uid="{00000000-0005-0000-0000-0000890E0000}"/>
    <cellStyle name="Calculation 4 2 3 3 3" xfId="9785" xr:uid="{00000000-0005-0000-0000-00008A0E0000}"/>
    <cellStyle name="Calculation 4 2 3 3 4" xfId="10987" xr:uid="{00000000-0005-0000-0000-00008B0E0000}"/>
    <cellStyle name="Calculation 4 2 3 3 5" xfId="12194" xr:uid="{00000000-0005-0000-0000-00008C0E0000}"/>
    <cellStyle name="Calculation 4 2 3 3 6" xfId="13404" xr:uid="{00000000-0005-0000-0000-00008D0E0000}"/>
    <cellStyle name="Calculation 4 2 3 3 7" xfId="14613" xr:uid="{00000000-0005-0000-0000-00008E0E0000}"/>
    <cellStyle name="Calculation 4 2 3 3 8" xfId="15814" xr:uid="{00000000-0005-0000-0000-00008F0E0000}"/>
    <cellStyle name="Calculation 4 2 3 3 9" xfId="17013" xr:uid="{00000000-0005-0000-0000-0000900E0000}"/>
    <cellStyle name="Calculation 4 2 3 4" xfId="7772" xr:uid="{00000000-0005-0000-0000-0000910E0000}"/>
    <cellStyle name="Calculation 4 2 3 5" xfId="8988" xr:uid="{00000000-0005-0000-0000-0000920E0000}"/>
    <cellStyle name="Calculation 4 2 3 6" xfId="10179" xr:uid="{00000000-0005-0000-0000-0000930E0000}"/>
    <cellStyle name="Calculation 4 2 3 7" xfId="11386" xr:uid="{00000000-0005-0000-0000-0000940E0000}"/>
    <cellStyle name="Calculation 4 2 3 8" xfId="12595" xr:uid="{00000000-0005-0000-0000-0000950E0000}"/>
    <cellStyle name="Calculation 4 2 3 9" xfId="13808" xr:uid="{00000000-0005-0000-0000-0000960E0000}"/>
    <cellStyle name="Calculation 4 2 4" xfId="7283" xr:uid="{00000000-0005-0000-0000-0000970E0000}"/>
    <cellStyle name="Calculation 4 2 5" xfId="6935" xr:uid="{00000000-0005-0000-0000-0000980E0000}"/>
    <cellStyle name="Calculation 4 2 6" xfId="7222" xr:uid="{00000000-0005-0000-0000-0000990E0000}"/>
    <cellStyle name="Calculation 4 2 7" xfId="6975" xr:uid="{00000000-0005-0000-0000-00009A0E0000}"/>
    <cellStyle name="Calculation 4 2 8" xfId="6785" xr:uid="{00000000-0005-0000-0000-00009B0E0000}"/>
    <cellStyle name="Calculation 4 2 9" xfId="7013" xr:uid="{00000000-0005-0000-0000-00009C0E0000}"/>
    <cellStyle name="Calculation 4 2_Variação do CET201612" xfId="5396" xr:uid="{00000000-0005-0000-0000-00009D0E0000}"/>
    <cellStyle name="Calculation 4 3" xfId="5520" xr:uid="{00000000-0005-0000-0000-00009E0E0000}"/>
    <cellStyle name="Calculation 4 3 10" xfId="15021" xr:uid="{00000000-0005-0000-0000-00009F0E0000}"/>
    <cellStyle name="Calculation 4 3 11" xfId="16221" xr:uid="{00000000-0005-0000-0000-0000A00E0000}"/>
    <cellStyle name="Calculation 4 3 12" xfId="17413" xr:uid="{00000000-0005-0000-0000-0000A10E0000}"/>
    <cellStyle name="Calculation 4 3 13" xfId="18604" xr:uid="{00000000-0005-0000-0000-0000A20E0000}"/>
    <cellStyle name="Calculation 4 3 14" xfId="19790" xr:uid="{00000000-0005-0000-0000-0000A30E0000}"/>
    <cellStyle name="Calculation 4 3 15" xfId="20976" xr:uid="{00000000-0005-0000-0000-0000A40E0000}"/>
    <cellStyle name="Calculation 4 3 2" xfId="6020" xr:uid="{00000000-0005-0000-0000-0000A50E0000}"/>
    <cellStyle name="Calculation 4 3 2 10" xfId="17856" xr:uid="{00000000-0005-0000-0000-0000A60E0000}"/>
    <cellStyle name="Calculation 4 3 2 11" xfId="19045" xr:uid="{00000000-0005-0000-0000-0000A70E0000}"/>
    <cellStyle name="Calculation 4 3 2 12" xfId="20231" xr:uid="{00000000-0005-0000-0000-0000A80E0000}"/>
    <cellStyle name="Calculation 4 3 2 13" xfId="21417" xr:uid="{00000000-0005-0000-0000-0000A90E0000}"/>
    <cellStyle name="Calculation 4 3 2 2" xfId="8232" xr:uid="{00000000-0005-0000-0000-0000AA0E0000}"/>
    <cellStyle name="Calculation 4 3 2 3" xfId="9437" xr:uid="{00000000-0005-0000-0000-0000AB0E0000}"/>
    <cellStyle name="Calculation 4 3 2 4" xfId="10639" xr:uid="{00000000-0005-0000-0000-0000AC0E0000}"/>
    <cellStyle name="Calculation 4 3 2 5" xfId="11846" xr:uid="{00000000-0005-0000-0000-0000AD0E0000}"/>
    <cellStyle name="Calculation 4 3 2 6" xfId="13056" xr:uid="{00000000-0005-0000-0000-0000AE0E0000}"/>
    <cellStyle name="Calculation 4 3 2 7" xfId="14265" xr:uid="{00000000-0005-0000-0000-0000AF0E0000}"/>
    <cellStyle name="Calculation 4 3 2 8" xfId="15466" xr:uid="{00000000-0005-0000-0000-0000B00E0000}"/>
    <cellStyle name="Calculation 4 3 2 9" xfId="16665" xr:uid="{00000000-0005-0000-0000-0000B10E0000}"/>
    <cellStyle name="Calculation 4 3 3" xfId="6380" xr:uid="{00000000-0005-0000-0000-0000B20E0000}"/>
    <cellStyle name="Calculation 4 3 3 10" xfId="18216" xr:uid="{00000000-0005-0000-0000-0000B30E0000}"/>
    <cellStyle name="Calculation 4 3 3 11" xfId="19405" xr:uid="{00000000-0005-0000-0000-0000B40E0000}"/>
    <cellStyle name="Calculation 4 3 3 12" xfId="20591" xr:uid="{00000000-0005-0000-0000-0000B50E0000}"/>
    <cellStyle name="Calculation 4 3 3 13" xfId="21777" xr:uid="{00000000-0005-0000-0000-0000B60E0000}"/>
    <cellStyle name="Calculation 4 3 3 2" xfId="8592" xr:uid="{00000000-0005-0000-0000-0000B70E0000}"/>
    <cellStyle name="Calculation 4 3 3 3" xfId="9797" xr:uid="{00000000-0005-0000-0000-0000B80E0000}"/>
    <cellStyle name="Calculation 4 3 3 4" xfId="10999" xr:uid="{00000000-0005-0000-0000-0000B90E0000}"/>
    <cellStyle name="Calculation 4 3 3 5" xfId="12206" xr:uid="{00000000-0005-0000-0000-0000BA0E0000}"/>
    <cellStyle name="Calculation 4 3 3 6" xfId="13416" xr:uid="{00000000-0005-0000-0000-0000BB0E0000}"/>
    <cellStyle name="Calculation 4 3 3 7" xfId="14625" xr:uid="{00000000-0005-0000-0000-0000BC0E0000}"/>
    <cellStyle name="Calculation 4 3 3 8" xfId="15826" xr:uid="{00000000-0005-0000-0000-0000BD0E0000}"/>
    <cellStyle name="Calculation 4 3 3 9" xfId="17025" xr:uid="{00000000-0005-0000-0000-0000BE0E0000}"/>
    <cellStyle name="Calculation 4 3 4" xfId="7784" xr:uid="{00000000-0005-0000-0000-0000BF0E0000}"/>
    <cellStyle name="Calculation 4 3 5" xfId="9000" xr:uid="{00000000-0005-0000-0000-0000C00E0000}"/>
    <cellStyle name="Calculation 4 3 6" xfId="10191" xr:uid="{00000000-0005-0000-0000-0000C10E0000}"/>
    <cellStyle name="Calculation 4 3 7" xfId="11398" xr:uid="{00000000-0005-0000-0000-0000C20E0000}"/>
    <cellStyle name="Calculation 4 3 8" xfId="12607" xr:uid="{00000000-0005-0000-0000-0000C30E0000}"/>
    <cellStyle name="Calculation 4 3 9" xfId="13820" xr:uid="{00000000-0005-0000-0000-0000C40E0000}"/>
    <cellStyle name="Calculation 4 4" xfId="5509" xr:uid="{00000000-0005-0000-0000-0000C50E0000}"/>
    <cellStyle name="Calculation 4 4 10" xfId="15010" xr:uid="{00000000-0005-0000-0000-0000C60E0000}"/>
    <cellStyle name="Calculation 4 4 11" xfId="16210" xr:uid="{00000000-0005-0000-0000-0000C70E0000}"/>
    <cellStyle name="Calculation 4 4 12" xfId="17402" xr:uid="{00000000-0005-0000-0000-0000C80E0000}"/>
    <cellStyle name="Calculation 4 4 13" xfId="18593" xr:uid="{00000000-0005-0000-0000-0000C90E0000}"/>
    <cellStyle name="Calculation 4 4 14" xfId="19779" xr:uid="{00000000-0005-0000-0000-0000CA0E0000}"/>
    <cellStyle name="Calculation 4 4 15" xfId="20965" xr:uid="{00000000-0005-0000-0000-0000CB0E0000}"/>
    <cellStyle name="Calculation 4 4 2" xfId="6009" xr:uid="{00000000-0005-0000-0000-0000CC0E0000}"/>
    <cellStyle name="Calculation 4 4 2 10" xfId="17845" xr:uid="{00000000-0005-0000-0000-0000CD0E0000}"/>
    <cellStyle name="Calculation 4 4 2 11" xfId="19034" xr:uid="{00000000-0005-0000-0000-0000CE0E0000}"/>
    <cellStyle name="Calculation 4 4 2 12" xfId="20220" xr:uid="{00000000-0005-0000-0000-0000CF0E0000}"/>
    <cellStyle name="Calculation 4 4 2 13" xfId="21406" xr:uid="{00000000-0005-0000-0000-0000D00E0000}"/>
    <cellStyle name="Calculation 4 4 2 2" xfId="8221" xr:uid="{00000000-0005-0000-0000-0000D10E0000}"/>
    <cellStyle name="Calculation 4 4 2 3" xfId="9426" xr:uid="{00000000-0005-0000-0000-0000D20E0000}"/>
    <cellStyle name="Calculation 4 4 2 4" xfId="10628" xr:uid="{00000000-0005-0000-0000-0000D30E0000}"/>
    <cellStyle name="Calculation 4 4 2 5" xfId="11835" xr:uid="{00000000-0005-0000-0000-0000D40E0000}"/>
    <cellStyle name="Calculation 4 4 2 6" xfId="13045" xr:uid="{00000000-0005-0000-0000-0000D50E0000}"/>
    <cellStyle name="Calculation 4 4 2 7" xfId="14254" xr:uid="{00000000-0005-0000-0000-0000D60E0000}"/>
    <cellStyle name="Calculation 4 4 2 8" xfId="15455" xr:uid="{00000000-0005-0000-0000-0000D70E0000}"/>
    <cellStyle name="Calculation 4 4 2 9" xfId="16654" xr:uid="{00000000-0005-0000-0000-0000D80E0000}"/>
    <cellStyle name="Calculation 4 4 3" xfId="6369" xr:uid="{00000000-0005-0000-0000-0000D90E0000}"/>
    <cellStyle name="Calculation 4 4 3 10" xfId="18205" xr:uid="{00000000-0005-0000-0000-0000DA0E0000}"/>
    <cellStyle name="Calculation 4 4 3 11" xfId="19394" xr:uid="{00000000-0005-0000-0000-0000DB0E0000}"/>
    <cellStyle name="Calculation 4 4 3 12" xfId="20580" xr:uid="{00000000-0005-0000-0000-0000DC0E0000}"/>
    <cellStyle name="Calculation 4 4 3 13" xfId="21766" xr:uid="{00000000-0005-0000-0000-0000DD0E0000}"/>
    <cellStyle name="Calculation 4 4 3 2" xfId="8581" xr:uid="{00000000-0005-0000-0000-0000DE0E0000}"/>
    <cellStyle name="Calculation 4 4 3 3" xfId="9786" xr:uid="{00000000-0005-0000-0000-0000DF0E0000}"/>
    <cellStyle name="Calculation 4 4 3 4" xfId="10988" xr:uid="{00000000-0005-0000-0000-0000E00E0000}"/>
    <cellStyle name="Calculation 4 4 3 5" xfId="12195" xr:uid="{00000000-0005-0000-0000-0000E10E0000}"/>
    <cellStyle name="Calculation 4 4 3 6" xfId="13405" xr:uid="{00000000-0005-0000-0000-0000E20E0000}"/>
    <cellStyle name="Calculation 4 4 3 7" xfId="14614" xr:uid="{00000000-0005-0000-0000-0000E30E0000}"/>
    <cellStyle name="Calculation 4 4 3 8" xfId="15815" xr:uid="{00000000-0005-0000-0000-0000E40E0000}"/>
    <cellStyle name="Calculation 4 4 3 9" xfId="17014" xr:uid="{00000000-0005-0000-0000-0000E50E0000}"/>
    <cellStyle name="Calculation 4 4 4" xfId="7773" xr:uid="{00000000-0005-0000-0000-0000E60E0000}"/>
    <cellStyle name="Calculation 4 4 5" xfId="8989" xr:uid="{00000000-0005-0000-0000-0000E70E0000}"/>
    <cellStyle name="Calculation 4 4 6" xfId="10180" xr:uid="{00000000-0005-0000-0000-0000E80E0000}"/>
    <cellStyle name="Calculation 4 4 7" xfId="11387" xr:uid="{00000000-0005-0000-0000-0000E90E0000}"/>
    <cellStyle name="Calculation 4 4 8" xfId="12596" xr:uid="{00000000-0005-0000-0000-0000EA0E0000}"/>
    <cellStyle name="Calculation 4 4 9" xfId="13809" xr:uid="{00000000-0005-0000-0000-0000EB0E0000}"/>
    <cellStyle name="Calculation 4 5" xfId="7282" xr:uid="{00000000-0005-0000-0000-0000EC0E0000}"/>
    <cellStyle name="Calculation 4 6" xfId="6936" xr:uid="{00000000-0005-0000-0000-0000ED0E0000}"/>
    <cellStyle name="Calculation 4 7" xfId="7221" xr:uid="{00000000-0005-0000-0000-0000EE0E0000}"/>
    <cellStyle name="Calculation 4 8" xfId="6976" xr:uid="{00000000-0005-0000-0000-0000EF0E0000}"/>
    <cellStyle name="Calculation 4 9" xfId="7188" xr:uid="{00000000-0005-0000-0000-0000F00E0000}"/>
    <cellStyle name="Calculation 4_1scenario results for thinkcell" xfId="4120" xr:uid="{00000000-0005-0000-0000-0000F10E0000}"/>
    <cellStyle name="Calculation 5" xfId="4121" xr:uid="{00000000-0005-0000-0000-0000F20E0000}"/>
    <cellStyle name="Calculation 5 10" xfId="7012" xr:uid="{00000000-0005-0000-0000-0000F30E0000}"/>
    <cellStyle name="Calculation 5 11" xfId="7144" xr:uid="{00000000-0005-0000-0000-0000F40E0000}"/>
    <cellStyle name="Calculation 5 12" xfId="7107" xr:uid="{00000000-0005-0000-0000-0000F50E0000}"/>
    <cellStyle name="Calculation 5 13" xfId="7046" xr:uid="{00000000-0005-0000-0000-0000F60E0000}"/>
    <cellStyle name="Calculation 5 14" xfId="7081" xr:uid="{00000000-0005-0000-0000-0000F70E0000}"/>
    <cellStyle name="Calculation 5 15" xfId="7439" xr:uid="{00000000-0005-0000-0000-0000F80E0000}"/>
    <cellStyle name="Calculation 5 2" xfId="4122" xr:uid="{00000000-0005-0000-0000-0000F90E0000}"/>
    <cellStyle name="Calculation 5 2 10" xfId="7141" xr:uid="{00000000-0005-0000-0000-0000FA0E0000}"/>
    <cellStyle name="Calculation 5 2 11" xfId="701" xr:uid="{00000000-0005-0000-0000-0000FB0E0000}"/>
    <cellStyle name="Calculation 5 2 12" xfId="7045" xr:uid="{00000000-0005-0000-0000-0000FC0E0000}"/>
    <cellStyle name="Calculation 5 2 13" xfId="7082" xr:uid="{00000000-0005-0000-0000-0000FD0E0000}"/>
    <cellStyle name="Calculation 5 2 14" xfId="7068" xr:uid="{00000000-0005-0000-0000-0000FE0E0000}"/>
    <cellStyle name="Calculation 5 2 2" xfId="5523" xr:uid="{00000000-0005-0000-0000-0000FF0E0000}"/>
    <cellStyle name="Calculation 5 2 2 10" xfId="15024" xr:uid="{00000000-0005-0000-0000-0000000F0000}"/>
    <cellStyle name="Calculation 5 2 2 11" xfId="16224" xr:uid="{00000000-0005-0000-0000-0000010F0000}"/>
    <cellStyle name="Calculation 5 2 2 12" xfId="17416" xr:uid="{00000000-0005-0000-0000-0000020F0000}"/>
    <cellStyle name="Calculation 5 2 2 13" xfId="18607" xr:uid="{00000000-0005-0000-0000-0000030F0000}"/>
    <cellStyle name="Calculation 5 2 2 14" xfId="19793" xr:uid="{00000000-0005-0000-0000-0000040F0000}"/>
    <cellStyle name="Calculation 5 2 2 15" xfId="20979" xr:uid="{00000000-0005-0000-0000-0000050F0000}"/>
    <cellStyle name="Calculation 5 2 2 2" xfId="6023" xr:uid="{00000000-0005-0000-0000-0000060F0000}"/>
    <cellStyle name="Calculation 5 2 2 2 10" xfId="17859" xr:uid="{00000000-0005-0000-0000-0000070F0000}"/>
    <cellStyle name="Calculation 5 2 2 2 11" xfId="19048" xr:uid="{00000000-0005-0000-0000-0000080F0000}"/>
    <cellStyle name="Calculation 5 2 2 2 12" xfId="20234" xr:uid="{00000000-0005-0000-0000-0000090F0000}"/>
    <cellStyle name="Calculation 5 2 2 2 13" xfId="21420" xr:uid="{00000000-0005-0000-0000-00000A0F0000}"/>
    <cellStyle name="Calculation 5 2 2 2 2" xfId="8235" xr:uid="{00000000-0005-0000-0000-00000B0F0000}"/>
    <cellStyle name="Calculation 5 2 2 2 3" xfId="9440" xr:uid="{00000000-0005-0000-0000-00000C0F0000}"/>
    <cellStyle name="Calculation 5 2 2 2 4" xfId="10642" xr:uid="{00000000-0005-0000-0000-00000D0F0000}"/>
    <cellStyle name="Calculation 5 2 2 2 5" xfId="11849" xr:uid="{00000000-0005-0000-0000-00000E0F0000}"/>
    <cellStyle name="Calculation 5 2 2 2 6" xfId="13059" xr:uid="{00000000-0005-0000-0000-00000F0F0000}"/>
    <cellStyle name="Calculation 5 2 2 2 7" xfId="14268" xr:uid="{00000000-0005-0000-0000-0000100F0000}"/>
    <cellStyle name="Calculation 5 2 2 2 8" xfId="15469" xr:uid="{00000000-0005-0000-0000-0000110F0000}"/>
    <cellStyle name="Calculation 5 2 2 2 9" xfId="16668" xr:uid="{00000000-0005-0000-0000-0000120F0000}"/>
    <cellStyle name="Calculation 5 2 2 3" xfId="6383" xr:uid="{00000000-0005-0000-0000-0000130F0000}"/>
    <cellStyle name="Calculation 5 2 2 3 10" xfId="18219" xr:uid="{00000000-0005-0000-0000-0000140F0000}"/>
    <cellStyle name="Calculation 5 2 2 3 11" xfId="19408" xr:uid="{00000000-0005-0000-0000-0000150F0000}"/>
    <cellStyle name="Calculation 5 2 2 3 12" xfId="20594" xr:uid="{00000000-0005-0000-0000-0000160F0000}"/>
    <cellStyle name="Calculation 5 2 2 3 13" xfId="21780" xr:uid="{00000000-0005-0000-0000-0000170F0000}"/>
    <cellStyle name="Calculation 5 2 2 3 2" xfId="8595" xr:uid="{00000000-0005-0000-0000-0000180F0000}"/>
    <cellStyle name="Calculation 5 2 2 3 3" xfId="9800" xr:uid="{00000000-0005-0000-0000-0000190F0000}"/>
    <cellStyle name="Calculation 5 2 2 3 4" xfId="11002" xr:uid="{00000000-0005-0000-0000-00001A0F0000}"/>
    <cellStyle name="Calculation 5 2 2 3 5" xfId="12209" xr:uid="{00000000-0005-0000-0000-00001B0F0000}"/>
    <cellStyle name="Calculation 5 2 2 3 6" xfId="13419" xr:uid="{00000000-0005-0000-0000-00001C0F0000}"/>
    <cellStyle name="Calculation 5 2 2 3 7" xfId="14628" xr:uid="{00000000-0005-0000-0000-00001D0F0000}"/>
    <cellStyle name="Calculation 5 2 2 3 8" xfId="15829" xr:uid="{00000000-0005-0000-0000-00001E0F0000}"/>
    <cellStyle name="Calculation 5 2 2 3 9" xfId="17028" xr:uid="{00000000-0005-0000-0000-00001F0F0000}"/>
    <cellStyle name="Calculation 5 2 2 4" xfId="7787" xr:uid="{00000000-0005-0000-0000-0000200F0000}"/>
    <cellStyle name="Calculation 5 2 2 5" xfId="9003" xr:uid="{00000000-0005-0000-0000-0000210F0000}"/>
    <cellStyle name="Calculation 5 2 2 6" xfId="10194" xr:uid="{00000000-0005-0000-0000-0000220F0000}"/>
    <cellStyle name="Calculation 5 2 2 7" xfId="11401" xr:uid="{00000000-0005-0000-0000-0000230F0000}"/>
    <cellStyle name="Calculation 5 2 2 8" xfId="12610" xr:uid="{00000000-0005-0000-0000-0000240F0000}"/>
    <cellStyle name="Calculation 5 2 2 9" xfId="13823" xr:uid="{00000000-0005-0000-0000-0000250F0000}"/>
    <cellStyle name="Calculation 5 2 3" xfId="5506" xr:uid="{00000000-0005-0000-0000-0000260F0000}"/>
    <cellStyle name="Calculation 5 2 3 10" xfId="15007" xr:uid="{00000000-0005-0000-0000-0000270F0000}"/>
    <cellStyle name="Calculation 5 2 3 11" xfId="16207" xr:uid="{00000000-0005-0000-0000-0000280F0000}"/>
    <cellStyle name="Calculation 5 2 3 12" xfId="17399" xr:uid="{00000000-0005-0000-0000-0000290F0000}"/>
    <cellStyle name="Calculation 5 2 3 13" xfId="18590" xr:uid="{00000000-0005-0000-0000-00002A0F0000}"/>
    <cellStyle name="Calculation 5 2 3 14" xfId="19776" xr:uid="{00000000-0005-0000-0000-00002B0F0000}"/>
    <cellStyle name="Calculation 5 2 3 15" xfId="20962" xr:uid="{00000000-0005-0000-0000-00002C0F0000}"/>
    <cellStyle name="Calculation 5 2 3 2" xfId="6006" xr:uid="{00000000-0005-0000-0000-00002D0F0000}"/>
    <cellStyle name="Calculation 5 2 3 2 10" xfId="17842" xr:uid="{00000000-0005-0000-0000-00002E0F0000}"/>
    <cellStyle name="Calculation 5 2 3 2 11" xfId="19031" xr:uid="{00000000-0005-0000-0000-00002F0F0000}"/>
    <cellStyle name="Calculation 5 2 3 2 12" xfId="20217" xr:uid="{00000000-0005-0000-0000-0000300F0000}"/>
    <cellStyle name="Calculation 5 2 3 2 13" xfId="21403" xr:uid="{00000000-0005-0000-0000-0000310F0000}"/>
    <cellStyle name="Calculation 5 2 3 2 2" xfId="8218" xr:uid="{00000000-0005-0000-0000-0000320F0000}"/>
    <cellStyle name="Calculation 5 2 3 2 3" xfId="9423" xr:uid="{00000000-0005-0000-0000-0000330F0000}"/>
    <cellStyle name="Calculation 5 2 3 2 4" xfId="10625" xr:uid="{00000000-0005-0000-0000-0000340F0000}"/>
    <cellStyle name="Calculation 5 2 3 2 5" xfId="11832" xr:uid="{00000000-0005-0000-0000-0000350F0000}"/>
    <cellStyle name="Calculation 5 2 3 2 6" xfId="13042" xr:uid="{00000000-0005-0000-0000-0000360F0000}"/>
    <cellStyle name="Calculation 5 2 3 2 7" xfId="14251" xr:uid="{00000000-0005-0000-0000-0000370F0000}"/>
    <cellStyle name="Calculation 5 2 3 2 8" xfId="15452" xr:uid="{00000000-0005-0000-0000-0000380F0000}"/>
    <cellStyle name="Calculation 5 2 3 2 9" xfId="16651" xr:uid="{00000000-0005-0000-0000-0000390F0000}"/>
    <cellStyle name="Calculation 5 2 3 3" xfId="6366" xr:uid="{00000000-0005-0000-0000-00003A0F0000}"/>
    <cellStyle name="Calculation 5 2 3 3 10" xfId="18202" xr:uid="{00000000-0005-0000-0000-00003B0F0000}"/>
    <cellStyle name="Calculation 5 2 3 3 11" xfId="19391" xr:uid="{00000000-0005-0000-0000-00003C0F0000}"/>
    <cellStyle name="Calculation 5 2 3 3 12" xfId="20577" xr:uid="{00000000-0005-0000-0000-00003D0F0000}"/>
    <cellStyle name="Calculation 5 2 3 3 13" xfId="21763" xr:uid="{00000000-0005-0000-0000-00003E0F0000}"/>
    <cellStyle name="Calculation 5 2 3 3 2" xfId="8578" xr:uid="{00000000-0005-0000-0000-00003F0F0000}"/>
    <cellStyle name="Calculation 5 2 3 3 3" xfId="9783" xr:uid="{00000000-0005-0000-0000-0000400F0000}"/>
    <cellStyle name="Calculation 5 2 3 3 4" xfId="10985" xr:uid="{00000000-0005-0000-0000-0000410F0000}"/>
    <cellStyle name="Calculation 5 2 3 3 5" xfId="12192" xr:uid="{00000000-0005-0000-0000-0000420F0000}"/>
    <cellStyle name="Calculation 5 2 3 3 6" xfId="13402" xr:uid="{00000000-0005-0000-0000-0000430F0000}"/>
    <cellStyle name="Calculation 5 2 3 3 7" xfId="14611" xr:uid="{00000000-0005-0000-0000-0000440F0000}"/>
    <cellStyle name="Calculation 5 2 3 3 8" xfId="15812" xr:uid="{00000000-0005-0000-0000-0000450F0000}"/>
    <cellStyle name="Calculation 5 2 3 3 9" xfId="17011" xr:uid="{00000000-0005-0000-0000-0000460F0000}"/>
    <cellStyle name="Calculation 5 2 3 4" xfId="7770" xr:uid="{00000000-0005-0000-0000-0000470F0000}"/>
    <cellStyle name="Calculation 5 2 3 5" xfId="8986" xr:uid="{00000000-0005-0000-0000-0000480F0000}"/>
    <cellStyle name="Calculation 5 2 3 6" xfId="10177" xr:uid="{00000000-0005-0000-0000-0000490F0000}"/>
    <cellStyle name="Calculation 5 2 3 7" xfId="11384" xr:uid="{00000000-0005-0000-0000-00004A0F0000}"/>
    <cellStyle name="Calculation 5 2 3 8" xfId="12593" xr:uid="{00000000-0005-0000-0000-00004B0F0000}"/>
    <cellStyle name="Calculation 5 2 3 9" xfId="13806" xr:uid="{00000000-0005-0000-0000-00004C0F0000}"/>
    <cellStyle name="Calculation 5 2 4" xfId="7285" xr:uid="{00000000-0005-0000-0000-00004D0F0000}"/>
    <cellStyle name="Calculation 5 2 5" xfId="6933" xr:uid="{00000000-0005-0000-0000-00004E0F0000}"/>
    <cellStyle name="Calculation 5 2 6" xfId="7224" xr:uid="{00000000-0005-0000-0000-00004F0F0000}"/>
    <cellStyle name="Calculation 5 2 7" xfId="7697" xr:uid="{00000000-0005-0000-0000-0000500F0000}"/>
    <cellStyle name="Calculation 5 2 8" xfId="832" xr:uid="{00000000-0005-0000-0000-0000510F0000}"/>
    <cellStyle name="Calculation 5 2 9" xfId="7011" xr:uid="{00000000-0005-0000-0000-0000520F0000}"/>
    <cellStyle name="Calculation 5 2_Variação do CET201612" xfId="5397" xr:uid="{00000000-0005-0000-0000-0000530F0000}"/>
    <cellStyle name="Calculation 5 3" xfId="5522" xr:uid="{00000000-0005-0000-0000-0000540F0000}"/>
    <cellStyle name="Calculation 5 3 10" xfId="15023" xr:uid="{00000000-0005-0000-0000-0000550F0000}"/>
    <cellStyle name="Calculation 5 3 11" xfId="16223" xr:uid="{00000000-0005-0000-0000-0000560F0000}"/>
    <cellStyle name="Calculation 5 3 12" xfId="17415" xr:uid="{00000000-0005-0000-0000-0000570F0000}"/>
    <cellStyle name="Calculation 5 3 13" xfId="18606" xr:uid="{00000000-0005-0000-0000-0000580F0000}"/>
    <cellStyle name="Calculation 5 3 14" xfId="19792" xr:uid="{00000000-0005-0000-0000-0000590F0000}"/>
    <cellStyle name="Calculation 5 3 15" xfId="20978" xr:uid="{00000000-0005-0000-0000-00005A0F0000}"/>
    <cellStyle name="Calculation 5 3 2" xfId="6022" xr:uid="{00000000-0005-0000-0000-00005B0F0000}"/>
    <cellStyle name="Calculation 5 3 2 10" xfId="17858" xr:uid="{00000000-0005-0000-0000-00005C0F0000}"/>
    <cellStyle name="Calculation 5 3 2 11" xfId="19047" xr:uid="{00000000-0005-0000-0000-00005D0F0000}"/>
    <cellStyle name="Calculation 5 3 2 12" xfId="20233" xr:uid="{00000000-0005-0000-0000-00005E0F0000}"/>
    <cellStyle name="Calculation 5 3 2 13" xfId="21419" xr:uid="{00000000-0005-0000-0000-00005F0F0000}"/>
    <cellStyle name="Calculation 5 3 2 2" xfId="8234" xr:uid="{00000000-0005-0000-0000-0000600F0000}"/>
    <cellStyle name="Calculation 5 3 2 3" xfId="9439" xr:uid="{00000000-0005-0000-0000-0000610F0000}"/>
    <cellStyle name="Calculation 5 3 2 4" xfId="10641" xr:uid="{00000000-0005-0000-0000-0000620F0000}"/>
    <cellStyle name="Calculation 5 3 2 5" xfId="11848" xr:uid="{00000000-0005-0000-0000-0000630F0000}"/>
    <cellStyle name="Calculation 5 3 2 6" xfId="13058" xr:uid="{00000000-0005-0000-0000-0000640F0000}"/>
    <cellStyle name="Calculation 5 3 2 7" xfId="14267" xr:uid="{00000000-0005-0000-0000-0000650F0000}"/>
    <cellStyle name="Calculation 5 3 2 8" xfId="15468" xr:uid="{00000000-0005-0000-0000-0000660F0000}"/>
    <cellStyle name="Calculation 5 3 2 9" xfId="16667" xr:uid="{00000000-0005-0000-0000-0000670F0000}"/>
    <cellStyle name="Calculation 5 3 3" xfId="6382" xr:uid="{00000000-0005-0000-0000-0000680F0000}"/>
    <cellStyle name="Calculation 5 3 3 10" xfId="18218" xr:uid="{00000000-0005-0000-0000-0000690F0000}"/>
    <cellStyle name="Calculation 5 3 3 11" xfId="19407" xr:uid="{00000000-0005-0000-0000-00006A0F0000}"/>
    <cellStyle name="Calculation 5 3 3 12" xfId="20593" xr:uid="{00000000-0005-0000-0000-00006B0F0000}"/>
    <cellStyle name="Calculation 5 3 3 13" xfId="21779" xr:uid="{00000000-0005-0000-0000-00006C0F0000}"/>
    <cellStyle name="Calculation 5 3 3 2" xfId="8594" xr:uid="{00000000-0005-0000-0000-00006D0F0000}"/>
    <cellStyle name="Calculation 5 3 3 3" xfId="9799" xr:uid="{00000000-0005-0000-0000-00006E0F0000}"/>
    <cellStyle name="Calculation 5 3 3 4" xfId="11001" xr:uid="{00000000-0005-0000-0000-00006F0F0000}"/>
    <cellStyle name="Calculation 5 3 3 5" xfId="12208" xr:uid="{00000000-0005-0000-0000-0000700F0000}"/>
    <cellStyle name="Calculation 5 3 3 6" xfId="13418" xr:uid="{00000000-0005-0000-0000-0000710F0000}"/>
    <cellStyle name="Calculation 5 3 3 7" xfId="14627" xr:uid="{00000000-0005-0000-0000-0000720F0000}"/>
    <cellStyle name="Calculation 5 3 3 8" xfId="15828" xr:uid="{00000000-0005-0000-0000-0000730F0000}"/>
    <cellStyle name="Calculation 5 3 3 9" xfId="17027" xr:uid="{00000000-0005-0000-0000-0000740F0000}"/>
    <cellStyle name="Calculation 5 3 4" xfId="7786" xr:uid="{00000000-0005-0000-0000-0000750F0000}"/>
    <cellStyle name="Calculation 5 3 5" xfId="9002" xr:uid="{00000000-0005-0000-0000-0000760F0000}"/>
    <cellStyle name="Calculation 5 3 6" xfId="10193" xr:uid="{00000000-0005-0000-0000-0000770F0000}"/>
    <cellStyle name="Calculation 5 3 7" xfId="11400" xr:uid="{00000000-0005-0000-0000-0000780F0000}"/>
    <cellStyle name="Calculation 5 3 8" xfId="12609" xr:uid="{00000000-0005-0000-0000-0000790F0000}"/>
    <cellStyle name="Calculation 5 3 9" xfId="13822" xr:uid="{00000000-0005-0000-0000-00007A0F0000}"/>
    <cellStyle name="Calculation 5 4" xfId="5507" xr:uid="{00000000-0005-0000-0000-00007B0F0000}"/>
    <cellStyle name="Calculation 5 4 10" xfId="15008" xr:uid="{00000000-0005-0000-0000-00007C0F0000}"/>
    <cellStyle name="Calculation 5 4 11" xfId="16208" xr:uid="{00000000-0005-0000-0000-00007D0F0000}"/>
    <cellStyle name="Calculation 5 4 12" xfId="17400" xr:uid="{00000000-0005-0000-0000-00007E0F0000}"/>
    <cellStyle name="Calculation 5 4 13" xfId="18591" xr:uid="{00000000-0005-0000-0000-00007F0F0000}"/>
    <cellStyle name="Calculation 5 4 14" xfId="19777" xr:uid="{00000000-0005-0000-0000-0000800F0000}"/>
    <cellStyle name="Calculation 5 4 15" xfId="20963" xr:uid="{00000000-0005-0000-0000-0000810F0000}"/>
    <cellStyle name="Calculation 5 4 2" xfId="6007" xr:uid="{00000000-0005-0000-0000-0000820F0000}"/>
    <cellStyle name="Calculation 5 4 2 10" xfId="17843" xr:uid="{00000000-0005-0000-0000-0000830F0000}"/>
    <cellStyle name="Calculation 5 4 2 11" xfId="19032" xr:uid="{00000000-0005-0000-0000-0000840F0000}"/>
    <cellStyle name="Calculation 5 4 2 12" xfId="20218" xr:uid="{00000000-0005-0000-0000-0000850F0000}"/>
    <cellStyle name="Calculation 5 4 2 13" xfId="21404" xr:uid="{00000000-0005-0000-0000-0000860F0000}"/>
    <cellStyle name="Calculation 5 4 2 2" xfId="8219" xr:uid="{00000000-0005-0000-0000-0000870F0000}"/>
    <cellStyle name="Calculation 5 4 2 3" xfId="9424" xr:uid="{00000000-0005-0000-0000-0000880F0000}"/>
    <cellStyle name="Calculation 5 4 2 4" xfId="10626" xr:uid="{00000000-0005-0000-0000-0000890F0000}"/>
    <cellStyle name="Calculation 5 4 2 5" xfId="11833" xr:uid="{00000000-0005-0000-0000-00008A0F0000}"/>
    <cellStyle name="Calculation 5 4 2 6" xfId="13043" xr:uid="{00000000-0005-0000-0000-00008B0F0000}"/>
    <cellStyle name="Calculation 5 4 2 7" xfId="14252" xr:uid="{00000000-0005-0000-0000-00008C0F0000}"/>
    <cellStyle name="Calculation 5 4 2 8" xfId="15453" xr:uid="{00000000-0005-0000-0000-00008D0F0000}"/>
    <cellStyle name="Calculation 5 4 2 9" xfId="16652" xr:uid="{00000000-0005-0000-0000-00008E0F0000}"/>
    <cellStyle name="Calculation 5 4 3" xfId="6367" xr:uid="{00000000-0005-0000-0000-00008F0F0000}"/>
    <cellStyle name="Calculation 5 4 3 10" xfId="18203" xr:uid="{00000000-0005-0000-0000-0000900F0000}"/>
    <cellStyle name="Calculation 5 4 3 11" xfId="19392" xr:uid="{00000000-0005-0000-0000-0000910F0000}"/>
    <cellStyle name="Calculation 5 4 3 12" xfId="20578" xr:uid="{00000000-0005-0000-0000-0000920F0000}"/>
    <cellStyle name="Calculation 5 4 3 13" xfId="21764" xr:uid="{00000000-0005-0000-0000-0000930F0000}"/>
    <cellStyle name="Calculation 5 4 3 2" xfId="8579" xr:uid="{00000000-0005-0000-0000-0000940F0000}"/>
    <cellStyle name="Calculation 5 4 3 3" xfId="9784" xr:uid="{00000000-0005-0000-0000-0000950F0000}"/>
    <cellStyle name="Calculation 5 4 3 4" xfId="10986" xr:uid="{00000000-0005-0000-0000-0000960F0000}"/>
    <cellStyle name="Calculation 5 4 3 5" xfId="12193" xr:uid="{00000000-0005-0000-0000-0000970F0000}"/>
    <cellStyle name="Calculation 5 4 3 6" xfId="13403" xr:uid="{00000000-0005-0000-0000-0000980F0000}"/>
    <cellStyle name="Calculation 5 4 3 7" xfId="14612" xr:uid="{00000000-0005-0000-0000-0000990F0000}"/>
    <cellStyle name="Calculation 5 4 3 8" xfId="15813" xr:uid="{00000000-0005-0000-0000-00009A0F0000}"/>
    <cellStyle name="Calculation 5 4 3 9" xfId="17012" xr:uid="{00000000-0005-0000-0000-00009B0F0000}"/>
    <cellStyle name="Calculation 5 4 4" xfId="7771" xr:uid="{00000000-0005-0000-0000-00009C0F0000}"/>
    <cellStyle name="Calculation 5 4 5" xfId="8987" xr:uid="{00000000-0005-0000-0000-00009D0F0000}"/>
    <cellStyle name="Calculation 5 4 6" xfId="10178" xr:uid="{00000000-0005-0000-0000-00009E0F0000}"/>
    <cellStyle name="Calculation 5 4 7" xfId="11385" xr:uid="{00000000-0005-0000-0000-00009F0F0000}"/>
    <cellStyle name="Calculation 5 4 8" xfId="12594" xr:uid="{00000000-0005-0000-0000-0000A00F0000}"/>
    <cellStyle name="Calculation 5 4 9" xfId="13807" xr:uid="{00000000-0005-0000-0000-0000A10F0000}"/>
    <cellStyle name="Calculation 5 5" xfId="7284" xr:uid="{00000000-0005-0000-0000-0000A20F0000}"/>
    <cellStyle name="Calculation 5 6" xfId="6934" xr:uid="{00000000-0005-0000-0000-0000A30F0000}"/>
    <cellStyle name="Calculation 5 7" xfId="7223" xr:uid="{00000000-0005-0000-0000-0000A40F0000}"/>
    <cellStyle name="Calculation 5 8" xfId="6974" xr:uid="{00000000-0005-0000-0000-0000A50F0000}"/>
    <cellStyle name="Calculation 5 9" xfId="7189" xr:uid="{00000000-0005-0000-0000-0000A60F0000}"/>
    <cellStyle name="Calculation 5_1scenario results for thinkcell" xfId="4123" xr:uid="{00000000-0005-0000-0000-0000A70F0000}"/>
    <cellStyle name="Calculation 6" xfId="5515" xr:uid="{00000000-0005-0000-0000-0000A80F0000}"/>
    <cellStyle name="Calculation 6 10" xfId="15016" xr:uid="{00000000-0005-0000-0000-0000A90F0000}"/>
    <cellStyle name="Calculation 6 11" xfId="16216" xr:uid="{00000000-0005-0000-0000-0000AA0F0000}"/>
    <cellStyle name="Calculation 6 12" xfId="17408" xr:uid="{00000000-0005-0000-0000-0000AB0F0000}"/>
    <cellStyle name="Calculation 6 13" xfId="18599" xr:uid="{00000000-0005-0000-0000-0000AC0F0000}"/>
    <cellStyle name="Calculation 6 14" xfId="19785" xr:uid="{00000000-0005-0000-0000-0000AD0F0000}"/>
    <cellStyle name="Calculation 6 15" xfId="20971" xr:uid="{00000000-0005-0000-0000-0000AE0F0000}"/>
    <cellStyle name="Calculation 6 2" xfId="6015" xr:uid="{00000000-0005-0000-0000-0000AF0F0000}"/>
    <cellStyle name="Calculation 6 2 10" xfId="17851" xr:uid="{00000000-0005-0000-0000-0000B00F0000}"/>
    <cellStyle name="Calculation 6 2 11" xfId="19040" xr:uid="{00000000-0005-0000-0000-0000B10F0000}"/>
    <cellStyle name="Calculation 6 2 12" xfId="20226" xr:uid="{00000000-0005-0000-0000-0000B20F0000}"/>
    <cellStyle name="Calculation 6 2 13" xfId="21412" xr:uid="{00000000-0005-0000-0000-0000B30F0000}"/>
    <cellStyle name="Calculation 6 2 2" xfId="8227" xr:uid="{00000000-0005-0000-0000-0000B40F0000}"/>
    <cellStyle name="Calculation 6 2 3" xfId="9432" xr:uid="{00000000-0005-0000-0000-0000B50F0000}"/>
    <cellStyle name="Calculation 6 2 4" xfId="10634" xr:uid="{00000000-0005-0000-0000-0000B60F0000}"/>
    <cellStyle name="Calculation 6 2 5" xfId="11841" xr:uid="{00000000-0005-0000-0000-0000B70F0000}"/>
    <cellStyle name="Calculation 6 2 6" xfId="13051" xr:uid="{00000000-0005-0000-0000-0000B80F0000}"/>
    <cellStyle name="Calculation 6 2 7" xfId="14260" xr:uid="{00000000-0005-0000-0000-0000B90F0000}"/>
    <cellStyle name="Calculation 6 2 8" xfId="15461" xr:uid="{00000000-0005-0000-0000-0000BA0F0000}"/>
    <cellStyle name="Calculation 6 2 9" xfId="16660" xr:uid="{00000000-0005-0000-0000-0000BB0F0000}"/>
    <cellStyle name="Calculation 6 3" xfId="6375" xr:uid="{00000000-0005-0000-0000-0000BC0F0000}"/>
    <cellStyle name="Calculation 6 3 10" xfId="18211" xr:uid="{00000000-0005-0000-0000-0000BD0F0000}"/>
    <cellStyle name="Calculation 6 3 11" xfId="19400" xr:uid="{00000000-0005-0000-0000-0000BE0F0000}"/>
    <cellStyle name="Calculation 6 3 12" xfId="20586" xr:uid="{00000000-0005-0000-0000-0000BF0F0000}"/>
    <cellStyle name="Calculation 6 3 13" xfId="21772" xr:uid="{00000000-0005-0000-0000-0000C00F0000}"/>
    <cellStyle name="Calculation 6 3 2" xfId="8587" xr:uid="{00000000-0005-0000-0000-0000C10F0000}"/>
    <cellStyle name="Calculation 6 3 3" xfId="9792" xr:uid="{00000000-0005-0000-0000-0000C20F0000}"/>
    <cellStyle name="Calculation 6 3 4" xfId="10994" xr:uid="{00000000-0005-0000-0000-0000C30F0000}"/>
    <cellStyle name="Calculation 6 3 5" xfId="12201" xr:uid="{00000000-0005-0000-0000-0000C40F0000}"/>
    <cellStyle name="Calculation 6 3 6" xfId="13411" xr:uid="{00000000-0005-0000-0000-0000C50F0000}"/>
    <cellStyle name="Calculation 6 3 7" xfId="14620" xr:uid="{00000000-0005-0000-0000-0000C60F0000}"/>
    <cellStyle name="Calculation 6 3 8" xfId="15821" xr:uid="{00000000-0005-0000-0000-0000C70F0000}"/>
    <cellStyle name="Calculation 6 3 9" xfId="17020" xr:uid="{00000000-0005-0000-0000-0000C80F0000}"/>
    <cellStyle name="Calculation 6 4" xfId="7779" xr:uid="{00000000-0005-0000-0000-0000C90F0000}"/>
    <cellStyle name="Calculation 6 5" xfId="8995" xr:uid="{00000000-0005-0000-0000-0000CA0F0000}"/>
    <cellStyle name="Calculation 6 6" xfId="10186" xr:uid="{00000000-0005-0000-0000-0000CB0F0000}"/>
    <cellStyle name="Calculation 6 7" xfId="11393" xr:uid="{00000000-0005-0000-0000-0000CC0F0000}"/>
    <cellStyle name="Calculation 6 8" xfId="12602" xr:uid="{00000000-0005-0000-0000-0000CD0F0000}"/>
    <cellStyle name="Calculation 6 9" xfId="13815" xr:uid="{00000000-0005-0000-0000-0000CE0F0000}"/>
    <cellStyle name="Calculation 7" xfId="5514" xr:uid="{00000000-0005-0000-0000-0000CF0F0000}"/>
    <cellStyle name="Calculation 7 10" xfId="15015" xr:uid="{00000000-0005-0000-0000-0000D00F0000}"/>
    <cellStyle name="Calculation 7 11" xfId="16215" xr:uid="{00000000-0005-0000-0000-0000D10F0000}"/>
    <cellStyle name="Calculation 7 12" xfId="17407" xr:uid="{00000000-0005-0000-0000-0000D20F0000}"/>
    <cellStyle name="Calculation 7 13" xfId="18598" xr:uid="{00000000-0005-0000-0000-0000D30F0000}"/>
    <cellStyle name="Calculation 7 14" xfId="19784" xr:uid="{00000000-0005-0000-0000-0000D40F0000}"/>
    <cellStyle name="Calculation 7 15" xfId="20970" xr:uid="{00000000-0005-0000-0000-0000D50F0000}"/>
    <cellStyle name="Calculation 7 2" xfId="6014" xr:uid="{00000000-0005-0000-0000-0000D60F0000}"/>
    <cellStyle name="Calculation 7 2 10" xfId="17850" xr:uid="{00000000-0005-0000-0000-0000D70F0000}"/>
    <cellStyle name="Calculation 7 2 11" xfId="19039" xr:uid="{00000000-0005-0000-0000-0000D80F0000}"/>
    <cellStyle name="Calculation 7 2 12" xfId="20225" xr:uid="{00000000-0005-0000-0000-0000D90F0000}"/>
    <cellStyle name="Calculation 7 2 13" xfId="21411" xr:uid="{00000000-0005-0000-0000-0000DA0F0000}"/>
    <cellStyle name="Calculation 7 2 2" xfId="8226" xr:uid="{00000000-0005-0000-0000-0000DB0F0000}"/>
    <cellStyle name="Calculation 7 2 3" xfId="9431" xr:uid="{00000000-0005-0000-0000-0000DC0F0000}"/>
    <cellStyle name="Calculation 7 2 4" xfId="10633" xr:uid="{00000000-0005-0000-0000-0000DD0F0000}"/>
    <cellStyle name="Calculation 7 2 5" xfId="11840" xr:uid="{00000000-0005-0000-0000-0000DE0F0000}"/>
    <cellStyle name="Calculation 7 2 6" xfId="13050" xr:uid="{00000000-0005-0000-0000-0000DF0F0000}"/>
    <cellStyle name="Calculation 7 2 7" xfId="14259" xr:uid="{00000000-0005-0000-0000-0000E00F0000}"/>
    <cellStyle name="Calculation 7 2 8" xfId="15460" xr:uid="{00000000-0005-0000-0000-0000E10F0000}"/>
    <cellStyle name="Calculation 7 2 9" xfId="16659" xr:uid="{00000000-0005-0000-0000-0000E20F0000}"/>
    <cellStyle name="Calculation 7 3" xfId="6374" xr:uid="{00000000-0005-0000-0000-0000E30F0000}"/>
    <cellStyle name="Calculation 7 3 10" xfId="18210" xr:uid="{00000000-0005-0000-0000-0000E40F0000}"/>
    <cellStyle name="Calculation 7 3 11" xfId="19399" xr:uid="{00000000-0005-0000-0000-0000E50F0000}"/>
    <cellStyle name="Calculation 7 3 12" xfId="20585" xr:uid="{00000000-0005-0000-0000-0000E60F0000}"/>
    <cellStyle name="Calculation 7 3 13" xfId="21771" xr:uid="{00000000-0005-0000-0000-0000E70F0000}"/>
    <cellStyle name="Calculation 7 3 2" xfId="8586" xr:uid="{00000000-0005-0000-0000-0000E80F0000}"/>
    <cellStyle name="Calculation 7 3 3" xfId="9791" xr:uid="{00000000-0005-0000-0000-0000E90F0000}"/>
    <cellStyle name="Calculation 7 3 4" xfId="10993" xr:uid="{00000000-0005-0000-0000-0000EA0F0000}"/>
    <cellStyle name="Calculation 7 3 5" xfId="12200" xr:uid="{00000000-0005-0000-0000-0000EB0F0000}"/>
    <cellStyle name="Calculation 7 3 6" xfId="13410" xr:uid="{00000000-0005-0000-0000-0000EC0F0000}"/>
    <cellStyle name="Calculation 7 3 7" xfId="14619" xr:uid="{00000000-0005-0000-0000-0000ED0F0000}"/>
    <cellStyle name="Calculation 7 3 8" xfId="15820" xr:uid="{00000000-0005-0000-0000-0000EE0F0000}"/>
    <cellStyle name="Calculation 7 3 9" xfId="17019" xr:uid="{00000000-0005-0000-0000-0000EF0F0000}"/>
    <cellStyle name="Calculation 7 4" xfId="7778" xr:uid="{00000000-0005-0000-0000-0000F00F0000}"/>
    <cellStyle name="Calculation 7 5" xfId="8994" xr:uid="{00000000-0005-0000-0000-0000F10F0000}"/>
    <cellStyle name="Calculation 7 6" xfId="10185" xr:uid="{00000000-0005-0000-0000-0000F20F0000}"/>
    <cellStyle name="Calculation 7 7" xfId="11392" xr:uid="{00000000-0005-0000-0000-0000F30F0000}"/>
    <cellStyle name="Calculation 7 8" xfId="12601" xr:uid="{00000000-0005-0000-0000-0000F40F0000}"/>
    <cellStyle name="Calculation 7 9" xfId="13814" xr:uid="{00000000-0005-0000-0000-0000F50F0000}"/>
    <cellStyle name="Calculation 8" xfId="5844" xr:uid="{00000000-0005-0000-0000-0000F60F0000}"/>
    <cellStyle name="Calculation 8 10" xfId="17682" xr:uid="{00000000-0005-0000-0000-0000F70F0000}"/>
    <cellStyle name="Calculation 8 11" xfId="18871" xr:uid="{00000000-0005-0000-0000-0000F80F0000}"/>
    <cellStyle name="Calculation 8 12" xfId="20057" xr:uid="{00000000-0005-0000-0000-0000F90F0000}"/>
    <cellStyle name="Calculation 8 13" xfId="21243" xr:uid="{00000000-0005-0000-0000-0000FA0F0000}"/>
    <cellStyle name="Calculation 8 2" xfId="8058" xr:uid="{00000000-0005-0000-0000-0000FB0F0000}"/>
    <cellStyle name="Calculation 8 3" xfId="9263" xr:uid="{00000000-0005-0000-0000-0000FC0F0000}"/>
    <cellStyle name="Calculation 8 4" xfId="10465" xr:uid="{00000000-0005-0000-0000-0000FD0F0000}"/>
    <cellStyle name="Calculation 8 5" xfId="11671" xr:uid="{00000000-0005-0000-0000-0000FE0F0000}"/>
    <cellStyle name="Calculation 8 6" xfId="12881" xr:uid="{00000000-0005-0000-0000-0000FF0F0000}"/>
    <cellStyle name="Calculation 8 7" xfId="14091" xr:uid="{00000000-0005-0000-0000-000000100000}"/>
    <cellStyle name="Calculation 8 8" xfId="15292" xr:uid="{00000000-0005-0000-0000-000001100000}"/>
    <cellStyle name="Calculation 8 9" xfId="16490" xr:uid="{00000000-0005-0000-0000-000002100000}"/>
    <cellStyle name="Calculation 9" xfId="5843" xr:uid="{00000000-0005-0000-0000-000003100000}"/>
    <cellStyle name="Calculation 9 10" xfId="17681" xr:uid="{00000000-0005-0000-0000-000004100000}"/>
    <cellStyle name="Calculation 9 11" xfId="18870" xr:uid="{00000000-0005-0000-0000-000005100000}"/>
    <cellStyle name="Calculation 9 12" xfId="20056" xr:uid="{00000000-0005-0000-0000-000006100000}"/>
    <cellStyle name="Calculation 9 13" xfId="21242" xr:uid="{00000000-0005-0000-0000-000007100000}"/>
    <cellStyle name="Calculation 9 2" xfId="8057" xr:uid="{00000000-0005-0000-0000-000008100000}"/>
    <cellStyle name="Calculation 9 3" xfId="9262" xr:uid="{00000000-0005-0000-0000-000009100000}"/>
    <cellStyle name="Calculation 9 4" xfId="10464" xr:uid="{00000000-0005-0000-0000-00000A100000}"/>
    <cellStyle name="Calculation 9 5" xfId="11670" xr:uid="{00000000-0005-0000-0000-00000B100000}"/>
    <cellStyle name="Calculation 9 6" xfId="12880" xr:uid="{00000000-0005-0000-0000-00000C100000}"/>
    <cellStyle name="Calculation 9 7" xfId="14090" xr:uid="{00000000-0005-0000-0000-00000D100000}"/>
    <cellStyle name="Calculation 9 8" xfId="15291" xr:uid="{00000000-0005-0000-0000-00000E100000}"/>
    <cellStyle name="Calculation 9 9" xfId="16489" xr:uid="{00000000-0005-0000-0000-00000F100000}"/>
    <cellStyle name="Calculation_~2812244" xfId="4124" xr:uid="{00000000-0005-0000-0000-000010100000}"/>
    <cellStyle name="Cálculo 10" xfId="4125" xr:uid="{00000000-0005-0000-0000-000012100000}"/>
    <cellStyle name="Cálculo 10 10" xfId="7145" xr:uid="{00000000-0005-0000-0000-000013100000}"/>
    <cellStyle name="Cálculo 10 11" xfId="7106" xr:uid="{00000000-0005-0000-0000-000014100000}"/>
    <cellStyle name="Cálculo 10 12" xfId="7043" xr:uid="{00000000-0005-0000-0000-000015100000}"/>
    <cellStyle name="Cálculo 10 13" xfId="6826" xr:uid="{00000000-0005-0000-0000-000016100000}"/>
    <cellStyle name="Cálculo 10 14" xfId="6618" xr:uid="{00000000-0005-0000-0000-000017100000}"/>
    <cellStyle name="Cálculo 10 2" xfId="5524" xr:uid="{00000000-0005-0000-0000-000018100000}"/>
    <cellStyle name="Cálculo 10 2 10" xfId="15025" xr:uid="{00000000-0005-0000-0000-000019100000}"/>
    <cellStyle name="Cálculo 10 2 11" xfId="16225" xr:uid="{00000000-0005-0000-0000-00001A100000}"/>
    <cellStyle name="Cálculo 10 2 12" xfId="17417" xr:uid="{00000000-0005-0000-0000-00001B100000}"/>
    <cellStyle name="Cálculo 10 2 13" xfId="18608" xr:uid="{00000000-0005-0000-0000-00001C100000}"/>
    <cellStyle name="Cálculo 10 2 14" xfId="19794" xr:uid="{00000000-0005-0000-0000-00001D100000}"/>
    <cellStyle name="Cálculo 10 2 15" xfId="20980" xr:uid="{00000000-0005-0000-0000-00001E100000}"/>
    <cellStyle name="Cálculo 10 2 2" xfId="6024" xr:uid="{00000000-0005-0000-0000-00001F100000}"/>
    <cellStyle name="Cálculo 10 2 2 10" xfId="17860" xr:uid="{00000000-0005-0000-0000-000020100000}"/>
    <cellStyle name="Cálculo 10 2 2 11" xfId="19049" xr:uid="{00000000-0005-0000-0000-000021100000}"/>
    <cellStyle name="Cálculo 10 2 2 12" xfId="20235" xr:uid="{00000000-0005-0000-0000-000022100000}"/>
    <cellStyle name="Cálculo 10 2 2 13" xfId="21421" xr:uid="{00000000-0005-0000-0000-000023100000}"/>
    <cellStyle name="Cálculo 10 2 2 2" xfId="8236" xr:uid="{00000000-0005-0000-0000-000024100000}"/>
    <cellStyle name="Cálculo 10 2 2 3" xfId="9441" xr:uid="{00000000-0005-0000-0000-000025100000}"/>
    <cellStyle name="Cálculo 10 2 2 4" xfId="10643" xr:uid="{00000000-0005-0000-0000-000026100000}"/>
    <cellStyle name="Cálculo 10 2 2 5" xfId="11850" xr:uid="{00000000-0005-0000-0000-000027100000}"/>
    <cellStyle name="Cálculo 10 2 2 6" xfId="13060" xr:uid="{00000000-0005-0000-0000-000028100000}"/>
    <cellStyle name="Cálculo 10 2 2 7" xfId="14269" xr:uid="{00000000-0005-0000-0000-000029100000}"/>
    <cellStyle name="Cálculo 10 2 2 8" xfId="15470" xr:uid="{00000000-0005-0000-0000-00002A100000}"/>
    <cellStyle name="Cálculo 10 2 2 9" xfId="16669" xr:uid="{00000000-0005-0000-0000-00002B100000}"/>
    <cellStyle name="Cálculo 10 2 3" xfId="6384" xr:uid="{00000000-0005-0000-0000-00002C100000}"/>
    <cellStyle name="Cálculo 10 2 3 10" xfId="18220" xr:uid="{00000000-0005-0000-0000-00002D100000}"/>
    <cellStyle name="Cálculo 10 2 3 11" xfId="19409" xr:uid="{00000000-0005-0000-0000-00002E100000}"/>
    <cellStyle name="Cálculo 10 2 3 12" xfId="20595" xr:uid="{00000000-0005-0000-0000-00002F100000}"/>
    <cellStyle name="Cálculo 10 2 3 13" xfId="21781" xr:uid="{00000000-0005-0000-0000-000030100000}"/>
    <cellStyle name="Cálculo 10 2 3 2" xfId="8596" xr:uid="{00000000-0005-0000-0000-000031100000}"/>
    <cellStyle name="Cálculo 10 2 3 3" xfId="9801" xr:uid="{00000000-0005-0000-0000-000032100000}"/>
    <cellStyle name="Cálculo 10 2 3 4" xfId="11003" xr:uid="{00000000-0005-0000-0000-000033100000}"/>
    <cellStyle name="Cálculo 10 2 3 5" xfId="12210" xr:uid="{00000000-0005-0000-0000-000034100000}"/>
    <cellStyle name="Cálculo 10 2 3 6" xfId="13420" xr:uid="{00000000-0005-0000-0000-000035100000}"/>
    <cellStyle name="Cálculo 10 2 3 7" xfId="14629" xr:uid="{00000000-0005-0000-0000-000036100000}"/>
    <cellStyle name="Cálculo 10 2 3 8" xfId="15830" xr:uid="{00000000-0005-0000-0000-000037100000}"/>
    <cellStyle name="Cálculo 10 2 3 9" xfId="17029" xr:uid="{00000000-0005-0000-0000-000038100000}"/>
    <cellStyle name="Cálculo 10 2 4" xfId="7788" xr:uid="{00000000-0005-0000-0000-000039100000}"/>
    <cellStyle name="Cálculo 10 2 5" xfId="9004" xr:uid="{00000000-0005-0000-0000-00003A100000}"/>
    <cellStyle name="Cálculo 10 2 6" xfId="10195" xr:uid="{00000000-0005-0000-0000-00003B100000}"/>
    <cellStyle name="Cálculo 10 2 7" xfId="11402" xr:uid="{00000000-0005-0000-0000-00003C100000}"/>
    <cellStyle name="Cálculo 10 2 8" xfId="12611" xr:uid="{00000000-0005-0000-0000-00003D100000}"/>
    <cellStyle name="Cálculo 10 2 9" xfId="13824" xr:uid="{00000000-0005-0000-0000-00003E100000}"/>
    <cellStyle name="Cálculo 10 3" xfId="5505" xr:uid="{00000000-0005-0000-0000-00003F100000}"/>
    <cellStyle name="Cálculo 10 3 10" xfId="15006" xr:uid="{00000000-0005-0000-0000-000040100000}"/>
    <cellStyle name="Cálculo 10 3 11" xfId="16206" xr:uid="{00000000-0005-0000-0000-000041100000}"/>
    <cellStyle name="Cálculo 10 3 12" xfId="17398" xr:uid="{00000000-0005-0000-0000-000042100000}"/>
    <cellStyle name="Cálculo 10 3 13" xfId="18589" xr:uid="{00000000-0005-0000-0000-000043100000}"/>
    <cellStyle name="Cálculo 10 3 14" xfId="19775" xr:uid="{00000000-0005-0000-0000-000044100000}"/>
    <cellStyle name="Cálculo 10 3 15" xfId="20961" xr:uid="{00000000-0005-0000-0000-000045100000}"/>
    <cellStyle name="Cálculo 10 3 2" xfId="6005" xr:uid="{00000000-0005-0000-0000-000046100000}"/>
    <cellStyle name="Cálculo 10 3 2 10" xfId="17841" xr:uid="{00000000-0005-0000-0000-000047100000}"/>
    <cellStyle name="Cálculo 10 3 2 11" xfId="19030" xr:uid="{00000000-0005-0000-0000-000048100000}"/>
    <cellStyle name="Cálculo 10 3 2 12" xfId="20216" xr:uid="{00000000-0005-0000-0000-000049100000}"/>
    <cellStyle name="Cálculo 10 3 2 13" xfId="21402" xr:uid="{00000000-0005-0000-0000-00004A100000}"/>
    <cellStyle name="Cálculo 10 3 2 2" xfId="8217" xr:uid="{00000000-0005-0000-0000-00004B100000}"/>
    <cellStyle name="Cálculo 10 3 2 3" xfId="9422" xr:uid="{00000000-0005-0000-0000-00004C100000}"/>
    <cellStyle name="Cálculo 10 3 2 4" xfId="10624" xr:uid="{00000000-0005-0000-0000-00004D100000}"/>
    <cellStyle name="Cálculo 10 3 2 5" xfId="11831" xr:uid="{00000000-0005-0000-0000-00004E100000}"/>
    <cellStyle name="Cálculo 10 3 2 6" xfId="13041" xr:uid="{00000000-0005-0000-0000-00004F100000}"/>
    <cellStyle name="Cálculo 10 3 2 7" xfId="14250" xr:uid="{00000000-0005-0000-0000-000050100000}"/>
    <cellStyle name="Cálculo 10 3 2 8" xfId="15451" xr:uid="{00000000-0005-0000-0000-000051100000}"/>
    <cellStyle name="Cálculo 10 3 2 9" xfId="16650" xr:uid="{00000000-0005-0000-0000-000052100000}"/>
    <cellStyle name="Cálculo 10 3 3" xfId="6365" xr:uid="{00000000-0005-0000-0000-000053100000}"/>
    <cellStyle name="Cálculo 10 3 3 10" xfId="18201" xr:uid="{00000000-0005-0000-0000-000054100000}"/>
    <cellStyle name="Cálculo 10 3 3 11" xfId="19390" xr:uid="{00000000-0005-0000-0000-000055100000}"/>
    <cellStyle name="Cálculo 10 3 3 12" xfId="20576" xr:uid="{00000000-0005-0000-0000-000056100000}"/>
    <cellStyle name="Cálculo 10 3 3 13" xfId="21762" xr:uid="{00000000-0005-0000-0000-000057100000}"/>
    <cellStyle name="Cálculo 10 3 3 2" xfId="8577" xr:uid="{00000000-0005-0000-0000-000058100000}"/>
    <cellStyle name="Cálculo 10 3 3 3" xfId="9782" xr:uid="{00000000-0005-0000-0000-000059100000}"/>
    <cellStyle name="Cálculo 10 3 3 4" xfId="10984" xr:uid="{00000000-0005-0000-0000-00005A100000}"/>
    <cellStyle name="Cálculo 10 3 3 5" xfId="12191" xr:uid="{00000000-0005-0000-0000-00005B100000}"/>
    <cellStyle name="Cálculo 10 3 3 6" xfId="13401" xr:uid="{00000000-0005-0000-0000-00005C100000}"/>
    <cellStyle name="Cálculo 10 3 3 7" xfId="14610" xr:uid="{00000000-0005-0000-0000-00005D100000}"/>
    <cellStyle name="Cálculo 10 3 3 8" xfId="15811" xr:uid="{00000000-0005-0000-0000-00005E100000}"/>
    <cellStyle name="Cálculo 10 3 3 9" xfId="17010" xr:uid="{00000000-0005-0000-0000-00005F100000}"/>
    <cellStyle name="Cálculo 10 3 4" xfId="7769" xr:uid="{00000000-0005-0000-0000-000060100000}"/>
    <cellStyle name="Cálculo 10 3 5" xfId="8985" xr:uid="{00000000-0005-0000-0000-000061100000}"/>
    <cellStyle name="Cálculo 10 3 6" xfId="10176" xr:uid="{00000000-0005-0000-0000-000062100000}"/>
    <cellStyle name="Cálculo 10 3 7" xfId="11383" xr:uid="{00000000-0005-0000-0000-000063100000}"/>
    <cellStyle name="Cálculo 10 3 8" xfId="12592" xr:uid="{00000000-0005-0000-0000-000064100000}"/>
    <cellStyle name="Cálculo 10 3 9" xfId="13805" xr:uid="{00000000-0005-0000-0000-000065100000}"/>
    <cellStyle name="Cálculo 10 4" xfId="7286" xr:uid="{00000000-0005-0000-0000-000066100000}"/>
    <cellStyle name="Cálculo 10 5" xfId="6932" xr:uid="{00000000-0005-0000-0000-000067100000}"/>
    <cellStyle name="Cálculo 10 6" xfId="7225" xr:uid="{00000000-0005-0000-0000-000068100000}"/>
    <cellStyle name="Cálculo 10 7" xfId="7433" xr:uid="{00000000-0005-0000-0000-000069100000}"/>
    <cellStyle name="Cálculo 10 8" xfId="7190" xr:uid="{00000000-0005-0000-0000-00006A100000}"/>
    <cellStyle name="Cálculo 10 9" xfId="7010" xr:uid="{00000000-0005-0000-0000-00006B100000}"/>
    <cellStyle name="Cálculo 10_Variação do CET201612" xfId="5349" xr:uid="{00000000-0005-0000-0000-00006C100000}"/>
    <cellStyle name="Cálculo 11" xfId="4126" xr:uid="{00000000-0005-0000-0000-00006D100000}"/>
    <cellStyle name="Cálculo 11 10" xfId="7146" xr:uid="{00000000-0005-0000-0000-00006E100000}"/>
    <cellStyle name="Cálculo 11 11" xfId="7108" xr:uid="{00000000-0005-0000-0000-00006F100000}"/>
    <cellStyle name="Cálculo 11 12" xfId="7919" xr:uid="{00000000-0005-0000-0000-000070100000}"/>
    <cellStyle name="Cálculo 11 13" xfId="7083" xr:uid="{00000000-0005-0000-0000-000071100000}"/>
    <cellStyle name="Cálculo 11 14" xfId="7066" xr:uid="{00000000-0005-0000-0000-000072100000}"/>
    <cellStyle name="Cálculo 11 2" xfId="5525" xr:uid="{00000000-0005-0000-0000-000073100000}"/>
    <cellStyle name="Cálculo 11 2 10" xfId="15026" xr:uid="{00000000-0005-0000-0000-000074100000}"/>
    <cellStyle name="Cálculo 11 2 11" xfId="16226" xr:uid="{00000000-0005-0000-0000-000075100000}"/>
    <cellStyle name="Cálculo 11 2 12" xfId="17418" xr:uid="{00000000-0005-0000-0000-000076100000}"/>
    <cellStyle name="Cálculo 11 2 13" xfId="18609" xr:uid="{00000000-0005-0000-0000-000077100000}"/>
    <cellStyle name="Cálculo 11 2 14" xfId="19795" xr:uid="{00000000-0005-0000-0000-000078100000}"/>
    <cellStyle name="Cálculo 11 2 15" xfId="20981" xr:uid="{00000000-0005-0000-0000-000079100000}"/>
    <cellStyle name="Cálculo 11 2 2" xfId="6025" xr:uid="{00000000-0005-0000-0000-00007A100000}"/>
    <cellStyle name="Cálculo 11 2 2 10" xfId="17861" xr:uid="{00000000-0005-0000-0000-00007B100000}"/>
    <cellStyle name="Cálculo 11 2 2 11" xfId="19050" xr:uid="{00000000-0005-0000-0000-00007C100000}"/>
    <cellStyle name="Cálculo 11 2 2 12" xfId="20236" xr:uid="{00000000-0005-0000-0000-00007D100000}"/>
    <cellStyle name="Cálculo 11 2 2 13" xfId="21422" xr:uid="{00000000-0005-0000-0000-00007E100000}"/>
    <cellStyle name="Cálculo 11 2 2 2" xfId="8237" xr:uid="{00000000-0005-0000-0000-00007F100000}"/>
    <cellStyle name="Cálculo 11 2 2 3" xfId="9442" xr:uid="{00000000-0005-0000-0000-000080100000}"/>
    <cellStyle name="Cálculo 11 2 2 4" xfId="10644" xr:uid="{00000000-0005-0000-0000-000081100000}"/>
    <cellStyle name="Cálculo 11 2 2 5" xfId="11851" xr:uid="{00000000-0005-0000-0000-000082100000}"/>
    <cellStyle name="Cálculo 11 2 2 6" xfId="13061" xr:uid="{00000000-0005-0000-0000-000083100000}"/>
    <cellStyle name="Cálculo 11 2 2 7" xfId="14270" xr:uid="{00000000-0005-0000-0000-000084100000}"/>
    <cellStyle name="Cálculo 11 2 2 8" xfId="15471" xr:uid="{00000000-0005-0000-0000-000085100000}"/>
    <cellStyle name="Cálculo 11 2 2 9" xfId="16670" xr:uid="{00000000-0005-0000-0000-000086100000}"/>
    <cellStyle name="Cálculo 11 2 3" xfId="6385" xr:uid="{00000000-0005-0000-0000-000087100000}"/>
    <cellStyle name="Cálculo 11 2 3 10" xfId="18221" xr:uid="{00000000-0005-0000-0000-000088100000}"/>
    <cellStyle name="Cálculo 11 2 3 11" xfId="19410" xr:uid="{00000000-0005-0000-0000-000089100000}"/>
    <cellStyle name="Cálculo 11 2 3 12" xfId="20596" xr:uid="{00000000-0005-0000-0000-00008A100000}"/>
    <cellStyle name="Cálculo 11 2 3 13" xfId="21782" xr:uid="{00000000-0005-0000-0000-00008B100000}"/>
    <cellStyle name="Cálculo 11 2 3 2" xfId="8597" xr:uid="{00000000-0005-0000-0000-00008C100000}"/>
    <cellStyle name="Cálculo 11 2 3 3" xfId="9802" xr:uid="{00000000-0005-0000-0000-00008D100000}"/>
    <cellStyle name="Cálculo 11 2 3 4" xfId="11004" xr:uid="{00000000-0005-0000-0000-00008E100000}"/>
    <cellStyle name="Cálculo 11 2 3 5" xfId="12211" xr:uid="{00000000-0005-0000-0000-00008F100000}"/>
    <cellStyle name="Cálculo 11 2 3 6" xfId="13421" xr:uid="{00000000-0005-0000-0000-000090100000}"/>
    <cellStyle name="Cálculo 11 2 3 7" xfId="14630" xr:uid="{00000000-0005-0000-0000-000091100000}"/>
    <cellStyle name="Cálculo 11 2 3 8" xfId="15831" xr:uid="{00000000-0005-0000-0000-000092100000}"/>
    <cellStyle name="Cálculo 11 2 3 9" xfId="17030" xr:uid="{00000000-0005-0000-0000-000093100000}"/>
    <cellStyle name="Cálculo 11 2 4" xfId="7789" xr:uid="{00000000-0005-0000-0000-000094100000}"/>
    <cellStyle name="Cálculo 11 2 5" xfId="9005" xr:uid="{00000000-0005-0000-0000-000095100000}"/>
    <cellStyle name="Cálculo 11 2 6" xfId="10196" xr:uid="{00000000-0005-0000-0000-000096100000}"/>
    <cellStyle name="Cálculo 11 2 7" xfId="11403" xr:uid="{00000000-0005-0000-0000-000097100000}"/>
    <cellStyle name="Cálculo 11 2 8" xfId="12612" xr:uid="{00000000-0005-0000-0000-000098100000}"/>
    <cellStyle name="Cálculo 11 2 9" xfId="13825" xr:uid="{00000000-0005-0000-0000-000099100000}"/>
    <cellStyle name="Cálculo 11 3" xfId="5504" xr:uid="{00000000-0005-0000-0000-00009A100000}"/>
    <cellStyle name="Cálculo 11 3 10" xfId="15005" xr:uid="{00000000-0005-0000-0000-00009B100000}"/>
    <cellStyle name="Cálculo 11 3 11" xfId="16205" xr:uid="{00000000-0005-0000-0000-00009C100000}"/>
    <cellStyle name="Cálculo 11 3 12" xfId="17397" xr:uid="{00000000-0005-0000-0000-00009D100000}"/>
    <cellStyle name="Cálculo 11 3 13" xfId="18588" xr:uid="{00000000-0005-0000-0000-00009E100000}"/>
    <cellStyle name="Cálculo 11 3 14" xfId="19774" xr:uid="{00000000-0005-0000-0000-00009F100000}"/>
    <cellStyle name="Cálculo 11 3 15" xfId="20960" xr:uid="{00000000-0005-0000-0000-0000A0100000}"/>
    <cellStyle name="Cálculo 11 3 2" xfId="6004" xr:uid="{00000000-0005-0000-0000-0000A1100000}"/>
    <cellStyle name="Cálculo 11 3 2 10" xfId="17840" xr:uid="{00000000-0005-0000-0000-0000A2100000}"/>
    <cellStyle name="Cálculo 11 3 2 11" xfId="19029" xr:uid="{00000000-0005-0000-0000-0000A3100000}"/>
    <cellStyle name="Cálculo 11 3 2 12" xfId="20215" xr:uid="{00000000-0005-0000-0000-0000A4100000}"/>
    <cellStyle name="Cálculo 11 3 2 13" xfId="21401" xr:uid="{00000000-0005-0000-0000-0000A5100000}"/>
    <cellStyle name="Cálculo 11 3 2 2" xfId="8216" xr:uid="{00000000-0005-0000-0000-0000A6100000}"/>
    <cellStyle name="Cálculo 11 3 2 3" xfId="9421" xr:uid="{00000000-0005-0000-0000-0000A7100000}"/>
    <cellStyle name="Cálculo 11 3 2 4" xfId="10623" xr:uid="{00000000-0005-0000-0000-0000A8100000}"/>
    <cellStyle name="Cálculo 11 3 2 5" xfId="11830" xr:uid="{00000000-0005-0000-0000-0000A9100000}"/>
    <cellStyle name="Cálculo 11 3 2 6" xfId="13040" xr:uid="{00000000-0005-0000-0000-0000AA100000}"/>
    <cellStyle name="Cálculo 11 3 2 7" xfId="14249" xr:uid="{00000000-0005-0000-0000-0000AB100000}"/>
    <cellStyle name="Cálculo 11 3 2 8" xfId="15450" xr:uid="{00000000-0005-0000-0000-0000AC100000}"/>
    <cellStyle name="Cálculo 11 3 2 9" xfId="16649" xr:uid="{00000000-0005-0000-0000-0000AD100000}"/>
    <cellStyle name="Cálculo 11 3 3" xfId="6364" xr:uid="{00000000-0005-0000-0000-0000AE100000}"/>
    <cellStyle name="Cálculo 11 3 3 10" xfId="18200" xr:uid="{00000000-0005-0000-0000-0000AF100000}"/>
    <cellStyle name="Cálculo 11 3 3 11" xfId="19389" xr:uid="{00000000-0005-0000-0000-0000B0100000}"/>
    <cellStyle name="Cálculo 11 3 3 12" xfId="20575" xr:uid="{00000000-0005-0000-0000-0000B1100000}"/>
    <cellStyle name="Cálculo 11 3 3 13" xfId="21761" xr:uid="{00000000-0005-0000-0000-0000B2100000}"/>
    <cellStyle name="Cálculo 11 3 3 2" xfId="8576" xr:uid="{00000000-0005-0000-0000-0000B3100000}"/>
    <cellStyle name="Cálculo 11 3 3 3" xfId="9781" xr:uid="{00000000-0005-0000-0000-0000B4100000}"/>
    <cellStyle name="Cálculo 11 3 3 4" xfId="10983" xr:uid="{00000000-0005-0000-0000-0000B5100000}"/>
    <cellStyle name="Cálculo 11 3 3 5" xfId="12190" xr:uid="{00000000-0005-0000-0000-0000B6100000}"/>
    <cellStyle name="Cálculo 11 3 3 6" xfId="13400" xr:uid="{00000000-0005-0000-0000-0000B7100000}"/>
    <cellStyle name="Cálculo 11 3 3 7" xfId="14609" xr:uid="{00000000-0005-0000-0000-0000B8100000}"/>
    <cellStyle name="Cálculo 11 3 3 8" xfId="15810" xr:uid="{00000000-0005-0000-0000-0000B9100000}"/>
    <cellStyle name="Cálculo 11 3 3 9" xfId="17009" xr:uid="{00000000-0005-0000-0000-0000BA100000}"/>
    <cellStyle name="Cálculo 11 3 4" xfId="7768" xr:uid="{00000000-0005-0000-0000-0000BB100000}"/>
    <cellStyle name="Cálculo 11 3 5" xfId="8984" xr:uid="{00000000-0005-0000-0000-0000BC100000}"/>
    <cellStyle name="Cálculo 11 3 6" xfId="10175" xr:uid="{00000000-0005-0000-0000-0000BD100000}"/>
    <cellStyle name="Cálculo 11 3 7" xfId="11382" xr:uid="{00000000-0005-0000-0000-0000BE100000}"/>
    <cellStyle name="Cálculo 11 3 8" xfId="12591" xr:uid="{00000000-0005-0000-0000-0000BF100000}"/>
    <cellStyle name="Cálculo 11 3 9" xfId="13804" xr:uid="{00000000-0005-0000-0000-0000C0100000}"/>
    <cellStyle name="Cálculo 11 4" xfId="7287" xr:uid="{00000000-0005-0000-0000-0000C1100000}"/>
    <cellStyle name="Cálculo 11 5" xfId="6931" xr:uid="{00000000-0005-0000-0000-0000C2100000}"/>
    <cellStyle name="Cálculo 11 6" xfId="7226" xr:uid="{00000000-0005-0000-0000-0000C3100000}"/>
    <cellStyle name="Cálculo 11 7" xfId="6973" xr:uid="{00000000-0005-0000-0000-0000C4100000}"/>
    <cellStyle name="Cálculo 11 8" xfId="7191" xr:uid="{00000000-0005-0000-0000-0000C5100000}"/>
    <cellStyle name="Cálculo 11 9" xfId="7009" xr:uid="{00000000-0005-0000-0000-0000C6100000}"/>
    <cellStyle name="Cálculo 11_Variação do CET201612" xfId="5342" xr:uid="{00000000-0005-0000-0000-0000C7100000}"/>
    <cellStyle name="Cálculo 12" xfId="4127" xr:uid="{00000000-0005-0000-0000-0000C8100000}"/>
    <cellStyle name="Cálculo 12 10" xfId="7147" xr:uid="{00000000-0005-0000-0000-0000C9100000}"/>
    <cellStyle name="Cálculo 12 11" xfId="7109" xr:uid="{00000000-0005-0000-0000-0000CA100000}"/>
    <cellStyle name="Cálculo 12 12" xfId="7042" xr:uid="{00000000-0005-0000-0000-0000CB100000}"/>
    <cellStyle name="Cálculo 12 13" xfId="7084" xr:uid="{00000000-0005-0000-0000-0000CC100000}"/>
    <cellStyle name="Cálculo 12 14" xfId="7067" xr:uid="{00000000-0005-0000-0000-0000CD100000}"/>
    <cellStyle name="Cálculo 12 2" xfId="5526" xr:uid="{00000000-0005-0000-0000-0000CE100000}"/>
    <cellStyle name="Cálculo 12 2 10" xfId="15027" xr:uid="{00000000-0005-0000-0000-0000CF100000}"/>
    <cellStyle name="Cálculo 12 2 11" xfId="16227" xr:uid="{00000000-0005-0000-0000-0000D0100000}"/>
    <cellStyle name="Cálculo 12 2 12" xfId="17419" xr:uid="{00000000-0005-0000-0000-0000D1100000}"/>
    <cellStyle name="Cálculo 12 2 13" xfId="18610" xr:uid="{00000000-0005-0000-0000-0000D2100000}"/>
    <cellStyle name="Cálculo 12 2 14" xfId="19796" xr:uid="{00000000-0005-0000-0000-0000D3100000}"/>
    <cellStyle name="Cálculo 12 2 15" xfId="20982" xr:uid="{00000000-0005-0000-0000-0000D4100000}"/>
    <cellStyle name="Cálculo 12 2 2" xfId="6026" xr:uid="{00000000-0005-0000-0000-0000D5100000}"/>
    <cellStyle name="Cálculo 12 2 2 10" xfId="17862" xr:uid="{00000000-0005-0000-0000-0000D6100000}"/>
    <cellStyle name="Cálculo 12 2 2 11" xfId="19051" xr:uid="{00000000-0005-0000-0000-0000D7100000}"/>
    <cellStyle name="Cálculo 12 2 2 12" xfId="20237" xr:uid="{00000000-0005-0000-0000-0000D8100000}"/>
    <cellStyle name="Cálculo 12 2 2 13" xfId="21423" xr:uid="{00000000-0005-0000-0000-0000D9100000}"/>
    <cellStyle name="Cálculo 12 2 2 2" xfId="8238" xr:uid="{00000000-0005-0000-0000-0000DA100000}"/>
    <cellStyle name="Cálculo 12 2 2 3" xfId="9443" xr:uid="{00000000-0005-0000-0000-0000DB100000}"/>
    <cellStyle name="Cálculo 12 2 2 4" xfId="10645" xr:uid="{00000000-0005-0000-0000-0000DC100000}"/>
    <cellStyle name="Cálculo 12 2 2 5" xfId="11852" xr:uid="{00000000-0005-0000-0000-0000DD100000}"/>
    <cellStyle name="Cálculo 12 2 2 6" xfId="13062" xr:uid="{00000000-0005-0000-0000-0000DE100000}"/>
    <cellStyle name="Cálculo 12 2 2 7" xfId="14271" xr:uid="{00000000-0005-0000-0000-0000DF100000}"/>
    <cellStyle name="Cálculo 12 2 2 8" xfId="15472" xr:uid="{00000000-0005-0000-0000-0000E0100000}"/>
    <cellStyle name="Cálculo 12 2 2 9" xfId="16671" xr:uid="{00000000-0005-0000-0000-0000E1100000}"/>
    <cellStyle name="Cálculo 12 2 3" xfId="6386" xr:uid="{00000000-0005-0000-0000-0000E2100000}"/>
    <cellStyle name="Cálculo 12 2 3 10" xfId="18222" xr:uid="{00000000-0005-0000-0000-0000E3100000}"/>
    <cellStyle name="Cálculo 12 2 3 11" xfId="19411" xr:uid="{00000000-0005-0000-0000-0000E4100000}"/>
    <cellStyle name="Cálculo 12 2 3 12" xfId="20597" xr:uid="{00000000-0005-0000-0000-0000E5100000}"/>
    <cellStyle name="Cálculo 12 2 3 13" xfId="21783" xr:uid="{00000000-0005-0000-0000-0000E6100000}"/>
    <cellStyle name="Cálculo 12 2 3 2" xfId="8598" xr:uid="{00000000-0005-0000-0000-0000E7100000}"/>
    <cellStyle name="Cálculo 12 2 3 3" xfId="9803" xr:uid="{00000000-0005-0000-0000-0000E8100000}"/>
    <cellStyle name="Cálculo 12 2 3 4" xfId="11005" xr:uid="{00000000-0005-0000-0000-0000E9100000}"/>
    <cellStyle name="Cálculo 12 2 3 5" xfId="12212" xr:uid="{00000000-0005-0000-0000-0000EA100000}"/>
    <cellStyle name="Cálculo 12 2 3 6" xfId="13422" xr:uid="{00000000-0005-0000-0000-0000EB100000}"/>
    <cellStyle name="Cálculo 12 2 3 7" xfId="14631" xr:uid="{00000000-0005-0000-0000-0000EC100000}"/>
    <cellStyle name="Cálculo 12 2 3 8" xfId="15832" xr:uid="{00000000-0005-0000-0000-0000ED100000}"/>
    <cellStyle name="Cálculo 12 2 3 9" xfId="17031" xr:uid="{00000000-0005-0000-0000-0000EE100000}"/>
    <cellStyle name="Cálculo 12 2 4" xfId="7790" xr:uid="{00000000-0005-0000-0000-0000EF100000}"/>
    <cellStyle name="Cálculo 12 2 5" xfId="9006" xr:uid="{00000000-0005-0000-0000-0000F0100000}"/>
    <cellStyle name="Cálculo 12 2 6" xfId="10197" xr:uid="{00000000-0005-0000-0000-0000F1100000}"/>
    <cellStyle name="Cálculo 12 2 7" xfId="11404" xr:uid="{00000000-0005-0000-0000-0000F2100000}"/>
    <cellStyle name="Cálculo 12 2 8" xfId="12613" xr:uid="{00000000-0005-0000-0000-0000F3100000}"/>
    <cellStyle name="Cálculo 12 2 9" xfId="13826" xr:uid="{00000000-0005-0000-0000-0000F4100000}"/>
    <cellStyle name="Cálculo 12 3" xfId="5503" xr:uid="{00000000-0005-0000-0000-0000F5100000}"/>
    <cellStyle name="Cálculo 12 3 10" xfId="15004" xr:uid="{00000000-0005-0000-0000-0000F6100000}"/>
    <cellStyle name="Cálculo 12 3 11" xfId="16204" xr:uid="{00000000-0005-0000-0000-0000F7100000}"/>
    <cellStyle name="Cálculo 12 3 12" xfId="17396" xr:uid="{00000000-0005-0000-0000-0000F8100000}"/>
    <cellStyle name="Cálculo 12 3 13" xfId="18587" xr:uid="{00000000-0005-0000-0000-0000F9100000}"/>
    <cellStyle name="Cálculo 12 3 14" xfId="19773" xr:uid="{00000000-0005-0000-0000-0000FA100000}"/>
    <cellStyle name="Cálculo 12 3 15" xfId="20959" xr:uid="{00000000-0005-0000-0000-0000FB100000}"/>
    <cellStyle name="Cálculo 12 3 2" xfId="6003" xr:uid="{00000000-0005-0000-0000-0000FC100000}"/>
    <cellStyle name="Cálculo 12 3 2 10" xfId="17839" xr:uid="{00000000-0005-0000-0000-0000FD100000}"/>
    <cellStyle name="Cálculo 12 3 2 11" xfId="19028" xr:uid="{00000000-0005-0000-0000-0000FE100000}"/>
    <cellStyle name="Cálculo 12 3 2 12" xfId="20214" xr:uid="{00000000-0005-0000-0000-0000FF100000}"/>
    <cellStyle name="Cálculo 12 3 2 13" xfId="21400" xr:uid="{00000000-0005-0000-0000-000000110000}"/>
    <cellStyle name="Cálculo 12 3 2 2" xfId="8215" xr:uid="{00000000-0005-0000-0000-000001110000}"/>
    <cellStyle name="Cálculo 12 3 2 3" xfId="9420" xr:uid="{00000000-0005-0000-0000-000002110000}"/>
    <cellStyle name="Cálculo 12 3 2 4" xfId="10622" xr:uid="{00000000-0005-0000-0000-000003110000}"/>
    <cellStyle name="Cálculo 12 3 2 5" xfId="11829" xr:uid="{00000000-0005-0000-0000-000004110000}"/>
    <cellStyle name="Cálculo 12 3 2 6" xfId="13039" xr:uid="{00000000-0005-0000-0000-000005110000}"/>
    <cellStyle name="Cálculo 12 3 2 7" xfId="14248" xr:uid="{00000000-0005-0000-0000-000006110000}"/>
    <cellStyle name="Cálculo 12 3 2 8" xfId="15449" xr:uid="{00000000-0005-0000-0000-000007110000}"/>
    <cellStyle name="Cálculo 12 3 2 9" xfId="16648" xr:uid="{00000000-0005-0000-0000-000008110000}"/>
    <cellStyle name="Cálculo 12 3 3" xfId="6363" xr:uid="{00000000-0005-0000-0000-000009110000}"/>
    <cellStyle name="Cálculo 12 3 3 10" xfId="18199" xr:uid="{00000000-0005-0000-0000-00000A110000}"/>
    <cellStyle name="Cálculo 12 3 3 11" xfId="19388" xr:uid="{00000000-0005-0000-0000-00000B110000}"/>
    <cellStyle name="Cálculo 12 3 3 12" xfId="20574" xr:uid="{00000000-0005-0000-0000-00000C110000}"/>
    <cellStyle name="Cálculo 12 3 3 13" xfId="21760" xr:uid="{00000000-0005-0000-0000-00000D110000}"/>
    <cellStyle name="Cálculo 12 3 3 2" xfId="8575" xr:uid="{00000000-0005-0000-0000-00000E110000}"/>
    <cellStyle name="Cálculo 12 3 3 3" xfId="9780" xr:uid="{00000000-0005-0000-0000-00000F110000}"/>
    <cellStyle name="Cálculo 12 3 3 4" xfId="10982" xr:uid="{00000000-0005-0000-0000-000010110000}"/>
    <cellStyle name="Cálculo 12 3 3 5" xfId="12189" xr:uid="{00000000-0005-0000-0000-000011110000}"/>
    <cellStyle name="Cálculo 12 3 3 6" xfId="13399" xr:uid="{00000000-0005-0000-0000-000012110000}"/>
    <cellStyle name="Cálculo 12 3 3 7" xfId="14608" xr:uid="{00000000-0005-0000-0000-000013110000}"/>
    <cellStyle name="Cálculo 12 3 3 8" xfId="15809" xr:uid="{00000000-0005-0000-0000-000014110000}"/>
    <cellStyle name="Cálculo 12 3 3 9" xfId="17008" xr:uid="{00000000-0005-0000-0000-000015110000}"/>
    <cellStyle name="Cálculo 12 3 4" xfId="7767" xr:uid="{00000000-0005-0000-0000-000016110000}"/>
    <cellStyle name="Cálculo 12 3 5" xfId="8983" xr:uid="{00000000-0005-0000-0000-000017110000}"/>
    <cellStyle name="Cálculo 12 3 6" xfId="10174" xr:uid="{00000000-0005-0000-0000-000018110000}"/>
    <cellStyle name="Cálculo 12 3 7" xfId="11381" xr:uid="{00000000-0005-0000-0000-000019110000}"/>
    <cellStyle name="Cálculo 12 3 8" xfId="12590" xr:uid="{00000000-0005-0000-0000-00001A110000}"/>
    <cellStyle name="Cálculo 12 3 9" xfId="13803" xr:uid="{00000000-0005-0000-0000-00001B110000}"/>
    <cellStyle name="Cálculo 12 4" xfId="7288" xr:uid="{00000000-0005-0000-0000-00001C110000}"/>
    <cellStyle name="Cálculo 12 5" xfId="6930" xr:uid="{00000000-0005-0000-0000-00001D110000}"/>
    <cellStyle name="Cálculo 12 6" xfId="7227" xr:uid="{00000000-0005-0000-0000-00001E110000}"/>
    <cellStyle name="Cálculo 12 7" xfId="6972" xr:uid="{00000000-0005-0000-0000-00001F110000}"/>
    <cellStyle name="Cálculo 12 8" xfId="7192" xr:uid="{00000000-0005-0000-0000-000020110000}"/>
    <cellStyle name="Cálculo 12 9" xfId="7008" xr:uid="{00000000-0005-0000-0000-000021110000}"/>
    <cellStyle name="Cálculo 12_Variação do CET201612" xfId="5398" xr:uid="{00000000-0005-0000-0000-000022110000}"/>
    <cellStyle name="Cálculo 13" xfId="4128" xr:uid="{00000000-0005-0000-0000-000023110000}"/>
    <cellStyle name="Cálculo 13 10" xfId="838" xr:uid="{00000000-0005-0000-0000-000024110000}"/>
    <cellStyle name="Cálculo 13 11" xfId="7110" xr:uid="{00000000-0005-0000-0000-000025110000}"/>
    <cellStyle name="Cálculo 13 12" xfId="7041" xr:uid="{00000000-0005-0000-0000-000026110000}"/>
    <cellStyle name="Cálculo 13 13" xfId="840" xr:uid="{00000000-0005-0000-0000-000027110000}"/>
    <cellStyle name="Cálculo 13 14" xfId="7065" xr:uid="{00000000-0005-0000-0000-000028110000}"/>
    <cellStyle name="Cálculo 13 2" xfId="5527" xr:uid="{00000000-0005-0000-0000-000029110000}"/>
    <cellStyle name="Cálculo 13 2 10" xfId="15028" xr:uid="{00000000-0005-0000-0000-00002A110000}"/>
    <cellStyle name="Cálculo 13 2 11" xfId="16228" xr:uid="{00000000-0005-0000-0000-00002B110000}"/>
    <cellStyle name="Cálculo 13 2 12" xfId="17420" xr:uid="{00000000-0005-0000-0000-00002C110000}"/>
    <cellStyle name="Cálculo 13 2 13" xfId="18611" xr:uid="{00000000-0005-0000-0000-00002D110000}"/>
    <cellStyle name="Cálculo 13 2 14" xfId="19797" xr:uid="{00000000-0005-0000-0000-00002E110000}"/>
    <cellStyle name="Cálculo 13 2 15" xfId="20983" xr:uid="{00000000-0005-0000-0000-00002F110000}"/>
    <cellStyle name="Cálculo 13 2 2" xfId="6027" xr:uid="{00000000-0005-0000-0000-000030110000}"/>
    <cellStyle name="Cálculo 13 2 2 10" xfId="17863" xr:uid="{00000000-0005-0000-0000-000031110000}"/>
    <cellStyle name="Cálculo 13 2 2 11" xfId="19052" xr:uid="{00000000-0005-0000-0000-000032110000}"/>
    <cellStyle name="Cálculo 13 2 2 12" xfId="20238" xr:uid="{00000000-0005-0000-0000-000033110000}"/>
    <cellStyle name="Cálculo 13 2 2 13" xfId="21424" xr:uid="{00000000-0005-0000-0000-000034110000}"/>
    <cellStyle name="Cálculo 13 2 2 2" xfId="8239" xr:uid="{00000000-0005-0000-0000-000035110000}"/>
    <cellStyle name="Cálculo 13 2 2 3" xfId="9444" xr:uid="{00000000-0005-0000-0000-000036110000}"/>
    <cellStyle name="Cálculo 13 2 2 4" xfId="10646" xr:uid="{00000000-0005-0000-0000-000037110000}"/>
    <cellStyle name="Cálculo 13 2 2 5" xfId="11853" xr:uid="{00000000-0005-0000-0000-000038110000}"/>
    <cellStyle name="Cálculo 13 2 2 6" xfId="13063" xr:uid="{00000000-0005-0000-0000-000039110000}"/>
    <cellStyle name="Cálculo 13 2 2 7" xfId="14272" xr:uid="{00000000-0005-0000-0000-00003A110000}"/>
    <cellStyle name="Cálculo 13 2 2 8" xfId="15473" xr:uid="{00000000-0005-0000-0000-00003B110000}"/>
    <cellStyle name="Cálculo 13 2 2 9" xfId="16672" xr:uid="{00000000-0005-0000-0000-00003C110000}"/>
    <cellStyle name="Cálculo 13 2 3" xfId="6387" xr:uid="{00000000-0005-0000-0000-00003D110000}"/>
    <cellStyle name="Cálculo 13 2 3 10" xfId="18223" xr:uid="{00000000-0005-0000-0000-00003E110000}"/>
    <cellStyle name="Cálculo 13 2 3 11" xfId="19412" xr:uid="{00000000-0005-0000-0000-00003F110000}"/>
    <cellStyle name="Cálculo 13 2 3 12" xfId="20598" xr:uid="{00000000-0005-0000-0000-000040110000}"/>
    <cellStyle name="Cálculo 13 2 3 13" xfId="21784" xr:uid="{00000000-0005-0000-0000-000041110000}"/>
    <cellStyle name="Cálculo 13 2 3 2" xfId="8599" xr:uid="{00000000-0005-0000-0000-000042110000}"/>
    <cellStyle name="Cálculo 13 2 3 3" xfId="9804" xr:uid="{00000000-0005-0000-0000-000043110000}"/>
    <cellStyle name="Cálculo 13 2 3 4" xfId="11006" xr:uid="{00000000-0005-0000-0000-000044110000}"/>
    <cellStyle name="Cálculo 13 2 3 5" xfId="12213" xr:uid="{00000000-0005-0000-0000-000045110000}"/>
    <cellStyle name="Cálculo 13 2 3 6" xfId="13423" xr:uid="{00000000-0005-0000-0000-000046110000}"/>
    <cellStyle name="Cálculo 13 2 3 7" xfId="14632" xr:uid="{00000000-0005-0000-0000-000047110000}"/>
    <cellStyle name="Cálculo 13 2 3 8" xfId="15833" xr:uid="{00000000-0005-0000-0000-000048110000}"/>
    <cellStyle name="Cálculo 13 2 3 9" xfId="17032" xr:uid="{00000000-0005-0000-0000-000049110000}"/>
    <cellStyle name="Cálculo 13 2 4" xfId="7791" xr:uid="{00000000-0005-0000-0000-00004A110000}"/>
    <cellStyle name="Cálculo 13 2 5" xfId="9007" xr:uid="{00000000-0005-0000-0000-00004B110000}"/>
    <cellStyle name="Cálculo 13 2 6" xfId="10198" xr:uid="{00000000-0005-0000-0000-00004C110000}"/>
    <cellStyle name="Cálculo 13 2 7" xfId="11405" xr:uid="{00000000-0005-0000-0000-00004D110000}"/>
    <cellStyle name="Cálculo 13 2 8" xfId="12614" xr:uid="{00000000-0005-0000-0000-00004E110000}"/>
    <cellStyle name="Cálculo 13 2 9" xfId="13827" xr:uid="{00000000-0005-0000-0000-00004F110000}"/>
    <cellStyle name="Cálculo 13 3" xfId="5502" xr:uid="{00000000-0005-0000-0000-000050110000}"/>
    <cellStyle name="Cálculo 13 3 10" xfId="15003" xr:uid="{00000000-0005-0000-0000-000051110000}"/>
    <cellStyle name="Cálculo 13 3 11" xfId="16203" xr:uid="{00000000-0005-0000-0000-000052110000}"/>
    <cellStyle name="Cálculo 13 3 12" xfId="17395" xr:uid="{00000000-0005-0000-0000-000053110000}"/>
    <cellStyle name="Cálculo 13 3 13" xfId="18586" xr:uid="{00000000-0005-0000-0000-000054110000}"/>
    <cellStyle name="Cálculo 13 3 14" xfId="19772" xr:uid="{00000000-0005-0000-0000-000055110000}"/>
    <cellStyle name="Cálculo 13 3 15" xfId="20958" xr:uid="{00000000-0005-0000-0000-000056110000}"/>
    <cellStyle name="Cálculo 13 3 2" xfId="6002" xr:uid="{00000000-0005-0000-0000-000057110000}"/>
    <cellStyle name="Cálculo 13 3 2 10" xfId="17838" xr:uid="{00000000-0005-0000-0000-000058110000}"/>
    <cellStyle name="Cálculo 13 3 2 11" xfId="19027" xr:uid="{00000000-0005-0000-0000-000059110000}"/>
    <cellStyle name="Cálculo 13 3 2 12" xfId="20213" xr:uid="{00000000-0005-0000-0000-00005A110000}"/>
    <cellStyle name="Cálculo 13 3 2 13" xfId="21399" xr:uid="{00000000-0005-0000-0000-00005B110000}"/>
    <cellStyle name="Cálculo 13 3 2 2" xfId="8214" xr:uid="{00000000-0005-0000-0000-00005C110000}"/>
    <cellStyle name="Cálculo 13 3 2 3" xfId="9419" xr:uid="{00000000-0005-0000-0000-00005D110000}"/>
    <cellStyle name="Cálculo 13 3 2 4" xfId="10621" xr:uid="{00000000-0005-0000-0000-00005E110000}"/>
    <cellStyle name="Cálculo 13 3 2 5" xfId="11828" xr:uid="{00000000-0005-0000-0000-00005F110000}"/>
    <cellStyle name="Cálculo 13 3 2 6" xfId="13038" xr:uid="{00000000-0005-0000-0000-000060110000}"/>
    <cellStyle name="Cálculo 13 3 2 7" xfId="14247" xr:uid="{00000000-0005-0000-0000-000061110000}"/>
    <cellStyle name="Cálculo 13 3 2 8" xfId="15448" xr:uid="{00000000-0005-0000-0000-000062110000}"/>
    <cellStyle name="Cálculo 13 3 2 9" xfId="16647" xr:uid="{00000000-0005-0000-0000-000063110000}"/>
    <cellStyle name="Cálculo 13 3 3" xfId="6362" xr:uid="{00000000-0005-0000-0000-000064110000}"/>
    <cellStyle name="Cálculo 13 3 3 10" xfId="18198" xr:uid="{00000000-0005-0000-0000-000065110000}"/>
    <cellStyle name="Cálculo 13 3 3 11" xfId="19387" xr:uid="{00000000-0005-0000-0000-000066110000}"/>
    <cellStyle name="Cálculo 13 3 3 12" xfId="20573" xr:uid="{00000000-0005-0000-0000-000067110000}"/>
    <cellStyle name="Cálculo 13 3 3 13" xfId="21759" xr:uid="{00000000-0005-0000-0000-000068110000}"/>
    <cellStyle name="Cálculo 13 3 3 2" xfId="8574" xr:uid="{00000000-0005-0000-0000-000069110000}"/>
    <cellStyle name="Cálculo 13 3 3 3" xfId="9779" xr:uid="{00000000-0005-0000-0000-00006A110000}"/>
    <cellStyle name="Cálculo 13 3 3 4" xfId="10981" xr:uid="{00000000-0005-0000-0000-00006B110000}"/>
    <cellStyle name="Cálculo 13 3 3 5" xfId="12188" xr:uid="{00000000-0005-0000-0000-00006C110000}"/>
    <cellStyle name="Cálculo 13 3 3 6" xfId="13398" xr:uid="{00000000-0005-0000-0000-00006D110000}"/>
    <cellStyle name="Cálculo 13 3 3 7" xfId="14607" xr:uid="{00000000-0005-0000-0000-00006E110000}"/>
    <cellStyle name="Cálculo 13 3 3 8" xfId="15808" xr:uid="{00000000-0005-0000-0000-00006F110000}"/>
    <cellStyle name="Cálculo 13 3 3 9" xfId="17007" xr:uid="{00000000-0005-0000-0000-000070110000}"/>
    <cellStyle name="Cálculo 13 3 4" xfId="7766" xr:uid="{00000000-0005-0000-0000-000071110000}"/>
    <cellStyle name="Cálculo 13 3 5" xfId="8982" xr:uid="{00000000-0005-0000-0000-000072110000}"/>
    <cellStyle name="Cálculo 13 3 6" xfId="10173" xr:uid="{00000000-0005-0000-0000-000073110000}"/>
    <cellStyle name="Cálculo 13 3 7" xfId="11380" xr:uid="{00000000-0005-0000-0000-000074110000}"/>
    <cellStyle name="Cálculo 13 3 8" xfId="12589" xr:uid="{00000000-0005-0000-0000-000075110000}"/>
    <cellStyle name="Cálculo 13 3 9" xfId="13802" xr:uid="{00000000-0005-0000-0000-000076110000}"/>
    <cellStyle name="Cálculo 13 4" xfId="7289" xr:uid="{00000000-0005-0000-0000-000077110000}"/>
    <cellStyle name="Cálculo 13 5" xfId="6929" xr:uid="{00000000-0005-0000-0000-000078110000}"/>
    <cellStyle name="Cálculo 13 6" xfId="7228" xr:uid="{00000000-0005-0000-0000-000079110000}"/>
    <cellStyle name="Cálculo 13 7" xfId="6612" xr:uid="{00000000-0005-0000-0000-00007A110000}"/>
    <cellStyle name="Cálculo 13 8" xfId="7193" xr:uid="{00000000-0005-0000-0000-00007B110000}"/>
    <cellStyle name="Cálculo 13 9" xfId="7007" xr:uid="{00000000-0005-0000-0000-00007C110000}"/>
    <cellStyle name="Cálculo 13_Variação do CET201612" xfId="5399" xr:uid="{00000000-0005-0000-0000-00007D110000}"/>
    <cellStyle name="Cálculo 14" xfId="4129" xr:uid="{00000000-0005-0000-0000-00007E110000}"/>
    <cellStyle name="Cálculo 14 10" xfId="7149" xr:uid="{00000000-0005-0000-0000-00007F110000}"/>
    <cellStyle name="Cálculo 14 11" xfId="6827" xr:uid="{00000000-0005-0000-0000-000080110000}"/>
    <cellStyle name="Cálculo 14 12" xfId="7040" xr:uid="{00000000-0005-0000-0000-000081110000}"/>
    <cellStyle name="Cálculo 14 13" xfId="7086" xr:uid="{00000000-0005-0000-0000-000082110000}"/>
    <cellStyle name="Cálculo 14 14" xfId="7064" xr:uid="{00000000-0005-0000-0000-000083110000}"/>
    <cellStyle name="Cálculo 14 2" xfId="5528" xr:uid="{00000000-0005-0000-0000-000084110000}"/>
    <cellStyle name="Cálculo 14 2 10" xfId="15029" xr:uid="{00000000-0005-0000-0000-000085110000}"/>
    <cellStyle name="Cálculo 14 2 11" xfId="16229" xr:uid="{00000000-0005-0000-0000-000086110000}"/>
    <cellStyle name="Cálculo 14 2 12" xfId="17421" xr:uid="{00000000-0005-0000-0000-000087110000}"/>
    <cellStyle name="Cálculo 14 2 13" xfId="18612" xr:uid="{00000000-0005-0000-0000-000088110000}"/>
    <cellStyle name="Cálculo 14 2 14" xfId="19798" xr:uid="{00000000-0005-0000-0000-000089110000}"/>
    <cellStyle name="Cálculo 14 2 15" xfId="20984" xr:uid="{00000000-0005-0000-0000-00008A110000}"/>
    <cellStyle name="Cálculo 14 2 2" xfId="6028" xr:uid="{00000000-0005-0000-0000-00008B110000}"/>
    <cellStyle name="Cálculo 14 2 2 10" xfId="17864" xr:uid="{00000000-0005-0000-0000-00008C110000}"/>
    <cellStyle name="Cálculo 14 2 2 11" xfId="19053" xr:uid="{00000000-0005-0000-0000-00008D110000}"/>
    <cellStyle name="Cálculo 14 2 2 12" xfId="20239" xr:uid="{00000000-0005-0000-0000-00008E110000}"/>
    <cellStyle name="Cálculo 14 2 2 13" xfId="21425" xr:uid="{00000000-0005-0000-0000-00008F110000}"/>
    <cellStyle name="Cálculo 14 2 2 2" xfId="8240" xr:uid="{00000000-0005-0000-0000-000090110000}"/>
    <cellStyle name="Cálculo 14 2 2 3" xfId="9445" xr:uid="{00000000-0005-0000-0000-000091110000}"/>
    <cellStyle name="Cálculo 14 2 2 4" xfId="10647" xr:uid="{00000000-0005-0000-0000-000092110000}"/>
    <cellStyle name="Cálculo 14 2 2 5" xfId="11854" xr:uid="{00000000-0005-0000-0000-000093110000}"/>
    <cellStyle name="Cálculo 14 2 2 6" xfId="13064" xr:uid="{00000000-0005-0000-0000-000094110000}"/>
    <cellStyle name="Cálculo 14 2 2 7" xfId="14273" xr:uid="{00000000-0005-0000-0000-000095110000}"/>
    <cellStyle name="Cálculo 14 2 2 8" xfId="15474" xr:uid="{00000000-0005-0000-0000-000096110000}"/>
    <cellStyle name="Cálculo 14 2 2 9" xfId="16673" xr:uid="{00000000-0005-0000-0000-000097110000}"/>
    <cellStyle name="Cálculo 14 2 3" xfId="6388" xr:uid="{00000000-0005-0000-0000-000098110000}"/>
    <cellStyle name="Cálculo 14 2 3 10" xfId="18224" xr:uid="{00000000-0005-0000-0000-000099110000}"/>
    <cellStyle name="Cálculo 14 2 3 11" xfId="19413" xr:uid="{00000000-0005-0000-0000-00009A110000}"/>
    <cellStyle name="Cálculo 14 2 3 12" xfId="20599" xr:uid="{00000000-0005-0000-0000-00009B110000}"/>
    <cellStyle name="Cálculo 14 2 3 13" xfId="21785" xr:uid="{00000000-0005-0000-0000-00009C110000}"/>
    <cellStyle name="Cálculo 14 2 3 2" xfId="8600" xr:uid="{00000000-0005-0000-0000-00009D110000}"/>
    <cellStyle name="Cálculo 14 2 3 3" xfId="9805" xr:uid="{00000000-0005-0000-0000-00009E110000}"/>
    <cellStyle name="Cálculo 14 2 3 4" xfId="11007" xr:uid="{00000000-0005-0000-0000-00009F110000}"/>
    <cellStyle name="Cálculo 14 2 3 5" xfId="12214" xr:uid="{00000000-0005-0000-0000-0000A0110000}"/>
    <cellStyle name="Cálculo 14 2 3 6" xfId="13424" xr:uid="{00000000-0005-0000-0000-0000A1110000}"/>
    <cellStyle name="Cálculo 14 2 3 7" xfId="14633" xr:uid="{00000000-0005-0000-0000-0000A2110000}"/>
    <cellStyle name="Cálculo 14 2 3 8" xfId="15834" xr:uid="{00000000-0005-0000-0000-0000A3110000}"/>
    <cellStyle name="Cálculo 14 2 3 9" xfId="17033" xr:uid="{00000000-0005-0000-0000-0000A4110000}"/>
    <cellStyle name="Cálculo 14 2 4" xfId="7792" xr:uid="{00000000-0005-0000-0000-0000A5110000}"/>
    <cellStyle name="Cálculo 14 2 5" xfId="9008" xr:uid="{00000000-0005-0000-0000-0000A6110000}"/>
    <cellStyle name="Cálculo 14 2 6" xfId="10199" xr:uid="{00000000-0005-0000-0000-0000A7110000}"/>
    <cellStyle name="Cálculo 14 2 7" xfId="11406" xr:uid="{00000000-0005-0000-0000-0000A8110000}"/>
    <cellStyle name="Cálculo 14 2 8" xfId="12615" xr:uid="{00000000-0005-0000-0000-0000A9110000}"/>
    <cellStyle name="Cálculo 14 2 9" xfId="13828" xr:uid="{00000000-0005-0000-0000-0000AA110000}"/>
    <cellStyle name="Cálculo 14 3" xfId="5501" xr:uid="{00000000-0005-0000-0000-0000AB110000}"/>
    <cellStyle name="Cálculo 14 3 10" xfId="15002" xr:uid="{00000000-0005-0000-0000-0000AC110000}"/>
    <cellStyle name="Cálculo 14 3 11" xfId="16202" xr:uid="{00000000-0005-0000-0000-0000AD110000}"/>
    <cellStyle name="Cálculo 14 3 12" xfId="17394" xr:uid="{00000000-0005-0000-0000-0000AE110000}"/>
    <cellStyle name="Cálculo 14 3 13" xfId="18585" xr:uid="{00000000-0005-0000-0000-0000AF110000}"/>
    <cellStyle name="Cálculo 14 3 14" xfId="19771" xr:uid="{00000000-0005-0000-0000-0000B0110000}"/>
    <cellStyle name="Cálculo 14 3 15" xfId="20957" xr:uid="{00000000-0005-0000-0000-0000B1110000}"/>
    <cellStyle name="Cálculo 14 3 2" xfId="6001" xr:uid="{00000000-0005-0000-0000-0000B2110000}"/>
    <cellStyle name="Cálculo 14 3 2 10" xfId="17837" xr:uid="{00000000-0005-0000-0000-0000B3110000}"/>
    <cellStyle name="Cálculo 14 3 2 11" xfId="19026" xr:uid="{00000000-0005-0000-0000-0000B4110000}"/>
    <cellStyle name="Cálculo 14 3 2 12" xfId="20212" xr:uid="{00000000-0005-0000-0000-0000B5110000}"/>
    <cellStyle name="Cálculo 14 3 2 13" xfId="21398" xr:uid="{00000000-0005-0000-0000-0000B6110000}"/>
    <cellStyle name="Cálculo 14 3 2 2" xfId="8213" xr:uid="{00000000-0005-0000-0000-0000B7110000}"/>
    <cellStyle name="Cálculo 14 3 2 3" xfId="9418" xr:uid="{00000000-0005-0000-0000-0000B8110000}"/>
    <cellStyle name="Cálculo 14 3 2 4" xfId="10620" xr:uid="{00000000-0005-0000-0000-0000B9110000}"/>
    <cellStyle name="Cálculo 14 3 2 5" xfId="11827" xr:uid="{00000000-0005-0000-0000-0000BA110000}"/>
    <cellStyle name="Cálculo 14 3 2 6" xfId="13037" xr:uid="{00000000-0005-0000-0000-0000BB110000}"/>
    <cellStyle name="Cálculo 14 3 2 7" xfId="14246" xr:uid="{00000000-0005-0000-0000-0000BC110000}"/>
    <cellStyle name="Cálculo 14 3 2 8" xfId="15447" xr:uid="{00000000-0005-0000-0000-0000BD110000}"/>
    <cellStyle name="Cálculo 14 3 2 9" xfId="16646" xr:uid="{00000000-0005-0000-0000-0000BE110000}"/>
    <cellStyle name="Cálculo 14 3 3" xfId="6361" xr:uid="{00000000-0005-0000-0000-0000BF110000}"/>
    <cellStyle name="Cálculo 14 3 3 10" xfId="18197" xr:uid="{00000000-0005-0000-0000-0000C0110000}"/>
    <cellStyle name="Cálculo 14 3 3 11" xfId="19386" xr:uid="{00000000-0005-0000-0000-0000C1110000}"/>
    <cellStyle name="Cálculo 14 3 3 12" xfId="20572" xr:uid="{00000000-0005-0000-0000-0000C2110000}"/>
    <cellStyle name="Cálculo 14 3 3 13" xfId="21758" xr:uid="{00000000-0005-0000-0000-0000C3110000}"/>
    <cellStyle name="Cálculo 14 3 3 2" xfId="8573" xr:uid="{00000000-0005-0000-0000-0000C4110000}"/>
    <cellStyle name="Cálculo 14 3 3 3" xfId="9778" xr:uid="{00000000-0005-0000-0000-0000C5110000}"/>
    <cellStyle name="Cálculo 14 3 3 4" xfId="10980" xr:uid="{00000000-0005-0000-0000-0000C6110000}"/>
    <cellStyle name="Cálculo 14 3 3 5" xfId="12187" xr:uid="{00000000-0005-0000-0000-0000C7110000}"/>
    <cellStyle name="Cálculo 14 3 3 6" xfId="13397" xr:uid="{00000000-0005-0000-0000-0000C8110000}"/>
    <cellStyle name="Cálculo 14 3 3 7" xfId="14606" xr:uid="{00000000-0005-0000-0000-0000C9110000}"/>
    <cellStyle name="Cálculo 14 3 3 8" xfId="15807" xr:uid="{00000000-0005-0000-0000-0000CA110000}"/>
    <cellStyle name="Cálculo 14 3 3 9" xfId="17006" xr:uid="{00000000-0005-0000-0000-0000CB110000}"/>
    <cellStyle name="Cálculo 14 3 4" xfId="7765" xr:uid="{00000000-0005-0000-0000-0000CC110000}"/>
    <cellStyle name="Cálculo 14 3 5" xfId="8981" xr:uid="{00000000-0005-0000-0000-0000CD110000}"/>
    <cellStyle name="Cálculo 14 3 6" xfId="10172" xr:uid="{00000000-0005-0000-0000-0000CE110000}"/>
    <cellStyle name="Cálculo 14 3 7" xfId="11379" xr:uid="{00000000-0005-0000-0000-0000CF110000}"/>
    <cellStyle name="Cálculo 14 3 8" xfId="12588" xr:uid="{00000000-0005-0000-0000-0000D0110000}"/>
    <cellStyle name="Cálculo 14 3 9" xfId="13801" xr:uid="{00000000-0005-0000-0000-0000D1110000}"/>
    <cellStyle name="Cálculo 14 4" xfId="7290" xr:uid="{00000000-0005-0000-0000-0000D2110000}"/>
    <cellStyle name="Cálculo 14 5" xfId="6928" xr:uid="{00000000-0005-0000-0000-0000D3110000}"/>
    <cellStyle name="Cálculo 14 6" xfId="7229" xr:uid="{00000000-0005-0000-0000-0000D4110000}"/>
    <cellStyle name="Cálculo 14 7" xfId="6971" xr:uid="{00000000-0005-0000-0000-0000D5110000}"/>
    <cellStyle name="Cálculo 14 8" xfId="7194" xr:uid="{00000000-0005-0000-0000-0000D6110000}"/>
    <cellStyle name="Cálculo 14 9" xfId="7006" xr:uid="{00000000-0005-0000-0000-0000D7110000}"/>
    <cellStyle name="Cálculo 14_Variação do CET201612" xfId="5400" xr:uid="{00000000-0005-0000-0000-0000D8110000}"/>
    <cellStyle name="Cálculo 15" xfId="4130" xr:uid="{00000000-0005-0000-0000-0000D9110000}"/>
    <cellStyle name="Cálculo 15 10" xfId="7148" xr:uid="{00000000-0005-0000-0000-0000DA110000}"/>
    <cellStyle name="Cálculo 15 11" xfId="7112" xr:uid="{00000000-0005-0000-0000-0000DB110000}"/>
    <cellStyle name="Cálculo 15 12" xfId="7535" xr:uid="{00000000-0005-0000-0000-0000DC110000}"/>
    <cellStyle name="Cálculo 15 13" xfId="7085" xr:uid="{00000000-0005-0000-0000-0000DD110000}"/>
    <cellStyle name="Cálculo 15 14" xfId="7063" xr:uid="{00000000-0005-0000-0000-0000DE110000}"/>
    <cellStyle name="Cálculo 15 2" xfId="5529" xr:uid="{00000000-0005-0000-0000-0000DF110000}"/>
    <cellStyle name="Cálculo 15 2 10" xfId="15030" xr:uid="{00000000-0005-0000-0000-0000E0110000}"/>
    <cellStyle name="Cálculo 15 2 11" xfId="16230" xr:uid="{00000000-0005-0000-0000-0000E1110000}"/>
    <cellStyle name="Cálculo 15 2 12" xfId="17422" xr:uid="{00000000-0005-0000-0000-0000E2110000}"/>
    <cellStyle name="Cálculo 15 2 13" xfId="18613" xr:uid="{00000000-0005-0000-0000-0000E3110000}"/>
    <cellStyle name="Cálculo 15 2 14" xfId="19799" xr:uid="{00000000-0005-0000-0000-0000E4110000}"/>
    <cellStyle name="Cálculo 15 2 15" xfId="20985" xr:uid="{00000000-0005-0000-0000-0000E5110000}"/>
    <cellStyle name="Cálculo 15 2 2" xfId="6029" xr:uid="{00000000-0005-0000-0000-0000E6110000}"/>
    <cellStyle name="Cálculo 15 2 2 10" xfId="17865" xr:uid="{00000000-0005-0000-0000-0000E7110000}"/>
    <cellStyle name="Cálculo 15 2 2 11" xfId="19054" xr:uid="{00000000-0005-0000-0000-0000E8110000}"/>
    <cellStyle name="Cálculo 15 2 2 12" xfId="20240" xr:uid="{00000000-0005-0000-0000-0000E9110000}"/>
    <cellStyle name="Cálculo 15 2 2 13" xfId="21426" xr:uid="{00000000-0005-0000-0000-0000EA110000}"/>
    <cellStyle name="Cálculo 15 2 2 2" xfId="8241" xr:uid="{00000000-0005-0000-0000-0000EB110000}"/>
    <cellStyle name="Cálculo 15 2 2 3" xfId="9446" xr:uid="{00000000-0005-0000-0000-0000EC110000}"/>
    <cellStyle name="Cálculo 15 2 2 4" xfId="10648" xr:uid="{00000000-0005-0000-0000-0000ED110000}"/>
    <cellStyle name="Cálculo 15 2 2 5" xfId="11855" xr:uid="{00000000-0005-0000-0000-0000EE110000}"/>
    <cellStyle name="Cálculo 15 2 2 6" xfId="13065" xr:uid="{00000000-0005-0000-0000-0000EF110000}"/>
    <cellStyle name="Cálculo 15 2 2 7" xfId="14274" xr:uid="{00000000-0005-0000-0000-0000F0110000}"/>
    <cellStyle name="Cálculo 15 2 2 8" xfId="15475" xr:uid="{00000000-0005-0000-0000-0000F1110000}"/>
    <cellStyle name="Cálculo 15 2 2 9" xfId="16674" xr:uid="{00000000-0005-0000-0000-0000F2110000}"/>
    <cellStyle name="Cálculo 15 2 3" xfId="6389" xr:uid="{00000000-0005-0000-0000-0000F3110000}"/>
    <cellStyle name="Cálculo 15 2 3 10" xfId="18225" xr:uid="{00000000-0005-0000-0000-0000F4110000}"/>
    <cellStyle name="Cálculo 15 2 3 11" xfId="19414" xr:uid="{00000000-0005-0000-0000-0000F5110000}"/>
    <cellStyle name="Cálculo 15 2 3 12" xfId="20600" xr:uid="{00000000-0005-0000-0000-0000F6110000}"/>
    <cellStyle name="Cálculo 15 2 3 13" xfId="21786" xr:uid="{00000000-0005-0000-0000-0000F7110000}"/>
    <cellStyle name="Cálculo 15 2 3 2" xfId="8601" xr:uid="{00000000-0005-0000-0000-0000F8110000}"/>
    <cellStyle name="Cálculo 15 2 3 3" xfId="9806" xr:uid="{00000000-0005-0000-0000-0000F9110000}"/>
    <cellStyle name="Cálculo 15 2 3 4" xfId="11008" xr:uid="{00000000-0005-0000-0000-0000FA110000}"/>
    <cellStyle name="Cálculo 15 2 3 5" xfId="12215" xr:uid="{00000000-0005-0000-0000-0000FB110000}"/>
    <cellStyle name="Cálculo 15 2 3 6" xfId="13425" xr:uid="{00000000-0005-0000-0000-0000FC110000}"/>
    <cellStyle name="Cálculo 15 2 3 7" xfId="14634" xr:uid="{00000000-0005-0000-0000-0000FD110000}"/>
    <cellStyle name="Cálculo 15 2 3 8" xfId="15835" xr:uid="{00000000-0005-0000-0000-0000FE110000}"/>
    <cellStyle name="Cálculo 15 2 3 9" xfId="17034" xr:uid="{00000000-0005-0000-0000-0000FF110000}"/>
    <cellStyle name="Cálculo 15 2 4" xfId="7793" xr:uid="{00000000-0005-0000-0000-000000120000}"/>
    <cellStyle name="Cálculo 15 2 5" xfId="9009" xr:uid="{00000000-0005-0000-0000-000001120000}"/>
    <cellStyle name="Cálculo 15 2 6" xfId="10200" xr:uid="{00000000-0005-0000-0000-000002120000}"/>
    <cellStyle name="Cálculo 15 2 7" xfId="11407" xr:uid="{00000000-0005-0000-0000-000003120000}"/>
    <cellStyle name="Cálculo 15 2 8" xfId="12616" xr:uid="{00000000-0005-0000-0000-000004120000}"/>
    <cellStyle name="Cálculo 15 2 9" xfId="13829" xr:uid="{00000000-0005-0000-0000-000005120000}"/>
    <cellStyle name="Cálculo 15 3" xfId="5500" xr:uid="{00000000-0005-0000-0000-000006120000}"/>
    <cellStyle name="Cálculo 15 3 10" xfId="15001" xr:uid="{00000000-0005-0000-0000-000007120000}"/>
    <cellStyle name="Cálculo 15 3 11" xfId="16201" xr:uid="{00000000-0005-0000-0000-000008120000}"/>
    <cellStyle name="Cálculo 15 3 12" xfId="17393" xr:uid="{00000000-0005-0000-0000-000009120000}"/>
    <cellStyle name="Cálculo 15 3 13" xfId="18584" xr:uid="{00000000-0005-0000-0000-00000A120000}"/>
    <cellStyle name="Cálculo 15 3 14" xfId="19770" xr:uid="{00000000-0005-0000-0000-00000B120000}"/>
    <cellStyle name="Cálculo 15 3 15" xfId="20956" xr:uid="{00000000-0005-0000-0000-00000C120000}"/>
    <cellStyle name="Cálculo 15 3 2" xfId="6000" xr:uid="{00000000-0005-0000-0000-00000D120000}"/>
    <cellStyle name="Cálculo 15 3 2 10" xfId="17836" xr:uid="{00000000-0005-0000-0000-00000E120000}"/>
    <cellStyle name="Cálculo 15 3 2 11" xfId="19025" xr:uid="{00000000-0005-0000-0000-00000F120000}"/>
    <cellStyle name="Cálculo 15 3 2 12" xfId="20211" xr:uid="{00000000-0005-0000-0000-000010120000}"/>
    <cellStyle name="Cálculo 15 3 2 13" xfId="21397" xr:uid="{00000000-0005-0000-0000-000011120000}"/>
    <cellStyle name="Cálculo 15 3 2 2" xfId="8212" xr:uid="{00000000-0005-0000-0000-000012120000}"/>
    <cellStyle name="Cálculo 15 3 2 3" xfId="9417" xr:uid="{00000000-0005-0000-0000-000013120000}"/>
    <cellStyle name="Cálculo 15 3 2 4" xfId="10619" xr:uid="{00000000-0005-0000-0000-000014120000}"/>
    <cellStyle name="Cálculo 15 3 2 5" xfId="11826" xr:uid="{00000000-0005-0000-0000-000015120000}"/>
    <cellStyle name="Cálculo 15 3 2 6" xfId="13036" xr:uid="{00000000-0005-0000-0000-000016120000}"/>
    <cellStyle name="Cálculo 15 3 2 7" xfId="14245" xr:uid="{00000000-0005-0000-0000-000017120000}"/>
    <cellStyle name="Cálculo 15 3 2 8" xfId="15446" xr:uid="{00000000-0005-0000-0000-000018120000}"/>
    <cellStyle name="Cálculo 15 3 2 9" xfId="16645" xr:uid="{00000000-0005-0000-0000-000019120000}"/>
    <cellStyle name="Cálculo 15 3 3" xfId="6360" xr:uid="{00000000-0005-0000-0000-00001A120000}"/>
    <cellStyle name="Cálculo 15 3 3 10" xfId="18196" xr:uid="{00000000-0005-0000-0000-00001B120000}"/>
    <cellStyle name="Cálculo 15 3 3 11" xfId="19385" xr:uid="{00000000-0005-0000-0000-00001C120000}"/>
    <cellStyle name="Cálculo 15 3 3 12" xfId="20571" xr:uid="{00000000-0005-0000-0000-00001D120000}"/>
    <cellStyle name="Cálculo 15 3 3 13" xfId="21757" xr:uid="{00000000-0005-0000-0000-00001E120000}"/>
    <cellStyle name="Cálculo 15 3 3 2" xfId="8572" xr:uid="{00000000-0005-0000-0000-00001F120000}"/>
    <cellStyle name="Cálculo 15 3 3 3" xfId="9777" xr:uid="{00000000-0005-0000-0000-000020120000}"/>
    <cellStyle name="Cálculo 15 3 3 4" xfId="10979" xr:uid="{00000000-0005-0000-0000-000021120000}"/>
    <cellStyle name="Cálculo 15 3 3 5" xfId="12186" xr:uid="{00000000-0005-0000-0000-000022120000}"/>
    <cellStyle name="Cálculo 15 3 3 6" xfId="13396" xr:uid="{00000000-0005-0000-0000-000023120000}"/>
    <cellStyle name="Cálculo 15 3 3 7" xfId="14605" xr:uid="{00000000-0005-0000-0000-000024120000}"/>
    <cellStyle name="Cálculo 15 3 3 8" xfId="15806" xr:uid="{00000000-0005-0000-0000-000025120000}"/>
    <cellStyle name="Cálculo 15 3 3 9" xfId="17005" xr:uid="{00000000-0005-0000-0000-000026120000}"/>
    <cellStyle name="Cálculo 15 3 4" xfId="7764" xr:uid="{00000000-0005-0000-0000-000027120000}"/>
    <cellStyle name="Cálculo 15 3 5" xfId="8980" xr:uid="{00000000-0005-0000-0000-000028120000}"/>
    <cellStyle name="Cálculo 15 3 6" xfId="10171" xr:uid="{00000000-0005-0000-0000-000029120000}"/>
    <cellStyle name="Cálculo 15 3 7" xfId="11378" xr:uid="{00000000-0005-0000-0000-00002A120000}"/>
    <cellStyle name="Cálculo 15 3 8" xfId="12587" xr:uid="{00000000-0005-0000-0000-00002B120000}"/>
    <cellStyle name="Cálculo 15 3 9" xfId="13800" xr:uid="{00000000-0005-0000-0000-00002C120000}"/>
    <cellStyle name="Cálculo 15 4" xfId="7291" xr:uid="{00000000-0005-0000-0000-00002D120000}"/>
    <cellStyle name="Cálculo 15 5" xfId="6927" xr:uid="{00000000-0005-0000-0000-00002E120000}"/>
    <cellStyle name="Cálculo 15 6" xfId="7230" xr:uid="{00000000-0005-0000-0000-00002F120000}"/>
    <cellStyle name="Cálculo 15 7" xfId="6970" xr:uid="{00000000-0005-0000-0000-000030120000}"/>
    <cellStyle name="Cálculo 15 8" xfId="7195" xr:uid="{00000000-0005-0000-0000-000031120000}"/>
    <cellStyle name="Cálculo 15 9" xfId="7005" xr:uid="{00000000-0005-0000-0000-000032120000}"/>
    <cellStyle name="Cálculo 15_Variação do CET201612" xfId="5610" xr:uid="{00000000-0005-0000-0000-000033120000}"/>
    <cellStyle name="Cálculo 16" xfId="4131" xr:uid="{00000000-0005-0000-0000-000034120000}"/>
    <cellStyle name="Cálculo 16 10" xfId="7150" xr:uid="{00000000-0005-0000-0000-000035120000}"/>
    <cellStyle name="Cálculo 16 11" xfId="7111" xr:uid="{00000000-0005-0000-0000-000036120000}"/>
    <cellStyle name="Cálculo 16 12" xfId="7039" xr:uid="{00000000-0005-0000-0000-000037120000}"/>
    <cellStyle name="Cálculo 16 13" xfId="6685" xr:uid="{00000000-0005-0000-0000-000038120000}"/>
    <cellStyle name="Cálculo 16 14" xfId="7496" xr:uid="{00000000-0005-0000-0000-000039120000}"/>
    <cellStyle name="Cálculo 16 2" xfId="5530" xr:uid="{00000000-0005-0000-0000-00003A120000}"/>
    <cellStyle name="Cálculo 16 2 10" xfId="15031" xr:uid="{00000000-0005-0000-0000-00003B120000}"/>
    <cellStyle name="Cálculo 16 2 11" xfId="16231" xr:uid="{00000000-0005-0000-0000-00003C120000}"/>
    <cellStyle name="Cálculo 16 2 12" xfId="17423" xr:uid="{00000000-0005-0000-0000-00003D120000}"/>
    <cellStyle name="Cálculo 16 2 13" xfId="18614" xr:uid="{00000000-0005-0000-0000-00003E120000}"/>
    <cellStyle name="Cálculo 16 2 14" xfId="19800" xr:uid="{00000000-0005-0000-0000-00003F120000}"/>
    <cellStyle name="Cálculo 16 2 15" xfId="20986" xr:uid="{00000000-0005-0000-0000-000040120000}"/>
    <cellStyle name="Cálculo 16 2 2" xfId="6030" xr:uid="{00000000-0005-0000-0000-000041120000}"/>
    <cellStyle name="Cálculo 16 2 2 10" xfId="17866" xr:uid="{00000000-0005-0000-0000-000042120000}"/>
    <cellStyle name="Cálculo 16 2 2 11" xfId="19055" xr:uid="{00000000-0005-0000-0000-000043120000}"/>
    <cellStyle name="Cálculo 16 2 2 12" xfId="20241" xr:uid="{00000000-0005-0000-0000-000044120000}"/>
    <cellStyle name="Cálculo 16 2 2 13" xfId="21427" xr:uid="{00000000-0005-0000-0000-000045120000}"/>
    <cellStyle name="Cálculo 16 2 2 2" xfId="8242" xr:uid="{00000000-0005-0000-0000-000046120000}"/>
    <cellStyle name="Cálculo 16 2 2 3" xfId="9447" xr:uid="{00000000-0005-0000-0000-000047120000}"/>
    <cellStyle name="Cálculo 16 2 2 4" xfId="10649" xr:uid="{00000000-0005-0000-0000-000048120000}"/>
    <cellStyle name="Cálculo 16 2 2 5" xfId="11856" xr:uid="{00000000-0005-0000-0000-000049120000}"/>
    <cellStyle name="Cálculo 16 2 2 6" xfId="13066" xr:uid="{00000000-0005-0000-0000-00004A120000}"/>
    <cellStyle name="Cálculo 16 2 2 7" xfId="14275" xr:uid="{00000000-0005-0000-0000-00004B120000}"/>
    <cellStyle name="Cálculo 16 2 2 8" xfId="15476" xr:uid="{00000000-0005-0000-0000-00004C120000}"/>
    <cellStyle name="Cálculo 16 2 2 9" xfId="16675" xr:uid="{00000000-0005-0000-0000-00004D120000}"/>
    <cellStyle name="Cálculo 16 2 3" xfId="6390" xr:uid="{00000000-0005-0000-0000-00004E120000}"/>
    <cellStyle name="Cálculo 16 2 3 10" xfId="18226" xr:uid="{00000000-0005-0000-0000-00004F120000}"/>
    <cellStyle name="Cálculo 16 2 3 11" xfId="19415" xr:uid="{00000000-0005-0000-0000-000050120000}"/>
    <cellStyle name="Cálculo 16 2 3 12" xfId="20601" xr:uid="{00000000-0005-0000-0000-000051120000}"/>
    <cellStyle name="Cálculo 16 2 3 13" xfId="21787" xr:uid="{00000000-0005-0000-0000-000052120000}"/>
    <cellStyle name="Cálculo 16 2 3 2" xfId="8602" xr:uid="{00000000-0005-0000-0000-000053120000}"/>
    <cellStyle name="Cálculo 16 2 3 3" xfId="9807" xr:uid="{00000000-0005-0000-0000-000054120000}"/>
    <cellStyle name="Cálculo 16 2 3 4" xfId="11009" xr:uid="{00000000-0005-0000-0000-000055120000}"/>
    <cellStyle name="Cálculo 16 2 3 5" xfId="12216" xr:uid="{00000000-0005-0000-0000-000056120000}"/>
    <cellStyle name="Cálculo 16 2 3 6" xfId="13426" xr:uid="{00000000-0005-0000-0000-000057120000}"/>
    <cellStyle name="Cálculo 16 2 3 7" xfId="14635" xr:uid="{00000000-0005-0000-0000-000058120000}"/>
    <cellStyle name="Cálculo 16 2 3 8" xfId="15836" xr:uid="{00000000-0005-0000-0000-000059120000}"/>
    <cellStyle name="Cálculo 16 2 3 9" xfId="17035" xr:uid="{00000000-0005-0000-0000-00005A120000}"/>
    <cellStyle name="Cálculo 16 2 4" xfId="7794" xr:uid="{00000000-0005-0000-0000-00005B120000}"/>
    <cellStyle name="Cálculo 16 2 5" xfId="9010" xr:uid="{00000000-0005-0000-0000-00005C120000}"/>
    <cellStyle name="Cálculo 16 2 6" xfId="10201" xr:uid="{00000000-0005-0000-0000-00005D120000}"/>
    <cellStyle name="Cálculo 16 2 7" xfId="11408" xr:uid="{00000000-0005-0000-0000-00005E120000}"/>
    <cellStyle name="Cálculo 16 2 8" xfId="12617" xr:uid="{00000000-0005-0000-0000-00005F120000}"/>
    <cellStyle name="Cálculo 16 2 9" xfId="13830" xr:uid="{00000000-0005-0000-0000-000060120000}"/>
    <cellStyle name="Cálculo 16 3" xfId="5499" xr:uid="{00000000-0005-0000-0000-000061120000}"/>
    <cellStyle name="Cálculo 16 3 10" xfId="15000" xr:uid="{00000000-0005-0000-0000-000062120000}"/>
    <cellStyle name="Cálculo 16 3 11" xfId="16200" xr:uid="{00000000-0005-0000-0000-000063120000}"/>
    <cellStyle name="Cálculo 16 3 12" xfId="17392" xr:uid="{00000000-0005-0000-0000-000064120000}"/>
    <cellStyle name="Cálculo 16 3 13" xfId="18583" xr:uid="{00000000-0005-0000-0000-000065120000}"/>
    <cellStyle name="Cálculo 16 3 14" xfId="19769" xr:uid="{00000000-0005-0000-0000-000066120000}"/>
    <cellStyle name="Cálculo 16 3 15" xfId="20955" xr:uid="{00000000-0005-0000-0000-000067120000}"/>
    <cellStyle name="Cálculo 16 3 2" xfId="5999" xr:uid="{00000000-0005-0000-0000-000068120000}"/>
    <cellStyle name="Cálculo 16 3 2 10" xfId="17835" xr:uid="{00000000-0005-0000-0000-000069120000}"/>
    <cellStyle name="Cálculo 16 3 2 11" xfId="19024" xr:uid="{00000000-0005-0000-0000-00006A120000}"/>
    <cellStyle name="Cálculo 16 3 2 12" xfId="20210" xr:uid="{00000000-0005-0000-0000-00006B120000}"/>
    <cellStyle name="Cálculo 16 3 2 13" xfId="21396" xr:uid="{00000000-0005-0000-0000-00006C120000}"/>
    <cellStyle name="Cálculo 16 3 2 2" xfId="8211" xr:uid="{00000000-0005-0000-0000-00006D120000}"/>
    <cellStyle name="Cálculo 16 3 2 3" xfId="9416" xr:uid="{00000000-0005-0000-0000-00006E120000}"/>
    <cellStyle name="Cálculo 16 3 2 4" xfId="10618" xr:uid="{00000000-0005-0000-0000-00006F120000}"/>
    <cellStyle name="Cálculo 16 3 2 5" xfId="11825" xr:uid="{00000000-0005-0000-0000-000070120000}"/>
    <cellStyle name="Cálculo 16 3 2 6" xfId="13035" xr:uid="{00000000-0005-0000-0000-000071120000}"/>
    <cellStyle name="Cálculo 16 3 2 7" xfId="14244" xr:uid="{00000000-0005-0000-0000-000072120000}"/>
    <cellStyle name="Cálculo 16 3 2 8" xfId="15445" xr:uid="{00000000-0005-0000-0000-000073120000}"/>
    <cellStyle name="Cálculo 16 3 2 9" xfId="16644" xr:uid="{00000000-0005-0000-0000-000074120000}"/>
    <cellStyle name="Cálculo 16 3 3" xfId="6359" xr:uid="{00000000-0005-0000-0000-000075120000}"/>
    <cellStyle name="Cálculo 16 3 3 10" xfId="18195" xr:uid="{00000000-0005-0000-0000-000076120000}"/>
    <cellStyle name="Cálculo 16 3 3 11" xfId="19384" xr:uid="{00000000-0005-0000-0000-000077120000}"/>
    <cellStyle name="Cálculo 16 3 3 12" xfId="20570" xr:uid="{00000000-0005-0000-0000-000078120000}"/>
    <cellStyle name="Cálculo 16 3 3 13" xfId="21756" xr:uid="{00000000-0005-0000-0000-000079120000}"/>
    <cellStyle name="Cálculo 16 3 3 2" xfId="8571" xr:uid="{00000000-0005-0000-0000-00007A120000}"/>
    <cellStyle name="Cálculo 16 3 3 3" xfId="9776" xr:uid="{00000000-0005-0000-0000-00007B120000}"/>
    <cellStyle name="Cálculo 16 3 3 4" xfId="10978" xr:uid="{00000000-0005-0000-0000-00007C120000}"/>
    <cellStyle name="Cálculo 16 3 3 5" xfId="12185" xr:uid="{00000000-0005-0000-0000-00007D120000}"/>
    <cellStyle name="Cálculo 16 3 3 6" xfId="13395" xr:uid="{00000000-0005-0000-0000-00007E120000}"/>
    <cellStyle name="Cálculo 16 3 3 7" xfId="14604" xr:uid="{00000000-0005-0000-0000-00007F120000}"/>
    <cellStyle name="Cálculo 16 3 3 8" xfId="15805" xr:uid="{00000000-0005-0000-0000-000080120000}"/>
    <cellStyle name="Cálculo 16 3 3 9" xfId="17004" xr:uid="{00000000-0005-0000-0000-000081120000}"/>
    <cellStyle name="Cálculo 16 3 4" xfId="7763" xr:uid="{00000000-0005-0000-0000-000082120000}"/>
    <cellStyle name="Cálculo 16 3 5" xfId="8979" xr:uid="{00000000-0005-0000-0000-000083120000}"/>
    <cellStyle name="Cálculo 16 3 6" xfId="10170" xr:uid="{00000000-0005-0000-0000-000084120000}"/>
    <cellStyle name="Cálculo 16 3 7" xfId="11377" xr:uid="{00000000-0005-0000-0000-000085120000}"/>
    <cellStyle name="Cálculo 16 3 8" xfId="12586" xr:uid="{00000000-0005-0000-0000-000086120000}"/>
    <cellStyle name="Cálculo 16 3 9" xfId="13799" xr:uid="{00000000-0005-0000-0000-000087120000}"/>
    <cellStyle name="Cálculo 16 4" xfId="7292" xr:uid="{00000000-0005-0000-0000-000088120000}"/>
    <cellStyle name="Cálculo 16 5" xfId="6926" xr:uid="{00000000-0005-0000-0000-000089120000}"/>
    <cellStyle name="Cálculo 16 6" xfId="7231" xr:uid="{00000000-0005-0000-0000-00008A120000}"/>
    <cellStyle name="Cálculo 16 7" xfId="6611" xr:uid="{00000000-0005-0000-0000-00008B120000}"/>
    <cellStyle name="Cálculo 16 8" xfId="7196" xr:uid="{00000000-0005-0000-0000-00008C120000}"/>
    <cellStyle name="Cálculo 16 9" xfId="7590" xr:uid="{00000000-0005-0000-0000-00008D120000}"/>
    <cellStyle name="Cálculo 16_Variação do CET201612" xfId="5401" xr:uid="{00000000-0005-0000-0000-00008E120000}"/>
    <cellStyle name="Cálculo 17" xfId="4132" xr:uid="{00000000-0005-0000-0000-00008F120000}"/>
    <cellStyle name="Cálculo 17 10" xfId="7151" xr:uid="{00000000-0005-0000-0000-000090120000}"/>
    <cellStyle name="Cálculo 17 11" xfId="7113" xr:uid="{00000000-0005-0000-0000-000091120000}"/>
    <cellStyle name="Cálculo 17 12" xfId="7525" xr:uid="{00000000-0005-0000-0000-000092120000}"/>
    <cellStyle name="Cálculo 17 13" xfId="7087" xr:uid="{00000000-0005-0000-0000-000093120000}"/>
    <cellStyle name="Cálculo 17 14" xfId="7062" xr:uid="{00000000-0005-0000-0000-000094120000}"/>
    <cellStyle name="Cálculo 17 2" xfId="5531" xr:uid="{00000000-0005-0000-0000-000095120000}"/>
    <cellStyle name="Cálculo 17 2 10" xfId="15032" xr:uid="{00000000-0005-0000-0000-000096120000}"/>
    <cellStyle name="Cálculo 17 2 11" xfId="16232" xr:uid="{00000000-0005-0000-0000-000097120000}"/>
    <cellStyle name="Cálculo 17 2 12" xfId="17424" xr:uid="{00000000-0005-0000-0000-000098120000}"/>
    <cellStyle name="Cálculo 17 2 13" xfId="18615" xr:uid="{00000000-0005-0000-0000-000099120000}"/>
    <cellStyle name="Cálculo 17 2 14" xfId="19801" xr:uid="{00000000-0005-0000-0000-00009A120000}"/>
    <cellStyle name="Cálculo 17 2 15" xfId="20987" xr:uid="{00000000-0005-0000-0000-00009B120000}"/>
    <cellStyle name="Cálculo 17 2 2" xfId="6031" xr:uid="{00000000-0005-0000-0000-00009C120000}"/>
    <cellStyle name="Cálculo 17 2 2 10" xfId="17867" xr:uid="{00000000-0005-0000-0000-00009D120000}"/>
    <cellStyle name="Cálculo 17 2 2 11" xfId="19056" xr:uid="{00000000-0005-0000-0000-00009E120000}"/>
    <cellStyle name="Cálculo 17 2 2 12" xfId="20242" xr:uid="{00000000-0005-0000-0000-00009F120000}"/>
    <cellStyle name="Cálculo 17 2 2 13" xfId="21428" xr:uid="{00000000-0005-0000-0000-0000A0120000}"/>
    <cellStyle name="Cálculo 17 2 2 2" xfId="8243" xr:uid="{00000000-0005-0000-0000-0000A1120000}"/>
    <cellStyle name="Cálculo 17 2 2 3" xfId="9448" xr:uid="{00000000-0005-0000-0000-0000A2120000}"/>
    <cellStyle name="Cálculo 17 2 2 4" xfId="10650" xr:uid="{00000000-0005-0000-0000-0000A3120000}"/>
    <cellStyle name="Cálculo 17 2 2 5" xfId="11857" xr:uid="{00000000-0005-0000-0000-0000A4120000}"/>
    <cellStyle name="Cálculo 17 2 2 6" xfId="13067" xr:uid="{00000000-0005-0000-0000-0000A5120000}"/>
    <cellStyle name="Cálculo 17 2 2 7" xfId="14276" xr:uid="{00000000-0005-0000-0000-0000A6120000}"/>
    <cellStyle name="Cálculo 17 2 2 8" xfId="15477" xr:uid="{00000000-0005-0000-0000-0000A7120000}"/>
    <cellStyle name="Cálculo 17 2 2 9" xfId="16676" xr:uid="{00000000-0005-0000-0000-0000A8120000}"/>
    <cellStyle name="Cálculo 17 2 3" xfId="6391" xr:uid="{00000000-0005-0000-0000-0000A9120000}"/>
    <cellStyle name="Cálculo 17 2 3 10" xfId="18227" xr:uid="{00000000-0005-0000-0000-0000AA120000}"/>
    <cellStyle name="Cálculo 17 2 3 11" xfId="19416" xr:uid="{00000000-0005-0000-0000-0000AB120000}"/>
    <cellStyle name="Cálculo 17 2 3 12" xfId="20602" xr:uid="{00000000-0005-0000-0000-0000AC120000}"/>
    <cellStyle name="Cálculo 17 2 3 13" xfId="21788" xr:uid="{00000000-0005-0000-0000-0000AD120000}"/>
    <cellStyle name="Cálculo 17 2 3 2" xfId="8603" xr:uid="{00000000-0005-0000-0000-0000AE120000}"/>
    <cellStyle name="Cálculo 17 2 3 3" xfId="9808" xr:uid="{00000000-0005-0000-0000-0000AF120000}"/>
    <cellStyle name="Cálculo 17 2 3 4" xfId="11010" xr:uid="{00000000-0005-0000-0000-0000B0120000}"/>
    <cellStyle name="Cálculo 17 2 3 5" xfId="12217" xr:uid="{00000000-0005-0000-0000-0000B1120000}"/>
    <cellStyle name="Cálculo 17 2 3 6" xfId="13427" xr:uid="{00000000-0005-0000-0000-0000B2120000}"/>
    <cellStyle name="Cálculo 17 2 3 7" xfId="14636" xr:uid="{00000000-0005-0000-0000-0000B3120000}"/>
    <cellStyle name="Cálculo 17 2 3 8" xfId="15837" xr:uid="{00000000-0005-0000-0000-0000B4120000}"/>
    <cellStyle name="Cálculo 17 2 3 9" xfId="17036" xr:uid="{00000000-0005-0000-0000-0000B5120000}"/>
    <cellStyle name="Cálculo 17 2 4" xfId="7795" xr:uid="{00000000-0005-0000-0000-0000B6120000}"/>
    <cellStyle name="Cálculo 17 2 5" xfId="9011" xr:uid="{00000000-0005-0000-0000-0000B7120000}"/>
    <cellStyle name="Cálculo 17 2 6" xfId="10202" xr:uid="{00000000-0005-0000-0000-0000B8120000}"/>
    <cellStyle name="Cálculo 17 2 7" xfId="11409" xr:uid="{00000000-0005-0000-0000-0000B9120000}"/>
    <cellStyle name="Cálculo 17 2 8" xfId="12618" xr:uid="{00000000-0005-0000-0000-0000BA120000}"/>
    <cellStyle name="Cálculo 17 2 9" xfId="13831" xr:uid="{00000000-0005-0000-0000-0000BB120000}"/>
    <cellStyle name="Cálculo 17 3" xfId="5498" xr:uid="{00000000-0005-0000-0000-0000BC120000}"/>
    <cellStyle name="Cálculo 17 3 10" xfId="14999" xr:uid="{00000000-0005-0000-0000-0000BD120000}"/>
    <cellStyle name="Cálculo 17 3 11" xfId="16199" xr:uid="{00000000-0005-0000-0000-0000BE120000}"/>
    <cellStyle name="Cálculo 17 3 12" xfId="17391" xr:uid="{00000000-0005-0000-0000-0000BF120000}"/>
    <cellStyle name="Cálculo 17 3 13" xfId="18582" xr:uid="{00000000-0005-0000-0000-0000C0120000}"/>
    <cellStyle name="Cálculo 17 3 14" xfId="19768" xr:uid="{00000000-0005-0000-0000-0000C1120000}"/>
    <cellStyle name="Cálculo 17 3 15" xfId="20954" xr:uid="{00000000-0005-0000-0000-0000C2120000}"/>
    <cellStyle name="Cálculo 17 3 2" xfId="5998" xr:uid="{00000000-0005-0000-0000-0000C3120000}"/>
    <cellStyle name="Cálculo 17 3 2 10" xfId="17834" xr:uid="{00000000-0005-0000-0000-0000C4120000}"/>
    <cellStyle name="Cálculo 17 3 2 11" xfId="19023" xr:uid="{00000000-0005-0000-0000-0000C5120000}"/>
    <cellStyle name="Cálculo 17 3 2 12" xfId="20209" xr:uid="{00000000-0005-0000-0000-0000C6120000}"/>
    <cellStyle name="Cálculo 17 3 2 13" xfId="21395" xr:uid="{00000000-0005-0000-0000-0000C7120000}"/>
    <cellStyle name="Cálculo 17 3 2 2" xfId="8210" xr:uid="{00000000-0005-0000-0000-0000C8120000}"/>
    <cellStyle name="Cálculo 17 3 2 3" xfId="9415" xr:uid="{00000000-0005-0000-0000-0000C9120000}"/>
    <cellStyle name="Cálculo 17 3 2 4" xfId="10617" xr:uid="{00000000-0005-0000-0000-0000CA120000}"/>
    <cellStyle name="Cálculo 17 3 2 5" xfId="11824" xr:uid="{00000000-0005-0000-0000-0000CB120000}"/>
    <cellStyle name="Cálculo 17 3 2 6" xfId="13034" xr:uid="{00000000-0005-0000-0000-0000CC120000}"/>
    <cellStyle name="Cálculo 17 3 2 7" xfId="14243" xr:uid="{00000000-0005-0000-0000-0000CD120000}"/>
    <cellStyle name="Cálculo 17 3 2 8" xfId="15444" xr:uid="{00000000-0005-0000-0000-0000CE120000}"/>
    <cellStyle name="Cálculo 17 3 2 9" xfId="16643" xr:uid="{00000000-0005-0000-0000-0000CF120000}"/>
    <cellStyle name="Cálculo 17 3 3" xfId="6358" xr:uid="{00000000-0005-0000-0000-0000D0120000}"/>
    <cellStyle name="Cálculo 17 3 3 10" xfId="18194" xr:uid="{00000000-0005-0000-0000-0000D1120000}"/>
    <cellStyle name="Cálculo 17 3 3 11" xfId="19383" xr:uid="{00000000-0005-0000-0000-0000D2120000}"/>
    <cellStyle name="Cálculo 17 3 3 12" xfId="20569" xr:uid="{00000000-0005-0000-0000-0000D3120000}"/>
    <cellStyle name="Cálculo 17 3 3 13" xfId="21755" xr:uid="{00000000-0005-0000-0000-0000D4120000}"/>
    <cellStyle name="Cálculo 17 3 3 2" xfId="8570" xr:uid="{00000000-0005-0000-0000-0000D5120000}"/>
    <cellStyle name="Cálculo 17 3 3 3" xfId="9775" xr:uid="{00000000-0005-0000-0000-0000D6120000}"/>
    <cellStyle name="Cálculo 17 3 3 4" xfId="10977" xr:uid="{00000000-0005-0000-0000-0000D7120000}"/>
    <cellStyle name="Cálculo 17 3 3 5" xfId="12184" xr:uid="{00000000-0005-0000-0000-0000D8120000}"/>
    <cellStyle name="Cálculo 17 3 3 6" xfId="13394" xr:uid="{00000000-0005-0000-0000-0000D9120000}"/>
    <cellStyle name="Cálculo 17 3 3 7" xfId="14603" xr:uid="{00000000-0005-0000-0000-0000DA120000}"/>
    <cellStyle name="Cálculo 17 3 3 8" xfId="15804" xr:uid="{00000000-0005-0000-0000-0000DB120000}"/>
    <cellStyle name="Cálculo 17 3 3 9" xfId="17003" xr:uid="{00000000-0005-0000-0000-0000DC120000}"/>
    <cellStyle name="Cálculo 17 3 4" xfId="7762" xr:uid="{00000000-0005-0000-0000-0000DD120000}"/>
    <cellStyle name="Cálculo 17 3 5" xfId="8978" xr:uid="{00000000-0005-0000-0000-0000DE120000}"/>
    <cellStyle name="Cálculo 17 3 6" xfId="10169" xr:uid="{00000000-0005-0000-0000-0000DF120000}"/>
    <cellStyle name="Cálculo 17 3 7" xfId="11376" xr:uid="{00000000-0005-0000-0000-0000E0120000}"/>
    <cellStyle name="Cálculo 17 3 8" xfId="12585" xr:uid="{00000000-0005-0000-0000-0000E1120000}"/>
    <cellStyle name="Cálculo 17 3 9" xfId="13798" xr:uid="{00000000-0005-0000-0000-0000E2120000}"/>
    <cellStyle name="Cálculo 17 4" xfId="7293" xr:uid="{00000000-0005-0000-0000-0000E3120000}"/>
    <cellStyle name="Cálculo 17 5" xfId="6925" xr:uid="{00000000-0005-0000-0000-0000E4120000}"/>
    <cellStyle name="Cálculo 17 6" xfId="7232" xr:uid="{00000000-0005-0000-0000-0000E5120000}"/>
    <cellStyle name="Cálculo 17 7" xfId="6969" xr:uid="{00000000-0005-0000-0000-0000E6120000}"/>
    <cellStyle name="Cálculo 17 8" xfId="7197" xr:uid="{00000000-0005-0000-0000-0000E7120000}"/>
    <cellStyle name="Cálculo 17 9" xfId="7004" xr:uid="{00000000-0005-0000-0000-0000E8120000}"/>
    <cellStyle name="Cálculo 17_Variação do CET201612" xfId="5402" xr:uid="{00000000-0005-0000-0000-0000E9120000}"/>
    <cellStyle name="Cálculo 18" xfId="4133" xr:uid="{00000000-0005-0000-0000-0000EA120000}"/>
    <cellStyle name="Cálculo 18 10" xfId="6784" xr:uid="{00000000-0005-0000-0000-0000EB120000}"/>
    <cellStyle name="Cálculo 18 11" xfId="7114" xr:uid="{00000000-0005-0000-0000-0000EC120000}"/>
    <cellStyle name="Cálculo 18 12" xfId="6763" xr:uid="{00000000-0005-0000-0000-0000ED120000}"/>
    <cellStyle name="Cálculo 18 13" xfId="7088" xr:uid="{00000000-0005-0000-0000-0000EE120000}"/>
    <cellStyle name="Cálculo 18 14" xfId="7061" xr:uid="{00000000-0005-0000-0000-0000EF120000}"/>
    <cellStyle name="Cálculo 18 2" xfId="5532" xr:uid="{00000000-0005-0000-0000-0000F0120000}"/>
    <cellStyle name="Cálculo 18 2 10" xfId="15033" xr:uid="{00000000-0005-0000-0000-0000F1120000}"/>
    <cellStyle name="Cálculo 18 2 11" xfId="16233" xr:uid="{00000000-0005-0000-0000-0000F2120000}"/>
    <cellStyle name="Cálculo 18 2 12" xfId="17425" xr:uid="{00000000-0005-0000-0000-0000F3120000}"/>
    <cellStyle name="Cálculo 18 2 13" xfId="18616" xr:uid="{00000000-0005-0000-0000-0000F4120000}"/>
    <cellStyle name="Cálculo 18 2 14" xfId="19802" xr:uid="{00000000-0005-0000-0000-0000F5120000}"/>
    <cellStyle name="Cálculo 18 2 15" xfId="20988" xr:uid="{00000000-0005-0000-0000-0000F6120000}"/>
    <cellStyle name="Cálculo 18 2 2" xfId="6032" xr:uid="{00000000-0005-0000-0000-0000F7120000}"/>
    <cellStyle name="Cálculo 18 2 2 10" xfId="17868" xr:uid="{00000000-0005-0000-0000-0000F8120000}"/>
    <cellStyle name="Cálculo 18 2 2 11" xfId="19057" xr:uid="{00000000-0005-0000-0000-0000F9120000}"/>
    <cellStyle name="Cálculo 18 2 2 12" xfId="20243" xr:uid="{00000000-0005-0000-0000-0000FA120000}"/>
    <cellStyle name="Cálculo 18 2 2 13" xfId="21429" xr:uid="{00000000-0005-0000-0000-0000FB120000}"/>
    <cellStyle name="Cálculo 18 2 2 2" xfId="8244" xr:uid="{00000000-0005-0000-0000-0000FC120000}"/>
    <cellStyle name="Cálculo 18 2 2 3" xfId="9449" xr:uid="{00000000-0005-0000-0000-0000FD120000}"/>
    <cellStyle name="Cálculo 18 2 2 4" xfId="10651" xr:uid="{00000000-0005-0000-0000-0000FE120000}"/>
    <cellStyle name="Cálculo 18 2 2 5" xfId="11858" xr:uid="{00000000-0005-0000-0000-0000FF120000}"/>
    <cellStyle name="Cálculo 18 2 2 6" xfId="13068" xr:uid="{00000000-0005-0000-0000-000000130000}"/>
    <cellStyle name="Cálculo 18 2 2 7" xfId="14277" xr:uid="{00000000-0005-0000-0000-000001130000}"/>
    <cellStyle name="Cálculo 18 2 2 8" xfId="15478" xr:uid="{00000000-0005-0000-0000-000002130000}"/>
    <cellStyle name="Cálculo 18 2 2 9" xfId="16677" xr:uid="{00000000-0005-0000-0000-000003130000}"/>
    <cellStyle name="Cálculo 18 2 3" xfId="6392" xr:uid="{00000000-0005-0000-0000-000004130000}"/>
    <cellStyle name="Cálculo 18 2 3 10" xfId="18228" xr:uid="{00000000-0005-0000-0000-000005130000}"/>
    <cellStyle name="Cálculo 18 2 3 11" xfId="19417" xr:uid="{00000000-0005-0000-0000-000006130000}"/>
    <cellStyle name="Cálculo 18 2 3 12" xfId="20603" xr:uid="{00000000-0005-0000-0000-000007130000}"/>
    <cellStyle name="Cálculo 18 2 3 13" xfId="21789" xr:uid="{00000000-0005-0000-0000-000008130000}"/>
    <cellStyle name="Cálculo 18 2 3 2" xfId="8604" xr:uid="{00000000-0005-0000-0000-000009130000}"/>
    <cellStyle name="Cálculo 18 2 3 3" xfId="9809" xr:uid="{00000000-0005-0000-0000-00000A130000}"/>
    <cellStyle name="Cálculo 18 2 3 4" xfId="11011" xr:uid="{00000000-0005-0000-0000-00000B130000}"/>
    <cellStyle name="Cálculo 18 2 3 5" xfId="12218" xr:uid="{00000000-0005-0000-0000-00000C130000}"/>
    <cellStyle name="Cálculo 18 2 3 6" xfId="13428" xr:uid="{00000000-0005-0000-0000-00000D130000}"/>
    <cellStyle name="Cálculo 18 2 3 7" xfId="14637" xr:uid="{00000000-0005-0000-0000-00000E130000}"/>
    <cellStyle name="Cálculo 18 2 3 8" xfId="15838" xr:uid="{00000000-0005-0000-0000-00000F130000}"/>
    <cellStyle name="Cálculo 18 2 3 9" xfId="17037" xr:uid="{00000000-0005-0000-0000-000010130000}"/>
    <cellStyle name="Cálculo 18 2 4" xfId="7796" xr:uid="{00000000-0005-0000-0000-000011130000}"/>
    <cellStyle name="Cálculo 18 2 5" xfId="9012" xr:uid="{00000000-0005-0000-0000-000012130000}"/>
    <cellStyle name="Cálculo 18 2 6" xfId="10203" xr:uid="{00000000-0005-0000-0000-000013130000}"/>
    <cellStyle name="Cálculo 18 2 7" xfId="11410" xr:uid="{00000000-0005-0000-0000-000014130000}"/>
    <cellStyle name="Cálculo 18 2 8" xfId="12619" xr:uid="{00000000-0005-0000-0000-000015130000}"/>
    <cellStyle name="Cálculo 18 2 9" xfId="13832" xr:uid="{00000000-0005-0000-0000-000016130000}"/>
    <cellStyle name="Cálculo 18 3" xfId="5497" xr:uid="{00000000-0005-0000-0000-000017130000}"/>
    <cellStyle name="Cálculo 18 3 10" xfId="14998" xr:uid="{00000000-0005-0000-0000-000018130000}"/>
    <cellStyle name="Cálculo 18 3 11" xfId="16198" xr:uid="{00000000-0005-0000-0000-000019130000}"/>
    <cellStyle name="Cálculo 18 3 12" xfId="17390" xr:uid="{00000000-0005-0000-0000-00001A130000}"/>
    <cellStyle name="Cálculo 18 3 13" xfId="18581" xr:uid="{00000000-0005-0000-0000-00001B130000}"/>
    <cellStyle name="Cálculo 18 3 14" xfId="19767" xr:uid="{00000000-0005-0000-0000-00001C130000}"/>
    <cellStyle name="Cálculo 18 3 15" xfId="20953" xr:uid="{00000000-0005-0000-0000-00001D130000}"/>
    <cellStyle name="Cálculo 18 3 2" xfId="5997" xr:uid="{00000000-0005-0000-0000-00001E130000}"/>
    <cellStyle name="Cálculo 18 3 2 10" xfId="17833" xr:uid="{00000000-0005-0000-0000-00001F130000}"/>
    <cellStyle name="Cálculo 18 3 2 11" xfId="19022" xr:uid="{00000000-0005-0000-0000-000020130000}"/>
    <cellStyle name="Cálculo 18 3 2 12" xfId="20208" xr:uid="{00000000-0005-0000-0000-000021130000}"/>
    <cellStyle name="Cálculo 18 3 2 13" xfId="21394" xr:uid="{00000000-0005-0000-0000-000022130000}"/>
    <cellStyle name="Cálculo 18 3 2 2" xfId="8209" xr:uid="{00000000-0005-0000-0000-000023130000}"/>
    <cellStyle name="Cálculo 18 3 2 3" xfId="9414" xr:uid="{00000000-0005-0000-0000-000024130000}"/>
    <cellStyle name="Cálculo 18 3 2 4" xfId="10616" xr:uid="{00000000-0005-0000-0000-000025130000}"/>
    <cellStyle name="Cálculo 18 3 2 5" xfId="11823" xr:uid="{00000000-0005-0000-0000-000026130000}"/>
    <cellStyle name="Cálculo 18 3 2 6" xfId="13033" xr:uid="{00000000-0005-0000-0000-000027130000}"/>
    <cellStyle name="Cálculo 18 3 2 7" xfId="14242" xr:uid="{00000000-0005-0000-0000-000028130000}"/>
    <cellStyle name="Cálculo 18 3 2 8" xfId="15443" xr:uid="{00000000-0005-0000-0000-000029130000}"/>
    <cellStyle name="Cálculo 18 3 2 9" xfId="16642" xr:uid="{00000000-0005-0000-0000-00002A130000}"/>
    <cellStyle name="Cálculo 18 3 3" xfId="6357" xr:uid="{00000000-0005-0000-0000-00002B130000}"/>
    <cellStyle name="Cálculo 18 3 3 10" xfId="18193" xr:uid="{00000000-0005-0000-0000-00002C130000}"/>
    <cellStyle name="Cálculo 18 3 3 11" xfId="19382" xr:uid="{00000000-0005-0000-0000-00002D130000}"/>
    <cellStyle name="Cálculo 18 3 3 12" xfId="20568" xr:uid="{00000000-0005-0000-0000-00002E130000}"/>
    <cellStyle name="Cálculo 18 3 3 13" xfId="21754" xr:uid="{00000000-0005-0000-0000-00002F130000}"/>
    <cellStyle name="Cálculo 18 3 3 2" xfId="8569" xr:uid="{00000000-0005-0000-0000-000030130000}"/>
    <cellStyle name="Cálculo 18 3 3 3" xfId="9774" xr:uid="{00000000-0005-0000-0000-000031130000}"/>
    <cellStyle name="Cálculo 18 3 3 4" xfId="10976" xr:uid="{00000000-0005-0000-0000-000032130000}"/>
    <cellStyle name="Cálculo 18 3 3 5" xfId="12183" xr:uid="{00000000-0005-0000-0000-000033130000}"/>
    <cellStyle name="Cálculo 18 3 3 6" xfId="13393" xr:uid="{00000000-0005-0000-0000-000034130000}"/>
    <cellStyle name="Cálculo 18 3 3 7" xfId="14602" xr:uid="{00000000-0005-0000-0000-000035130000}"/>
    <cellStyle name="Cálculo 18 3 3 8" xfId="15803" xr:uid="{00000000-0005-0000-0000-000036130000}"/>
    <cellStyle name="Cálculo 18 3 3 9" xfId="17002" xr:uid="{00000000-0005-0000-0000-000037130000}"/>
    <cellStyle name="Cálculo 18 3 4" xfId="7761" xr:uid="{00000000-0005-0000-0000-000038130000}"/>
    <cellStyle name="Cálculo 18 3 5" xfId="8977" xr:uid="{00000000-0005-0000-0000-000039130000}"/>
    <cellStyle name="Cálculo 18 3 6" xfId="10168" xr:uid="{00000000-0005-0000-0000-00003A130000}"/>
    <cellStyle name="Cálculo 18 3 7" xfId="11375" xr:uid="{00000000-0005-0000-0000-00003B130000}"/>
    <cellStyle name="Cálculo 18 3 8" xfId="12584" xr:uid="{00000000-0005-0000-0000-00003C130000}"/>
    <cellStyle name="Cálculo 18 3 9" xfId="13797" xr:uid="{00000000-0005-0000-0000-00003D130000}"/>
    <cellStyle name="Cálculo 18 4" xfId="7294" xr:uid="{00000000-0005-0000-0000-00003E130000}"/>
    <cellStyle name="Cálculo 18 5" xfId="6924" xr:uid="{00000000-0005-0000-0000-00003F130000}"/>
    <cellStyle name="Cálculo 18 6" xfId="7233" xr:uid="{00000000-0005-0000-0000-000040130000}"/>
    <cellStyle name="Cálculo 18 7" xfId="6968" xr:uid="{00000000-0005-0000-0000-000041130000}"/>
    <cellStyle name="Cálculo 18 8" xfId="7198" xr:uid="{00000000-0005-0000-0000-000042130000}"/>
    <cellStyle name="Cálculo 18 9" xfId="7003" xr:uid="{00000000-0005-0000-0000-000043130000}"/>
    <cellStyle name="Cálculo 18_Variação do CET201612" xfId="5403" xr:uid="{00000000-0005-0000-0000-000044130000}"/>
    <cellStyle name="Cálculo 19" xfId="4134" xr:uid="{00000000-0005-0000-0000-000045130000}"/>
    <cellStyle name="Cálculo 19 10" xfId="7153" xr:uid="{00000000-0005-0000-0000-000046130000}"/>
    <cellStyle name="Cálculo 19 11" xfId="7115" xr:uid="{00000000-0005-0000-0000-000047130000}"/>
    <cellStyle name="Cálculo 19 12" xfId="7038" xr:uid="{00000000-0005-0000-0000-000048130000}"/>
    <cellStyle name="Cálculo 19 13" xfId="702" xr:uid="{00000000-0005-0000-0000-000049130000}"/>
    <cellStyle name="Cálculo 19 14" xfId="7522" xr:uid="{00000000-0005-0000-0000-00004A130000}"/>
    <cellStyle name="Cálculo 19 2" xfId="5533" xr:uid="{00000000-0005-0000-0000-00004B130000}"/>
    <cellStyle name="Cálculo 19 2 10" xfId="15034" xr:uid="{00000000-0005-0000-0000-00004C130000}"/>
    <cellStyle name="Cálculo 19 2 11" xfId="16234" xr:uid="{00000000-0005-0000-0000-00004D130000}"/>
    <cellStyle name="Cálculo 19 2 12" xfId="17426" xr:uid="{00000000-0005-0000-0000-00004E130000}"/>
    <cellStyle name="Cálculo 19 2 13" xfId="18617" xr:uid="{00000000-0005-0000-0000-00004F130000}"/>
    <cellStyle name="Cálculo 19 2 14" xfId="19803" xr:uid="{00000000-0005-0000-0000-000050130000}"/>
    <cellStyle name="Cálculo 19 2 15" xfId="20989" xr:uid="{00000000-0005-0000-0000-000051130000}"/>
    <cellStyle name="Cálculo 19 2 2" xfId="6033" xr:uid="{00000000-0005-0000-0000-000052130000}"/>
    <cellStyle name="Cálculo 19 2 2 10" xfId="17869" xr:uid="{00000000-0005-0000-0000-000053130000}"/>
    <cellStyle name="Cálculo 19 2 2 11" xfId="19058" xr:uid="{00000000-0005-0000-0000-000054130000}"/>
    <cellStyle name="Cálculo 19 2 2 12" xfId="20244" xr:uid="{00000000-0005-0000-0000-000055130000}"/>
    <cellStyle name="Cálculo 19 2 2 13" xfId="21430" xr:uid="{00000000-0005-0000-0000-000056130000}"/>
    <cellStyle name="Cálculo 19 2 2 2" xfId="8245" xr:uid="{00000000-0005-0000-0000-000057130000}"/>
    <cellStyle name="Cálculo 19 2 2 3" xfId="9450" xr:uid="{00000000-0005-0000-0000-000058130000}"/>
    <cellStyle name="Cálculo 19 2 2 4" xfId="10652" xr:uid="{00000000-0005-0000-0000-000059130000}"/>
    <cellStyle name="Cálculo 19 2 2 5" xfId="11859" xr:uid="{00000000-0005-0000-0000-00005A130000}"/>
    <cellStyle name="Cálculo 19 2 2 6" xfId="13069" xr:uid="{00000000-0005-0000-0000-00005B130000}"/>
    <cellStyle name="Cálculo 19 2 2 7" xfId="14278" xr:uid="{00000000-0005-0000-0000-00005C130000}"/>
    <cellStyle name="Cálculo 19 2 2 8" xfId="15479" xr:uid="{00000000-0005-0000-0000-00005D130000}"/>
    <cellStyle name="Cálculo 19 2 2 9" xfId="16678" xr:uid="{00000000-0005-0000-0000-00005E130000}"/>
    <cellStyle name="Cálculo 19 2 3" xfId="6393" xr:uid="{00000000-0005-0000-0000-00005F130000}"/>
    <cellStyle name="Cálculo 19 2 3 10" xfId="18229" xr:uid="{00000000-0005-0000-0000-000060130000}"/>
    <cellStyle name="Cálculo 19 2 3 11" xfId="19418" xr:uid="{00000000-0005-0000-0000-000061130000}"/>
    <cellStyle name="Cálculo 19 2 3 12" xfId="20604" xr:uid="{00000000-0005-0000-0000-000062130000}"/>
    <cellStyle name="Cálculo 19 2 3 13" xfId="21790" xr:uid="{00000000-0005-0000-0000-000063130000}"/>
    <cellStyle name="Cálculo 19 2 3 2" xfId="8605" xr:uid="{00000000-0005-0000-0000-000064130000}"/>
    <cellStyle name="Cálculo 19 2 3 3" xfId="9810" xr:uid="{00000000-0005-0000-0000-000065130000}"/>
    <cellStyle name="Cálculo 19 2 3 4" xfId="11012" xr:uid="{00000000-0005-0000-0000-000066130000}"/>
    <cellStyle name="Cálculo 19 2 3 5" xfId="12219" xr:uid="{00000000-0005-0000-0000-000067130000}"/>
    <cellStyle name="Cálculo 19 2 3 6" xfId="13429" xr:uid="{00000000-0005-0000-0000-000068130000}"/>
    <cellStyle name="Cálculo 19 2 3 7" xfId="14638" xr:uid="{00000000-0005-0000-0000-000069130000}"/>
    <cellStyle name="Cálculo 19 2 3 8" xfId="15839" xr:uid="{00000000-0005-0000-0000-00006A130000}"/>
    <cellStyle name="Cálculo 19 2 3 9" xfId="17038" xr:uid="{00000000-0005-0000-0000-00006B130000}"/>
    <cellStyle name="Cálculo 19 2 4" xfId="7797" xr:uid="{00000000-0005-0000-0000-00006C130000}"/>
    <cellStyle name="Cálculo 19 2 5" xfId="9013" xr:uid="{00000000-0005-0000-0000-00006D130000}"/>
    <cellStyle name="Cálculo 19 2 6" xfId="10204" xr:uid="{00000000-0005-0000-0000-00006E130000}"/>
    <cellStyle name="Cálculo 19 2 7" xfId="11411" xr:uid="{00000000-0005-0000-0000-00006F130000}"/>
    <cellStyle name="Cálculo 19 2 8" xfId="12620" xr:uid="{00000000-0005-0000-0000-000070130000}"/>
    <cellStyle name="Cálculo 19 2 9" xfId="13833" xr:uid="{00000000-0005-0000-0000-000071130000}"/>
    <cellStyle name="Cálculo 19 3" xfId="5496" xr:uid="{00000000-0005-0000-0000-000072130000}"/>
    <cellStyle name="Cálculo 19 3 10" xfId="14997" xr:uid="{00000000-0005-0000-0000-000073130000}"/>
    <cellStyle name="Cálculo 19 3 11" xfId="16197" xr:uid="{00000000-0005-0000-0000-000074130000}"/>
    <cellStyle name="Cálculo 19 3 12" xfId="17389" xr:uid="{00000000-0005-0000-0000-000075130000}"/>
    <cellStyle name="Cálculo 19 3 13" xfId="18580" xr:uid="{00000000-0005-0000-0000-000076130000}"/>
    <cellStyle name="Cálculo 19 3 14" xfId="19766" xr:uid="{00000000-0005-0000-0000-000077130000}"/>
    <cellStyle name="Cálculo 19 3 15" xfId="20952" xr:uid="{00000000-0005-0000-0000-000078130000}"/>
    <cellStyle name="Cálculo 19 3 2" xfId="5996" xr:uid="{00000000-0005-0000-0000-000079130000}"/>
    <cellStyle name="Cálculo 19 3 2 10" xfId="17832" xr:uid="{00000000-0005-0000-0000-00007A130000}"/>
    <cellStyle name="Cálculo 19 3 2 11" xfId="19021" xr:uid="{00000000-0005-0000-0000-00007B130000}"/>
    <cellStyle name="Cálculo 19 3 2 12" xfId="20207" xr:uid="{00000000-0005-0000-0000-00007C130000}"/>
    <cellStyle name="Cálculo 19 3 2 13" xfId="21393" xr:uid="{00000000-0005-0000-0000-00007D130000}"/>
    <cellStyle name="Cálculo 19 3 2 2" xfId="8208" xr:uid="{00000000-0005-0000-0000-00007E130000}"/>
    <cellStyle name="Cálculo 19 3 2 3" xfId="9413" xr:uid="{00000000-0005-0000-0000-00007F130000}"/>
    <cellStyle name="Cálculo 19 3 2 4" xfId="10615" xr:uid="{00000000-0005-0000-0000-000080130000}"/>
    <cellStyle name="Cálculo 19 3 2 5" xfId="11822" xr:uid="{00000000-0005-0000-0000-000081130000}"/>
    <cellStyle name="Cálculo 19 3 2 6" xfId="13032" xr:uid="{00000000-0005-0000-0000-000082130000}"/>
    <cellStyle name="Cálculo 19 3 2 7" xfId="14241" xr:uid="{00000000-0005-0000-0000-000083130000}"/>
    <cellStyle name="Cálculo 19 3 2 8" xfId="15442" xr:uid="{00000000-0005-0000-0000-000084130000}"/>
    <cellStyle name="Cálculo 19 3 2 9" xfId="16641" xr:uid="{00000000-0005-0000-0000-000085130000}"/>
    <cellStyle name="Cálculo 19 3 3" xfId="6356" xr:uid="{00000000-0005-0000-0000-000086130000}"/>
    <cellStyle name="Cálculo 19 3 3 10" xfId="18192" xr:uid="{00000000-0005-0000-0000-000087130000}"/>
    <cellStyle name="Cálculo 19 3 3 11" xfId="19381" xr:uid="{00000000-0005-0000-0000-000088130000}"/>
    <cellStyle name="Cálculo 19 3 3 12" xfId="20567" xr:uid="{00000000-0005-0000-0000-000089130000}"/>
    <cellStyle name="Cálculo 19 3 3 13" xfId="21753" xr:uid="{00000000-0005-0000-0000-00008A130000}"/>
    <cellStyle name="Cálculo 19 3 3 2" xfId="8568" xr:uid="{00000000-0005-0000-0000-00008B130000}"/>
    <cellStyle name="Cálculo 19 3 3 3" xfId="9773" xr:uid="{00000000-0005-0000-0000-00008C130000}"/>
    <cellStyle name="Cálculo 19 3 3 4" xfId="10975" xr:uid="{00000000-0005-0000-0000-00008D130000}"/>
    <cellStyle name="Cálculo 19 3 3 5" xfId="12182" xr:uid="{00000000-0005-0000-0000-00008E130000}"/>
    <cellStyle name="Cálculo 19 3 3 6" xfId="13392" xr:uid="{00000000-0005-0000-0000-00008F130000}"/>
    <cellStyle name="Cálculo 19 3 3 7" xfId="14601" xr:uid="{00000000-0005-0000-0000-000090130000}"/>
    <cellStyle name="Cálculo 19 3 3 8" xfId="15802" xr:uid="{00000000-0005-0000-0000-000091130000}"/>
    <cellStyle name="Cálculo 19 3 3 9" xfId="17001" xr:uid="{00000000-0005-0000-0000-000092130000}"/>
    <cellStyle name="Cálculo 19 3 4" xfId="7760" xr:uid="{00000000-0005-0000-0000-000093130000}"/>
    <cellStyle name="Cálculo 19 3 5" xfId="8976" xr:uid="{00000000-0005-0000-0000-000094130000}"/>
    <cellStyle name="Cálculo 19 3 6" xfId="10167" xr:uid="{00000000-0005-0000-0000-000095130000}"/>
    <cellStyle name="Cálculo 19 3 7" xfId="11374" xr:uid="{00000000-0005-0000-0000-000096130000}"/>
    <cellStyle name="Cálculo 19 3 8" xfId="12583" xr:uid="{00000000-0005-0000-0000-000097130000}"/>
    <cellStyle name="Cálculo 19 3 9" xfId="13796" xr:uid="{00000000-0005-0000-0000-000098130000}"/>
    <cellStyle name="Cálculo 19 4" xfId="7295" xr:uid="{00000000-0005-0000-0000-000099130000}"/>
    <cellStyle name="Cálculo 19 5" xfId="6923" xr:uid="{00000000-0005-0000-0000-00009A130000}"/>
    <cellStyle name="Cálculo 19 6" xfId="7234" xr:uid="{00000000-0005-0000-0000-00009B130000}"/>
    <cellStyle name="Cálculo 19 7" xfId="6967" xr:uid="{00000000-0005-0000-0000-00009C130000}"/>
    <cellStyle name="Cálculo 19 8" xfId="7418" xr:uid="{00000000-0005-0000-0000-00009D130000}"/>
    <cellStyle name="Cálculo 19 9" xfId="7002" xr:uid="{00000000-0005-0000-0000-00009E130000}"/>
    <cellStyle name="Cálculo 19_Variação do CET201612" xfId="5404" xr:uid="{00000000-0005-0000-0000-00009F130000}"/>
    <cellStyle name="Cálculo 2" xfId="84" xr:uid="{00000000-0005-0000-0000-0000A0130000}"/>
    <cellStyle name="Cálculo 2 2" xfId="85" xr:uid="{00000000-0005-0000-0000-0000A1130000}"/>
    <cellStyle name="Cálculo 2 2 2" xfId="5535" xr:uid="{00000000-0005-0000-0000-0000A2130000}"/>
    <cellStyle name="Cálculo 2 2 2 10" xfId="15036" xr:uid="{00000000-0005-0000-0000-0000A3130000}"/>
    <cellStyle name="Cálculo 2 2 2 11" xfId="16236" xr:uid="{00000000-0005-0000-0000-0000A4130000}"/>
    <cellStyle name="Cálculo 2 2 2 12" xfId="17428" xr:uid="{00000000-0005-0000-0000-0000A5130000}"/>
    <cellStyle name="Cálculo 2 2 2 13" xfId="18619" xr:uid="{00000000-0005-0000-0000-0000A6130000}"/>
    <cellStyle name="Cálculo 2 2 2 14" xfId="19805" xr:uid="{00000000-0005-0000-0000-0000A7130000}"/>
    <cellStyle name="Cálculo 2 2 2 15" xfId="20991" xr:uid="{00000000-0005-0000-0000-0000A8130000}"/>
    <cellStyle name="Cálculo 2 2 2 2" xfId="6035" xr:uid="{00000000-0005-0000-0000-0000A9130000}"/>
    <cellStyle name="Cálculo 2 2 2 2 10" xfId="17871" xr:uid="{00000000-0005-0000-0000-0000AA130000}"/>
    <cellStyle name="Cálculo 2 2 2 2 11" xfId="19060" xr:uid="{00000000-0005-0000-0000-0000AB130000}"/>
    <cellStyle name="Cálculo 2 2 2 2 12" xfId="20246" xr:uid="{00000000-0005-0000-0000-0000AC130000}"/>
    <cellStyle name="Cálculo 2 2 2 2 13" xfId="21432" xr:uid="{00000000-0005-0000-0000-0000AD130000}"/>
    <cellStyle name="Cálculo 2 2 2 2 2" xfId="8247" xr:uid="{00000000-0005-0000-0000-0000AE130000}"/>
    <cellStyle name="Cálculo 2 2 2 2 3" xfId="9452" xr:uid="{00000000-0005-0000-0000-0000AF130000}"/>
    <cellStyle name="Cálculo 2 2 2 2 4" xfId="10654" xr:uid="{00000000-0005-0000-0000-0000B0130000}"/>
    <cellStyle name="Cálculo 2 2 2 2 5" xfId="11861" xr:uid="{00000000-0005-0000-0000-0000B1130000}"/>
    <cellStyle name="Cálculo 2 2 2 2 6" xfId="13071" xr:uid="{00000000-0005-0000-0000-0000B2130000}"/>
    <cellStyle name="Cálculo 2 2 2 2 7" xfId="14280" xr:uid="{00000000-0005-0000-0000-0000B3130000}"/>
    <cellStyle name="Cálculo 2 2 2 2 8" xfId="15481" xr:uid="{00000000-0005-0000-0000-0000B4130000}"/>
    <cellStyle name="Cálculo 2 2 2 2 9" xfId="16680" xr:uid="{00000000-0005-0000-0000-0000B5130000}"/>
    <cellStyle name="Cálculo 2 2 2 3" xfId="6395" xr:uid="{00000000-0005-0000-0000-0000B6130000}"/>
    <cellStyle name="Cálculo 2 2 2 3 10" xfId="18231" xr:uid="{00000000-0005-0000-0000-0000B7130000}"/>
    <cellStyle name="Cálculo 2 2 2 3 11" xfId="19420" xr:uid="{00000000-0005-0000-0000-0000B8130000}"/>
    <cellStyle name="Cálculo 2 2 2 3 12" xfId="20606" xr:uid="{00000000-0005-0000-0000-0000B9130000}"/>
    <cellStyle name="Cálculo 2 2 2 3 13" xfId="21792" xr:uid="{00000000-0005-0000-0000-0000BA130000}"/>
    <cellStyle name="Cálculo 2 2 2 3 2" xfId="8607" xr:uid="{00000000-0005-0000-0000-0000BB130000}"/>
    <cellStyle name="Cálculo 2 2 2 3 3" xfId="9812" xr:uid="{00000000-0005-0000-0000-0000BC130000}"/>
    <cellStyle name="Cálculo 2 2 2 3 4" xfId="11014" xr:uid="{00000000-0005-0000-0000-0000BD130000}"/>
    <cellStyle name="Cálculo 2 2 2 3 5" xfId="12221" xr:uid="{00000000-0005-0000-0000-0000BE130000}"/>
    <cellStyle name="Cálculo 2 2 2 3 6" xfId="13431" xr:uid="{00000000-0005-0000-0000-0000BF130000}"/>
    <cellStyle name="Cálculo 2 2 2 3 7" xfId="14640" xr:uid="{00000000-0005-0000-0000-0000C0130000}"/>
    <cellStyle name="Cálculo 2 2 2 3 8" xfId="15841" xr:uid="{00000000-0005-0000-0000-0000C1130000}"/>
    <cellStyle name="Cálculo 2 2 2 3 9" xfId="17040" xr:uid="{00000000-0005-0000-0000-0000C2130000}"/>
    <cellStyle name="Cálculo 2 2 2 4" xfId="7799" xr:uid="{00000000-0005-0000-0000-0000C3130000}"/>
    <cellStyle name="Cálculo 2 2 2 5" xfId="9015" xr:uid="{00000000-0005-0000-0000-0000C4130000}"/>
    <cellStyle name="Cálculo 2 2 2 6" xfId="10206" xr:uid="{00000000-0005-0000-0000-0000C5130000}"/>
    <cellStyle name="Cálculo 2 2 2 7" xfId="11413" xr:uid="{00000000-0005-0000-0000-0000C6130000}"/>
    <cellStyle name="Cálculo 2 2 2 8" xfId="12622" xr:uid="{00000000-0005-0000-0000-0000C7130000}"/>
    <cellStyle name="Cálculo 2 2 2 9" xfId="13835" xr:uid="{00000000-0005-0000-0000-0000C8130000}"/>
    <cellStyle name="Cálculo 2 2 3" xfId="5494" xr:uid="{00000000-0005-0000-0000-0000C9130000}"/>
    <cellStyle name="Cálculo 2 2 3 10" xfId="14995" xr:uid="{00000000-0005-0000-0000-0000CA130000}"/>
    <cellStyle name="Cálculo 2 2 3 11" xfId="16195" xr:uid="{00000000-0005-0000-0000-0000CB130000}"/>
    <cellStyle name="Cálculo 2 2 3 12" xfId="17387" xr:uid="{00000000-0005-0000-0000-0000CC130000}"/>
    <cellStyle name="Cálculo 2 2 3 13" xfId="18578" xr:uid="{00000000-0005-0000-0000-0000CD130000}"/>
    <cellStyle name="Cálculo 2 2 3 14" xfId="19764" xr:uid="{00000000-0005-0000-0000-0000CE130000}"/>
    <cellStyle name="Cálculo 2 2 3 15" xfId="20950" xr:uid="{00000000-0005-0000-0000-0000CF130000}"/>
    <cellStyle name="Cálculo 2 2 3 2" xfId="5994" xr:uid="{00000000-0005-0000-0000-0000D0130000}"/>
    <cellStyle name="Cálculo 2 2 3 2 10" xfId="17830" xr:uid="{00000000-0005-0000-0000-0000D1130000}"/>
    <cellStyle name="Cálculo 2 2 3 2 11" xfId="19019" xr:uid="{00000000-0005-0000-0000-0000D2130000}"/>
    <cellStyle name="Cálculo 2 2 3 2 12" xfId="20205" xr:uid="{00000000-0005-0000-0000-0000D3130000}"/>
    <cellStyle name="Cálculo 2 2 3 2 13" xfId="21391" xr:uid="{00000000-0005-0000-0000-0000D4130000}"/>
    <cellStyle name="Cálculo 2 2 3 2 2" xfId="8206" xr:uid="{00000000-0005-0000-0000-0000D5130000}"/>
    <cellStyle name="Cálculo 2 2 3 2 3" xfId="9411" xr:uid="{00000000-0005-0000-0000-0000D6130000}"/>
    <cellStyle name="Cálculo 2 2 3 2 4" xfId="10613" xr:uid="{00000000-0005-0000-0000-0000D7130000}"/>
    <cellStyle name="Cálculo 2 2 3 2 5" xfId="11820" xr:uid="{00000000-0005-0000-0000-0000D8130000}"/>
    <cellStyle name="Cálculo 2 2 3 2 6" xfId="13030" xr:uid="{00000000-0005-0000-0000-0000D9130000}"/>
    <cellStyle name="Cálculo 2 2 3 2 7" xfId="14239" xr:uid="{00000000-0005-0000-0000-0000DA130000}"/>
    <cellStyle name="Cálculo 2 2 3 2 8" xfId="15440" xr:uid="{00000000-0005-0000-0000-0000DB130000}"/>
    <cellStyle name="Cálculo 2 2 3 2 9" xfId="16639" xr:uid="{00000000-0005-0000-0000-0000DC130000}"/>
    <cellStyle name="Cálculo 2 2 3 3" xfId="6354" xr:uid="{00000000-0005-0000-0000-0000DD130000}"/>
    <cellStyle name="Cálculo 2 2 3 3 10" xfId="18190" xr:uid="{00000000-0005-0000-0000-0000DE130000}"/>
    <cellStyle name="Cálculo 2 2 3 3 11" xfId="19379" xr:uid="{00000000-0005-0000-0000-0000DF130000}"/>
    <cellStyle name="Cálculo 2 2 3 3 12" xfId="20565" xr:uid="{00000000-0005-0000-0000-0000E0130000}"/>
    <cellStyle name="Cálculo 2 2 3 3 13" xfId="21751" xr:uid="{00000000-0005-0000-0000-0000E1130000}"/>
    <cellStyle name="Cálculo 2 2 3 3 2" xfId="8566" xr:uid="{00000000-0005-0000-0000-0000E2130000}"/>
    <cellStyle name="Cálculo 2 2 3 3 3" xfId="9771" xr:uid="{00000000-0005-0000-0000-0000E3130000}"/>
    <cellStyle name="Cálculo 2 2 3 3 4" xfId="10973" xr:uid="{00000000-0005-0000-0000-0000E4130000}"/>
    <cellStyle name="Cálculo 2 2 3 3 5" xfId="12180" xr:uid="{00000000-0005-0000-0000-0000E5130000}"/>
    <cellStyle name="Cálculo 2 2 3 3 6" xfId="13390" xr:uid="{00000000-0005-0000-0000-0000E6130000}"/>
    <cellStyle name="Cálculo 2 2 3 3 7" xfId="14599" xr:uid="{00000000-0005-0000-0000-0000E7130000}"/>
    <cellStyle name="Cálculo 2 2 3 3 8" xfId="15800" xr:uid="{00000000-0005-0000-0000-0000E8130000}"/>
    <cellStyle name="Cálculo 2 2 3 3 9" xfId="16999" xr:uid="{00000000-0005-0000-0000-0000E9130000}"/>
    <cellStyle name="Cálculo 2 2 3 4" xfId="7758" xr:uid="{00000000-0005-0000-0000-0000EA130000}"/>
    <cellStyle name="Cálculo 2 2 3 5" xfId="8974" xr:uid="{00000000-0005-0000-0000-0000EB130000}"/>
    <cellStyle name="Cálculo 2 2 3 6" xfId="10165" xr:uid="{00000000-0005-0000-0000-0000EC130000}"/>
    <cellStyle name="Cálculo 2 2 3 7" xfId="11372" xr:uid="{00000000-0005-0000-0000-0000ED130000}"/>
    <cellStyle name="Cálculo 2 2 3 8" xfId="12581" xr:uid="{00000000-0005-0000-0000-0000EE130000}"/>
    <cellStyle name="Cálculo 2 2 3 9" xfId="13794" xr:uid="{00000000-0005-0000-0000-0000EF130000}"/>
    <cellStyle name="Cálculo 2 2 4" xfId="4136" xr:uid="{00000000-0005-0000-0000-0000F0130000}"/>
    <cellStyle name="Cálculo 2 2 4 10" xfId="7417" xr:uid="{00000000-0005-0000-0000-0000F1130000}"/>
    <cellStyle name="Cálculo 2 2 4 11" xfId="7036" xr:uid="{00000000-0005-0000-0000-0000F2130000}"/>
    <cellStyle name="Cálculo 2 2 4 12" xfId="7089" xr:uid="{00000000-0005-0000-0000-0000F3130000}"/>
    <cellStyle name="Cálculo 2 2 4 13" xfId="12714" xr:uid="{00000000-0005-0000-0000-0000F4130000}"/>
    <cellStyle name="Cálculo 2 2 4 2" xfId="7297" xr:uid="{00000000-0005-0000-0000-0000F5130000}"/>
    <cellStyle name="Cálculo 2 2 4 3" xfId="6921" xr:uid="{00000000-0005-0000-0000-0000F6130000}"/>
    <cellStyle name="Cálculo 2 2 4 4" xfId="7236" xr:uid="{00000000-0005-0000-0000-0000F7130000}"/>
    <cellStyle name="Cálculo 2 2 4 5" xfId="6965" xr:uid="{00000000-0005-0000-0000-0000F8130000}"/>
    <cellStyle name="Cálculo 2 2 4 6" xfId="8911" xr:uid="{00000000-0005-0000-0000-0000F9130000}"/>
    <cellStyle name="Cálculo 2 2 4 7" xfId="7000" xr:uid="{00000000-0005-0000-0000-0000FA130000}"/>
    <cellStyle name="Cálculo 2 2 4 8" xfId="7154" xr:uid="{00000000-0005-0000-0000-0000FB130000}"/>
    <cellStyle name="Cálculo 2 2 4 9" xfId="12519" xr:uid="{00000000-0005-0000-0000-0000FC130000}"/>
    <cellStyle name="Cálculo 2 2_Variação do CET201612" xfId="5350" xr:uid="{00000000-0005-0000-0000-0000FD130000}"/>
    <cellStyle name="Cálculo 2 3" xfId="4137" xr:uid="{00000000-0005-0000-0000-0000FE130000}"/>
    <cellStyle name="Cálculo 2 3 10" xfId="7155" xr:uid="{00000000-0005-0000-0000-0000FF130000}"/>
    <cellStyle name="Cálculo 2 3 11" xfId="6667" xr:uid="{00000000-0005-0000-0000-000000140000}"/>
    <cellStyle name="Cálculo 2 3 12" xfId="7035" xr:uid="{00000000-0005-0000-0000-000001140000}"/>
    <cellStyle name="Cálculo 2 3 13" xfId="7091" xr:uid="{00000000-0005-0000-0000-000002140000}"/>
    <cellStyle name="Cálculo 2 3 14" xfId="7059" xr:uid="{00000000-0005-0000-0000-000003140000}"/>
    <cellStyle name="Cálculo 2 3 2" xfId="5536" xr:uid="{00000000-0005-0000-0000-000004140000}"/>
    <cellStyle name="Cálculo 2 3 2 10" xfId="15037" xr:uid="{00000000-0005-0000-0000-000005140000}"/>
    <cellStyle name="Cálculo 2 3 2 11" xfId="16237" xr:uid="{00000000-0005-0000-0000-000006140000}"/>
    <cellStyle name="Cálculo 2 3 2 12" xfId="17429" xr:uid="{00000000-0005-0000-0000-000007140000}"/>
    <cellStyle name="Cálculo 2 3 2 13" xfId="18620" xr:uid="{00000000-0005-0000-0000-000008140000}"/>
    <cellStyle name="Cálculo 2 3 2 14" xfId="19806" xr:uid="{00000000-0005-0000-0000-000009140000}"/>
    <cellStyle name="Cálculo 2 3 2 15" xfId="20992" xr:uid="{00000000-0005-0000-0000-00000A140000}"/>
    <cellStyle name="Cálculo 2 3 2 2" xfId="6036" xr:uid="{00000000-0005-0000-0000-00000B140000}"/>
    <cellStyle name="Cálculo 2 3 2 2 10" xfId="17872" xr:uid="{00000000-0005-0000-0000-00000C140000}"/>
    <cellStyle name="Cálculo 2 3 2 2 11" xfId="19061" xr:uid="{00000000-0005-0000-0000-00000D140000}"/>
    <cellStyle name="Cálculo 2 3 2 2 12" xfId="20247" xr:uid="{00000000-0005-0000-0000-00000E140000}"/>
    <cellStyle name="Cálculo 2 3 2 2 13" xfId="21433" xr:uid="{00000000-0005-0000-0000-00000F140000}"/>
    <cellStyle name="Cálculo 2 3 2 2 2" xfId="8248" xr:uid="{00000000-0005-0000-0000-000010140000}"/>
    <cellStyle name="Cálculo 2 3 2 2 3" xfId="9453" xr:uid="{00000000-0005-0000-0000-000011140000}"/>
    <cellStyle name="Cálculo 2 3 2 2 4" xfId="10655" xr:uid="{00000000-0005-0000-0000-000012140000}"/>
    <cellStyle name="Cálculo 2 3 2 2 5" xfId="11862" xr:uid="{00000000-0005-0000-0000-000013140000}"/>
    <cellStyle name="Cálculo 2 3 2 2 6" xfId="13072" xr:uid="{00000000-0005-0000-0000-000014140000}"/>
    <cellStyle name="Cálculo 2 3 2 2 7" xfId="14281" xr:uid="{00000000-0005-0000-0000-000015140000}"/>
    <cellStyle name="Cálculo 2 3 2 2 8" xfId="15482" xr:uid="{00000000-0005-0000-0000-000016140000}"/>
    <cellStyle name="Cálculo 2 3 2 2 9" xfId="16681" xr:uid="{00000000-0005-0000-0000-000017140000}"/>
    <cellStyle name="Cálculo 2 3 2 3" xfId="6396" xr:uid="{00000000-0005-0000-0000-000018140000}"/>
    <cellStyle name="Cálculo 2 3 2 3 10" xfId="18232" xr:uid="{00000000-0005-0000-0000-000019140000}"/>
    <cellStyle name="Cálculo 2 3 2 3 11" xfId="19421" xr:uid="{00000000-0005-0000-0000-00001A140000}"/>
    <cellStyle name="Cálculo 2 3 2 3 12" xfId="20607" xr:uid="{00000000-0005-0000-0000-00001B140000}"/>
    <cellStyle name="Cálculo 2 3 2 3 13" xfId="21793" xr:uid="{00000000-0005-0000-0000-00001C140000}"/>
    <cellStyle name="Cálculo 2 3 2 3 2" xfId="8608" xr:uid="{00000000-0005-0000-0000-00001D140000}"/>
    <cellStyle name="Cálculo 2 3 2 3 3" xfId="9813" xr:uid="{00000000-0005-0000-0000-00001E140000}"/>
    <cellStyle name="Cálculo 2 3 2 3 4" xfId="11015" xr:uid="{00000000-0005-0000-0000-00001F140000}"/>
    <cellStyle name="Cálculo 2 3 2 3 5" xfId="12222" xr:uid="{00000000-0005-0000-0000-000020140000}"/>
    <cellStyle name="Cálculo 2 3 2 3 6" xfId="13432" xr:uid="{00000000-0005-0000-0000-000021140000}"/>
    <cellStyle name="Cálculo 2 3 2 3 7" xfId="14641" xr:uid="{00000000-0005-0000-0000-000022140000}"/>
    <cellStyle name="Cálculo 2 3 2 3 8" xfId="15842" xr:uid="{00000000-0005-0000-0000-000023140000}"/>
    <cellStyle name="Cálculo 2 3 2 3 9" xfId="17041" xr:uid="{00000000-0005-0000-0000-000024140000}"/>
    <cellStyle name="Cálculo 2 3 2 4" xfId="7800" xr:uid="{00000000-0005-0000-0000-000025140000}"/>
    <cellStyle name="Cálculo 2 3 2 5" xfId="9016" xr:uid="{00000000-0005-0000-0000-000026140000}"/>
    <cellStyle name="Cálculo 2 3 2 6" xfId="10207" xr:uid="{00000000-0005-0000-0000-000027140000}"/>
    <cellStyle name="Cálculo 2 3 2 7" xfId="11414" xr:uid="{00000000-0005-0000-0000-000028140000}"/>
    <cellStyle name="Cálculo 2 3 2 8" xfId="12623" xr:uid="{00000000-0005-0000-0000-000029140000}"/>
    <cellStyle name="Cálculo 2 3 2 9" xfId="13836" xr:uid="{00000000-0005-0000-0000-00002A140000}"/>
    <cellStyle name="Cálculo 2 3 3" xfId="5493" xr:uid="{00000000-0005-0000-0000-00002B140000}"/>
    <cellStyle name="Cálculo 2 3 3 10" xfId="14994" xr:uid="{00000000-0005-0000-0000-00002C140000}"/>
    <cellStyle name="Cálculo 2 3 3 11" xfId="16194" xr:uid="{00000000-0005-0000-0000-00002D140000}"/>
    <cellStyle name="Cálculo 2 3 3 12" xfId="17386" xr:uid="{00000000-0005-0000-0000-00002E140000}"/>
    <cellStyle name="Cálculo 2 3 3 13" xfId="18577" xr:uid="{00000000-0005-0000-0000-00002F140000}"/>
    <cellStyle name="Cálculo 2 3 3 14" xfId="19763" xr:uid="{00000000-0005-0000-0000-000030140000}"/>
    <cellStyle name="Cálculo 2 3 3 15" xfId="20949" xr:uid="{00000000-0005-0000-0000-000031140000}"/>
    <cellStyle name="Cálculo 2 3 3 2" xfId="5993" xr:uid="{00000000-0005-0000-0000-000032140000}"/>
    <cellStyle name="Cálculo 2 3 3 2 10" xfId="17829" xr:uid="{00000000-0005-0000-0000-000033140000}"/>
    <cellStyle name="Cálculo 2 3 3 2 11" xfId="19018" xr:uid="{00000000-0005-0000-0000-000034140000}"/>
    <cellStyle name="Cálculo 2 3 3 2 12" xfId="20204" xr:uid="{00000000-0005-0000-0000-000035140000}"/>
    <cellStyle name="Cálculo 2 3 3 2 13" xfId="21390" xr:uid="{00000000-0005-0000-0000-000036140000}"/>
    <cellStyle name="Cálculo 2 3 3 2 2" xfId="8205" xr:uid="{00000000-0005-0000-0000-000037140000}"/>
    <cellStyle name="Cálculo 2 3 3 2 3" xfId="9410" xr:uid="{00000000-0005-0000-0000-000038140000}"/>
    <cellStyle name="Cálculo 2 3 3 2 4" xfId="10612" xr:uid="{00000000-0005-0000-0000-000039140000}"/>
    <cellStyle name="Cálculo 2 3 3 2 5" xfId="11819" xr:uid="{00000000-0005-0000-0000-00003A140000}"/>
    <cellStyle name="Cálculo 2 3 3 2 6" xfId="13029" xr:uid="{00000000-0005-0000-0000-00003B140000}"/>
    <cellStyle name="Cálculo 2 3 3 2 7" xfId="14238" xr:uid="{00000000-0005-0000-0000-00003C140000}"/>
    <cellStyle name="Cálculo 2 3 3 2 8" xfId="15439" xr:uid="{00000000-0005-0000-0000-00003D140000}"/>
    <cellStyle name="Cálculo 2 3 3 2 9" xfId="16638" xr:uid="{00000000-0005-0000-0000-00003E140000}"/>
    <cellStyle name="Cálculo 2 3 3 3" xfId="6353" xr:uid="{00000000-0005-0000-0000-00003F140000}"/>
    <cellStyle name="Cálculo 2 3 3 3 10" xfId="18189" xr:uid="{00000000-0005-0000-0000-000040140000}"/>
    <cellStyle name="Cálculo 2 3 3 3 11" xfId="19378" xr:uid="{00000000-0005-0000-0000-000041140000}"/>
    <cellStyle name="Cálculo 2 3 3 3 12" xfId="20564" xr:uid="{00000000-0005-0000-0000-000042140000}"/>
    <cellStyle name="Cálculo 2 3 3 3 13" xfId="21750" xr:uid="{00000000-0005-0000-0000-000043140000}"/>
    <cellStyle name="Cálculo 2 3 3 3 2" xfId="8565" xr:uid="{00000000-0005-0000-0000-000044140000}"/>
    <cellStyle name="Cálculo 2 3 3 3 3" xfId="9770" xr:uid="{00000000-0005-0000-0000-000045140000}"/>
    <cellStyle name="Cálculo 2 3 3 3 4" xfId="10972" xr:uid="{00000000-0005-0000-0000-000046140000}"/>
    <cellStyle name="Cálculo 2 3 3 3 5" xfId="12179" xr:uid="{00000000-0005-0000-0000-000047140000}"/>
    <cellStyle name="Cálculo 2 3 3 3 6" xfId="13389" xr:uid="{00000000-0005-0000-0000-000048140000}"/>
    <cellStyle name="Cálculo 2 3 3 3 7" xfId="14598" xr:uid="{00000000-0005-0000-0000-000049140000}"/>
    <cellStyle name="Cálculo 2 3 3 3 8" xfId="15799" xr:uid="{00000000-0005-0000-0000-00004A140000}"/>
    <cellStyle name="Cálculo 2 3 3 3 9" xfId="16998" xr:uid="{00000000-0005-0000-0000-00004B140000}"/>
    <cellStyle name="Cálculo 2 3 3 4" xfId="7757" xr:uid="{00000000-0005-0000-0000-00004C140000}"/>
    <cellStyle name="Cálculo 2 3 3 5" xfId="8973" xr:uid="{00000000-0005-0000-0000-00004D140000}"/>
    <cellStyle name="Cálculo 2 3 3 6" xfId="10164" xr:uid="{00000000-0005-0000-0000-00004E140000}"/>
    <cellStyle name="Cálculo 2 3 3 7" xfId="11371" xr:uid="{00000000-0005-0000-0000-00004F140000}"/>
    <cellStyle name="Cálculo 2 3 3 8" xfId="12580" xr:uid="{00000000-0005-0000-0000-000050140000}"/>
    <cellStyle name="Cálculo 2 3 3 9" xfId="13793" xr:uid="{00000000-0005-0000-0000-000051140000}"/>
    <cellStyle name="Cálculo 2 3 4" xfId="7298" xr:uid="{00000000-0005-0000-0000-000052140000}"/>
    <cellStyle name="Cálculo 2 3 5" xfId="6920" xr:uid="{00000000-0005-0000-0000-000053140000}"/>
    <cellStyle name="Cálculo 2 3 6" xfId="7237" xr:uid="{00000000-0005-0000-0000-000054140000}"/>
    <cellStyle name="Cálculo 2 3 7" xfId="6964" xr:uid="{00000000-0005-0000-0000-000055140000}"/>
    <cellStyle name="Cálculo 2 3 8" xfId="6787" xr:uid="{00000000-0005-0000-0000-000056140000}"/>
    <cellStyle name="Cálculo 2 3 9" xfId="6999" xr:uid="{00000000-0005-0000-0000-000057140000}"/>
    <cellStyle name="Cálculo 2 3_Variação do CET201612" xfId="5343" xr:uid="{00000000-0005-0000-0000-000058140000}"/>
    <cellStyle name="Cálculo 2 4" xfId="4138" xr:uid="{00000000-0005-0000-0000-000059140000}"/>
    <cellStyle name="Cálculo 2 4 10" xfId="7156" xr:uid="{00000000-0005-0000-0000-00005A140000}"/>
    <cellStyle name="Cálculo 2 4 11" xfId="7118" xr:uid="{00000000-0005-0000-0000-00005B140000}"/>
    <cellStyle name="Cálculo 2 4 12" xfId="7034" xr:uid="{00000000-0005-0000-0000-00005C140000}"/>
    <cellStyle name="Cálculo 2 4 13" xfId="11220" xr:uid="{00000000-0005-0000-0000-00005D140000}"/>
    <cellStyle name="Cálculo 2 4 14" xfId="6613" xr:uid="{00000000-0005-0000-0000-00005E140000}"/>
    <cellStyle name="Cálculo 2 4 2" xfId="5537" xr:uid="{00000000-0005-0000-0000-00005F140000}"/>
    <cellStyle name="Cálculo 2 4 2 10" xfId="15038" xr:uid="{00000000-0005-0000-0000-000060140000}"/>
    <cellStyle name="Cálculo 2 4 2 11" xfId="16238" xr:uid="{00000000-0005-0000-0000-000061140000}"/>
    <cellStyle name="Cálculo 2 4 2 12" xfId="17430" xr:uid="{00000000-0005-0000-0000-000062140000}"/>
    <cellStyle name="Cálculo 2 4 2 13" xfId="18621" xr:uid="{00000000-0005-0000-0000-000063140000}"/>
    <cellStyle name="Cálculo 2 4 2 14" xfId="19807" xr:uid="{00000000-0005-0000-0000-000064140000}"/>
    <cellStyle name="Cálculo 2 4 2 15" xfId="20993" xr:uid="{00000000-0005-0000-0000-000065140000}"/>
    <cellStyle name="Cálculo 2 4 2 2" xfId="6037" xr:uid="{00000000-0005-0000-0000-000066140000}"/>
    <cellStyle name="Cálculo 2 4 2 2 10" xfId="17873" xr:uid="{00000000-0005-0000-0000-000067140000}"/>
    <cellStyle name="Cálculo 2 4 2 2 11" xfId="19062" xr:uid="{00000000-0005-0000-0000-000068140000}"/>
    <cellStyle name="Cálculo 2 4 2 2 12" xfId="20248" xr:uid="{00000000-0005-0000-0000-000069140000}"/>
    <cellStyle name="Cálculo 2 4 2 2 13" xfId="21434" xr:uid="{00000000-0005-0000-0000-00006A140000}"/>
    <cellStyle name="Cálculo 2 4 2 2 2" xfId="8249" xr:uid="{00000000-0005-0000-0000-00006B140000}"/>
    <cellStyle name="Cálculo 2 4 2 2 3" xfId="9454" xr:uid="{00000000-0005-0000-0000-00006C140000}"/>
    <cellStyle name="Cálculo 2 4 2 2 4" xfId="10656" xr:uid="{00000000-0005-0000-0000-00006D140000}"/>
    <cellStyle name="Cálculo 2 4 2 2 5" xfId="11863" xr:uid="{00000000-0005-0000-0000-00006E140000}"/>
    <cellStyle name="Cálculo 2 4 2 2 6" xfId="13073" xr:uid="{00000000-0005-0000-0000-00006F140000}"/>
    <cellStyle name="Cálculo 2 4 2 2 7" xfId="14282" xr:uid="{00000000-0005-0000-0000-000070140000}"/>
    <cellStyle name="Cálculo 2 4 2 2 8" xfId="15483" xr:uid="{00000000-0005-0000-0000-000071140000}"/>
    <cellStyle name="Cálculo 2 4 2 2 9" xfId="16682" xr:uid="{00000000-0005-0000-0000-000072140000}"/>
    <cellStyle name="Cálculo 2 4 2 3" xfId="6397" xr:uid="{00000000-0005-0000-0000-000073140000}"/>
    <cellStyle name="Cálculo 2 4 2 3 10" xfId="18233" xr:uid="{00000000-0005-0000-0000-000074140000}"/>
    <cellStyle name="Cálculo 2 4 2 3 11" xfId="19422" xr:uid="{00000000-0005-0000-0000-000075140000}"/>
    <cellStyle name="Cálculo 2 4 2 3 12" xfId="20608" xr:uid="{00000000-0005-0000-0000-000076140000}"/>
    <cellStyle name="Cálculo 2 4 2 3 13" xfId="21794" xr:uid="{00000000-0005-0000-0000-000077140000}"/>
    <cellStyle name="Cálculo 2 4 2 3 2" xfId="8609" xr:uid="{00000000-0005-0000-0000-000078140000}"/>
    <cellStyle name="Cálculo 2 4 2 3 3" xfId="9814" xr:uid="{00000000-0005-0000-0000-000079140000}"/>
    <cellStyle name="Cálculo 2 4 2 3 4" xfId="11016" xr:uid="{00000000-0005-0000-0000-00007A140000}"/>
    <cellStyle name="Cálculo 2 4 2 3 5" xfId="12223" xr:uid="{00000000-0005-0000-0000-00007B140000}"/>
    <cellStyle name="Cálculo 2 4 2 3 6" xfId="13433" xr:uid="{00000000-0005-0000-0000-00007C140000}"/>
    <cellStyle name="Cálculo 2 4 2 3 7" xfId="14642" xr:uid="{00000000-0005-0000-0000-00007D140000}"/>
    <cellStyle name="Cálculo 2 4 2 3 8" xfId="15843" xr:uid="{00000000-0005-0000-0000-00007E140000}"/>
    <cellStyle name="Cálculo 2 4 2 3 9" xfId="17042" xr:uid="{00000000-0005-0000-0000-00007F140000}"/>
    <cellStyle name="Cálculo 2 4 2 4" xfId="7801" xr:uid="{00000000-0005-0000-0000-000080140000}"/>
    <cellStyle name="Cálculo 2 4 2 5" xfId="9017" xr:uid="{00000000-0005-0000-0000-000081140000}"/>
    <cellStyle name="Cálculo 2 4 2 6" xfId="10208" xr:uid="{00000000-0005-0000-0000-000082140000}"/>
    <cellStyle name="Cálculo 2 4 2 7" xfId="11415" xr:uid="{00000000-0005-0000-0000-000083140000}"/>
    <cellStyle name="Cálculo 2 4 2 8" xfId="12624" xr:uid="{00000000-0005-0000-0000-000084140000}"/>
    <cellStyle name="Cálculo 2 4 2 9" xfId="13837" xr:uid="{00000000-0005-0000-0000-000085140000}"/>
    <cellStyle name="Cálculo 2 4 3" xfId="5492" xr:uid="{00000000-0005-0000-0000-000086140000}"/>
    <cellStyle name="Cálculo 2 4 3 10" xfId="14993" xr:uid="{00000000-0005-0000-0000-000087140000}"/>
    <cellStyle name="Cálculo 2 4 3 11" xfId="16193" xr:uid="{00000000-0005-0000-0000-000088140000}"/>
    <cellStyle name="Cálculo 2 4 3 12" xfId="17385" xr:uid="{00000000-0005-0000-0000-000089140000}"/>
    <cellStyle name="Cálculo 2 4 3 13" xfId="18576" xr:uid="{00000000-0005-0000-0000-00008A140000}"/>
    <cellStyle name="Cálculo 2 4 3 14" xfId="19762" xr:uid="{00000000-0005-0000-0000-00008B140000}"/>
    <cellStyle name="Cálculo 2 4 3 15" xfId="20948" xr:uid="{00000000-0005-0000-0000-00008C140000}"/>
    <cellStyle name="Cálculo 2 4 3 2" xfId="5992" xr:uid="{00000000-0005-0000-0000-00008D140000}"/>
    <cellStyle name="Cálculo 2 4 3 2 10" xfId="17828" xr:uid="{00000000-0005-0000-0000-00008E140000}"/>
    <cellStyle name="Cálculo 2 4 3 2 11" xfId="19017" xr:uid="{00000000-0005-0000-0000-00008F140000}"/>
    <cellStyle name="Cálculo 2 4 3 2 12" xfId="20203" xr:uid="{00000000-0005-0000-0000-000090140000}"/>
    <cellStyle name="Cálculo 2 4 3 2 13" xfId="21389" xr:uid="{00000000-0005-0000-0000-000091140000}"/>
    <cellStyle name="Cálculo 2 4 3 2 2" xfId="8204" xr:uid="{00000000-0005-0000-0000-000092140000}"/>
    <cellStyle name="Cálculo 2 4 3 2 3" xfId="9409" xr:uid="{00000000-0005-0000-0000-000093140000}"/>
    <cellStyle name="Cálculo 2 4 3 2 4" xfId="10611" xr:uid="{00000000-0005-0000-0000-000094140000}"/>
    <cellStyle name="Cálculo 2 4 3 2 5" xfId="11818" xr:uid="{00000000-0005-0000-0000-000095140000}"/>
    <cellStyle name="Cálculo 2 4 3 2 6" xfId="13028" xr:uid="{00000000-0005-0000-0000-000096140000}"/>
    <cellStyle name="Cálculo 2 4 3 2 7" xfId="14237" xr:uid="{00000000-0005-0000-0000-000097140000}"/>
    <cellStyle name="Cálculo 2 4 3 2 8" xfId="15438" xr:uid="{00000000-0005-0000-0000-000098140000}"/>
    <cellStyle name="Cálculo 2 4 3 2 9" xfId="16637" xr:uid="{00000000-0005-0000-0000-000099140000}"/>
    <cellStyle name="Cálculo 2 4 3 3" xfId="6352" xr:uid="{00000000-0005-0000-0000-00009A140000}"/>
    <cellStyle name="Cálculo 2 4 3 3 10" xfId="18188" xr:uid="{00000000-0005-0000-0000-00009B140000}"/>
    <cellStyle name="Cálculo 2 4 3 3 11" xfId="19377" xr:uid="{00000000-0005-0000-0000-00009C140000}"/>
    <cellStyle name="Cálculo 2 4 3 3 12" xfId="20563" xr:uid="{00000000-0005-0000-0000-00009D140000}"/>
    <cellStyle name="Cálculo 2 4 3 3 13" xfId="21749" xr:uid="{00000000-0005-0000-0000-00009E140000}"/>
    <cellStyle name="Cálculo 2 4 3 3 2" xfId="8564" xr:uid="{00000000-0005-0000-0000-00009F140000}"/>
    <cellStyle name="Cálculo 2 4 3 3 3" xfId="9769" xr:uid="{00000000-0005-0000-0000-0000A0140000}"/>
    <cellStyle name="Cálculo 2 4 3 3 4" xfId="10971" xr:uid="{00000000-0005-0000-0000-0000A1140000}"/>
    <cellStyle name="Cálculo 2 4 3 3 5" xfId="12178" xr:uid="{00000000-0005-0000-0000-0000A2140000}"/>
    <cellStyle name="Cálculo 2 4 3 3 6" xfId="13388" xr:uid="{00000000-0005-0000-0000-0000A3140000}"/>
    <cellStyle name="Cálculo 2 4 3 3 7" xfId="14597" xr:uid="{00000000-0005-0000-0000-0000A4140000}"/>
    <cellStyle name="Cálculo 2 4 3 3 8" xfId="15798" xr:uid="{00000000-0005-0000-0000-0000A5140000}"/>
    <cellStyle name="Cálculo 2 4 3 3 9" xfId="16997" xr:uid="{00000000-0005-0000-0000-0000A6140000}"/>
    <cellStyle name="Cálculo 2 4 3 4" xfId="7756" xr:uid="{00000000-0005-0000-0000-0000A7140000}"/>
    <cellStyle name="Cálculo 2 4 3 5" xfId="8972" xr:uid="{00000000-0005-0000-0000-0000A8140000}"/>
    <cellStyle name="Cálculo 2 4 3 6" xfId="10163" xr:uid="{00000000-0005-0000-0000-0000A9140000}"/>
    <cellStyle name="Cálculo 2 4 3 7" xfId="11370" xr:uid="{00000000-0005-0000-0000-0000AA140000}"/>
    <cellStyle name="Cálculo 2 4 3 8" xfId="12579" xr:uid="{00000000-0005-0000-0000-0000AB140000}"/>
    <cellStyle name="Cálculo 2 4 3 9" xfId="13792" xr:uid="{00000000-0005-0000-0000-0000AC140000}"/>
    <cellStyle name="Cálculo 2 4 4" xfId="7299" xr:uid="{00000000-0005-0000-0000-0000AD140000}"/>
    <cellStyle name="Cálculo 2 4 5" xfId="6919" xr:uid="{00000000-0005-0000-0000-0000AE140000}"/>
    <cellStyle name="Cálculo 2 4 6" xfId="7238" xr:uid="{00000000-0005-0000-0000-0000AF140000}"/>
    <cellStyle name="Cálculo 2 4 7" xfId="6963" xr:uid="{00000000-0005-0000-0000-0000B0140000}"/>
    <cellStyle name="Cálculo 2 4 8" xfId="7200" xr:uid="{00000000-0005-0000-0000-0000B1140000}"/>
    <cellStyle name="Cálculo 2 4 9" xfId="6998" xr:uid="{00000000-0005-0000-0000-0000B2140000}"/>
    <cellStyle name="Cálculo 2 4_Variação do CET201612" xfId="5406" xr:uid="{00000000-0005-0000-0000-0000B3140000}"/>
    <cellStyle name="Cálculo 2 5" xfId="4139" xr:uid="{00000000-0005-0000-0000-0000B4140000}"/>
    <cellStyle name="Cálculo 2 5 10" xfId="7157" xr:uid="{00000000-0005-0000-0000-0000B5140000}"/>
    <cellStyle name="Cálculo 2 5 11" xfId="7117" xr:uid="{00000000-0005-0000-0000-0000B6140000}"/>
    <cellStyle name="Cálculo 2 5 12" xfId="7033" xr:uid="{00000000-0005-0000-0000-0000B7140000}"/>
    <cellStyle name="Cálculo 2 5 13" xfId="6628" xr:uid="{00000000-0005-0000-0000-0000B8140000}"/>
    <cellStyle name="Cálculo 2 5 14" xfId="7058" xr:uid="{00000000-0005-0000-0000-0000B9140000}"/>
    <cellStyle name="Cálculo 2 5 2" xfId="5538" xr:uid="{00000000-0005-0000-0000-0000BA140000}"/>
    <cellStyle name="Cálculo 2 5 2 10" xfId="15039" xr:uid="{00000000-0005-0000-0000-0000BB140000}"/>
    <cellStyle name="Cálculo 2 5 2 11" xfId="16239" xr:uid="{00000000-0005-0000-0000-0000BC140000}"/>
    <cellStyle name="Cálculo 2 5 2 12" xfId="17431" xr:uid="{00000000-0005-0000-0000-0000BD140000}"/>
    <cellStyle name="Cálculo 2 5 2 13" xfId="18622" xr:uid="{00000000-0005-0000-0000-0000BE140000}"/>
    <cellStyle name="Cálculo 2 5 2 14" xfId="19808" xr:uid="{00000000-0005-0000-0000-0000BF140000}"/>
    <cellStyle name="Cálculo 2 5 2 15" xfId="20994" xr:uid="{00000000-0005-0000-0000-0000C0140000}"/>
    <cellStyle name="Cálculo 2 5 2 2" xfId="6038" xr:uid="{00000000-0005-0000-0000-0000C1140000}"/>
    <cellStyle name="Cálculo 2 5 2 2 10" xfId="17874" xr:uid="{00000000-0005-0000-0000-0000C2140000}"/>
    <cellStyle name="Cálculo 2 5 2 2 11" xfId="19063" xr:uid="{00000000-0005-0000-0000-0000C3140000}"/>
    <cellStyle name="Cálculo 2 5 2 2 12" xfId="20249" xr:uid="{00000000-0005-0000-0000-0000C4140000}"/>
    <cellStyle name="Cálculo 2 5 2 2 13" xfId="21435" xr:uid="{00000000-0005-0000-0000-0000C5140000}"/>
    <cellStyle name="Cálculo 2 5 2 2 2" xfId="8250" xr:uid="{00000000-0005-0000-0000-0000C6140000}"/>
    <cellStyle name="Cálculo 2 5 2 2 3" xfId="9455" xr:uid="{00000000-0005-0000-0000-0000C7140000}"/>
    <cellStyle name="Cálculo 2 5 2 2 4" xfId="10657" xr:uid="{00000000-0005-0000-0000-0000C8140000}"/>
    <cellStyle name="Cálculo 2 5 2 2 5" xfId="11864" xr:uid="{00000000-0005-0000-0000-0000C9140000}"/>
    <cellStyle name="Cálculo 2 5 2 2 6" xfId="13074" xr:uid="{00000000-0005-0000-0000-0000CA140000}"/>
    <cellStyle name="Cálculo 2 5 2 2 7" xfId="14283" xr:uid="{00000000-0005-0000-0000-0000CB140000}"/>
    <cellStyle name="Cálculo 2 5 2 2 8" xfId="15484" xr:uid="{00000000-0005-0000-0000-0000CC140000}"/>
    <cellStyle name="Cálculo 2 5 2 2 9" xfId="16683" xr:uid="{00000000-0005-0000-0000-0000CD140000}"/>
    <cellStyle name="Cálculo 2 5 2 3" xfId="6398" xr:uid="{00000000-0005-0000-0000-0000CE140000}"/>
    <cellStyle name="Cálculo 2 5 2 3 10" xfId="18234" xr:uid="{00000000-0005-0000-0000-0000CF140000}"/>
    <cellStyle name="Cálculo 2 5 2 3 11" xfId="19423" xr:uid="{00000000-0005-0000-0000-0000D0140000}"/>
    <cellStyle name="Cálculo 2 5 2 3 12" xfId="20609" xr:uid="{00000000-0005-0000-0000-0000D1140000}"/>
    <cellStyle name="Cálculo 2 5 2 3 13" xfId="21795" xr:uid="{00000000-0005-0000-0000-0000D2140000}"/>
    <cellStyle name="Cálculo 2 5 2 3 2" xfId="8610" xr:uid="{00000000-0005-0000-0000-0000D3140000}"/>
    <cellStyle name="Cálculo 2 5 2 3 3" xfId="9815" xr:uid="{00000000-0005-0000-0000-0000D4140000}"/>
    <cellStyle name="Cálculo 2 5 2 3 4" xfId="11017" xr:uid="{00000000-0005-0000-0000-0000D5140000}"/>
    <cellStyle name="Cálculo 2 5 2 3 5" xfId="12224" xr:uid="{00000000-0005-0000-0000-0000D6140000}"/>
    <cellStyle name="Cálculo 2 5 2 3 6" xfId="13434" xr:uid="{00000000-0005-0000-0000-0000D7140000}"/>
    <cellStyle name="Cálculo 2 5 2 3 7" xfId="14643" xr:uid="{00000000-0005-0000-0000-0000D8140000}"/>
    <cellStyle name="Cálculo 2 5 2 3 8" xfId="15844" xr:uid="{00000000-0005-0000-0000-0000D9140000}"/>
    <cellStyle name="Cálculo 2 5 2 3 9" xfId="17043" xr:uid="{00000000-0005-0000-0000-0000DA140000}"/>
    <cellStyle name="Cálculo 2 5 2 4" xfId="7802" xr:uid="{00000000-0005-0000-0000-0000DB140000}"/>
    <cellStyle name="Cálculo 2 5 2 5" xfId="9018" xr:uid="{00000000-0005-0000-0000-0000DC140000}"/>
    <cellStyle name="Cálculo 2 5 2 6" xfId="10209" xr:uid="{00000000-0005-0000-0000-0000DD140000}"/>
    <cellStyle name="Cálculo 2 5 2 7" xfId="11416" xr:uid="{00000000-0005-0000-0000-0000DE140000}"/>
    <cellStyle name="Cálculo 2 5 2 8" xfId="12625" xr:uid="{00000000-0005-0000-0000-0000DF140000}"/>
    <cellStyle name="Cálculo 2 5 2 9" xfId="13838" xr:uid="{00000000-0005-0000-0000-0000E0140000}"/>
    <cellStyle name="Cálculo 2 5 3" xfId="5491" xr:uid="{00000000-0005-0000-0000-0000E1140000}"/>
    <cellStyle name="Cálculo 2 5 3 10" xfId="14992" xr:uid="{00000000-0005-0000-0000-0000E2140000}"/>
    <cellStyle name="Cálculo 2 5 3 11" xfId="16192" xr:uid="{00000000-0005-0000-0000-0000E3140000}"/>
    <cellStyle name="Cálculo 2 5 3 12" xfId="17384" xr:uid="{00000000-0005-0000-0000-0000E4140000}"/>
    <cellStyle name="Cálculo 2 5 3 13" xfId="18575" xr:uid="{00000000-0005-0000-0000-0000E5140000}"/>
    <cellStyle name="Cálculo 2 5 3 14" xfId="19761" xr:uid="{00000000-0005-0000-0000-0000E6140000}"/>
    <cellStyle name="Cálculo 2 5 3 15" xfId="20947" xr:uid="{00000000-0005-0000-0000-0000E7140000}"/>
    <cellStyle name="Cálculo 2 5 3 2" xfId="5991" xr:uid="{00000000-0005-0000-0000-0000E8140000}"/>
    <cellStyle name="Cálculo 2 5 3 2 10" xfId="17827" xr:uid="{00000000-0005-0000-0000-0000E9140000}"/>
    <cellStyle name="Cálculo 2 5 3 2 11" xfId="19016" xr:uid="{00000000-0005-0000-0000-0000EA140000}"/>
    <cellStyle name="Cálculo 2 5 3 2 12" xfId="20202" xr:uid="{00000000-0005-0000-0000-0000EB140000}"/>
    <cellStyle name="Cálculo 2 5 3 2 13" xfId="21388" xr:uid="{00000000-0005-0000-0000-0000EC140000}"/>
    <cellStyle name="Cálculo 2 5 3 2 2" xfId="8203" xr:uid="{00000000-0005-0000-0000-0000ED140000}"/>
    <cellStyle name="Cálculo 2 5 3 2 3" xfId="9408" xr:uid="{00000000-0005-0000-0000-0000EE140000}"/>
    <cellStyle name="Cálculo 2 5 3 2 4" xfId="10610" xr:uid="{00000000-0005-0000-0000-0000EF140000}"/>
    <cellStyle name="Cálculo 2 5 3 2 5" xfId="11817" xr:uid="{00000000-0005-0000-0000-0000F0140000}"/>
    <cellStyle name="Cálculo 2 5 3 2 6" xfId="13027" xr:uid="{00000000-0005-0000-0000-0000F1140000}"/>
    <cellStyle name="Cálculo 2 5 3 2 7" xfId="14236" xr:uid="{00000000-0005-0000-0000-0000F2140000}"/>
    <cellStyle name="Cálculo 2 5 3 2 8" xfId="15437" xr:uid="{00000000-0005-0000-0000-0000F3140000}"/>
    <cellStyle name="Cálculo 2 5 3 2 9" xfId="16636" xr:uid="{00000000-0005-0000-0000-0000F4140000}"/>
    <cellStyle name="Cálculo 2 5 3 3" xfId="6351" xr:uid="{00000000-0005-0000-0000-0000F5140000}"/>
    <cellStyle name="Cálculo 2 5 3 3 10" xfId="18187" xr:uid="{00000000-0005-0000-0000-0000F6140000}"/>
    <cellStyle name="Cálculo 2 5 3 3 11" xfId="19376" xr:uid="{00000000-0005-0000-0000-0000F7140000}"/>
    <cellStyle name="Cálculo 2 5 3 3 12" xfId="20562" xr:uid="{00000000-0005-0000-0000-0000F8140000}"/>
    <cellStyle name="Cálculo 2 5 3 3 13" xfId="21748" xr:uid="{00000000-0005-0000-0000-0000F9140000}"/>
    <cellStyle name="Cálculo 2 5 3 3 2" xfId="8563" xr:uid="{00000000-0005-0000-0000-0000FA140000}"/>
    <cellStyle name="Cálculo 2 5 3 3 3" xfId="9768" xr:uid="{00000000-0005-0000-0000-0000FB140000}"/>
    <cellStyle name="Cálculo 2 5 3 3 4" xfId="10970" xr:uid="{00000000-0005-0000-0000-0000FC140000}"/>
    <cellStyle name="Cálculo 2 5 3 3 5" xfId="12177" xr:uid="{00000000-0005-0000-0000-0000FD140000}"/>
    <cellStyle name="Cálculo 2 5 3 3 6" xfId="13387" xr:uid="{00000000-0005-0000-0000-0000FE140000}"/>
    <cellStyle name="Cálculo 2 5 3 3 7" xfId="14596" xr:uid="{00000000-0005-0000-0000-0000FF140000}"/>
    <cellStyle name="Cálculo 2 5 3 3 8" xfId="15797" xr:uid="{00000000-0005-0000-0000-000000150000}"/>
    <cellStyle name="Cálculo 2 5 3 3 9" xfId="16996" xr:uid="{00000000-0005-0000-0000-000001150000}"/>
    <cellStyle name="Cálculo 2 5 3 4" xfId="7755" xr:uid="{00000000-0005-0000-0000-000002150000}"/>
    <cellStyle name="Cálculo 2 5 3 5" xfId="8971" xr:uid="{00000000-0005-0000-0000-000003150000}"/>
    <cellStyle name="Cálculo 2 5 3 6" xfId="10162" xr:uid="{00000000-0005-0000-0000-000004150000}"/>
    <cellStyle name="Cálculo 2 5 3 7" xfId="11369" xr:uid="{00000000-0005-0000-0000-000005150000}"/>
    <cellStyle name="Cálculo 2 5 3 8" xfId="12578" xr:uid="{00000000-0005-0000-0000-000006150000}"/>
    <cellStyle name="Cálculo 2 5 3 9" xfId="13791" xr:uid="{00000000-0005-0000-0000-000007150000}"/>
    <cellStyle name="Cálculo 2 5 4" xfId="7300" xr:uid="{00000000-0005-0000-0000-000008150000}"/>
    <cellStyle name="Cálculo 2 5 5" xfId="6918" xr:uid="{00000000-0005-0000-0000-000009150000}"/>
    <cellStyle name="Cálculo 2 5 6" xfId="7239" xr:uid="{00000000-0005-0000-0000-00000A150000}"/>
    <cellStyle name="Cálculo 2 5 7" xfId="6962" xr:uid="{00000000-0005-0000-0000-00000B150000}"/>
    <cellStyle name="Cálculo 2 5 8" xfId="6786" xr:uid="{00000000-0005-0000-0000-00000C150000}"/>
    <cellStyle name="Cálculo 2 5 9" xfId="6997" xr:uid="{00000000-0005-0000-0000-00000D150000}"/>
    <cellStyle name="Cálculo 2 5_Variação do CET201612" xfId="5407" xr:uid="{00000000-0005-0000-0000-00000E150000}"/>
    <cellStyle name="Cálculo 2 6" xfId="5534" xr:uid="{00000000-0005-0000-0000-00000F150000}"/>
    <cellStyle name="Cálculo 2 6 10" xfId="15035" xr:uid="{00000000-0005-0000-0000-000010150000}"/>
    <cellStyle name="Cálculo 2 6 11" xfId="16235" xr:uid="{00000000-0005-0000-0000-000011150000}"/>
    <cellStyle name="Cálculo 2 6 12" xfId="17427" xr:uid="{00000000-0005-0000-0000-000012150000}"/>
    <cellStyle name="Cálculo 2 6 13" xfId="18618" xr:uid="{00000000-0005-0000-0000-000013150000}"/>
    <cellStyle name="Cálculo 2 6 14" xfId="19804" xr:uid="{00000000-0005-0000-0000-000014150000}"/>
    <cellStyle name="Cálculo 2 6 15" xfId="20990" xr:uid="{00000000-0005-0000-0000-000015150000}"/>
    <cellStyle name="Cálculo 2 6 2" xfId="6034" xr:uid="{00000000-0005-0000-0000-000016150000}"/>
    <cellStyle name="Cálculo 2 6 2 10" xfId="17870" xr:uid="{00000000-0005-0000-0000-000017150000}"/>
    <cellStyle name="Cálculo 2 6 2 11" xfId="19059" xr:uid="{00000000-0005-0000-0000-000018150000}"/>
    <cellStyle name="Cálculo 2 6 2 12" xfId="20245" xr:uid="{00000000-0005-0000-0000-000019150000}"/>
    <cellStyle name="Cálculo 2 6 2 13" xfId="21431" xr:uid="{00000000-0005-0000-0000-00001A150000}"/>
    <cellStyle name="Cálculo 2 6 2 2" xfId="8246" xr:uid="{00000000-0005-0000-0000-00001B150000}"/>
    <cellStyle name="Cálculo 2 6 2 3" xfId="9451" xr:uid="{00000000-0005-0000-0000-00001C150000}"/>
    <cellStyle name="Cálculo 2 6 2 4" xfId="10653" xr:uid="{00000000-0005-0000-0000-00001D150000}"/>
    <cellStyle name="Cálculo 2 6 2 5" xfId="11860" xr:uid="{00000000-0005-0000-0000-00001E150000}"/>
    <cellStyle name="Cálculo 2 6 2 6" xfId="13070" xr:uid="{00000000-0005-0000-0000-00001F150000}"/>
    <cellStyle name="Cálculo 2 6 2 7" xfId="14279" xr:uid="{00000000-0005-0000-0000-000020150000}"/>
    <cellStyle name="Cálculo 2 6 2 8" xfId="15480" xr:uid="{00000000-0005-0000-0000-000021150000}"/>
    <cellStyle name="Cálculo 2 6 2 9" xfId="16679" xr:uid="{00000000-0005-0000-0000-000022150000}"/>
    <cellStyle name="Cálculo 2 6 3" xfId="6394" xr:uid="{00000000-0005-0000-0000-000023150000}"/>
    <cellStyle name="Cálculo 2 6 3 10" xfId="18230" xr:uid="{00000000-0005-0000-0000-000024150000}"/>
    <cellStyle name="Cálculo 2 6 3 11" xfId="19419" xr:uid="{00000000-0005-0000-0000-000025150000}"/>
    <cellStyle name="Cálculo 2 6 3 12" xfId="20605" xr:uid="{00000000-0005-0000-0000-000026150000}"/>
    <cellStyle name="Cálculo 2 6 3 13" xfId="21791" xr:uid="{00000000-0005-0000-0000-000027150000}"/>
    <cellStyle name="Cálculo 2 6 3 2" xfId="8606" xr:uid="{00000000-0005-0000-0000-000028150000}"/>
    <cellStyle name="Cálculo 2 6 3 3" xfId="9811" xr:uid="{00000000-0005-0000-0000-000029150000}"/>
    <cellStyle name="Cálculo 2 6 3 4" xfId="11013" xr:uid="{00000000-0005-0000-0000-00002A150000}"/>
    <cellStyle name="Cálculo 2 6 3 5" xfId="12220" xr:uid="{00000000-0005-0000-0000-00002B150000}"/>
    <cellStyle name="Cálculo 2 6 3 6" xfId="13430" xr:uid="{00000000-0005-0000-0000-00002C150000}"/>
    <cellStyle name="Cálculo 2 6 3 7" xfId="14639" xr:uid="{00000000-0005-0000-0000-00002D150000}"/>
    <cellStyle name="Cálculo 2 6 3 8" xfId="15840" xr:uid="{00000000-0005-0000-0000-00002E150000}"/>
    <cellStyle name="Cálculo 2 6 3 9" xfId="17039" xr:uid="{00000000-0005-0000-0000-00002F150000}"/>
    <cellStyle name="Cálculo 2 6 4" xfId="7798" xr:uid="{00000000-0005-0000-0000-000030150000}"/>
    <cellStyle name="Cálculo 2 6 5" xfId="9014" xr:uid="{00000000-0005-0000-0000-000031150000}"/>
    <cellStyle name="Cálculo 2 6 6" xfId="10205" xr:uid="{00000000-0005-0000-0000-000032150000}"/>
    <cellStyle name="Cálculo 2 6 7" xfId="11412" xr:uid="{00000000-0005-0000-0000-000033150000}"/>
    <cellStyle name="Cálculo 2 6 8" xfId="12621" xr:uid="{00000000-0005-0000-0000-000034150000}"/>
    <cellStyle name="Cálculo 2 6 9" xfId="13834" xr:uid="{00000000-0005-0000-0000-000035150000}"/>
    <cellStyle name="Cálculo 2 7" xfId="5495" xr:uid="{00000000-0005-0000-0000-000036150000}"/>
    <cellStyle name="Cálculo 2 7 10" xfId="14996" xr:uid="{00000000-0005-0000-0000-000037150000}"/>
    <cellStyle name="Cálculo 2 7 11" xfId="16196" xr:uid="{00000000-0005-0000-0000-000038150000}"/>
    <cellStyle name="Cálculo 2 7 12" xfId="17388" xr:uid="{00000000-0005-0000-0000-000039150000}"/>
    <cellStyle name="Cálculo 2 7 13" xfId="18579" xr:uid="{00000000-0005-0000-0000-00003A150000}"/>
    <cellStyle name="Cálculo 2 7 14" xfId="19765" xr:uid="{00000000-0005-0000-0000-00003B150000}"/>
    <cellStyle name="Cálculo 2 7 15" xfId="20951" xr:uid="{00000000-0005-0000-0000-00003C150000}"/>
    <cellStyle name="Cálculo 2 7 2" xfId="5995" xr:uid="{00000000-0005-0000-0000-00003D150000}"/>
    <cellStyle name="Cálculo 2 7 2 10" xfId="17831" xr:uid="{00000000-0005-0000-0000-00003E150000}"/>
    <cellStyle name="Cálculo 2 7 2 11" xfId="19020" xr:uid="{00000000-0005-0000-0000-00003F150000}"/>
    <cellStyle name="Cálculo 2 7 2 12" xfId="20206" xr:uid="{00000000-0005-0000-0000-000040150000}"/>
    <cellStyle name="Cálculo 2 7 2 13" xfId="21392" xr:uid="{00000000-0005-0000-0000-000041150000}"/>
    <cellStyle name="Cálculo 2 7 2 2" xfId="8207" xr:uid="{00000000-0005-0000-0000-000042150000}"/>
    <cellStyle name="Cálculo 2 7 2 3" xfId="9412" xr:uid="{00000000-0005-0000-0000-000043150000}"/>
    <cellStyle name="Cálculo 2 7 2 4" xfId="10614" xr:uid="{00000000-0005-0000-0000-000044150000}"/>
    <cellStyle name="Cálculo 2 7 2 5" xfId="11821" xr:uid="{00000000-0005-0000-0000-000045150000}"/>
    <cellStyle name="Cálculo 2 7 2 6" xfId="13031" xr:uid="{00000000-0005-0000-0000-000046150000}"/>
    <cellStyle name="Cálculo 2 7 2 7" xfId="14240" xr:uid="{00000000-0005-0000-0000-000047150000}"/>
    <cellStyle name="Cálculo 2 7 2 8" xfId="15441" xr:uid="{00000000-0005-0000-0000-000048150000}"/>
    <cellStyle name="Cálculo 2 7 2 9" xfId="16640" xr:uid="{00000000-0005-0000-0000-000049150000}"/>
    <cellStyle name="Cálculo 2 7 3" xfId="6355" xr:uid="{00000000-0005-0000-0000-00004A150000}"/>
    <cellStyle name="Cálculo 2 7 3 10" xfId="18191" xr:uid="{00000000-0005-0000-0000-00004B150000}"/>
    <cellStyle name="Cálculo 2 7 3 11" xfId="19380" xr:uid="{00000000-0005-0000-0000-00004C150000}"/>
    <cellStyle name="Cálculo 2 7 3 12" xfId="20566" xr:uid="{00000000-0005-0000-0000-00004D150000}"/>
    <cellStyle name="Cálculo 2 7 3 13" xfId="21752" xr:uid="{00000000-0005-0000-0000-00004E150000}"/>
    <cellStyle name="Cálculo 2 7 3 2" xfId="8567" xr:uid="{00000000-0005-0000-0000-00004F150000}"/>
    <cellStyle name="Cálculo 2 7 3 3" xfId="9772" xr:uid="{00000000-0005-0000-0000-000050150000}"/>
    <cellStyle name="Cálculo 2 7 3 4" xfId="10974" xr:uid="{00000000-0005-0000-0000-000051150000}"/>
    <cellStyle name="Cálculo 2 7 3 5" xfId="12181" xr:uid="{00000000-0005-0000-0000-000052150000}"/>
    <cellStyle name="Cálculo 2 7 3 6" xfId="13391" xr:uid="{00000000-0005-0000-0000-000053150000}"/>
    <cellStyle name="Cálculo 2 7 3 7" xfId="14600" xr:uid="{00000000-0005-0000-0000-000054150000}"/>
    <cellStyle name="Cálculo 2 7 3 8" xfId="15801" xr:uid="{00000000-0005-0000-0000-000055150000}"/>
    <cellStyle name="Cálculo 2 7 3 9" xfId="17000" xr:uid="{00000000-0005-0000-0000-000056150000}"/>
    <cellStyle name="Cálculo 2 7 4" xfId="7759" xr:uid="{00000000-0005-0000-0000-000057150000}"/>
    <cellStyle name="Cálculo 2 7 5" xfId="8975" xr:uid="{00000000-0005-0000-0000-000058150000}"/>
    <cellStyle name="Cálculo 2 7 6" xfId="10166" xr:uid="{00000000-0005-0000-0000-000059150000}"/>
    <cellStyle name="Cálculo 2 7 7" xfId="11373" xr:uid="{00000000-0005-0000-0000-00005A150000}"/>
    <cellStyle name="Cálculo 2 7 8" xfId="12582" xr:uid="{00000000-0005-0000-0000-00005B150000}"/>
    <cellStyle name="Cálculo 2 7 9" xfId="13795" xr:uid="{00000000-0005-0000-0000-00005C150000}"/>
    <cellStyle name="Cálculo 2 8" xfId="4135" xr:uid="{00000000-0005-0000-0000-00005D150000}"/>
    <cellStyle name="Cálculo 2 8 10" xfId="6780" xr:uid="{00000000-0005-0000-0000-00005E150000}"/>
    <cellStyle name="Cálculo 2 8 11" xfId="7037" xr:uid="{00000000-0005-0000-0000-00005F150000}"/>
    <cellStyle name="Cálculo 2 8 12" xfId="7090" xr:uid="{00000000-0005-0000-0000-000060150000}"/>
    <cellStyle name="Cálculo 2 8 13" xfId="7060" xr:uid="{00000000-0005-0000-0000-000061150000}"/>
    <cellStyle name="Cálculo 2 8 2" xfId="7296" xr:uid="{00000000-0005-0000-0000-000062150000}"/>
    <cellStyle name="Cálculo 2 8 3" xfId="6922" xr:uid="{00000000-0005-0000-0000-000063150000}"/>
    <cellStyle name="Cálculo 2 8 4" xfId="7235" xr:uid="{00000000-0005-0000-0000-000064150000}"/>
    <cellStyle name="Cálculo 2 8 5" xfId="6966" xr:uid="{00000000-0005-0000-0000-000065150000}"/>
    <cellStyle name="Cálculo 2 8 6" xfId="831" xr:uid="{00000000-0005-0000-0000-000066150000}"/>
    <cellStyle name="Cálculo 2 8 7" xfId="7001" xr:uid="{00000000-0005-0000-0000-000067150000}"/>
    <cellStyle name="Cálculo 2 8 8" xfId="7152" xr:uid="{00000000-0005-0000-0000-000068150000}"/>
    <cellStyle name="Cálculo 2 8 9" xfId="7031" xr:uid="{00000000-0005-0000-0000-000069150000}"/>
    <cellStyle name="Cálculo 2_Variação do CET201612" xfId="5405" xr:uid="{00000000-0005-0000-0000-00006A150000}"/>
    <cellStyle name="Cálculo 20" xfId="4140" xr:uid="{00000000-0005-0000-0000-00006B150000}"/>
    <cellStyle name="Cálculo 20 10" xfId="7158" xr:uid="{00000000-0005-0000-0000-00006C150000}"/>
    <cellStyle name="Cálculo 20 11" xfId="7119" xr:uid="{00000000-0005-0000-0000-00006D150000}"/>
    <cellStyle name="Cálculo 20 12" xfId="7032" xr:uid="{00000000-0005-0000-0000-00006E150000}"/>
    <cellStyle name="Cálculo 20 13" xfId="7092" xr:uid="{00000000-0005-0000-0000-00006F150000}"/>
    <cellStyle name="Cálculo 20 14" xfId="7057" xr:uid="{00000000-0005-0000-0000-000070150000}"/>
    <cellStyle name="Cálculo 20 2" xfId="5539" xr:uid="{00000000-0005-0000-0000-000071150000}"/>
    <cellStyle name="Cálculo 20 2 10" xfId="15040" xr:uid="{00000000-0005-0000-0000-000072150000}"/>
    <cellStyle name="Cálculo 20 2 11" xfId="16240" xr:uid="{00000000-0005-0000-0000-000073150000}"/>
    <cellStyle name="Cálculo 20 2 12" xfId="17432" xr:uid="{00000000-0005-0000-0000-000074150000}"/>
    <cellStyle name="Cálculo 20 2 13" xfId="18623" xr:uid="{00000000-0005-0000-0000-000075150000}"/>
    <cellStyle name="Cálculo 20 2 14" xfId="19809" xr:uid="{00000000-0005-0000-0000-000076150000}"/>
    <cellStyle name="Cálculo 20 2 15" xfId="20995" xr:uid="{00000000-0005-0000-0000-000077150000}"/>
    <cellStyle name="Cálculo 20 2 2" xfId="6039" xr:uid="{00000000-0005-0000-0000-000078150000}"/>
    <cellStyle name="Cálculo 20 2 2 10" xfId="17875" xr:uid="{00000000-0005-0000-0000-000079150000}"/>
    <cellStyle name="Cálculo 20 2 2 11" xfId="19064" xr:uid="{00000000-0005-0000-0000-00007A150000}"/>
    <cellStyle name="Cálculo 20 2 2 12" xfId="20250" xr:uid="{00000000-0005-0000-0000-00007B150000}"/>
    <cellStyle name="Cálculo 20 2 2 13" xfId="21436" xr:uid="{00000000-0005-0000-0000-00007C150000}"/>
    <cellStyle name="Cálculo 20 2 2 2" xfId="8251" xr:uid="{00000000-0005-0000-0000-00007D150000}"/>
    <cellStyle name="Cálculo 20 2 2 3" xfId="9456" xr:uid="{00000000-0005-0000-0000-00007E150000}"/>
    <cellStyle name="Cálculo 20 2 2 4" xfId="10658" xr:uid="{00000000-0005-0000-0000-00007F150000}"/>
    <cellStyle name="Cálculo 20 2 2 5" xfId="11865" xr:uid="{00000000-0005-0000-0000-000080150000}"/>
    <cellStyle name="Cálculo 20 2 2 6" xfId="13075" xr:uid="{00000000-0005-0000-0000-000081150000}"/>
    <cellStyle name="Cálculo 20 2 2 7" xfId="14284" xr:uid="{00000000-0005-0000-0000-000082150000}"/>
    <cellStyle name="Cálculo 20 2 2 8" xfId="15485" xr:uid="{00000000-0005-0000-0000-000083150000}"/>
    <cellStyle name="Cálculo 20 2 2 9" xfId="16684" xr:uid="{00000000-0005-0000-0000-000084150000}"/>
    <cellStyle name="Cálculo 20 2 3" xfId="6399" xr:uid="{00000000-0005-0000-0000-000085150000}"/>
    <cellStyle name="Cálculo 20 2 3 10" xfId="18235" xr:uid="{00000000-0005-0000-0000-000086150000}"/>
    <cellStyle name="Cálculo 20 2 3 11" xfId="19424" xr:uid="{00000000-0005-0000-0000-000087150000}"/>
    <cellStyle name="Cálculo 20 2 3 12" xfId="20610" xr:uid="{00000000-0005-0000-0000-000088150000}"/>
    <cellStyle name="Cálculo 20 2 3 13" xfId="21796" xr:uid="{00000000-0005-0000-0000-000089150000}"/>
    <cellStyle name="Cálculo 20 2 3 2" xfId="8611" xr:uid="{00000000-0005-0000-0000-00008A150000}"/>
    <cellStyle name="Cálculo 20 2 3 3" xfId="9816" xr:uid="{00000000-0005-0000-0000-00008B150000}"/>
    <cellStyle name="Cálculo 20 2 3 4" xfId="11018" xr:uid="{00000000-0005-0000-0000-00008C150000}"/>
    <cellStyle name="Cálculo 20 2 3 5" xfId="12225" xr:uid="{00000000-0005-0000-0000-00008D150000}"/>
    <cellStyle name="Cálculo 20 2 3 6" xfId="13435" xr:uid="{00000000-0005-0000-0000-00008E150000}"/>
    <cellStyle name="Cálculo 20 2 3 7" xfId="14644" xr:uid="{00000000-0005-0000-0000-00008F150000}"/>
    <cellStyle name="Cálculo 20 2 3 8" xfId="15845" xr:uid="{00000000-0005-0000-0000-000090150000}"/>
    <cellStyle name="Cálculo 20 2 3 9" xfId="17044" xr:uid="{00000000-0005-0000-0000-000091150000}"/>
    <cellStyle name="Cálculo 20 2 4" xfId="7803" xr:uid="{00000000-0005-0000-0000-000092150000}"/>
    <cellStyle name="Cálculo 20 2 5" xfId="9019" xr:uid="{00000000-0005-0000-0000-000093150000}"/>
    <cellStyle name="Cálculo 20 2 6" xfId="10210" xr:uid="{00000000-0005-0000-0000-000094150000}"/>
    <cellStyle name="Cálculo 20 2 7" xfId="11417" xr:uid="{00000000-0005-0000-0000-000095150000}"/>
    <cellStyle name="Cálculo 20 2 8" xfId="12626" xr:uid="{00000000-0005-0000-0000-000096150000}"/>
    <cellStyle name="Cálculo 20 2 9" xfId="13839" xr:uid="{00000000-0005-0000-0000-000097150000}"/>
    <cellStyle name="Cálculo 20 3" xfId="5490" xr:uid="{00000000-0005-0000-0000-000098150000}"/>
    <cellStyle name="Cálculo 20 3 10" xfId="14991" xr:uid="{00000000-0005-0000-0000-000099150000}"/>
    <cellStyle name="Cálculo 20 3 11" xfId="16191" xr:uid="{00000000-0005-0000-0000-00009A150000}"/>
    <cellStyle name="Cálculo 20 3 12" xfId="17383" xr:uid="{00000000-0005-0000-0000-00009B150000}"/>
    <cellStyle name="Cálculo 20 3 13" xfId="18574" xr:uid="{00000000-0005-0000-0000-00009C150000}"/>
    <cellStyle name="Cálculo 20 3 14" xfId="19760" xr:uid="{00000000-0005-0000-0000-00009D150000}"/>
    <cellStyle name="Cálculo 20 3 15" xfId="20946" xr:uid="{00000000-0005-0000-0000-00009E150000}"/>
    <cellStyle name="Cálculo 20 3 2" xfId="5990" xr:uid="{00000000-0005-0000-0000-00009F150000}"/>
    <cellStyle name="Cálculo 20 3 2 10" xfId="17826" xr:uid="{00000000-0005-0000-0000-0000A0150000}"/>
    <cellStyle name="Cálculo 20 3 2 11" xfId="19015" xr:uid="{00000000-0005-0000-0000-0000A1150000}"/>
    <cellStyle name="Cálculo 20 3 2 12" xfId="20201" xr:uid="{00000000-0005-0000-0000-0000A2150000}"/>
    <cellStyle name="Cálculo 20 3 2 13" xfId="21387" xr:uid="{00000000-0005-0000-0000-0000A3150000}"/>
    <cellStyle name="Cálculo 20 3 2 2" xfId="8202" xr:uid="{00000000-0005-0000-0000-0000A4150000}"/>
    <cellStyle name="Cálculo 20 3 2 3" xfId="9407" xr:uid="{00000000-0005-0000-0000-0000A5150000}"/>
    <cellStyle name="Cálculo 20 3 2 4" xfId="10609" xr:uid="{00000000-0005-0000-0000-0000A6150000}"/>
    <cellStyle name="Cálculo 20 3 2 5" xfId="11816" xr:uid="{00000000-0005-0000-0000-0000A7150000}"/>
    <cellStyle name="Cálculo 20 3 2 6" xfId="13026" xr:uid="{00000000-0005-0000-0000-0000A8150000}"/>
    <cellStyle name="Cálculo 20 3 2 7" xfId="14235" xr:uid="{00000000-0005-0000-0000-0000A9150000}"/>
    <cellStyle name="Cálculo 20 3 2 8" xfId="15436" xr:uid="{00000000-0005-0000-0000-0000AA150000}"/>
    <cellStyle name="Cálculo 20 3 2 9" xfId="16635" xr:uid="{00000000-0005-0000-0000-0000AB150000}"/>
    <cellStyle name="Cálculo 20 3 3" xfId="6350" xr:uid="{00000000-0005-0000-0000-0000AC150000}"/>
    <cellStyle name="Cálculo 20 3 3 10" xfId="18186" xr:uid="{00000000-0005-0000-0000-0000AD150000}"/>
    <cellStyle name="Cálculo 20 3 3 11" xfId="19375" xr:uid="{00000000-0005-0000-0000-0000AE150000}"/>
    <cellStyle name="Cálculo 20 3 3 12" xfId="20561" xr:uid="{00000000-0005-0000-0000-0000AF150000}"/>
    <cellStyle name="Cálculo 20 3 3 13" xfId="21747" xr:uid="{00000000-0005-0000-0000-0000B0150000}"/>
    <cellStyle name="Cálculo 20 3 3 2" xfId="8562" xr:uid="{00000000-0005-0000-0000-0000B1150000}"/>
    <cellStyle name="Cálculo 20 3 3 3" xfId="9767" xr:uid="{00000000-0005-0000-0000-0000B2150000}"/>
    <cellStyle name="Cálculo 20 3 3 4" xfId="10969" xr:uid="{00000000-0005-0000-0000-0000B3150000}"/>
    <cellStyle name="Cálculo 20 3 3 5" xfId="12176" xr:uid="{00000000-0005-0000-0000-0000B4150000}"/>
    <cellStyle name="Cálculo 20 3 3 6" xfId="13386" xr:uid="{00000000-0005-0000-0000-0000B5150000}"/>
    <cellStyle name="Cálculo 20 3 3 7" xfId="14595" xr:uid="{00000000-0005-0000-0000-0000B6150000}"/>
    <cellStyle name="Cálculo 20 3 3 8" xfId="15796" xr:uid="{00000000-0005-0000-0000-0000B7150000}"/>
    <cellStyle name="Cálculo 20 3 3 9" xfId="16995" xr:uid="{00000000-0005-0000-0000-0000B8150000}"/>
    <cellStyle name="Cálculo 20 3 4" xfId="7754" xr:uid="{00000000-0005-0000-0000-0000B9150000}"/>
    <cellStyle name="Cálculo 20 3 5" xfId="8970" xr:uid="{00000000-0005-0000-0000-0000BA150000}"/>
    <cellStyle name="Cálculo 20 3 6" xfId="10161" xr:uid="{00000000-0005-0000-0000-0000BB150000}"/>
    <cellStyle name="Cálculo 20 3 7" xfId="11368" xr:uid="{00000000-0005-0000-0000-0000BC150000}"/>
    <cellStyle name="Cálculo 20 3 8" xfId="12577" xr:uid="{00000000-0005-0000-0000-0000BD150000}"/>
    <cellStyle name="Cálculo 20 3 9" xfId="13790" xr:uid="{00000000-0005-0000-0000-0000BE150000}"/>
    <cellStyle name="Cálculo 20 4" xfId="7301" xr:uid="{00000000-0005-0000-0000-0000BF150000}"/>
    <cellStyle name="Cálculo 20 5" xfId="6917" xr:uid="{00000000-0005-0000-0000-0000C0150000}"/>
    <cellStyle name="Cálculo 20 6" xfId="7240" xr:uid="{00000000-0005-0000-0000-0000C1150000}"/>
    <cellStyle name="Cálculo 20 7" xfId="6961" xr:uid="{00000000-0005-0000-0000-0000C2150000}"/>
    <cellStyle name="Cálculo 20 8" xfId="7199" xr:uid="{00000000-0005-0000-0000-0000C3150000}"/>
    <cellStyle name="Cálculo 20 9" xfId="6996" xr:uid="{00000000-0005-0000-0000-0000C4150000}"/>
    <cellStyle name="Cálculo 20_Variação do CET201612" xfId="5408" xr:uid="{00000000-0005-0000-0000-0000C5150000}"/>
    <cellStyle name="Cálculo 21" xfId="4141" xr:uid="{00000000-0005-0000-0000-0000C6150000}"/>
    <cellStyle name="Cálculo 21 10" xfId="837" xr:uid="{00000000-0005-0000-0000-0000C7150000}"/>
    <cellStyle name="Cálculo 21 11" xfId="7120" xr:uid="{00000000-0005-0000-0000-0000C8150000}"/>
    <cellStyle name="Cálculo 21 12" xfId="7435" xr:uid="{00000000-0005-0000-0000-0000C9150000}"/>
    <cellStyle name="Cálculo 21 13" xfId="7093" xr:uid="{00000000-0005-0000-0000-0000CA150000}"/>
    <cellStyle name="Cálculo 21 14" xfId="7056" xr:uid="{00000000-0005-0000-0000-0000CB150000}"/>
    <cellStyle name="Cálculo 21 2" xfId="5540" xr:uid="{00000000-0005-0000-0000-0000CC150000}"/>
    <cellStyle name="Cálculo 21 2 10" xfId="15041" xr:uid="{00000000-0005-0000-0000-0000CD150000}"/>
    <cellStyle name="Cálculo 21 2 11" xfId="16241" xr:uid="{00000000-0005-0000-0000-0000CE150000}"/>
    <cellStyle name="Cálculo 21 2 12" xfId="17433" xr:uid="{00000000-0005-0000-0000-0000CF150000}"/>
    <cellStyle name="Cálculo 21 2 13" xfId="18624" xr:uid="{00000000-0005-0000-0000-0000D0150000}"/>
    <cellStyle name="Cálculo 21 2 14" xfId="19810" xr:uid="{00000000-0005-0000-0000-0000D1150000}"/>
    <cellStyle name="Cálculo 21 2 15" xfId="20996" xr:uid="{00000000-0005-0000-0000-0000D2150000}"/>
    <cellStyle name="Cálculo 21 2 2" xfId="6040" xr:uid="{00000000-0005-0000-0000-0000D3150000}"/>
    <cellStyle name="Cálculo 21 2 2 10" xfId="17876" xr:uid="{00000000-0005-0000-0000-0000D4150000}"/>
    <cellStyle name="Cálculo 21 2 2 11" xfId="19065" xr:uid="{00000000-0005-0000-0000-0000D5150000}"/>
    <cellStyle name="Cálculo 21 2 2 12" xfId="20251" xr:uid="{00000000-0005-0000-0000-0000D6150000}"/>
    <cellStyle name="Cálculo 21 2 2 13" xfId="21437" xr:uid="{00000000-0005-0000-0000-0000D7150000}"/>
    <cellStyle name="Cálculo 21 2 2 2" xfId="8252" xr:uid="{00000000-0005-0000-0000-0000D8150000}"/>
    <cellStyle name="Cálculo 21 2 2 3" xfId="9457" xr:uid="{00000000-0005-0000-0000-0000D9150000}"/>
    <cellStyle name="Cálculo 21 2 2 4" xfId="10659" xr:uid="{00000000-0005-0000-0000-0000DA150000}"/>
    <cellStyle name="Cálculo 21 2 2 5" xfId="11866" xr:uid="{00000000-0005-0000-0000-0000DB150000}"/>
    <cellStyle name="Cálculo 21 2 2 6" xfId="13076" xr:uid="{00000000-0005-0000-0000-0000DC150000}"/>
    <cellStyle name="Cálculo 21 2 2 7" xfId="14285" xr:uid="{00000000-0005-0000-0000-0000DD150000}"/>
    <cellStyle name="Cálculo 21 2 2 8" xfId="15486" xr:uid="{00000000-0005-0000-0000-0000DE150000}"/>
    <cellStyle name="Cálculo 21 2 2 9" xfId="16685" xr:uid="{00000000-0005-0000-0000-0000DF150000}"/>
    <cellStyle name="Cálculo 21 2 3" xfId="6400" xr:uid="{00000000-0005-0000-0000-0000E0150000}"/>
    <cellStyle name="Cálculo 21 2 3 10" xfId="18236" xr:uid="{00000000-0005-0000-0000-0000E1150000}"/>
    <cellStyle name="Cálculo 21 2 3 11" xfId="19425" xr:uid="{00000000-0005-0000-0000-0000E2150000}"/>
    <cellStyle name="Cálculo 21 2 3 12" xfId="20611" xr:uid="{00000000-0005-0000-0000-0000E3150000}"/>
    <cellStyle name="Cálculo 21 2 3 13" xfId="21797" xr:uid="{00000000-0005-0000-0000-0000E4150000}"/>
    <cellStyle name="Cálculo 21 2 3 2" xfId="8612" xr:uid="{00000000-0005-0000-0000-0000E5150000}"/>
    <cellStyle name="Cálculo 21 2 3 3" xfId="9817" xr:uid="{00000000-0005-0000-0000-0000E6150000}"/>
    <cellStyle name="Cálculo 21 2 3 4" xfId="11019" xr:uid="{00000000-0005-0000-0000-0000E7150000}"/>
    <cellStyle name="Cálculo 21 2 3 5" xfId="12226" xr:uid="{00000000-0005-0000-0000-0000E8150000}"/>
    <cellStyle name="Cálculo 21 2 3 6" xfId="13436" xr:uid="{00000000-0005-0000-0000-0000E9150000}"/>
    <cellStyle name="Cálculo 21 2 3 7" xfId="14645" xr:uid="{00000000-0005-0000-0000-0000EA150000}"/>
    <cellStyle name="Cálculo 21 2 3 8" xfId="15846" xr:uid="{00000000-0005-0000-0000-0000EB150000}"/>
    <cellStyle name="Cálculo 21 2 3 9" xfId="17045" xr:uid="{00000000-0005-0000-0000-0000EC150000}"/>
    <cellStyle name="Cálculo 21 2 4" xfId="7804" xr:uid="{00000000-0005-0000-0000-0000ED150000}"/>
    <cellStyle name="Cálculo 21 2 5" xfId="9020" xr:uid="{00000000-0005-0000-0000-0000EE150000}"/>
    <cellStyle name="Cálculo 21 2 6" xfId="10211" xr:uid="{00000000-0005-0000-0000-0000EF150000}"/>
    <cellStyle name="Cálculo 21 2 7" xfId="11418" xr:uid="{00000000-0005-0000-0000-0000F0150000}"/>
    <cellStyle name="Cálculo 21 2 8" xfId="12627" xr:uid="{00000000-0005-0000-0000-0000F1150000}"/>
    <cellStyle name="Cálculo 21 2 9" xfId="13840" xr:uid="{00000000-0005-0000-0000-0000F2150000}"/>
    <cellStyle name="Cálculo 21 3" xfId="5489" xr:uid="{00000000-0005-0000-0000-0000F3150000}"/>
    <cellStyle name="Cálculo 21 3 10" xfId="14990" xr:uid="{00000000-0005-0000-0000-0000F4150000}"/>
    <cellStyle name="Cálculo 21 3 11" xfId="16190" xr:uid="{00000000-0005-0000-0000-0000F5150000}"/>
    <cellStyle name="Cálculo 21 3 12" xfId="17382" xr:uid="{00000000-0005-0000-0000-0000F6150000}"/>
    <cellStyle name="Cálculo 21 3 13" xfId="18573" xr:uid="{00000000-0005-0000-0000-0000F7150000}"/>
    <cellStyle name="Cálculo 21 3 14" xfId="19759" xr:uid="{00000000-0005-0000-0000-0000F8150000}"/>
    <cellStyle name="Cálculo 21 3 15" xfId="20945" xr:uid="{00000000-0005-0000-0000-0000F9150000}"/>
    <cellStyle name="Cálculo 21 3 2" xfId="5989" xr:uid="{00000000-0005-0000-0000-0000FA150000}"/>
    <cellStyle name="Cálculo 21 3 2 10" xfId="17825" xr:uid="{00000000-0005-0000-0000-0000FB150000}"/>
    <cellStyle name="Cálculo 21 3 2 11" xfId="19014" xr:uid="{00000000-0005-0000-0000-0000FC150000}"/>
    <cellStyle name="Cálculo 21 3 2 12" xfId="20200" xr:uid="{00000000-0005-0000-0000-0000FD150000}"/>
    <cellStyle name="Cálculo 21 3 2 13" xfId="21386" xr:uid="{00000000-0005-0000-0000-0000FE150000}"/>
    <cellStyle name="Cálculo 21 3 2 2" xfId="8201" xr:uid="{00000000-0005-0000-0000-0000FF150000}"/>
    <cellStyle name="Cálculo 21 3 2 3" xfId="9406" xr:uid="{00000000-0005-0000-0000-000000160000}"/>
    <cellStyle name="Cálculo 21 3 2 4" xfId="10608" xr:uid="{00000000-0005-0000-0000-000001160000}"/>
    <cellStyle name="Cálculo 21 3 2 5" xfId="11815" xr:uid="{00000000-0005-0000-0000-000002160000}"/>
    <cellStyle name="Cálculo 21 3 2 6" xfId="13025" xr:uid="{00000000-0005-0000-0000-000003160000}"/>
    <cellStyle name="Cálculo 21 3 2 7" xfId="14234" xr:uid="{00000000-0005-0000-0000-000004160000}"/>
    <cellStyle name="Cálculo 21 3 2 8" xfId="15435" xr:uid="{00000000-0005-0000-0000-000005160000}"/>
    <cellStyle name="Cálculo 21 3 2 9" xfId="16634" xr:uid="{00000000-0005-0000-0000-000006160000}"/>
    <cellStyle name="Cálculo 21 3 3" xfId="6349" xr:uid="{00000000-0005-0000-0000-000007160000}"/>
    <cellStyle name="Cálculo 21 3 3 10" xfId="18185" xr:uid="{00000000-0005-0000-0000-000008160000}"/>
    <cellStyle name="Cálculo 21 3 3 11" xfId="19374" xr:uid="{00000000-0005-0000-0000-000009160000}"/>
    <cellStyle name="Cálculo 21 3 3 12" xfId="20560" xr:uid="{00000000-0005-0000-0000-00000A160000}"/>
    <cellStyle name="Cálculo 21 3 3 13" xfId="21746" xr:uid="{00000000-0005-0000-0000-00000B160000}"/>
    <cellStyle name="Cálculo 21 3 3 2" xfId="8561" xr:uid="{00000000-0005-0000-0000-00000C160000}"/>
    <cellStyle name="Cálculo 21 3 3 3" xfId="9766" xr:uid="{00000000-0005-0000-0000-00000D160000}"/>
    <cellStyle name="Cálculo 21 3 3 4" xfId="10968" xr:uid="{00000000-0005-0000-0000-00000E160000}"/>
    <cellStyle name="Cálculo 21 3 3 5" xfId="12175" xr:uid="{00000000-0005-0000-0000-00000F160000}"/>
    <cellStyle name="Cálculo 21 3 3 6" xfId="13385" xr:uid="{00000000-0005-0000-0000-000010160000}"/>
    <cellStyle name="Cálculo 21 3 3 7" xfId="14594" xr:uid="{00000000-0005-0000-0000-000011160000}"/>
    <cellStyle name="Cálculo 21 3 3 8" xfId="15795" xr:uid="{00000000-0005-0000-0000-000012160000}"/>
    <cellStyle name="Cálculo 21 3 3 9" xfId="16994" xr:uid="{00000000-0005-0000-0000-000013160000}"/>
    <cellStyle name="Cálculo 21 3 4" xfId="7753" xr:uid="{00000000-0005-0000-0000-000014160000}"/>
    <cellStyle name="Cálculo 21 3 5" xfId="8969" xr:uid="{00000000-0005-0000-0000-000015160000}"/>
    <cellStyle name="Cálculo 21 3 6" xfId="10160" xr:uid="{00000000-0005-0000-0000-000016160000}"/>
    <cellStyle name="Cálculo 21 3 7" xfId="11367" xr:uid="{00000000-0005-0000-0000-000017160000}"/>
    <cellStyle name="Cálculo 21 3 8" xfId="12576" xr:uid="{00000000-0005-0000-0000-000018160000}"/>
    <cellStyle name="Cálculo 21 3 9" xfId="13789" xr:uid="{00000000-0005-0000-0000-000019160000}"/>
    <cellStyle name="Cálculo 21 4" xfId="7302" xr:uid="{00000000-0005-0000-0000-00001A160000}"/>
    <cellStyle name="Cálculo 21 5" xfId="6916" xr:uid="{00000000-0005-0000-0000-00001B160000}"/>
    <cellStyle name="Cálculo 21 6" xfId="7241" xr:uid="{00000000-0005-0000-0000-00001C160000}"/>
    <cellStyle name="Cálculo 21 7" xfId="6960" xr:uid="{00000000-0005-0000-0000-00001D160000}"/>
    <cellStyle name="Cálculo 21 8" xfId="7201" xr:uid="{00000000-0005-0000-0000-00001E160000}"/>
    <cellStyle name="Cálculo 21 9" xfId="6995" xr:uid="{00000000-0005-0000-0000-00001F160000}"/>
    <cellStyle name="Cálculo 21_Variação do CET201612" xfId="5409" xr:uid="{00000000-0005-0000-0000-000020160000}"/>
    <cellStyle name="Cálculo 22" xfId="4142" xr:uid="{00000000-0005-0000-0000-000021160000}"/>
    <cellStyle name="Cálculo 22 10" xfId="7159" xr:uid="{00000000-0005-0000-0000-000022160000}"/>
    <cellStyle name="Cálculo 22 11" xfId="7116" xr:uid="{00000000-0005-0000-0000-000023160000}"/>
    <cellStyle name="Cálculo 22 12" xfId="7030" xr:uid="{00000000-0005-0000-0000-000024160000}"/>
    <cellStyle name="Cálculo 22 13" xfId="7094" xr:uid="{00000000-0005-0000-0000-000025160000}"/>
    <cellStyle name="Cálculo 22 14" xfId="7055" xr:uid="{00000000-0005-0000-0000-000026160000}"/>
    <cellStyle name="Cálculo 22 2" xfId="5541" xr:uid="{00000000-0005-0000-0000-000027160000}"/>
    <cellStyle name="Cálculo 22 2 10" xfId="15042" xr:uid="{00000000-0005-0000-0000-000028160000}"/>
    <cellStyle name="Cálculo 22 2 11" xfId="16242" xr:uid="{00000000-0005-0000-0000-000029160000}"/>
    <cellStyle name="Cálculo 22 2 12" xfId="17434" xr:uid="{00000000-0005-0000-0000-00002A160000}"/>
    <cellStyle name="Cálculo 22 2 13" xfId="18625" xr:uid="{00000000-0005-0000-0000-00002B160000}"/>
    <cellStyle name="Cálculo 22 2 14" xfId="19811" xr:uid="{00000000-0005-0000-0000-00002C160000}"/>
    <cellStyle name="Cálculo 22 2 15" xfId="20997" xr:uid="{00000000-0005-0000-0000-00002D160000}"/>
    <cellStyle name="Cálculo 22 2 2" xfId="6041" xr:uid="{00000000-0005-0000-0000-00002E160000}"/>
    <cellStyle name="Cálculo 22 2 2 10" xfId="17877" xr:uid="{00000000-0005-0000-0000-00002F160000}"/>
    <cellStyle name="Cálculo 22 2 2 11" xfId="19066" xr:uid="{00000000-0005-0000-0000-000030160000}"/>
    <cellStyle name="Cálculo 22 2 2 12" xfId="20252" xr:uid="{00000000-0005-0000-0000-000031160000}"/>
    <cellStyle name="Cálculo 22 2 2 13" xfId="21438" xr:uid="{00000000-0005-0000-0000-000032160000}"/>
    <cellStyle name="Cálculo 22 2 2 2" xfId="8253" xr:uid="{00000000-0005-0000-0000-000033160000}"/>
    <cellStyle name="Cálculo 22 2 2 3" xfId="9458" xr:uid="{00000000-0005-0000-0000-000034160000}"/>
    <cellStyle name="Cálculo 22 2 2 4" xfId="10660" xr:uid="{00000000-0005-0000-0000-000035160000}"/>
    <cellStyle name="Cálculo 22 2 2 5" xfId="11867" xr:uid="{00000000-0005-0000-0000-000036160000}"/>
    <cellStyle name="Cálculo 22 2 2 6" xfId="13077" xr:uid="{00000000-0005-0000-0000-000037160000}"/>
    <cellStyle name="Cálculo 22 2 2 7" xfId="14286" xr:uid="{00000000-0005-0000-0000-000038160000}"/>
    <cellStyle name="Cálculo 22 2 2 8" xfId="15487" xr:uid="{00000000-0005-0000-0000-000039160000}"/>
    <cellStyle name="Cálculo 22 2 2 9" xfId="16686" xr:uid="{00000000-0005-0000-0000-00003A160000}"/>
    <cellStyle name="Cálculo 22 2 3" xfId="6401" xr:uid="{00000000-0005-0000-0000-00003B160000}"/>
    <cellStyle name="Cálculo 22 2 3 10" xfId="18237" xr:uid="{00000000-0005-0000-0000-00003C160000}"/>
    <cellStyle name="Cálculo 22 2 3 11" xfId="19426" xr:uid="{00000000-0005-0000-0000-00003D160000}"/>
    <cellStyle name="Cálculo 22 2 3 12" xfId="20612" xr:uid="{00000000-0005-0000-0000-00003E160000}"/>
    <cellStyle name="Cálculo 22 2 3 13" xfId="21798" xr:uid="{00000000-0005-0000-0000-00003F160000}"/>
    <cellStyle name="Cálculo 22 2 3 2" xfId="8613" xr:uid="{00000000-0005-0000-0000-000040160000}"/>
    <cellStyle name="Cálculo 22 2 3 3" xfId="9818" xr:uid="{00000000-0005-0000-0000-000041160000}"/>
    <cellStyle name="Cálculo 22 2 3 4" xfId="11020" xr:uid="{00000000-0005-0000-0000-000042160000}"/>
    <cellStyle name="Cálculo 22 2 3 5" xfId="12227" xr:uid="{00000000-0005-0000-0000-000043160000}"/>
    <cellStyle name="Cálculo 22 2 3 6" xfId="13437" xr:uid="{00000000-0005-0000-0000-000044160000}"/>
    <cellStyle name="Cálculo 22 2 3 7" xfId="14646" xr:uid="{00000000-0005-0000-0000-000045160000}"/>
    <cellStyle name="Cálculo 22 2 3 8" xfId="15847" xr:uid="{00000000-0005-0000-0000-000046160000}"/>
    <cellStyle name="Cálculo 22 2 3 9" xfId="17046" xr:uid="{00000000-0005-0000-0000-000047160000}"/>
    <cellStyle name="Cálculo 22 2 4" xfId="7805" xr:uid="{00000000-0005-0000-0000-000048160000}"/>
    <cellStyle name="Cálculo 22 2 5" xfId="9021" xr:uid="{00000000-0005-0000-0000-000049160000}"/>
    <cellStyle name="Cálculo 22 2 6" xfId="10212" xr:uid="{00000000-0005-0000-0000-00004A160000}"/>
    <cellStyle name="Cálculo 22 2 7" xfId="11419" xr:uid="{00000000-0005-0000-0000-00004B160000}"/>
    <cellStyle name="Cálculo 22 2 8" xfId="12628" xr:uid="{00000000-0005-0000-0000-00004C160000}"/>
    <cellStyle name="Cálculo 22 2 9" xfId="13841" xr:uid="{00000000-0005-0000-0000-00004D160000}"/>
    <cellStyle name="Cálculo 22 3" xfId="5488" xr:uid="{00000000-0005-0000-0000-00004E160000}"/>
    <cellStyle name="Cálculo 22 3 10" xfId="14989" xr:uid="{00000000-0005-0000-0000-00004F160000}"/>
    <cellStyle name="Cálculo 22 3 11" xfId="16189" xr:uid="{00000000-0005-0000-0000-000050160000}"/>
    <cellStyle name="Cálculo 22 3 12" xfId="17381" xr:uid="{00000000-0005-0000-0000-000051160000}"/>
    <cellStyle name="Cálculo 22 3 13" xfId="18572" xr:uid="{00000000-0005-0000-0000-000052160000}"/>
    <cellStyle name="Cálculo 22 3 14" xfId="19758" xr:uid="{00000000-0005-0000-0000-000053160000}"/>
    <cellStyle name="Cálculo 22 3 15" xfId="20944" xr:uid="{00000000-0005-0000-0000-000054160000}"/>
    <cellStyle name="Cálculo 22 3 2" xfId="5988" xr:uid="{00000000-0005-0000-0000-000055160000}"/>
    <cellStyle name="Cálculo 22 3 2 10" xfId="17824" xr:uid="{00000000-0005-0000-0000-000056160000}"/>
    <cellStyle name="Cálculo 22 3 2 11" xfId="19013" xr:uid="{00000000-0005-0000-0000-000057160000}"/>
    <cellStyle name="Cálculo 22 3 2 12" xfId="20199" xr:uid="{00000000-0005-0000-0000-000058160000}"/>
    <cellStyle name="Cálculo 22 3 2 13" xfId="21385" xr:uid="{00000000-0005-0000-0000-000059160000}"/>
    <cellStyle name="Cálculo 22 3 2 2" xfId="8200" xr:uid="{00000000-0005-0000-0000-00005A160000}"/>
    <cellStyle name="Cálculo 22 3 2 3" xfId="9405" xr:uid="{00000000-0005-0000-0000-00005B160000}"/>
    <cellStyle name="Cálculo 22 3 2 4" xfId="10607" xr:uid="{00000000-0005-0000-0000-00005C160000}"/>
    <cellStyle name="Cálculo 22 3 2 5" xfId="11814" xr:uid="{00000000-0005-0000-0000-00005D160000}"/>
    <cellStyle name="Cálculo 22 3 2 6" xfId="13024" xr:uid="{00000000-0005-0000-0000-00005E160000}"/>
    <cellStyle name="Cálculo 22 3 2 7" xfId="14233" xr:uid="{00000000-0005-0000-0000-00005F160000}"/>
    <cellStyle name="Cálculo 22 3 2 8" xfId="15434" xr:uid="{00000000-0005-0000-0000-000060160000}"/>
    <cellStyle name="Cálculo 22 3 2 9" xfId="16633" xr:uid="{00000000-0005-0000-0000-000061160000}"/>
    <cellStyle name="Cálculo 22 3 3" xfId="6348" xr:uid="{00000000-0005-0000-0000-000062160000}"/>
    <cellStyle name="Cálculo 22 3 3 10" xfId="18184" xr:uid="{00000000-0005-0000-0000-000063160000}"/>
    <cellStyle name="Cálculo 22 3 3 11" xfId="19373" xr:uid="{00000000-0005-0000-0000-000064160000}"/>
    <cellStyle name="Cálculo 22 3 3 12" xfId="20559" xr:uid="{00000000-0005-0000-0000-000065160000}"/>
    <cellStyle name="Cálculo 22 3 3 13" xfId="21745" xr:uid="{00000000-0005-0000-0000-000066160000}"/>
    <cellStyle name="Cálculo 22 3 3 2" xfId="8560" xr:uid="{00000000-0005-0000-0000-000067160000}"/>
    <cellStyle name="Cálculo 22 3 3 3" xfId="9765" xr:uid="{00000000-0005-0000-0000-000068160000}"/>
    <cellStyle name="Cálculo 22 3 3 4" xfId="10967" xr:uid="{00000000-0005-0000-0000-000069160000}"/>
    <cellStyle name="Cálculo 22 3 3 5" xfId="12174" xr:uid="{00000000-0005-0000-0000-00006A160000}"/>
    <cellStyle name="Cálculo 22 3 3 6" xfId="13384" xr:uid="{00000000-0005-0000-0000-00006B160000}"/>
    <cellStyle name="Cálculo 22 3 3 7" xfId="14593" xr:uid="{00000000-0005-0000-0000-00006C160000}"/>
    <cellStyle name="Cálculo 22 3 3 8" xfId="15794" xr:uid="{00000000-0005-0000-0000-00006D160000}"/>
    <cellStyle name="Cálculo 22 3 3 9" xfId="16993" xr:uid="{00000000-0005-0000-0000-00006E160000}"/>
    <cellStyle name="Cálculo 22 3 4" xfId="7752" xr:uid="{00000000-0005-0000-0000-00006F160000}"/>
    <cellStyle name="Cálculo 22 3 5" xfId="8968" xr:uid="{00000000-0005-0000-0000-000070160000}"/>
    <cellStyle name="Cálculo 22 3 6" xfId="10159" xr:uid="{00000000-0005-0000-0000-000071160000}"/>
    <cellStyle name="Cálculo 22 3 7" xfId="11366" xr:uid="{00000000-0005-0000-0000-000072160000}"/>
    <cellStyle name="Cálculo 22 3 8" xfId="12575" xr:uid="{00000000-0005-0000-0000-000073160000}"/>
    <cellStyle name="Cálculo 22 3 9" xfId="13788" xr:uid="{00000000-0005-0000-0000-000074160000}"/>
    <cellStyle name="Cálculo 22 4" xfId="7303" xr:uid="{00000000-0005-0000-0000-000075160000}"/>
    <cellStyle name="Cálculo 22 5" xfId="6915" xr:uid="{00000000-0005-0000-0000-000076160000}"/>
    <cellStyle name="Cálculo 22 6" xfId="7242" xr:uid="{00000000-0005-0000-0000-000077160000}"/>
    <cellStyle name="Cálculo 22 7" xfId="6610" xr:uid="{00000000-0005-0000-0000-000078160000}"/>
    <cellStyle name="Cálculo 22 8" xfId="7419" xr:uid="{00000000-0005-0000-0000-000079160000}"/>
    <cellStyle name="Cálculo 22 9" xfId="6994" xr:uid="{00000000-0005-0000-0000-00007A160000}"/>
    <cellStyle name="Cálculo 22_Variação do CET201612" xfId="5410" xr:uid="{00000000-0005-0000-0000-00007B160000}"/>
    <cellStyle name="Cálculo 23" xfId="4143" xr:uid="{00000000-0005-0000-0000-00007C160000}"/>
    <cellStyle name="Cálculo 23 10" xfId="6697" xr:uid="{00000000-0005-0000-0000-00007D160000}"/>
    <cellStyle name="Cálculo 23 11" xfId="7121" xr:uid="{00000000-0005-0000-0000-00007E160000}"/>
    <cellStyle name="Cálculo 23 12" xfId="6652" xr:uid="{00000000-0005-0000-0000-00007F160000}"/>
    <cellStyle name="Cálculo 23 13" xfId="7095" xr:uid="{00000000-0005-0000-0000-000080160000}"/>
    <cellStyle name="Cálculo 23 14" xfId="7054" xr:uid="{00000000-0005-0000-0000-000081160000}"/>
    <cellStyle name="Cálculo 23 2" xfId="5542" xr:uid="{00000000-0005-0000-0000-000082160000}"/>
    <cellStyle name="Cálculo 23 2 10" xfId="15043" xr:uid="{00000000-0005-0000-0000-000083160000}"/>
    <cellStyle name="Cálculo 23 2 11" xfId="16243" xr:uid="{00000000-0005-0000-0000-000084160000}"/>
    <cellStyle name="Cálculo 23 2 12" xfId="17435" xr:uid="{00000000-0005-0000-0000-000085160000}"/>
    <cellStyle name="Cálculo 23 2 13" xfId="18626" xr:uid="{00000000-0005-0000-0000-000086160000}"/>
    <cellStyle name="Cálculo 23 2 14" xfId="19812" xr:uid="{00000000-0005-0000-0000-000087160000}"/>
    <cellStyle name="Cálculo 23 2 15" xfId="20998" xr:uid="{00000000-0005-0000-0000-000088160000}"/>
    <cellStyle name="Cálculo 23 2 2" xfId="6042" xr:uid="{00000000-0005-0000-0000-000089160000}"/>
    <cellStyle name="Cálculo 23 2 2 10" xfId="17878" xr:uid="{00000000-0005-0000-0000-00008A160000}"/>
    <cellStyle name="Cálculo 23 2 2 11" xfId="19067" xr:uid="{00000000-0005-0000-0000-00008B160000}"/>
    <cellStyle name="Cálculo 23 2 2 12" xfId="20253" xr:uid="{00000000-0005-0000-0000-00008C160000}"/>
    <cellStyle name="Cálculo 23 2 2 13" xfId="21439" xr:uid="{00000000-0005-0000-0000-00008D160000}"/>
    <cellStyle name="Cálculo 23 2 2 2" xfId="8254" xr:uid="{00000000-0005-0000-0000-00008E160000}"/>
    <cellStyle name="Cálculo 23 2 2 3" xfId="9459" xr:uid="{00000000-0005-0000-0000-00008F160000}"/>
    <cellStyle name="Cálculo 23 2 2 4" xfId="10661" xr:uid="{00000000-0005-0000-0000-000090160000}"/>
    <cellStyle name="Cálculo 23 2 2 5" xfId="11868" xr:uid="{00000000-0005-0000-0000-000091160000}"/>
    <cellStyle name="Cálculo 23 2 2 6" xfId="13078" xr:uid="{00000000-0005-0000-0000-000092160000}"/>
    <cellStyle name="Cálculo 23 2 2 7" xfId="14287" xr:uid="{00000000-0005-0000-0000-000093160000}"/>
    <cellStyle name="Cálculo 23 2 2 8" xfId="15488" xr:uid="{00000000-0005-0000-0000-000094160000}"/>
    <cellStyle name="Cálculo 23 2 2 9" xfId="16687" xr:uid="{00000000-0005-0000-0000-000095160000}"/>
    <cellStyle name="Cálculo 23 2 3" xfId="6402" xr:uid="{00000000-0005-0000-0000-000096160000}"/>
    <cellStyle name="Cálculo 23 2 3 10" xfId="18238" xr:uid="{00000000-0005-0000-0000-000097160000}"/>
    <cellStyle name="Cálculo 23 2 3 11" xfId="19427" xr:uid="{00000000-0005-0000-0000-000098160000}"/>
    <cellStyle name="Cálculo 23 2 3 12" xfId="20613" xr:uid="{00000000-0005-0000-0000-000099160000}"/>
    <cellStyle name="Cálculo 23 2 3 13" xfId="21799" xr:uid="{00000000-0005-0000-0000-00009A160000}"/>
    <cellStyle name="Cálculo 23 2 3 2" xfId="8614" xr:uid="{00000000-0005-0000-0000-00009B160000}"/>
    <cellStyle name="Cálculo 23 2 3 3" xfId="9819" xr:uid="{00000000-0005-0000-0000-00009C160000}"/>
    <cellStyle name="Cálculo 23 2 3 4" xfId="11021" xr:uid="{00000000-0005-0000-0000-00009D160000}"/>
    <cellStyle name="Cálculo 23 2 3 5" xfId="12228" xr:uid="{00000000-0005-0000-0000-00009E160000}"/>
    <cellStyle name="Cálculo 23 2 3 6" xfId="13438" xr:uid="{00000000-0005-0000-0000-00009F160000}"/>
    <cellStyle name="Cálculo 23 2 3 7" xfId="14647" xr:uid="{00000000-0005-0000-0000-0000A0160000}"/>
    <cellStyle name="Cálculo 23 2 3 8" xfId="15848" xr:uid="{00000000-0005-0000-0000-0000A1160000}"/>
    <cellStyle name="Cálculo 23 2 3 9" xfId="17047" xr:uid="{00000000-0005-0000-0000-0000A2160000}"/>
    <cellStyle name="Cálculo 23 2 4" xfId="7806" xr:uid="{00000000-0005-0000-0000-0000A3160000}"/>
    <cellStyle name="Cálculo 23 2 5" xfId="9022" xr:uid="{00000000-0005-0000-0000-0000A4160000}"/>
    <cellStyle name="Cálculo 23 2 6" xfId="10213" xr:uid="{00000000-0005-0000-0000-0000A5160000}"/>
    <cellStyle name="Cálculo 23 2 7" xfId="11420" xr:uid="{00000000-0005-0000-0000-0000A6160000}"/>
    <cellStyle name="Cálculo 23 2 8" xfId="12629" xr:uid="{00000000-0005-0000-0000-0000A7160000}"/>
    <cellStyle name="Cálculo 23 2 9" xfId="13842" xr:uid="{00000000-0005-0000-0000-0000A8160000}"/>
    <cellStyle name="Cálculo 23 3" xfId="5487" xr:uid="{00000000-0005-0000-0000-0000A9160000}"/>
    <cellStyle name="Cálculo 23 3 10" xfId="14988" xr:uid="{00000000-0005-0000-0000-0000AA160000}"/>
    <cellStyle name="Cálculo 23 3 11" xfId="16188" xr:uid="{00000000-0005-0000-0000-0000AB160000}"/>
    <cellStyle name="Cálculo 23 3 12" xfId="17380" xr:uid="{00000000-0005-0000-0000-0000AC160000}"/>
    <cellStyle name="Cálculo 23 3 13" xfId="18571" xr:uid="{00000000-0005-0000-0000-0000AD160000}"/>
    <cellStyle name="Cálculo 23 3 14" xfId="19757" xr:uid="{00000000-0005-0000-0000-0000AE160000}"/>
    <cellStyle name="Cálculo 23 3 15" xfId="20943" xr:uid="{00000000-0005-0000-0000-0000AF160000}"/>
    <cellStyle name="Cálculo 23 3 2" xfId="5987" xr:uid="{00000000-0005-0000-0000-0000B0160000}"/>
    <cellStyle name="Cálculo 23 3 2 10" xfId="17823" xr:uid="{00000000-0005-0000-0000-0000B1160000}"/>
    <cellStyle name="Cálculo 23 3 2 11" xfId="19012" xr:uid="{00000000-0005-0000-0000-0000B2160000}"/>
    <cellStyle name="Cálculo 23 3 2 12" xfId="20198" xr:uid="{00000000-0005-0000-0000-0000B3160000}"/>
    <cellStyle name="Cálculo 23 3 2 13" xfId="21384" xr:uid="{00000000-0005-0000-0000-0000B4160000}"/>
    <cellStyle name="Cálculo 23 3 2 2" xfId="8199" xr:uid="{00000000-0005-0000-0000-0000B5160000}"/>
    <cellStyle name="Cálculo 23 3 2 3" xfId="9404" xr:uid="{00000000-0005-0000-0000-0000B6160000}"/>
    <cellStyle name="Cálculo 23 3 2 4" xfId="10606" xr:uid="{00000000-0005-0000-0000-0000B7160000}"/>
    <cellStyle name="Cálculo 23 3 2 5" xfId="11813" xr:uid="{00000000-0005-0000-0000-0000B8160000}"/>
    <cellStyle name="Cálculo 23 3 2 6" xfId="13023" xr:uid="{00000000-0005-0000-0000-0000B9160000}"/>
    <cellStyle name="Cálculo 23 3 2 7" xfId="14232" xr:uid="{00000000-0005-0000-0000-0000BA160000}"/>
    <cellStyle name="Cálculo 23 3 2 8" xfId="15433" xr:uid="{00000000-0005-0000-0000-0000BB160000}"/>
    <cellStyle name="Cálculo 23 3 2 9" xfId="16632" xr:uid="{00000000-0005-0000-0000-0000BC160000}"/>
    <cellStyle name="Cálculo 23 3 3" xfId="6347" xr:uid="{00000000-0005-0000-0000-0000BD160000}"/>
    <cellStyle name="Cálculo 23 3 3 10" xfId="18183" xr:uid="{00000000-0005-0000-0000-0000BE160000}"/>
    <cellStyle name="Cálculo 23 3 3 11" xfId="19372" xr:uid="{00000000-0005-0000-0000-0000BF160000}"/>
    <cellStyle name="Cálculo 23 3 3 12" xfId="20558" xr:uid="{00000000-0005-0000-0000-0000C0160000}"/>
    <cellStyle name="Cálculo 23 3 3 13" xfId="21744" xr:uid="{00000000-0005-0000-0000-0000C1160000}"/>
    <cellStyle name="Cálculo 23 3 3 2" xfId="8559" xr:uid="{00000000-0005-0000-0000-0000C2160000}"/>
    <cellStyle name="Cálculo 23 3 3 3" xfId="9764" xr:uid="{00000000-0005-0000-0000-0000C3160000}"/>
    <cellStyle name="Cálculo 23 3 3 4" xfId="10966" xr:uid="{00000000-0005-0000-0000-0000C4160000}"/>
    <cellStyle name="Cálculo 23 3 3 5" xfId="12173" xr:uid="{00000000-0005-0000-0000-0000C5160000}"/>
    <cellStyle name="Cálculo 23 3 3 6" xfId="13383" xr:uid="{00000000-0005-0000-0000-0000C6160000}"/>
    <cellStyle name="Cálculo 23 3 3 7" xfId="14592" xr:uid="{00000000-0005-0000-0000-0000C7160000}"/>
    <cellStyle name="Cálculo 23 3 3 8" xfId="15793" xr:uid="{00000000-0005-0000-0000-0000C8160000}"/>
    <cellStyle name="Cálculo 23 3 3 9" xfId="16992" xr:uid="{00000000-0005-0000-0000-0000C9160000}"/>
    <cellStyle name="Cálculo 23 3 4" xfId="7751" xr:uid="{00000000-0005-0000-0000-0000CA160000}"/>
    <cellStyle name="Cálculo 23 3 5" xfId="8967" xr:uid="{00000000-0005-0000-0000-0000CB160000}"/>
    <cellStyle name="Cálculo 23 3 6" xfId="10158" xr:uid="{00000000-0005-0000-0000-0000CC160000}"/>
    <cellStyle name="Cálculo 23 3 7" xfId="11365" xr:uid="{00000000-0005-0000-0000-0000CD160000}"/>
    <cellStyle name="Cálculo 23 3 8" xfId="12574" xr:uid="{00000000-0005-0000-0000-0000CE160000}"/>
    <cellStyle name="Cálculo 23 3 9" xfId="13787" xr:uid="{00000000-0005-0000-0000-0000CF160000}"/>
    <cellStyle name="Cálculo 23 4" xfId="7304" xr:uid="{00000000-0005-0000-0000-0000D0160000}"/>
    <cellStyle name="Cálculo 23 5" xfId="6914" xr:uid="{00000000-0005-0000-0000-0000D1160000}"/>
    <cellStyle name="Cálculo 23 6" xfId="7243" xr:uid="{00000000-0005-0000-0000-0000D2160000}"/>
    <cellStyle name="Cálculo 23 7" xfId="7432" xr:uid="{00000000-0005-0000-0000-0000D3160000}"/>
    <cellStyle name="Cálculo 23 8" xfId="7202" xr:uid="{00000000-0005-0000-0000-0000D4160000}"/>
    <cellStyle name="Cálculo 23 9" xfId="6993" xr:uid="{00000000-0005-0000-0000-0000D5160000}"/>
    <cellStyle name="Cálculo 23_Variação do CET201612" xfId="5411" xr:uid="{00000000-0005-0000-0000-0000D6160000}"/>
    <cellStyle name="Cálculo 24" xfId="4144" xr:uid="{00000000-0005-0000-0000-0000D7160000}"/>
    <cellStyle name="Cálculo 24 10" xfId="7160" xr:uid="{00000000-0005-0000-0000-0000D8160000}"/>
    <cellStyle name="Cálculo 24 11" xfId="7122" xr:uid="{00000000-0005-0000-0000-0000D9160000}"/>
    <cellStyle name="Cálculo 24 12" xfId="7544" xr:uid="{00000000-0005-0000-0000-0000DA160000}"/>
    <cellStyle name="Cálculo 24 13" xfId="7096" xr:uid="{00000000-0005-0000-0000-0000DB160000}"/>
    <cellStyle name="Cálculo 24 14" xfId="7053" xr:uid="{00000000-0005-0000-0000-0000DC160000}"/>
    <cellStyle name="Cálculo 24 2" xfId="5543" xr:uid="{00000000-0005-0000-0000-0000DD160000}"/>
    <cellStyle name="Cálculo 24 2 10" xfId="15044" xr:uid="{00000000-0005-0000-0000-0000DE160000}"/>
    <cellStyle name="Cálculo 24 2 11" xfId="16244" xr:uid="{00000000-0005-0000-0000-0000DF160000}"/>
    <cellStyle name="Cálculo 24 2 12" xfId="17436" xr:uid="{00000000-0005-0000-0000-0000E0160000}"/>
    <cellStyle name="Cálculo 24 2 13" xfId="18627" xr:uid="{00000000-0005-0000-0000-0000E1160000}"/>
    <cellStyle name="Cálculo 24 2 14" xfId="19813" xr:uid="{00000000-0005-0000-0000-0000E2160000}"/>
    <cellStyle name="Cálculo 24 2 15" xfId="20999" xr:uid="{00000000-0005-0000-0000-0000E3160000}"/>
    <cellStyle name="Cálculo 24 2 2" xfId="6043" xr:uid="{00000000-0005-0000-0000-0000E4160000}"/>
    <cellStyle name="Cálculo 24 2 2 10" xfId="17879" xr:uid="{00000000-0005-0000-0000-0000E5160000}"/>
    <cellStyle name="Cálculo 24 2 2 11" xfId="19068" xr:uid="{00000000-0005-0000-0000-0000E6160000}"/>
    <cellStyle name="Cálculo 24 2 2 12" xfId="20254" xr:uid="{00000000-0005-0000-0000-0000E7160000}"/>
    <cellStyle name="Cálculo 24 2 2 13" xfId="21440" xr:uid="{00000000-0005-0000-0000-0000E8160000}"/>
    <cellStyle name="Cálculo 24 2 2 2" xfId="8255" xr:uid="{00000000-0005-0000-0000-0000E9160000}"/>
    <cellStyle name="Cálculo 24 2 2 3" xfId="9460" xr:uid="{00000000-0005-0000-0000-0000EA160000}"/>
    <cellStyle name="Cálculo 24 2 2 4" xfId="10662" xr:uid="{00000000-0005-0000-0000-0000EB160000}"/>
    <cellStyle name="Cálculo 24 2 2 5" xfId="11869" xr:uid="{00000000-0005-0000-0000-0000EC160000}"/>
    <cellStyle name="Cálculo 24 2 2 6" xfId="13079" xr:uid="{00000000-0005-0000-0000-0000ED160000}"/>
    <cellStyle name="Cálculo 24 2 2 7" xfId="14288" xr:uid="{00000000-0005-0000-0000-0000EE160000}"/>
    <cellStyle name="Cálculo 24 2 2 8" xfId="15489" xr:uid="{00000000-0005-0000-0000-0000EF160000}"/>
    <cellStyle name="Cálculo 24 2 2 9" xfId="16688" xr:uid="{00000000-0005-0000-0000-0000F0160000}"/>
    <cellStyle name="Cálculo 24 2 3" xfId="6403" xr:uid="{00000000-0005-0000-0000-0000F1160000}"/>
    <cellStyle name="Cálculo 24 2 3 10" xfId="18239" xr:uid="{00000000-0005-0000-0000-0000F2160000}"/>
    <cellStyle name="Cálculo 24 2 3 11" xfId="19428" xr:uid="{00000000-0005-0000-0000-0000F3160000}"/>
    <cellStyle name="Cálculo 24 2 3 12" xfId="20614" xr:uid="{00000000-0005-0000-0000-0000F4160000}"/>
    <cellStyle name="Cálculo 24 2 3 13" xfId="21800" xr:uid="{00000000-0005-0000-0000-0000F5160000}"/>
    <cellStyle name="Cálculo 24 2 3 2" xfId="8615" xr:uid="{00000000-0005-0000-0000-0000F6160000}"/>
    <cellStyle name="Cálculo 24 2 3 3" xfId="9820" xr:uid="{00000000-0005-0000-0000-0000F7160000}"/>
    <cellStyle name="Cálculo 24 2 3 4" xfId="11022" xr:uid="{00000000-0005-0000-0000-0000F8160000}"/>
    <cellStyle name="Cálculo 24 2 3 5" xfId="12229" xr:uid="{00000000-0005-0000-0000-0000F9160000}"/>
    <cellStyle name="Cálculo 24 2 3 6" xfId="13439" xr:uid="{00000000-0005-0000-0000-0000FA160000}"/>
    <cellStyle name="Cálculo 24 2 3 7" xfId="14648" xr:uid="{00000000-0005-0000-0000-0000FB160000}"/>
    <cellStyle name="Cálculo 24 2 3 8" xfId="15849" xr:uid="{00000000-0005-0000-0000-0000FC160000}"/>
    <cellStyle name="Cálculo 24 2 3 9" xfId="17048" xr:uid="{00000000-0005-0000-0000-0000FD160000}"/>
    <cellStyle name="Cálculo 24 2 4" xfId="7807" xr:uid="{00000000-0005-0000-0000-0000FE160000}"/>
    <cellStyle name="Cálculo 24 2 5" xfId="9023" xr:uid="{00000000-0005-0000-0000-0000FF160000}"/>
    <cellStyle name="Cálculo 24 2 6" xfId="10214" xr:uid="{00000000-0005-0000-0000-000000170000}"/>
    <cellStyle name="Cálculo 24 2 7" xfId="11421" xr:uid="{00000000-0005-0000-0000-000001170000}"/>
    <cellStyle name="Cálculo 24 2 8" xfId="12630" xr:uid="{00000000-0005-0000-0000-000002170000}"/>
    <cellStyle name="Cálculo 24 2 9" xfId="13843" xr:uid="{00000000-0005-0000-0000-000003170000}"/>
    <cellStyle name="Cálculo 24 3" xfId="5486" xr:uid="{00000000-0005-0000-0000-000004170000}"/>
    <cellStyle name="Cálculo 24 3 10" xfId="14987" xr:uid="{00000000-0005-0000-0000-000005170000}"/>
    <cellStyle name="Cálculo 24 3 11" xfId="16187" xr:uid="{00000000-0005-0000-0000-000006170000}"/>
    <cellStyle name="Cálculo 24 3 12" xfId="17379" xr:uid="{00000000-0005-0000-0000-000007170000}"/>
    <cellStyle name="Cálculo 24 3 13" xfId="18570" xr:uid="{00000000-0005-0000-0000-000008170000}"/>
    <cellStyle name="Cálculo 24 3 14" xfId="19756" xr:uid="{00000000-0005-0000-0000-000009170000}"/>
    <cellStyle name="Cálculo 24 3 15" xfId="20942" xr:uid="{00000000-0005-0000-0000-00000A170000}"/>
    <cellStyle name="Cálculo 24 3 2" xfId="5986" xr:uid="{00000000-0005-0000-0000-00000B170000}"/>
    <cellStyle name="Cálculo 24 3 2 10" xfId="17822" xr:uid="{00000000-0005-0000-0000-00000C170000}"/>
    <cellStyle name="Cálculo 24 3 2 11" xfId="19011" xr:uid="{00000000-0005-0000-0000-00000D170000}"/>
    <cellStyle name="Cálculo 24 3 2 12" xfId="20197" xr:uid="{00000000-0005-0000-0000-00000E170000}"/>
    <cellStyle name="Cálculo 24 3 2 13" xfId="21383" xr:uid="{00000000-0005-0000-0000-00000F170000}"/>
    <cellStyle name="Cálculo 24 3 2 2" xfId="8198" xr:uid="{00000000-0005-0000-0000-000010170000}"/>
    <cellStyle name="Cálculo 24 3 2 3" xfId="9403" xr:uid="{00000000-0005-0000-0000-000011170000}"/>
    <cellStyle name="Cálculo 24 3 2 4" xfId="10605" xr:uid="{00000000-0005-0000-0000-000012170000}"/>
    <cellStyle name="Cálculo 24 3 2 5" xfId="11812" xr:uid="{00000000-0005-0000-0000-000013170000}"/>
    <cellStyle name="Cálculo 24 3 2 6" xfId="13022" xr:uid="{00000000-0005-0000-0000-000014170000}"/>
    <cellStyle name="Cálculo 24 3 2 7" xfId="14231" xr:uid="{00000000-0005-0000-0000-000015170000}"/>
    <cellStyle name="Cálculo 24 3 2 8" xfId="15432" xr:uid="{00000000-0005-0000-0000-000016170000}"/>
    <cellStyle name="Cálculo 24 3 2 9" xfId="16631" xr:uid="{00000000-0005-0000-0000-000017170000}"/>
    <cellStyle name="Cálculo 24 3 3" xfId="6346" xr:uid="{00000000-0005-0000-0000-000018170000}"/>
    <cellStyle name="Cálculo 24 3 3 10" xfId="18182" xr:uid="{00000000-0005-0000-0000-000019170000}"/>
    <cellStyle name="Cálculo 24 3 3 11" xfId="19371" xr:uid="{00000000-0005-0000-0000-00001A170000}"/>
    <cellStyle name="Cálculo 24 3 3 12" xfId="20557" xr:uid="{00000000-0005-0000-0000-00001B170000}"/>
    <cellStyle name="Cálculo 24 3 3 13" xfId="21743" xr:uid="{00000000-0005-0000-0000-00001C170000}"/>
    <cellStyle name="Cálculo 24 3 3 2" xfId="8558" xr:uid="{00000000-0005-0000-0000-00001D170000}"/>
    <cellStyle name="Cálculo 24 3 3 3" xfId="9763" xr:uid="{00000000-0005-0000-0000-00001E170000}"/>
    <cellStyle name="Cálculo 24 3 3 4" xfId="10965" xr:uid="{00000000-0005-0000-0000-00001F170000}"/>
    <cellStyle name="Cálculo 24 3 3 5" xfId="12172" xr:uid="{00000000-0005-0000-0000-000020170000}"/>
    <cellStyle name="Cálculo 24 3 3 6" xfId="13382" xr:uid="{00000000-0005-0000-0000-000021170000}"/>
    <cellStyle name="Cálculo 24 3 3 7" xfId="14591" xr:uid="{00000000-0005-0000-0000-000022170000}"/>
    <cellStyle name="Cálculo 24 3 3 8" xfId="15792" xr:uid="{00000000-0005-0000-0000-000023170000}"/>
    <cellStyle name="Cálculo 24 3 3 9" xfId="16991" xr:uid="{00000000-0005-0000-0000-000024170000}"/>
    <cellStyle name="Cálculo 24 3 4" xfId="7750" xr:uid="{00000000-0005-0000-0000-000025170000}"/>
    <cellStyle name="Cálculo 24 3 5" xfId="8966" xr:uid="{00000000-0005-0000-0000-000026170000}"/>
    <cellStyle name="Cálculo 24 3 6" xfId="10157" xr:uid="{00000000-0005-0000-0000-000027170000}"/>
    <cellStyle name="Cálculo 24 3 7" xfId="11364" xr:uid="{00000000-0005-0000-0000-000028170000}"/>
    <cellStyle name="Cálculo 24 3 8" xfId="12573" xr:uid="{00000000-0005-0000-0000-000029170000}"/>
    <cellStyle name="Cálculo 24 3 9" xfId="13786" xr:uid="{00000000-0005-0000-0000-00002A170000}"/>
    <cellStyle name="Cálculo 24 4" xfId="7305" xr:uid="{00000000-0005-0000-0000-00002B170000}"/>
    <cellStyle name="Cálculo 24 5" xfId="6913" xr:uid="{00000000-0005-0000-0000-00002C170000}"/>
    <cellStyle name="Cálculo 24 6" xfId="7244" xr:uid="{00000000-0005-0000-0000-00002D170000}"/>
    <cellStyle name="Cálculo 24 7" xfId="6958" xr:uid="{00000000-0005-0000-0000-00002E170000}"/>
    <cellStyle name="Cálculo 24 8" xfId="7203" xr:uid="{00000000-0005-0000-0000-00002F170000}"/>
    <cellStyle name="Cálculo 24 9" xfId="6992" xr:uid="{00000000-0005-0000-0000-000030170000}"/>
    <cellStyle name="Cálculo 24_Variação do CET201612" xfId="5412" xr:uid="{00000000-0005-0000-0000-000031170000}"/>
    <cellStyle name="Cálculo 25" xfId="4145" xr:uid="{00000000-0005-0000-0000-000032170000}"/>
    <cellStyle name="Cálculo 25 10" xfId="7161" xr:uid="{00000000-0005-0000-0000-000033170000}"/>
    <cellStyle name="Cálculo 25 11" xfId="7123" xr:uid="{00000000-0005-0000-0000-000034170000}"/>
    <cellStyle name="Cálculo 25 12" xfId="10026" xr:uid="{00000000-0005-0000-0000-000035170000}"/>
    <cellStyle name="Cálculo 25 13" xfId="7097" xr:uid="{00000000-0005-0000-0000-000036170000}"/>
    <cellStyle name="Cálculo 25 14" xfId="7052" xr:uid="{00000000-0005-0000-0000-000037170000}"/>
    <cellStyle name="Cálculo 25 2" xfId="5544" xr:uid="{00000000-0005-0000-0000-000038170000}"/>
    <cellStyle name="Cálculo 25 2 10" xfId="15045" xr:uid="{00000000-0005-0000-0000-000039170000}"/>
    <cellStyle name="Cálculo 25 2 11" xfId="16245" xr:uid="{00000000-0005-0000-0000-00003A170000}"/>
    <cellStyle name="Cálculo 25 2 12" xfId="17437" xr:uid="{00000000-0005-0000-0000-00003B170000}"/>
    <cellStyle name="Cálculo 25 2 13" xfId="18628" xr:uid="{00000000-0005-0000-0000-00003C170000}"/>
    <cellStyle name="Cálculo 25 2 14" xfId="19814" xr:uid="{00000000-0005-0000-0000-00003D170000}"/>
    <cellStyle name="Cálculo 25 2 15" xfId="21000" xr:uid="{00000000-0005-0000-0000-00003E170000}"/>
    <cellStyle name="Cálculo 25 2 2" xfId="6044" xr:uid="{00000000-0005-0000-0000-00003F170000}"/>
    <cellStyle name="Cálculo 25 2 2 10" xfId="17880" xr:uid="{00000000-0005-0000-0000-000040170000}"/>
    <cellStyle name="Cálculo 25 2 2 11" xfId="19069" xr:uid="{00000000-0005-0000-0000-000041170000}"/>
    <cellStyle name="Cálculo 25 2 2 12" xfId="20255" xr:uid="{00000000-0005-0000-0000-000042170000}"/>
    <cellStyle name="Cálculo 25 2 2 13" xfId="21441" xr:uid="{00000000-0005-0000-0000-000043170000}"/>
    <cellStyle name="Cálculo 25 2 2 2" xfId="8256" xr:uid="{00000000-0005-0000-0000-000044170000}"/>
    <cellStyle name="Cálculo 25 2 2 3" xfId="9461" xr:uid="{00000000-0005-0000-0000-000045170000}"/>
    <cellStyle name="Cálculo 25 2 2 4" xfId="10663" xr:uid="{00000000-0005-0000-0000-000046170000}"/>
    <cellStyle name="Cálculo 25 2 2 5" xfId="11870" xr:uid="{00000000-0005-0000-0000-000047170000}"/>
    <cellStyle name="Cálculo 25 2 2 6" xfId="13080" xr:uid="{00000000-0005-0000-0000-000048170000}"/>
    <cellStyle name="Cálculo 25 2 2 7" xfId="14289" xr:uid="{00000000-0005-0000-0000-000049170000}"/>
    <cellStyle name="Cálculo 25 2 2 8" xfId="15490" xr:uid="{00000000-0005-0000-0000-00004A170000}"/>
    <cellStyle name="Cálculo 25 2 2 9" xfId="16689" xr:uid="{00000000-0005-0000-0000-00004B170000}"/>
    <cellStyle name="Cálculo 25 2 3" xfId="6404" xr:uid="{00000000-0005-0000-0000-00004C170000}"/>
    <cellStyle name="Cálculo 25 2 3 10" xfId="18240" xr:uid="{00000000-0005-0000-0000-00004D170000}"/>
    <cellStyle name="Cálculo 25 2 3 11" xfId="19429" xr:uid="{00000000-0005-0000-0000-00004E170000}"/>
    <cellStyle name="Cálculo 25 2 3 12" xfId="20615" xr:uid="{00000000-0005-0000-0000-00004F170000}"/>
    <cellStyle name="Cálculo 25 2 3 13" xfId="21801" xr:uid="{00000000-0005-0000-0000-000050170000}"/>
    <cellStyle name="Cálculo 25 2 3 2" xfId="8616" xr:uid="{00000000-0005-0000-0000-000051170000}"/>
    <cellStyle name="Cálculo 25 2 3 3" xfId="9821" xr:uid="{00000000-0005-0000-0000-000052170000}"/>
    <cellStyle name="Cálculo 25 2 3 4" xfId="11023" xr:uid="{00000000-0005-0000-0000-000053170000}"/>
    <cellStyle name="Cálculo 25 2 3 5" xfId="12230" xr:uid="{00000000-0005-0000-0000-000054170000}"/>
    <cellStyle name="Cálculo 25 2 3 6" xfId="13440" xr:uid="{00000000-0005-0000-0000-000055170000}"/>
    <cellStyle name="Cálculo 25 2 3 7" xfId="14649" xr:uid="{00000000-0005-0000-0000-000056170000}"/>
    <cellStyle name="Cálculo 25 2 3 8" xfId="15850" xr:uid="{00000000-0005-0000-0000-000057170000}"/>
    <cellStyle name="Cálculo 25 2 3 9" xfId="17049" xr:uid="{00000000-0005-0000-0000-000058170000}"/>
    <cellStyle name="Cálculo 25 2 4" xfId="7808" xr:uid="{00000000-0005-0000-0000-000059170000}"/>
    <cellStyle name="Cálculo 25 2 5" xfId="9024" xr:uid="{00000000-0005-0000-0000-00005A170000}"/>
    <cellStyle name="Cálculo 25 2 6" xfId="10215" xr:uid="{00000000-0005-0000-0000-00005B170000}"/>
    <cellStyle name="Cálculo 25 2 7" xfId="11422" xr:uid="{00000000-0005-0000-0000-00005C170000}"/>
    <cellStyle name="Cálculo 25 2 8" xfId="12631" xr:uid="{00000000-0005-0000-0000-00005D170000}"/>
    <cellStyle name="Cálculo 25 2 9" xfId="13844" xr:uid="{00000000-0005-0000-0000-00005E170000}"/>
    <cellStyle name="Cálculo 25 3" xfId="5485" xr:uid="{00000000-0005-0000-0000-00005F170000}"/>
    <cellStyle name="Cálculo 25 3 10" xfId="14986" xr:uid="{00000000-0005-0000-0000-000060170000}"/>
    <cellStyle name="Cálculo 25 3 11" xfId="16186" xr:uid="{00000000-0005-0000-0000-000061170000}"/>
    <cellStyle name="Cálculo 25 3 12" xfId="17378" xr:uid="{00000000-0005-0000-0000-000062170000}"/>
    <cellStyle name="Cálculo 25 3 13" xfId="18569" xr:uid="{00000000-0005-0000-0000-000063170000}"/>
    <cellStyle name="Cálculo 25 3 14" xfId="19755" xr:uid="{00000000-0005-0000-0000-000064170000}"/>
    <cellStyle name="Cálculo 25 3 15" xfId="20941" xr:uid="{00000000-0005-0000-0000-000065170000}"/>
    <cellStyle name="Cálculo 25 3 2" xfId="5985" xr:uid="{00000000-0005-0000-0000-000066170000}"/>
    <cellStyle name="Cálculo 25 3 2 10" xfId="17821" xr:uid="{00000000-0005-0000-0000-000067170000}"/>
    <cellStyle name="Cálculo 25 3 2 11" xfId="19010" xr:uid="{00000000-0005-0000-0000-000068170000}"/>
    <cellStyle name="Cálculo 25 3 2 12" xfId="20196" xr:uid="{00000000-0005-0000-0000-000069170000}"/>
    <cellStyle name="Cálculo 25 3 2 13" xfId="21382" xr:uid="{00000000-0005-0000-0000-00006A170000}"/>
    <cellStyle name="Cálculo 25 3 2 2" xfId="8197" xr:uid="{00000000-0005-0000-0000-00006B170000}"/>
    <cellStyle name="Cálculo 25 3 2 3" xfId="9402" xr:uid="{00000000-0005-0000-0000-00006C170000}"/>
    <cellStyle name="Cálculo 25 3 2 4" xfId="10604" xr:uid="{00000000-0005-0000-0000-00006D170000}"/>
    <cellStyle name="Cálculo 25 3 2 5" xfId="11811" xr:uid="{00000000-0005-0000-0000-00006E170000}"/>
    <cellStyle name="Cálculo 25 3 2 6" xfId="13021" xr:uid="{00000000-0005-0000-0000-00006F170000}"/>
    <cellStyle name="Cálculo 25 3 2 7" xfId="14230" xr:uid="{00000000-0005-0000-0000-000070170000}"/>
    <cellStyle name="Cálculo 25 3 2 8" xfId="15431" xr:uid="{00000000-0005-0000-0000-000071170000}"/>
    <cellStyle name="Cálculo 25 3 2 9" xfId="16630" xr:uid="{00000000-0005-0000-0000-000072170000}"/>
    <cellStyle name="Cálculo 25 3 3" xfId="6345" xr:uid="{00000000-0005-0000-0000-000073170000}"/>
    <cellStyle name="Cálculo 25 3 3 10" xfId="18181" xr:uid="{00000000-0005-0000-0000-000074170000}"/>
    <cellStyle name="Cálculo 25 3 3 11" xfId="19370" xr:uid="{00000000-0005-0000-0000-000075170000}"/>
    <cellStyle name="Cálculo 25 3 3 12" xfId="20556" xr:uid="{00000000-0005-0000-0000-000076170000}"/>
    <cellStyle name="Cálculo 25 3 3 13" xfId="21742" xr:uid="{00000000-0005-0000-0000-000077170000}"/>
    <cellStyle name="Cálculo 25 3 3 2" xfId="8557" xr:uid="{00000000-0005-0000-0000-000078170000}"/>
    <cellStyle name="Cálculo 25 3 3 3" xfId="9762" xr:uid="{00000000-0005-0000-0000-000079170000}"/>
    <cellStyle name="Cálculo 25 3 3 4" xfId="10964" xr:uid="{00000000-0005-0000-0000-00007A170000}"/>
    <cellStyle name="Cálculo 25 3 3 5" xfId="12171" xr:uid="{00000000-0005-0000-0000-00007B170000}"/>
    <cellStyle name="Cálculo 25 3 3 6" xfId="13381" xr:uid="{00000000-0005-0000-0000-00007C170000}"/>
    <cellStyle name="Cálculo 25 3 3 7" xfId="14590" xr:uid="{00000000-0005-0000-0000-00007D170000}"/>
    <cellStyle name="Cálculo 25 3 3 8" xfId="15791" xr:uid="{00000000-0005-0000-0000-00007E170000}"/>
    <cellStyle name="Cálculo 25 3 3 9" xfId="16990" xr:uid="{00000000-0005-0000-0000-00007F170000}"/>
    <cellStyle name="Cálculo 25 3 4" xfId="7749" xr:uid="{00000000-0005-0000-0000-000080170000}"/>
    <cellStyle name="Cálculo 25 3 5" xfId="8965" xr:uid="{00000000-0005-0000-0000-000081170000}"/>
    <cellStyle name="Cálculo 25 3 6" xfId="10156" xr:uid="{00000000-0005-0000-0000-000082170000}"/>
    <cellStyle name="Cálculo 25 3 7" xfId="11363" xr:uid="{00000000-0005-0000-0000-000083170000}"/>
    <cellStyle name="Cálculo 25 3 8" xfId="12572" xr:uid="{00000000-0005-0000-0000-000084170000}"/>
    <cellStyle name="Cálculo 25 3 9" xfId="13785" xr:uid="{00000000-0005-0000-0000-000085170000}"/>
    <cellStyle name="Cálculo 25 4" xfId="7306" xr:uid="{00000000-0005-0000-0000-000086170000}"/>
    <cellStyle name="Cálculo 25 5" xfId="6912" xr:uid="{00000000-0005-0000-0000-000087170000}"/>
    <cellStyle name="Cálculo 25 6" xfId="7245" xr:uid="{00000000-0005-0000-0000-000088170000}"/>
    <cellStyle name="Cálculo 25 7" xfId="6957" xr:uid="{00000000-0005-0000-0000-000089170000}"/>
    <cellStyle name="Cálculo 25 8" xfId="7420" xr:uid="{00000000-0005-0000-0000-00008A170000}"/>
    <cellStyle name="Cálculo 25 9" xfId="6991" xr:uid="{00000000-0005-0000-0000-00008B170000}"/>
    <cellStyle name="Cálculo 25_Variação do CET201612" xfId="5413" xr:uid="{00000000-0005-0000-0000-00008C170000}"/>
    <cellStyle name="Cálculo 26" xfId="4146" xr:uid="{00000000-0005-0000-0000-00008D170000}"/>
    <cellStyle name="Cálculo 26 10" xfId="7162" xr:uid="{00000000-0005-0000-0000-00008E170000}"/>
    <cellStyle name="Cálculo 26 11" xfId="7124" xr:uid="{00000000-0005-0000-0000-00008F170000}"/>
    <cellStyle name="Cálculo 26 12" xfId="7877" xr:uid="{00000000-0005-0000-0000-000090170000}"/>
    <cellStyle name="Cálculo 26 13" xfId="7359" xr:uid="{00000000-0005-0000-0000-000091170000}"/>
    <cellStyle name="Cálculo 26 14" xfId="14959" xr:uid="{00000000-0005-0000-0000-000092170000}"/>
    <cellStyle name="Cálculo 26 2" xfId="5545" xr:uid="{00000000-0005-0000-0000-000093170000}"/>
    <cellStyle name="Cálculo 26 2 10" xfId="15046" xr:uid="{00000000-0005-0000-0000-000094170000}"/>
    <cellStyle name="Cálculo 26 2 11" xfId="16246" xr:uid="{00000000-0005-0000-0000-000095170000}"/>
    <cellStyle name="Cálculo 26 2 12" xfId="17438" xr:uid="{00000000-0005-0000-0000-000096170000}"/>
    <cellStyle name="Cálculo 26 2 13" xfId="18629" xr:uid="{00000000-0005-0000-0000-000097170000}"/>
    <cellStyle name="Cálculo 26 2 14" xfId="19815" xr:uid="{00000000-0005-0000-0000-000098170000}"/>
    <cellStyle name="Cálculo 26 2 15" xfId="21001" xr:uid="{00000000-0005-0000-0000-000099170000}"/>
    <cellStyle name="Cálculo 26 2 2" xfId="6045" xr:uid="{00000000-0005-0000-0000-00009A170000}"/>
    <cellStyle name="Cálculo 26 2 2 10" xfId="17881" xr:uid="{00000000-0005-0000-0000-00009B170000}"/>
    <cellStyle name="Cálculo 26 2 2 11" xfId="19070" xr:uid="{00000000-0005-0000-0000-00009C170000}"/>
    <cellStyle name="Cálculo 26 2 2 12" xfId="20256" xr:uid="{00000000-0005-0000-0000-00009D170000}"/>
    <cellStyle name="Cálculo 26 2 2 13" xfId="21442" xr:uid="{00000000-0005-0000-0000-00009E170000}"/>
    <cellStyle name="Cálculo 26 2 2 2" xfId="8257" xr:uid="{00000000-0005-0000-0000-00009F170000}"/>
    <cellStyle name="Cálculo 26 2 2 3" xfId="9462" xr:uid="{00000000-0005-0000-0000-0000A0170000}"/>
    <cellStyle name="Cálculo 26 2 2 4" xfId="10664" xr:uid="{00000000-0005-0000-0000-0000A1170000}"/>
    <cellStyle name="Cálculo 26 2 2 5" xfId="11871" xr:uid="{00000000-0005-0000-0000-0000A2170000}"/>
    <cellStyle name="Cálculo 26 2 2 6" xfId="13081" xr:uid="{00000000-0005-0000-0000-0000A3170000}"/>
    <cellStyle name="Cálculo 26 2 2 7" xfId="14290" xr:uid="{00000000-0005-0000-0000-0000A4170000}"/>
    <cellStyle name="Cálculo 26 2 2 8" xfId="15491" xr:uid="{00000000-0005-0000-0000-0000A5170000}"/>
    <cellStyle name="Cálculo 26 2 2 9" xfId="16690" xr:uid="{00000000-0005-0000-0000-0000A6170000}"/>
    <cellStyle name="Cálculo 26 2 3" xfId="6405" xr:uid="{00000000-0005-0000-0000-0000A7170000}"/>
    <cellStyle name="Cálculo 26 2 3 10" xfId="18241" xr:uid="{00000000-0005-0000-0000-0000A8170000}"/>
    <cellStyle name="Cálculo 26 2 3 11" xfId="19430" xr:uid="{00000000-0005-0000-0000-0000A9170000}"/>
    <cellStyle name="Cálculo 26 2 3 12" xfId="20616" xr:uid="{00000000-0005-0000-0000-0000AA170000}"/>
    <cellStyle name="Cálculo 26 2 3 13" xfId="21802" xr:uid="{00000000-0005-0000-0000-0000AB170000}"/>
    <cellStyle name="Cálculo 26 2 3 2" xfId="8617" xr:uid="{00000000-0005-0000-0000-0000AC170000}"/>
    <cellStyle name="Cálculo 26 2 3 3" xfId="9822" xr:uid="{00000000-0005-0000-0000-0000AD170000}"/>
    <cellStyle name="Cálculo 26 2 3 4" xfId="11024" xr:uid="{00000000-0005-0000-0000-0000AE170000}"/>
    <cellStyle name="Cálculo 26 2 3 5" xfId="12231" xr:uid="{00000000-0005-0000-0000-0000AF170000}"/>
    <cellStyle name="Cálculo 26 2 3 6" xfId="13441" xr:uid="{00000000-0005-0000-0000-0000B0170000}"/>
    <cellStyle name="Cálculo 26 2 3 7" xfId="14650" xr:uid="{00000000-0005-0000-0000-0000B1170000}"/>
    <cellStyle name="Cálculo 26 2 3 8" xfId="15851" xr:uid="{00000000-0005-0000-0000-0000B2170000}"/>
    <cellStyle name="Cálculo 26 2 3 9" xfId="17050" xr:uid="{00000000-0005-0000-0000-0000B3170000}"/>
    <cellStyle name="Cálculo 26 2 4" xfId="7809" xr:uid="{00000000-0005-0000-0000-0000B4170000}"/>
    <cellStyle name="Cálculo 26 2 5" xfId="9025" xr:uid="{00000000-0005-0000-0000-0000B5170000}"/>
    <cellStyle name="Cálculo 26 2 6" xfId="10216" xr:uid="{00000000-0005-0000-0000-0000B6170000}"/>
    <cellStyle name="Cálculo 26 2 7" xfId="11423" xr:uid="{00000000-0005-0000-0000-0000B7170000}"/>
    <cellStyle name="Cálculo 26 2 8" xfId="12632" xr:uid="{00000000-0005-0000-0000-0000B8170000}"/>
    <cellStyle name="Cálculo 26 2 9" xfId="13845" xr:uid="{00000000-0005-0000-0000-0000B9170000}"/>
    <cellStyle name="Cálculo 26 3" xfId="5484" xr:uid="{00000000-0005-0000-0000-0000BA170000}"/>
    <cellStyle name="Cálculo 26 3 10" xfId="14985" xr:uid="{00000000-0005-0000-0000-0000BB170000}"/>
    <cellStyle name="Cálculo 26 3 11" xfId="16185" xr:uid="{00000000-0005-0000-0000-0000BC170000}"/>
    <cellStyle name="Cálculo 26 3 12" xfId="17377" xr:uid="{00000000-0005-0000-0000-0000BD170000}"/>
    <cellStyle name="Cálculo 26 3 13" xfId="18568" xr:uid="{00000000-0005-0000-0000-0000BE170000}"/>
    <cellStyle name="Cálculo 26 3 14" xfId="19754" xr:uid="{00000000-0005-0000-0000-0000BF170000}"/>
    <cellStyle name="Cálculo 26 3 15" xfId="20940" xr:uid="{00000000-0005-0000-0000-0000C0170000}"/>
    <cellStyle name="Cálculo 26 3 2" xfId="5984" xr:uid="{00000000-0005-0000-0000-0000C1170000}"/>
    <cellStyle name="Cálculo 26 3 2 10" xfId="17820" xr:uid="{00000000-0005-0000-0000-0000C2170000}"/>
    <cellStyle name="Cálculo 26 3 2 11" xfId="19009" xr:uid="{00000000-0005-0000-0000-0000C3170000}"/>
    <cellStyle name="Cálculo 26 3 2 12" xfId="20195" xr:uid="{00000000-0005-0000-0000-0000C4170000}"/>
    <cellStyle name="Cálculo 26 3 2 13" xfId="21381" xr:uid="{00000000-0005-0000-0000-0000C5170000}"/>
    <cellStyle name="Cálculo 26 3 2 2" xfId="8196" xr:uid="{00000000-0005-0000-0000-0000C6170000}"/>
    <cellStyle name="Cálculo 26 3 2 3" xfId="9401" xr:uid="{00000000-0005-0000-0000-0000C7170000}"/>
    <cellStyle name="Cálculo 26 3 2 4" xfId="10603" xr:uid="{00000000-0005-0000-0000-0000C8170000}"/>
    <cellStyle name="Cálculo 26 3 2 5" xfId="11810" xr:uid="{00000000-0005-0000-0000-0000C9170000}"/>
    <cellStyle name="Cálculo 26 3 2 6" xfId="13020" xr:uid="{00000000-0005-0000-0000-0000CA170000}"/>
    <cellStyle name="Cálculo 26 3 2 7" xfId="14229" xr:uid="{00000000-0005-0000-0000-0000CB170000}"/>
    <cellStyle name="Cálculo 26 3 2 8" xfId="15430" xr:uid="{00000000-0005-0000-0000-0000CC170000}"/>
    <cellStyle name="Cálculo 26 3 2 9" xfId="16629" xr:uid="{00000000-0005-0000-0000-0000CD170000}"/>
    <cellStyle name="Cálculo 26 3 3" xfId="6344" xr:uid="{00000000-0005-0000-0000-0000CE170000}"/>
    <cellStyle name="Cálculo 26 3 3 10" xfId="18180" xr:uid="{00000000-0005-0000-0000-0000CF170000}"/>
    <cellStyle name="Cálculo 26 3 3 11" xfId="19369" xr:uid="{00000000-0005-0000-0000-0000D0170000}"/>
    <cellStyle name="Cálculo 26 3 3 12" xfId="20555" xr:uid="{00000000-0005-0000-0000-0000D1170000}"/>
    <cellStyle name="Cálculo 26 3 3 13" xfId="21741" xr:uid="{00000000-0005-0000-0000-0000D2170000}"/>
    <cellStyle name="Cálculo 26 3 3 2" xfId="8556" xr:uid="{00000000-0005-0000-0000-0000D3170000}"/>
    <cellStyle name="Cálculo 26 3 3 3" xfId="9761" xr:uid="{00000000-0005-0000-0000-0000D4170000}"/>
    <cellStyle name="Cálculo 26 3 3 4" xfId="10963" xr:uid="{00000000-0005-0000-0000-0000D5170000}"/>
    <cellStyle name="Cálculo 26 3 3 5" xfId="12170" xr:uid="{00000000-0005-0000-0000-0000D6170000}"/>
    <cellStyle name="Cálculo 26 3 3 6" xfId="13380" xr:uid="{00000000-0005-0000-0000-0000D7170000}"/>
    <cellStyle name="Cálculo 26 3 3 7" xfId="14589" xr:uid="{00000000-0005-0000-0000-0000D8170000}"/>
    <cellStyle name="Cálculo 26 3 3 8" xfId="15790" xr:uid="{00000000-0005-0000-0000-0000D9170000}"/>
    <cellStyle name="Cálculo 26 3 3 9" xfId="16989" xr:uid="{00000000-0005-0000-0000-0000DA170000}"/>
    <cellStyle name="Cálculo 26 3 4" xfId="7748" xr:uid="{00000000-0005-0000-0000-0000DB170000}"/>
    <cellStyle name="Cálculo 26 3 5" xfId="8964" xr:uid="{00000000-0005-0000-0000-0000DC170000}"/>
    <cellStyle name="Cálculo 26 3 6" xfId="10155" xr:uid="{00000000-0005-0000-0000-0000DD170000}"/>
    <cellStyle name="Cálculo 26 3 7" xfId="11362" xr:uid="{00000000-0005-0000-0000-0000DE170000}"/>
    <cellStyle name="Cálculo 26 3 8" xfId="12571" xr:uid="{00000000-0005-0000-0000-0000DF170000}"/>
    <cellStyle name="Cálculo 26 3 9" xfId="13784" xr:uid="{00000000-0005-0000-0000-0000E0170000}"/>
    <cellStyle name="Cálculo 26 4" xfId="7307" xr:uid="{00000000-0005-0000-0000-0000E1170000}"/>
    <cellStyle name="Cálculo 26 5" xfId="6911" xr:uid="{00000000-0005-0000-0000-0000E2170000}"/>
    <cellStyle name="Cálculo 26 6" xfId="7246" xr:uid="{00000000-0005-0000-0000-0000E3170000}"/>
    <cellStyle name="Cálculo 26 7" xfId="6956" xr:uid="{00000000-0005-0000-0000-0000E4170000}"/>
    <cellStyle name="Cálculo 26 8" xfId="7204" xr:uid="{00000000-0005-0000-0000-0000E5170000}"/>
    <cellStyle name="Cálculo 26 9" xfId="7503" xr:uid="{00000000-0005-0000-0000-0000E6170000}"/>
    <cellStyle name="Cálculo 26_Variação do CET201612" xfId="5414" xr:uid="{00000000-0005-0000-0000-0000E7170000}"/>
    <cellStyle name="Cálculo 27" xfId="4147" xr:uid="{00000000-0005-0000-0000-0000E8170000}"/>
    <cellStyle name="Cálculo 27 10" xfId="7163" xr:uid="{00000000-0005-0000-0000-0000E9170000}"/>
    <cellStyle name="Cálculo 27 11" xfId="7125" xr:uid="{00000000-0005-0000-0000-0000EA170000}"/>
    <cellStyle name="Cálculo 27 12" xfId="7028" xr:uid="{00000000-0005-0000-0000-0000EB170000}"/>
    <cellStyle name="Cálculo 27 13" xfId="7098" xr:uid="{00000000-0005-0000-0000-0000EC170000}"/>
    <cellStyle name="Cálculo 27 14" xfId="10326" xr:uid="{00000000-0005-0000-0000-0000ED170000}"/>
    <cellStyle name="Cálculo 27 2" xfId="5546" xr:uid="{00000000-0005-0000-0000-0000EE170000}"/>
    <cellStyle name="Cálculo 27 2 10" xfId="15047" xr:uid="{00000000-0005-0000-0000-0000EF170000}"/>
    <cellStyle name="Cálculo 27 2 11" xfId="16247" xr:uid="{00000000-0005-0000-0000-0000F0170000}"/>
    <cellStyle name="Cálculo 27 2 12" xfId="17439" xr:uid="{00000000-0005-0000-0000-0000F1170000}"/>
    <cellStyle name="Cálculo 27 2 13" xfId="18630" xr:uid="{00000000-0005-0000-0000-0000F2170000}"/>
    <cellStyle name="Cálculo 27 2 14" xfId="19816" xr:uid="{00000000-0005-0000-0000-0000F3170000}"/>
    <cellStyle name="Cálculo 27 2 15" xfId="21002" xr:uid="{00000000-0005-0000-0000-0000F4170000}"/>
    <cellStyle name="Cálculo 27 2 2" xfId="6046" xr:uid="{00000000-0005-0000-0000-0000F5170000}"/>
    <cellStyle name="Cálculo 27 2 2 10" xfId="17882" xr:uid="{00000000-0005-0000-0000-0000F6170000}"/>
    <cellStyle name="Cálculo 27 2 2 11" xfId="19071" xr:uid="{00000000-0005-0000-0000-0000F7170000}"/>
    <cellStyle name="Cálculo 27 2 2 12" xfId="20257" xr:uid="{00000000-0005-0000-0000-0000F8170000}"/>
    <cellStyle name="Cálculo 27 2 2 13" xfId="21443" xr:uid="{00000000-0005-0000-0000-0000F9170000}"/>
    <cellStyle name="Cálculo 27 2 2 2" xfId="8258" xr:uid="{00000000-0005-0000-0000-0000FA170000}"/>
    <cellStyle name="Cálculo 27 2 2 3" xfId="9463" xr:uid="{00000000-0005-0000-0000-0000FB170000}"/>
    <cellStyle name="Cálculo 27 2 2 4" xfId="10665" xr:uid="{00000000-0005-0000-0000-0000FC170000}"/>
    <cellStyle name="Cálculo 27 2 2 5" xfId="11872" xr:uid="{00000000-0005-0000-0000-0000FD170000}"/>
    <cellStyle name="Cálculo 27 2 2 6" xfId="13082" xr:uid="{00000000-0005-0000-0000-0000FE170000}"/>
    <cellStyle name="Cálculo 27 2 2 7" xfId="14291" xr:uid="{00000000-0005-0000-0000-0000FF170000}"/>
    <cellStyle name="Cálculo 27 2 2 8" xfId="15492" xr:uid="{00000000-0005-0000-0000-000000180000}"/>
    <cellStyle name="Cálculo 27 2 2 9" xfId="16691" xr:uid="{00000000-0005-0000-0000-000001180000}"/>
    <cellStyle name="Cálculo 27 2 3" xfId="6406" xr:uid="{00000000-0005-0000-0000-000002180000}"/>
    <cellStyle name="Cálculo 27 2 3 10" xfId="18242" xr:uid="{00000000-0005-0000-0000-000003180000}"/>
    <cellStyle name="Cálculo 27 2 3 11" xfId="19431" xr:uid="{00000000-0005-0000-0000-000004180000}"/>
    <cellStyle name="Cálculo 27 2 3 12" xfId="20617" xr:uid="{00000000-0005-0000-0000-000005180000}"/>
    <cellStyle name="Cálculo 27 2 3 13" xfId="21803" xr:uid="{00000000-0005-0000-0000-000006180000}"/>
    <cellStyle name="Cálculo 27 2 3 2" xfId="8618" xr:uid="{00000000-0005-0000-0000-000007180000}"/>
    <cellStyle name="Cálculo 27 2 3 3" xfId="9823" xr:uid="{00000000-0005-0000-0000-000008180000}"/>
    <cellStyle name="Cálculo 27 2 3 4" xfId="11025" xr:uid="{00000000-0005-0000-0000-000009180000}"/>
    <cellStyle name="Cálculo 27 2 3 5" xfId="12232" xr:uid="{00000000-0005-0000-0000-00000A180000}"/>
    <cellStyle name="Cálculo 27 2 3 6" xfId="13442" xr:uid="{00000000-0005-0000-0000-00000B180000}"/>
    <cellStyle name="Cálculo 27 2 3 7" xfId="14651" xr:uid="{00000000-0005-0000-0000-00000C180000}"/>
    <cellStyle name="Cálculo 27 2 3 8" xfId="15852" xr:uid="{00000000-0005-0000-0000-00000D180000}"/>
    <cellStyle name="Cálculo 27 2 3 9" xfId="17051" xr:uid="{00000000-0005-0000-0000-00000E180000}"/>
    <cellStyle name="Cálculo 27 2 4" xfId="7810" xr:uid="{00000000-0005-0000-0000-00000F180000}"/>
    <cellStyle name="Cálculo 27 2 5" xfId="9026" xr:uid="{00000000-0005-0000-0000-000010180000}"/>
    <cellStyle name="Cálculo 27 2 6" xfId="10217" xr:uid="{00000000-0005-0000-0000-000011180000}"/>
    <cellStyle name="Cálculo 27 2 7" xfId="11424" xr:uid="{00000000-0005-0000-0000-000012180000}"/>
    <cellStyle name="Cálculo 27 2 8" xfId="12633" xr:uid="{00000000-0005-0000-0000-000013180000}"/>
    <cellStyle name="Cálculo 27 2 9" xfId="13846" xr:uid="{00000000-0005-0000-0000-000014180000}"/>
    <cellStyle name="Cálculo 27 3" xfId="5483" xr:uid="{00000000-0005-0000-0000-000015180000}"/>
    <cellStyle name="Cálculo 27 3 10" xfId="14984" xr:uid="{00000000-0005-0000-0000-000016180000}"/>
    <cellStyle name="Cálculo 27 3 11" xfId="16184" xr:uid="{00000000-0005-0000-0000-000017180000}"/>
    <cellStyle name="Cálculo 27 3 12" xfId="17376" xr:uid="{00000000-0005-0000-0000-000018180000}"/>
    <cellStyle name="Cálculo 27 3 13" xfId="18567" xr:uid="{00000000-0005-0000-0000-000019180000}"/>
    <cellStyle name="Cálculo 27 3 14" xfId="19753" xr:uid="{00000000-0005-0000-0000-00001A180000}"/>
    <cellStyle name="Cálculo 27 3 15" xfId="20939" xr:uid="{00000000-0005-0000-0000-00001B180000}"/>
    <cellStyle name="Cálculo 27 3 2" xfId="5983" xr:uid="{00000000-0005-0000-0000-00001C180000}"/>
    <cellStyle name="Cálculo 27 3 2 10" xfId="17819" xr:uid="{00000000-0005-0000-0000-00001D180000}"/>
    <cellStyle name="Cálculo 27 3 2 11" xfId="19008" xr:uid="{00000000-0005-0000-0000-00001E180000}"/>
    <cellStyle name="Cálculo 27 3 2 12" xfId="20194" xr:uid="{00000000-0005-0000-0000-00001F180000}"/>
    <cellStyle name="Cálculo 27 3 2 13" xfId="21380" xr:uid="{00000000-0005-0000-0000-000020180000}"/>
    <cellStyle name="Cálculo 27 3 2 2" xfId="8195" xr:uid="{00000000-0005-0000-0000-000021180000}"/>
    <cellStyle name="Cálculo 27 3 2 3" xfId="9400" xr:uid="{00000000-0005-0000-0000-000022180000}"/>
    <cellStyle name="Cálculo 27 3 2 4" xfId="10602" xr:uid="{00000000-0005-0000-0000-000023180000}"/>
    <cellStyle name="Cálculo 27 3 2 5" xfId="11809" xr:uid="{00000000-0005-0000-0000-000024180000}"/>
    <cellStyle name="Cálculo 27 3 2 6" xfId="13019" xr:uid="{00000000-0005-0000-0000-000025180000}"/>
    <cellStyle name="Cálculo 27 3 2 7" xfId="14228" xr:uid="{00000000-0005-0000-0000-000026180000}"/>
    <cellStyle name="Cálculo 27 3 2 8" xfId="15429" xr:uid="{00000000-0005-0000-0000-000027180000}"/>
    <cellStyle name="Cálculo 27 3 2 9" xfId="16628" xr:uid="{00000000-0005-0000-0000-000028180000}"/>
    <cellStyle name="Cálculo 27 3 3" xfId="6343" xr:uid="{00000000-0005-0000-0000-000029180000}"/>
    <cellStyle name="Cálculo 27 3 3 10" xfId="18179" xr:uid="{00000000-0005-0000-0000-00002A180000}"/>
    <cellStyle name="Cálculo 27 3 3 11" xfId="19368" xr:uid="{00000000-0005-0000-0000-00002B180000}"/>
    <cellStyle name="Cálculo 27 3 3 12" xfId="20554" xr:uid="{00000000-0005-0000-0000-00002C180000}"/>
    <cellStyle name="Cálculo 27 3 3 13" xfId="21740" xr:uid="{00000000-0005-0000-0000-00002D180000}"/>
    <cellStyle name="Cálculo 27 3 3 2" xfId="8555" xr:uid="{00000000-0005-0000-0000-00002E180000}"/>
    <cellStyle name="Cálculo 27 3 3 3" xfId="9760" xr:uid="{00000000-0005-0000-0000-00002F180000}"/>
    <cellStyle name="Cálculo 27 3 3 4" xfId="10962" xr:uid="{00000000-0005-0000-0000-000030180000}"/>
    <cellStyle name="Cálculo 27 3 3 5" xfId="12169" xr:uid="{00000000-0005-0000-0000-000031180000}"/>
    <cellStyle name="Cálculo 27 3 3 6" xfId="13379" xr:uid="{00000000-0005-0000-0000-000032180000}"/>
    <cellStyle name="Cálculo 27 3 3 7" xfId="14588" xr:uid="{00000000-0005-0000-0000-000033180000}"/>
    <cellStyle name="Cálculo 27 3 3 8" xfId="15789" xr:uid="{00000000-0005-0000-0000-000034180000}"/>
    <cellStyle name="Cálculo 27 3 3 9" xfId="16988" xr:uid="{00000000-0005-0000-0000-000035180000}"/>
    <cellStyle name="Cálculo 27 3 4" xfId="7747" xr:uid="{00000000-0005-0000-0000-000036180000}"/>
    <cellStyle name="Cálculo 27 3 5" xfId="8963" xr:uid="{00000000-0005-0000-0000-000037180000}"/>
    <cellStyle name="Cálculo 27 3 6" xfId="10154" xr:uid="{00000000-0005-0000-0000-000038180000}"/>
    <cellStyle name="Cálculo 27 3 7" xfId="11361" xr:uid="{00000000-0005-0000-0000-000039180000}"/>
    <cellStyle name="Cálculo 27 3 8" xfId="12570" xr:uid="{00000000-0005-0000-0000-00003A180000}"/>
    <cellStyle name="Cálculo 27 3 9" xfId="13783" xr:uid="{00000000-0005-0000-0000-00003B180000}"/>
    <cellStyle name="Cálculo 27 4" xfId="7308" xr:uid="{00000000-0005-0000-0000-00003C180000}"/>
    <cellStyle name="Cálculo 27 5" xfId="6910" xr:uid="{00000000-0005-0000-0000-00003D180000}"/>
    <cellStyle name="Cálculo 27 6" xfId="7247" xr:uid="{00000000-0005-0000-0000-00003E180000}"/>
    <cellStyle name="Cálculo 27 7" xfId="6955" xr:uid="{00000000-0005-0000-0000-00003F180000}"/>
    <cellStyle name="Cálculo 27 8" xfId="7205" xr:uid="{00000000-0005-0000-0000-000040180000}"/>
    <cellStyle name="Cálculo 27 9" xfId="6990" xr:uid="{00000000-0005-0000-0000-000041180000}"/>
    <cellStyle name="Cálculo 27_Variação do CET201612" xfId="5415" xr:uid="{00000000-0005-0000-0000-000042180000}"/>
    <cellStyle name="Cálculo 28" xfId="4148" xr:uid="{00000000-0005-0000-0000-000043180000}"/>
    <cellStyle name="Cálculo 28 10" xfId="7164" xr:uid="{00000000-0005-0000-0000-000044180000}"/>
    <cellStyle name="Cálculo 28 11" xfId="839" xr:uid="{00000000-0005-0000-0000-000045180000}"/>
    <cellStyle name="Cálculo 28 12" xfId="859" xr:uid="{00000000-0005-0000-0000-000046180000}"/>
    <cellStyle name="Cálculo 28 13" xfId="8831" xr:uid="{00000000-0005-0000-0000-000047180000}"/>
    <cellStyle name="Cálculo 28 14" xfId="17327" xr:uid="{00000000-0005-0000-0000-000048180000}"/>
    <cellStyle name="Cálculo 28 2" xfId="5547" xr:uid="{00000000-0005-0000-0000-000049180000}"/>
    <cellStyle name="Cálculo 28 2 10" xfId="15048" xr:uid="{00000000-0005-0000-0000-00004A180000}"/>
    <cellStyle name="Cálculo 28 2 11" xfId="16248" xr:uid="{00000000-0005-0000-0000-00004B180000}"/>
    <cellStyle name="Cálculo 28 2 12" xfId="17440" xr:uid="{00000000-0005-0000-0000-00004C180000}"/>
    <cellStyle name="Cálculo 28 2 13" xfId="18631" xr:uid="{00000000-0005-0000-0000-00004D180000}"/>
    <cellStyle name="Cálculo 28 2 14" xfId="19817" xr:uid="{00000000-0005-0000-0000-00004E180000}"/>
    <cellStyle name="Cálculo 28 2 15" xfId="21003" xr:uid="{00000000-0005-0000-0000-00004F180000}"/>
    <cellStyle name="Cálculo 28 2 2" xfId="6047" xr:uid="{00000000-0005-0000-0000-000050180000}"/>
    <cellStyle name="Cálculo 28 2 2 10" xfId="17883" xr:uid="{00000000-0005-0000-0000-000051180000}"/>
    <cellStyle name="Cálculo 28 2 2 11" xfId="19072" xr:uid="{00000000-0005-0000-0000-000052180000}"/>
    <cellStyle name="Cálculo 28 2 2 12" xfId="20258" xr:uid="{00000000-0005-0000-0000-000053180000}"/>
    <cellStyle name="Cálculo 28 2 2 13" xfId="21444" xr:uid="{00000000-0005-0000-0000-000054180000}"/>
    <cellStyle name="Cálculo 28 2 2 2" xfId="8259" xr:uid="{00000000-0005-0000-0000-000055180000}"/>
    <cellStyle name="Cálculo 28 2 2 3" xfId="9464" xr:uid="{00000000-0005-0000-0000-000056180000}"/>
    <cellStyle name="Cálculo 28 2 2 4" xfId="10666" xr:uid="{00000000-0005-0000-0000-000057180000}"/>
    <cellStyle name="Cálculo 28 2 2 5" xfId="11873" xr:uid="{00000000-0005-0000-0000-000058180000}"/>
    <cellStyle name="Cálculo 28 2 2 6" xfId="13083" xr:uid="{00000000-0005-0000-0000-000059180000}"/>
    <cellStyle name="Cálculo 28 2 2 7" xfId="14292" xr:uid="{00000000-0005-0000-0000-00005A180000}"/>
    <cellStyle name="Cálculo 28 2 2 8" xfId="15493" xr:uid="{00000000-0005-0000-0000-00005B180000}"/>
    <cellStyle name="Cálculo 28 2 2 9" xfId="16692" xr:uid="{00000000-0005-0000-0000-00005C180000}"/>
    <cellStyle name="Cálculo 28 2 3" xfId="6407" xr:uid="{00000000-0005-0000-0000-00005D180000}"/>
    <cellStyle name="Cálculo 28 2 3 10" xfId="18243" xr:uid="{00000000-0005-0000-0000-00005E180000}"/>
    <cellStyle name="Cálculo 28 2 3 11" xfId="19432" xr:uid="{00000000-0005-0000-0000-00005F180000}"/>
    <cellStyle name="Cálculo 28 2 3 12" xfId="20618" xr:uid="{00000000-0005-0000-0000-000060180000}"/>
    <cellStyle name="Cálculo 28 2 3 13" xfId="21804" xr:uid="{00000000-0005-0000-0000-000061180000}"/>
    <cellStyle name="Cálculo 28 2 3 2" xfId="8619" xr:uid="{00000000-0005-0000-0000-000062180000}"/>
    <cellStyle name="Cálculo 28 2 3 3" xfId="9824" xr:uid="{00000000-0005-0000-0000-000063180000}"/>
    <cellStyle name="Cálculo 28 2 3 4" xfId="11026" xr:uid="{00000000-0005-0000-0000-000064180000}"/>
    <cellStyle name="Cálculo 28 2 3 5" xfId="12233" xr:uid="{00000000-0005-0000-0000-000065180000}"/>
    <cellStyle name="Cálculo 28 2 3 6" xfId="13443" xr:uid="{00000000-0005-0000-0000-000066180000}"/>
    <cellStyle name="Cálculo 28 2 3 7" xfId="14652" xr:uid="{00000000-0005-0000-0000-000067180000}"/>
    <cellStyle name="Cálculo 28 2 3 8" xfId="15853" xr:uid="{00000000-0005-0000-0000-000068180000}"/>
    <cellStyle name="Cálculo 28 2 3 9" xfId="17052" xr:uid="{00000000-0005-0000-0000-000069180000}"/>
    <cellStyle name="Cálculo 28 2 4" xfId="7811" xr:uid="{00000000-0005-0000-0000-00006A180000}"/>
    <cellStyle name="Cálculo 28 2 5" xfId="9027" xr:uid="{00000000-0005-0000-0000-00006B180000}"/>
    <cellStyle name="Cálculo 28 2 6" xfId="10218" xr:uid="{00000000-0005-0000-0000-00006C180000}"/>
    <cellStyle name="Cálculo 28 2 7" xfId="11425" xr:uid="{00000000-0005-0000-0000-00006D180000}"/>
    <cellStyle name="Cálculo 28 2 8" xfId="12634" xr:uid="{00000000-0005-0000-0000-00006E180000}"/>
    <cellStyle name="Cálculo 28 2 9" xfId="13847" xr:uid="{00000000-0005-0000-0000-00006F180000}"/>
    <cellStyle name="Cálculo 28 3" xfId="5482" xr:uid="{00000000-0005-0000-0000-000070180000}"/>
    <cellStyle name="Cálculo 28 3 10" xfId="14983" xr:uid="{00000000-0005-0000-0000-000071180000}"/>
    <cellStyle name="Cálculo 28 3 11" xfId="16183" xr:uid="{00000000-0005-0000-0000-000072180000}"/>
    <cellStyle name="Cálculo 28 3 12" xfId="17375" xr:uid="{00000000-0005-0000-0000-000073180000}"/>
    <cellStyle name="Cálculo 28 3 13" xfId="18566" xr:uid="{00000000-0005-0000-0000-000074180000}"/>
    <cellStyle name="Cálculo 28 3 14" xfId="19752" xr:uid="{00000000-0005-0000-0000-000075180000}"/>
    <cellStyle name="Cálculo 28 3 15" xfId="20938" xr:uid="{00000000-0005-0000-0000-000076180000}"/>
    <cellStyle name="Cálculo 28 3 2" xfId="5982" xr:uid="{00000000-0005-0000-0000-000077180000}"/>
    <cellStyle name="Cálculo 28 3 2 10" xfId="17818" xr:uid="{00000000-0005-0000-0000-000078180000}"/>
    <cellStyle name="Cálculo 28 3 2 11" xfId="19007" xr:uid="{00000000-0005-0000-0000-000079180000}"/>
    <cellStyle name="Cálculo 28 3 2 12" xfId="20193" xr:uid="{00000000-0005-0000-0000-00007A180000}"/>
    <cellStyle name="Cálculo 28 3 2 13" xfId="21379" xr:uid="{00000000-0005-0000-0000-00007B180000}"/>
    <cellStyle name="Cálculo 28 3 2 2" xfId="8194" xr:uid="{00000000-0005-0000-0000-00007C180000}"/>
    <cellStyle name="Cálculo 28 3 2 3" xfId="9399" xr:uid="{00000000-0005-0000-0000-00007D180000}"/>
    <cellStyle name="Cálculo 28 3 2 4" xfId="10601" xr:uid="{00000000-0005-0000-0000-00007E180000}"/>
    <cellStyle name="Cálculo 28 3 2 5" xfId="11808" xr:uid="{00000000-0005-0000-0000-00007F180000}"/>
    <cellStyle name="Cálculo 28 3 2 6" xfId="13018" xr:uid="{00000000-0005-0000-0000-000080180000}"/>
    <cellStyle name="Cálculo 28 3 2 7" xfId="14227" xr:uid="{00000000-0005-0000-0000-000081180000}"/>
    <cellStyle name="Cálculo 28 3 2 8" xfId="15428" xr:uid="{00000000-0005-0000-0000-000082180000}"/>
    <cellStyle name="Cálculo 28 3 2 9" xfId="16627" xr:uid="{00000000-0005-0000-0000-000083180000}"/>
    <cellStyle name="Cálculo 28 3 3" xfId="6342" xr:uid="{00000000-0005-0000-0000-000084180000}"/>
    <cellStyle name="Cálculo 28 3 3 10" xfId="18178" xr:uid="{00000000-0005-0000-0000-000085180000}"/>
    <cellStyle name="Cálculo 28 3 3 11" xfId="19367" xr:uid="{00000000-0005-0000-0000-000086180000}"/>
    <cellStyle name="Cálculo 28 3 3 12" xfId="20553" xr:uid="{00000000-0005-0000-0000-000087180000}"/>
    <cellStyle name="Cálculo 28 3 3 13" xfId="21739" xr:uid="{00000000-0005-0000-0000-000088180000}"/>
    <cellStyle name="Cálculo 28 3 3 2" xfId="8554" xr:uid="{00000000-0005-0000-0000-000089180000}"/>
    <cellStyle name="Cálculo 28 3 3 3" xfId="9759" xr:uid="{00000000-0005-0000-0000-00008A180000}"/>
    <cellStyle name="Cálculo 28 3 3 4" xfId="10961" xr:uid="{00000000-0005-0000-0000-00008B180000}"/>
    <cellStyle name="Cálculo 28 3 3 5" xfId="12168" xr:uid="{00000000-0005-0000-0000-00008C180000}"/>
    <cellStyle name="Cálculo 28 3 3 6" xfId="13378" xr:uid="{00000000-0005-0000-0000-00008D180000}"/>
    <cellStyle name="Cálculo 28 3 3 7" xfId="14587" xr:uid="{00000000-0005-0000-0000-00008E180000}"/>
    <cellStyle name="Cálculo 28 3 3 8" xfId="15788" xr:uid="{00000000-0005-0000-0000-00008F180000}"/>
    <cellStyle name="Cálculo 28 3 3 9" xfId="16987" xr:uid="{00000000-0005-0000-0000-000090180000}"/>
    <cellStyle name="Cálculo 28 3 4" xfId="7746" xr:uid="{00000000-0005-0000-0000-000091180000}"/>
    <cellStyle name="Cálculo 28 3 5" xfId="8962" xr:uid="{00000000-0005-0000-0000-000092180000}"/>
    <cellStyle name="Cálculo 28 3 6" xfId="10153" xr:uid="{00000000-0005-0000-0000-000093180000}"/>
    <cellStyle name="Cálculo 28 3 7" xfId="11360" xr:uid="{00000000-0005-0000-0000-000094180000}"/>
    <cellStyle name="Cálculo 28 3 8" xfId="12569" xr:uid="{00000000-0005-0000-0000-000095180000}"/>
    <cellStyle name="Cálculo 28 3 9" xfId="13782" xr:uid="{00000000-0005-0000-0000-000096180000}"/>
    <cellStyle name="Cálculo 28 4" xfId="7309" xr:uid="{00000000-0005-0000-0000-000097180000}"/>
    <cellStyle name="Cálculo 28 5" xfId="6909" xr:uid="{00000000-0005-0000-0000-000098180000}"/>
    <cellStyle name="Cálculo 28 6" xfId="7248" xr:uid="{00000000-0005-0000-0000-000099180000}"/>
    <cellStyle name="Cálculo 28 7" xfId="6959" xr:uid="{00000000-0005-0000-0000-00009A180000}"/>
    <cellStyle name="Cálculo 28 8" xfId="7206" xr:uid="{00000000-0005-0000-0000-00009B180000}"/>
    <cellStyle name="Cálculo 28 9" xfId="10105" xr:uid="{00000000-0005-0000-0000-00009C180000}"/>
    <cellStyle name="Cálculo 28_Variação do CET201612" xfId="5416" xr:uid="{00000000-0005-0000-0000-00009D180000}"/>
    <cellStyle name="Cálculo 29" xfId="4149" xr:uid="{00000000-0005-0000-0000-00009E180000}"/>
    <cellStyle name="Cálculo 29 10" xfId="7165" xr:uid="{00000000-0005-0000-0000-00009F180000}"/>
    <cellStyle name="Cálculo 29 11" xfId="6710" xr:uid="{00000000-0005-0000-0000-0000A0180000}"/>
    <cellStyle name="Cálculo 29 12" xfId="7029" xr:uid="{00000000-0005-0000-0000-0000A1180000}"/>
    <cellStyle name="Cálculo 29 13" xfId="6758" xr:uid="{00000000-0005-0000-0000-0000A2180000}"/>
    <cellStyle name="Cálculo 29 14" xfId="6701" xr:uid="{00000000-0005-0000-0000-0000A3180000}"/>
    <cellStyle name="Cálculo 29 2" xfId="5548" xr:uid="{00000000-0005-0000-0000-0000A4180000}"/>
    <cellStyle name="Cálculo 29 2 10" xfId="15049" xr:uid="{00000000-0005-0000-0000-0000A5180000}"/>
    <cellStyle name="Cálculo 29 2 11" xfId="16249" xr:uid="{00000000-0005-0000-0000-0000A6180000}"/>
    <cellStyle name="Cálculo 29 2 12" xfId="17441" xr:uid="{00000000-0005-0000-0000-0000A7180000}"/>
    <cellStyle name="Cálculo 29 2 13" xfId="18632" xr:uid="{00000000-0005-0000-0000-0000A8180000}"/>
    <cellStyle name="Cálculo 29 2 14" xfId="19818" xr:uid="{00000000-0005-0000-0000-0000A9180000}"/>
    <cellStyle name="Cálculo 29 2 15" xfId="21004" xr:uid="{00000000-0005-0000-0000-0000AA180000}"/>
    <cellStyle name="Cálculo 29 2 2" xfId="6048" xr:uid="{00000000-0005-0000-0000-0000AB180000}"/>
    <cellStyle name="Cálculo 29 2 2 10" xfId="17884" xr:uid="{00000000-0005-0000-0000-0000AC180000}"/>
    <cellStyle name="Cálculo 29 2 2 11" xfId="19073" xr:uid="{00000000-0005-0000-0000-0000AD180000}"/>
    <cellStyle name="Cálculo 29 2 2 12" xfId="20259" xr:uid="{00000000-0005-0000-0000-0000AE180000}"/>
    <cellStyle name="Cálculo 29 2 2 13" xfId="21445" xr:uid="{00000000-0005-0000-0000-0000AF180000}"/>
    <cellStyle name="Cálculo 29 2 2 2" xfId="8260" xr:uid="{00000000-0005-0000-0000-0000B0180000}"/>
    <cellStyle name="Cálculo 29 2 2 3" xfId="9465" xr:uid="{00000000-0005-0000-0000-0000B1180000}"/>
    <cellStyle name="Cálculo 29 2 2 4" xfId="10667" xr:uid="{00000000-0005-0000-0000-0000B2180000}"/>
    <cellStyle name="Cálculo 29 2 2 5" xfId="11874" xr:uid="{00000000-0005-0000-0000-0000B3180000}"/>
    <cellStyle name="Cálculo 29 2 2 6" xfId="13084" xr:uid="{00000000-0005-0000-0000-0000B4180000}"/>
    <cellStyle name="Cálculo 29 2 2 7" xfId="14293" xr:uid="{00000000-0005-0000-0000-0000B5180000}"/>
    <cellStyle name="Cálculo 29 2 2 8" xfId="15494" xr:uid="{00000000-0005-0000-0000-0000B6180000}"/>
    <cellStyle name="Cálculo 29 2 2 9" xfId="16693" xr:uid="{00000000-0005-0000-0000-0000B7180000}"/>
    <cellStyle name="Cálculo 29 2 3" xfId="6408" xr:uid="{00000000-0005-0000-0000-0000B8180000}"/>
    <cellStyle name="Cálculo 29 2 3 10" xfId="18244" xr:uid="{00000000-0005-0000-0000-0000B9180000}"/>
    <cellStyle name="Cálculo 29 2 3 11" xfId="19433" xr:uid="{00000000-0005-0000-0000-0000BA180000}"/>
    <cellStyle name="Cálculo 29 2 3 12" xfId="20619" xr:uid="{00000000-0005-0000-0000-0000BB180000}"/>
    <cellStyle name="Cálculo 29 2 3 13" xfId="21805" xr:uid="{00000000-0005-0000-0000-0000BC180000}"/>
    <cellStyle name="Cálculo 29 2 3 2" xfId="8620" xr:uid="{00000000-0005-0000-0000-0000BD180000}"/>
    <cellStyle name="Cálculo 29 2 3 3" xfId="9825" xr:uid="{00000000-0005-0000-0000-0000BE180000}"/>
    <cellStyle name="Cálculo 29 2 3 4" xfId="11027" xr:uid="{00000000-0005-0000-0000-0000BF180000}"/>
    <cellStyle name="Cálculo 29 2 3 5" xfId="12234" xr:uid="{00000000-0005-0000-0000-0000C0180000}"/>
    <cellStyle name="Cálculo 29 2 3 6" xfId="13444" xr:uid="{00000000-0005-0000-0000-0000C1180000}"/>
    <cellStyle name="Cálculo 29 2 3 7" xfId="14653" xr:uid="{00000000-0005-0000-0000-0000C2180000}"/>
    <cellStyle name="Cálculo 29 2 3 8" xfId="15854" xr:uid="{00000000-0005-0000-0000-0000C3180000}"/>
    <cellStyle name="Cálculo 29 2 3 9" xfId="17053" xr:uid="{00000000-0005-0000-0000-0000C4180000}"/>
    <cellStyle name="Cálculo 29 2 4" xfId="7812" xr:uid="{00000000-0005-0000-0000-0000C5180000}"/>
    <cellStyle name="Cálculo 29 2 5" xfId="9028" xr:uid="{00000000-0005-0000-0000-0000C6180000}"/>
    <cellStyle name="Cálculo 29 2 6" xfId="10219" xr:uid="{00000000-0005-0000-0000-0000C7180000}"/>
    <cellStyle name="Cálculo 29 2 7" xfId="11426" xr:uid="{00000000-0005-0000-0000-0000C8180000}"/>
    <cellStyle name="Cálculo 29 2 8" xfId="12635" xr:uid="{00000000-0005-0000-0000-0000C9180000}"/>
    <cellStyle name="Cálculo 29 2 9" xfId="13848" xr:uid="{00000000-0005-0000-0000-0000CA180000}"/>
    <cellStyle name="Cálculo 29 3" xfId="5481" xr:uid="{00000000-0005-0000-0000-0000CB180000}"/>
    <cellStyle name="Cálculo 29 3 10" xfId="14982" xr:uid="{00000000-0005-0000-0000-0000CC180000}"/>
    <cellStyle name="Cálculo 29 3 11" xfId="16182" xr:uid="{00000000-0005-0000-0000-0000CD180000}"/>
    <cellStyle name="Cálculo 29 3 12" xfId="17374" xr:uid="{00000000-0005-0000-0000-0000CE180000}"/>
    <cellStyle name="Cálculo 29 3 13" xfId="18565" xr:uid="{00000000-0005-0000-0000-0000CF180000}"/>
    <cellStyle name="Cálculo 29 3 14" xfId="19751" xr:uid="{00000000-0005-0000-0000-0000D0180000}"/>
    <cellStyle name="Cálculo 29 3 15" xfId="20937" xr:uid="{00000000-0005-0000-0000-0000D1180000}"/>
    <cellStyle name="Cálculo 29 3 2" xfId="5981" xr:uid="{00000000-0005-0000-0000-0000D2180000}"/>
    <cellStyle name="Cálculo 29 3 2 10" xfId="17817" xr:uid="{00000000-0005-0000-0000-0000D3180000}"/>
    <cellStyle name="Cálculo 29 3 2 11" xfId="19006" xr:uid="{00000000-0005-0000-0000-0000D4180000}"/>
    <cellStyle name="Cálculo 29 3 2 12" xfId="20192" xr:uid="{00000000-0005-0000-0000-0000D5180000}"/>
    <cellStyle name="Cálculo 29 3 2 13" xfId="21378" xr:uid="{00000000-0005-0000-0000-0000D6180000}"/>
    <cellStyle name="Cálculo 29 3 2 2" xfId="8193" xr:uid="{00000000-0005-0000-0000-0000D7180000}"/>
    <cellStyle name="Cálculo 29 3 2 3" xfId="9398" xr:uid="{00000000-0005-0000-0000-0000D8180000}"/>
    <cellStyle name="Cálculo 29 3 2 4" xfId="10600" xr:uid="{00000000-0005-0000-0000-0000D9180000}"/>
    <cellStyle name="Cálculo 29 3 2 5" xfId="11807" xr:uid="{00000000-0005-0000-0000-0000DA180000}"/>
    <cellStyle name="Cálculo 29 3 2 6" xfId="13017" xr:uid="{00000000-0005-0000-0000-0000DB180000}"/>
    <cellStyle name="Cálculo 29 3 2 7" xfId="14226" xr:uid="{00000000-0005-0000-0000-0000DC180000}"/>
    <cellStyle name="Cálculo 29 3 2 8" xfId="15427" xr:uid="{00000000-0005-0000-0000-0000DD180000}"/>
    <cellStyle name="Cálculo 29 3 2 9" xfId="16626" xr:uid="{00000000-0005-0000-0000-0000DE180000}"/>
    <cellStyle name="Cálculo 29 3 3" xfId="6341" xr:uid="{00000000-0005-0000-0000-0000DF180000}"/>
    <cellStyle name="Cálculo 29 3 3 10" xfId="18177" xr:uid="{00000000-0005-0000-0000-0000E0180000}"/>
    <cellStyle name="Cálculo 29 3 3 11" xfId="19366" xr:uid="{00000000-0005-0000-0000-0000E1180000}"/>
    <cellStyle name="Cálculo 29 3 3 12" xfId="20552" xr:uid="{00000000-0005-0000-0000-0000E2180000}"/>
    <cellStyle name="Cálculo 29 3 3 13" xfId="21738" xr:uid="{00000000-0005-0000-0000-0000E3180000}"/>
    <cellStyle name="Cálculo 29 3 3 2" xfId="8553" xr:uid="{00000000-0005-0000-0000-0000E4180000}"/>
    <cellStyle name="Cálculo 29 3 3 3" xfId="9758" xr:uid="{00000000-0005-0000-0000-0000E5180000}"/>
    <cellStyle name="Cálculo 29 3 3 4" xfId="10960" xr:uid="{00000000-0005-0000-0000-0000E6180000}"/>
    <cellStyle name="Cálculo 29 3 3 5" xfId="12167" xr:uid="{00000000-0005-0000-0000-0000E7180000}"/>
    <cellStyle name="Cálculo 29 3 3 6" xfId="13377" xr:uid="{00000000-0005-0000-0000-0000E8180000}"/>
    <cellStyle name="Cálculo 29 3 3 7" xfId="14586" xr:uid="{00000000-0005-0000-0000-0000E9180000}"/>
    <cellStyle name="Cálculo 29 3 3 8" xfId="15787" xr:uid="{00000000-0005-0000-0000-0000EA180000}"/>
    <cellStyle name="Cálculo 29 3 3 9" xfId="16986" xr:uid="{00000000-0005-0000-0000-0000EB180000}"/>
    <cellStyle name="Cálculo 29 3 4" xfId="7745" xr:uid="{00000000-0005-0000-0000-0000EC180000}"/>
    <cellStyle name="Cálculo 29 3 5" xfId="8961" xr:uid="{00000000-0005-0000-0000-0000ED180000}"/>
    <cellStyle name="Cálculo 29 3 6" xfId="10152" xr:uid="{00000000-0005-0000-0000-0000EE180000}"/>
    <cellStyle name="Cálculo 29 3 7" xfId="11359" xr:uid="{00000000-0005-0000-0000-0000EF180000}"/>
    <cellStyle name="Cálculo 29 3 8" xfId="12568" xr:uid="{00000000-0005-0000-0000-0000F0180000}"/>
    <cellStyle name="Cálculo 29 3 9" xfId="13781" xr:uid="{00000000-0005-0000-0000-0000F1180000}"/>
    <cellStyle name="Cálculo 29 4" xfId="7310" xr:uid="{00000000-0005-0000-0000-0000F2180000}"/>
    <cellStyle name="Cálculo 29 5" xfId="6908" xr:uid="{00000000-0005-0000-0000-0000F3180000}"/>
    <cellStyle name="Cálculo 29 6" xfId="7249" xr:uid="{00000000-0005-0000-0000-0000F4180000}"/>
    <cellStyle name="Cálculo 29 7" xfId="6954" xr:uid="{00000000-0005-0000-0000-0000F5180000}"/>
    <cellStyle name="Cálculo 29 8" xfId="7207" xr:uid="{00000000-0005-0000-0000-0000F6180000}"/>
    <cellStyle name="Cálculo 29 9" xfId="7595" xr:uid="{00000000-0005-0000-0000-0000F7180000}"/>
    <cellStyle name="Cálculo 29_Variação do CET201612" xfId="5417" xr:uid="{00000000-0005-0000-0000-0000F8180000}"/>
    <cellStyle name="Cálculo 3" xfId="86" xr:uid="{00000000-0005-0000-0000-0000F9180000}"/>
    <cellStyle name="Cálculo 3 2" xfId="4151" xr:uid="{00000000-0005-0000-0000-0000FA180000}"/>
    <cellStyle name="Cálculo 3 2 10" xfId="7167" xr:uid="{00000000-0005-0000-0000-0000FB180000}"/>
    <cellStyle name="Cálculo 3 2 11" xfId="7127" xr:uid="{00000000-0005-0000-0000-0000FC180000}"/>
    <cellStyle name="Cálculo 3 2 12" xfId="6681" xr:uid="{00000000-0005-0000-0000-0000FD180000}"/>
    <cellStyle name="Cálculo 3 2 13" xfId="6859" xr:uid="{00000000-0005-0000-0000-0000FE180000}"/>
    <cellStyle name="Cálculo 3 2 14" xfId="7333" xr:uid="{00000000-0005-0000-0000-0000FF180000}"/>
    <cellStyle name="Cálculo 3 2 2" xfId="5550" xr:uid="{00000000-0005-0000-0000-000000190000}"/>
    <cellStyle name="Cálculo 3 2 2 10" xfId="15051" xr:uid="{00000000-0005-0000-0000-000001190000}"/>
    <cellStyle name="Cálculo 3 2 2 11" xfId="16251" xr:uid="{00000000-0005-0000-0000-000002190000}"/>
    <cellStyle name="Cálculo 3 2 2 12" xfId="17443" xr:uid="{00000000-0005-0000-0000-000003190000}"/>
    <cellStyle name="Cálculo 3 2 2 13" xfId="18634" xr:uid="{00000000-0005-0000-0000-000004190000}"/>
    <cellStyle name="Cálculo 3 2 2 14" xfId="19820" xr:uid="{00000000-0005-0000-0000-000005190000}"/>
    <cellStyle name="Cálculo 3 2 2 15" xfId="21006" xr:uid="{00000000-0005-0000-0000-000006190000}"/>
    <cellStyle name="Cálculo 3 2 2 2" xfId="6050" xr:uid="{00000000-0005-0000-0000-000007190000}"/>
    <cellStyle name="Cálculo 3 2 2 2 10" xfId="17886" xr:uid="{00000000-0005-0000-0000-000008190000}"/>
    <cellStyle name="Cálculo 3 2 2 2 11" xfId="19075" xr:uid="{00000000-0005-0000-0000-000009190000}"/>
    <cellStyle name="Cálculo 3 2 2 2 12" xfId="20261" xr:uid="{00000000-0005-0000-0000-00000A190000}"/>
    <cellStyle name="Cálculo 3 2 2 2 13" xfId="21447" xr:uid="{00000000-0005-0000-0000-00000B190000}"/>
    <cellStyle name="Cálculo 3 2 2 2 2" xfId="8262" xr:uid="{00000000-0005-0000-0000-00000C190000}"/>
    <cellStyle name="Cálculo 3 2 2 2 3" xfId="9467" xr:uid="{00000000-0005-0000-0000-00000D190000}"/>
    <cellStyle name="Cálculo 3 2 2 2 4" xfId="10669" xr:uid="{00000000-0005-0000-0000-00000E190000}"/>
    <cellStyle name="Cálculo 3 2 2 2 5" xfId="11876" xr:uid="{00000000-0005-0000-0000-00000F190000}"/>
    <cellStyle name="Cálculo 3 2 2 2 6" xfId="13086" xr:uid="{00000000-0005-0000-0000-000010190000}"/>
    <cellStyle name="Cálculo 3 2 2 2 7" xfId="14295" xr:uid="{00000000-0005-0000-0000-000011190000}"/>
    <cellStyle name="Cálculo 3 2 2 2 8" xfId="15496" xr:uid="{00000000-0005-0000-0000-000012190000}"/>
    <cellStyle name="Cálculo 3 2 2 2 9" xfId="16695" xr:uid="{00000000-0005-0000-0000-000013190000}"/>
    <cellStyle name="Cálculo 3 2 2 3" xfId="6410" xr:uid="{00000000-0005-0000-0000-000014190000}"/>
    <cellStyle name="Cálculo 3 2 2 3 10" xfId="18246" xr:uid="{00000000-0005-0000-0000-000015190000}"/>
    <cellStyle name="Cálculo 3 2 2 3 11" xfId="19435" xr:uid="{00000000-0005-0000-0000-000016190000}"/>
    <cellStyle name="Cálculo 3 2 2 3 12" xfId="20621" xr:uid="{00000000-0005-0000-0000-000017190000}"/>
    <cellStyle name="Cálculo 3 2 2 3 13" xfId="21807" xr:uid="{00000000-0005-0000-0000-000018190000}"/>
    <cellStyle name="Cálculo 3 2 2 3 2" xfId="8622" xr:uid="{00000000-0005-0000-0000-000019190000}"/>
    <cellStyle name="Cálculo 3 2 2 3 3" xfId="9827" xr:uid="{00000000-0005-0000-0000-00001A190000}"/>
    <cellStyle name="Cálculo 3 2 2 3 4" xfId="11029" xr:uid="{00000000-0005-0000-0000-00001B190000}"/>
    <cellStyle name="Cálculo 3 2 2 3 5" xfId="12236" xr:uid="{00000000-0005-0000-0000-00001C190000}"/>
    <cellStyle name="Cálculo 3 2 2 3 6" xfId="13446" xr:uid="{00000000-0005-0000-0000-00001D190000}"/>
    <cellStyle name="Cálculo 3 2 2 3 7" xfId="14655" xr:uid="{00000000-0005-0000-0000-00001E190000}"/>
    <cellStyle name="Cálculo 3 2 2 3 8" xfId="15856" xr:uid="{00000000-0005-0000-0000-00001F190000}"/>
    <cellStyle name="Cálculo 3 2 2 3 9" xfId="17055" xr:uid="{00000000-0005-0000-0000-000020190000}"/>
    <cellStyle name="Cálculo 3 2 2 4" xfId="7814" xr:uid="{00000000-0005-0000-0000-000021190000}"/>
    <cellStyle name="Cálculo 3 2 2 5" xfId="9030" xr:uid="{00000000-0005-0000-0000-000022190000}"/>
    <cellStyle name="Cálculo 3 2 2 6" xfId="10221" xr:uid="{00000000-0005-0000-0000-000023190000}"/>
    <cellStyle name="Cálculo 3 2 2 7" xfId="11428" xr:uid="{00000000-0005-0000-0000-000024190000}"/>
    <cellStyle name="Cálculo 3 2 2 8" xfId="12637" xr:uid="{00000000-0005-0000-0000-000025190000}"/>
    <cellStyle name="Cálculo 3 2 2 9" xfId="13850" xr:uid="{00000000-0005-0000-0000-000026190000}"/>
    <cellStyle name="Cálculo 3 2 3" xfId="5479" xr:uid="{00000000-0005-0000-0000-000027190000}"/>
    <cellStyle name="Cálculo 3 2 3 10" xfId="14980" xr:uid="{00000000-0005-0000-0000-000028190000}"/>
    <cellStyle name="Cálculo 3 2 3 11" xfId="16180" xr:uid="{00000000-0005-0000-0000-000029190000}"/>
    <cellStyle name="Cálculo 3 2 3 12" xfId="17372" xr:uid="{00000000-0005-0000-0000-00002A190000}"/>
    <cellStyle name="Cálculo 3 2 3 13" xfId="18563" xr:uid="{00000000-0005-0000-0000-00002B190000}"/>
    <cellStyle name="Cálculo 3 2 3 14" xfId="19749" xr:uid="{00000000-0005-0000-0000-00002C190000}"/>
    <cellStyle name="Cálculo 3 2 3 15" xfId="20935" xr:uid="{00000000-0005-0000-0000-00002D190000}"/>
    <cellStyle name="Cálculo 3 2 3 2" xfId="5979" xr:uid="{00000000-0005-0000-0000-00002E190000}"/>
    <cellStyle name="Cálculo 3 2 3 2 10" xfId="17815" xr:uid="{00000000-0005-0000-0000-00002F190000}"/>
    <cellStyle name="Cálculo 3 2 3 2 11" xfId="19004" xr:uid="{00000000-0005-0000-0000-000030190000}"/>
    <cellStyle name="Cálculo 3 2 3 2 12" xfId="20190" xr:uid="{00000000-0005-0000-0000-000031190000}"/>
    <cellStyle name="Cálculo 3 2 3 2 13" xfId="21376" xr:uid="{00000000-0005-0000-0000-000032190000}"/>
    <cellStyle name="Cálculo 3 2 3 2 2" xfId="8191" xr:uid="{00000000-0005-0000-0000-000033190000}"/>
    <cellStyle name="Cálculo 3 2 3 2 3" xfId="9396" xr:uid="{00000000-0005-0000-0000-000034190000}"/>
    <cellStyle name="Cálculo 3 2 3 2 4" xfId="10598" xr:uid="{00000000-0005-0000-0000-000035190000}"/>
    <cellStyle name="Cálculo 3 2 3 2 5" xfId="11805" xr:uid="{00000000-0005-0000-0000-000036190000}"/>
    <cellStyle name="Cálculo 3 2 3 2 6" xfId="13015" xr:uid="{00000000-0005-0000-0000-000037190000}"/>
    <cellStyle name="Cálculo 3 2 3 2 7" xfId="14224" xr:uid="{00000000-0005-0000-0000-000038190000}"/>
    <cellStyle name="Cálculo 3 2 3 2 8" xfId="15425" xr:uid="{00000000-0005-0000-0000-000039190000}"/>
    <cellStyle name="Cálculo 3 2 3 2 9" xfId="16624" xr:uid="{00000000-0005-0000-0000-00003A190000}"/>
    <cellStyle name="Cálculo 3 2 3 3" xfId="6339" xr:uid="{00000000-0005-0000-0000-00003B190000}"/>
    <cellStyle name="Cálculo 3 2 3 3 10" xfId="18175" xr:uid="{00000000-0005-0000-0000-00003C190000}"/>
    <cellStyle name="Cálculo 3 2 3 3 11" xfId="19364" xr:uid="{00000000-0005-0000-0000-00003D190000}"/>
    <cellStyle name="Cálculo 3 2 3 3 12" xfId="20550" xr:uid="{00000000-0005-0000-0000-00003E190000}"/>
    <cellStyle name="Cálculo 3 2 3 3 13" xfId="21736" xr:uid="{00000000-0005-0000-0000-00003F190000}"/>
    <cellStyle name="Cálculo 3 2 3 3 2" xfId="8551" xr:uid="{00000000-0005-0000-0000-000040190000}"/>
    <cellStyle name="Cálculo 3 2 3 3 3" xfId="9756" xr:uid="{00000000-0005-0000-0000-000041190000}"/>
    <cellStyle name="Cálculo 3 2 3 3 4" xfId="10958" xr:uid="{00000000-0005-0000-0000-000042190000}"/>
    <cellStyle name="Cálculo 3 2 3 3 5" xfId="12165" xr:uid="{00000000-0005-0000-0000-000043190000}"/>
    <cellStyle name="Cálculo 3 2 3 3 6" xfId="13375" xr:uid="{00000000-0005-0000-0000-000044190000}"/>
    <cellStyle name="Cálculo 3 2 3 3 7" xfId="14584" xr:uid="{00000000-0005-0000-0000-000045190000}"/>
    <cellStyle name="Cálculo 3 2 3 3 8" xfId="15785" xr:uid="{00000000-0005-0000-0000-000046190000}"/>
    <cellStyle name="Cálculo 3 2 3 3 9" xfId="16984" xr:uid="{00000000-0005-0000-0000-000047190000}"/>
    <cellStyle name="Cálculo 3 2 3 4" xfId="7743" xr:uid="{00000000-0005-0000-0000-000048190000}"/>
    <cellStyle name="Cálculo 3 2 3 5" xfId="8959" xr:uid="{00000000-0005-0000-0000-000049190000}"/>
    <cellStyle name="Cálculo 3 2 3 6" xfId="10150" xr:uid="{00000000-0005-0000-0000-00004A190000}"/>
    <cellStyle name="Cálculo 3 2 3 7" xfId="11357" xr:uid="{00000000-0005-0000-0000-00004B190000}"/>
    <cellStyle name="Cálculo 3 2 3 8" xfId="12566" xr:uid="{00000000-0005-0000-0000-00004C190000}"/>
    <cellStyle name="Cálculo 3 2 3 9" xfId="13779" xr:uid="{00000000-0005-0000-0000-00004D190000}"/>
    <cellStyle name="Cálculo 3 2 4" xfId="7312" xr:uid="{00000000-0005-0000-0000-00004E190000}"/>
    <cellStyle name="Cálculo 3 2 5" xfId="6906" xr:uid="{00000000-0005-0000-0000-00004F190000}"/>
    <cellStyle name="Cálculo 3 2 6" xfId="7251" xr:uid="{00000000-0005-0000-0000-000050190000}"/>
    <cellStyle name="Cálculo 3 2 7" xfId="6952" xr:uid="{00000000-0005-0000-0000-000051190000}"/>
    <cellStyle name="Cálculo 3 2 8" xfId="830" xr:uid="{00000000-0005-0000-0000-000052190000}"/>
    <cellStyle name="Cálculo 3 2 9" xfId="7575" xr:uid="{00000000-0005-0000-0000-000053190000}"/>
    <cellStyle name="Cálculo 3 2_Variação do CET201612" xfId="5418" xr:uid="{00000000-0005-0000-0000-000054190000}"/>
    <cellStyle name="Cálculo 3 3" xfId="5549" xr:uid="{00000000-0005-0000-0000-000055190000}"/>
    <cellStyle name="Cálculo 3 3 10" xfId="15050" xr:uid="{00000000-0005-0000-0000-000056190000}"/>
    <cellStyle name="Cálculo 3 3 11" xfId="16250" xr:uid="{00000000-0005-0000-0000-000057190000}"/>
    <cellStyle name="Cálculo 3 3 12" xfId="17442" xr:uid="{00000000-0005-0000-0000-000058190000}"/>
    <cellStyle name="Cálculo 3 3 13" xfId="18633" xr:uid="{00000000-0005-0000-0000-000059190000}"/>
    <cellStyle name="Cálculo 3 3 14" xfId="19819" xr:uid="{00000000-0005-0000-0000-00005A190000}"/>
    <cellStyle name="Cálculo 3 3 15" xfId="21005" xr:uid="{00000000-0005-0000-0000-00005B190000}"/>
    <cellStyle name="Cálculo 3 3 2" xfId="6049" xr:uid="{00000000-0005-0000-0000-00005C190000}"/>
    <cellStyle name="Cálculo 3 3 2 10" xfId="17885" xr:uid="{00000000-0005-0000-0000-00005D190000}"/>
    <cellStyle name="Cálculo 3 3 2 11" xfId="19074" xr:uid="{00000000-0005-0000-0000-00005E190000}"/>
    <cellStyle name="Cálculo 3 3 2 12" xfId="20260" xr:uid="{00000000-0005-0000-0000-00005F190000}"/>
    <cellStyle name="Cálculo 3 3 2 13" xfId="21446" xr:uid="{00000000-0005-0000-0000-000060190000}"/>
    <cellStyle name="Cálculo 3 3 2 2" xfId="8261" xr:uid="{00000000-0005-0000-0000-000061190000}"/>
    <cellStyle name="Cálculo 3 3 2 3" xfId="9466" xr:uid="{00000000-0005-0000-0000-000062190000}"/>
    <cellStyle name="Cálculo 3 3 2 4" xfId="10668" xr:uid="{00000000-0005-0000-0000-000063190000}"/>
    <cellStyle name="Cálculo 3 3 2 5" xfId="11875" xr:uid="{00000000-0005-0000-0000-000064190000}"/>
    <cellStyle name="Cálculo 3 3 2 6" xfId="13085" xr:uid="{00000000-0005-0000-0000-000065190000}"/>
    <cellStyle name="Cálculo 3 3 2 7" xfId="14294" xr:uid="{00000000-0005-0000-0000-000066190000}"/>
    <cellStyle name="Cálculo 3 3 2 8" xfId="15495" xr:uid="{00000000-0005-0000-0000-000067190000}"/>
    <cellStyle name="Cálculo 3 3 2 9" xfId="16694" xr:uid="{00000000-0005-0000-0000-000068190000}"/>
    <cellStyle name="Cálculo 3 3 3" xfId="6409" xr:uid="{00000000-0005-0000-0000-000069190000}"/>
    <cellStyle name="Cálculo 3 3 3 10" xfId="18245" xr:uid="{00000000-0005-0000-0000-00006A190000}"/>
    <cellStyle name="Cálculo 3 3 3 11" xfId="19434" xr:uid="{00000000-0005-0000-0000-00006B190000}"/>
    <cellStyle name="Cálculo 3 3 3 12" xfId="20620" xr:uid="{00000000-0005-0000-0000-00006C190000}"/>
    <cellStyle name="Cálculo 3 3 3 13" xfId="21806" xr:uid="{00000000-0005-0000-0000-00006D190000}"/>
    <cellStyle name="Cálculo 3 3 3 2" xfId="8621" xr:uid="{00000000-0005-0000-0000-00006E190000}"/>
    <cellStyle name="Cálculo 3 3 3 3" xfId="9826" xr:uid="{00000000-0005-0000-0000-00006F190000}"/>
    <cellStyle name="Cálculo 3 3 3 4" xfId="11028" xr:uid="{00000000-0005-0000-0000-000070190000}"/>
    <cellStyle name="Cálculo 3 3 3 5" xfId="12235" xr:uid="{00000000-0005-0000-0000-000071190000}"/>
    <cellStyle name="Cálculo 3 3 3 6" xfId="13445" xr:uid="{00000000-0005-0000-0000-000072190000}"/>
    <cellStyle name="Cálculo 3 3 3 7" xfId="14654" xr:uid="{00000000-0005-0000-0000-000073190000}"/>
    <cellStyle name="Cálculo 3 3 3 8" xfId="15855" xr:uid="{00000000-0005-0000-0000-000074190000}"/>
    <cellStyle name="Cálculo 3 3 3 9" xfId="17054" xr:uid="{00000000-0005-0000-0000-000075190000}"/>
    <cellStyle name="Cálculo 3 3 4" xfId="7813" xr:uid="{00000000-0005-0000-0000-000076190000}"/>
    <cellStyle name="Cálculo 3 3 5" xfId="9029" xr:uid="{00000000-0005-0000-0000-000077190000}"/>
    <cellStyle name="Cálculo 3 3 6" xfId="10220" xr:uid="{00000000-0005-0000-0000-000078190000}"/>
    <cellStyle name="Cálculo 3 3 7" xfId="11427" xr:uid="{00000000-0005-0000-0000-000079190000}"/>
    <cellStyle name="Cálculo 3 3 8" xfId="12636" xr:uid="{00000000-0005-0000-0000-00007A190000}"/>
    <cellStyle name="Cálculo 3 3 9" xfId="13849" xr:uid="{00000000-0005-0000-0000-00007B190000}"/>
    <cellStyle name="Cálculo 3 4" xfId="5480" xr:uid="{00000000-0005-0000-0000-00007C190000}"/>
    <cellStyle name="Cálculo 3 4 10" xfId="14981" xr:uid="{00000000-0005-0000-0000-00007D190000}"/>
    <cellStyle name="Cálculo 3 4 11" xfId="16181" xr:uid="{00000000-0005-0000-0000-00007E190000}"/>
    <cellStyle name="Cálculo 3 4 12" xfId="17373" xr:uid="{00000000-0005-0000-0000-00007F190000}"/>
    <cellStyle name="Cálculo 3 4 13" xfId="18564" xr:uid="{00000000-0005-0000-0000-000080190000}"/>
    <cellStyle name="Cálculo 3 4 14" xfId="19750" xr:uid="{00000000-0005-0000-0000-000081190000}"/>
    <cellStyle name="Cálculo 3 4 15" xfId="20936" xr:uid="{00000000-0005-0000-0000-000082190000}"/>
    <cellStyle name="Cálculo 3 4 2" xfId="5980" xr:uid="{00000000-0005-0000-0000-000083190000}"/>
    <cellStyle name="Cálculo 3 4 2 10" xfId="17816" xr:uid="{00000000-0005-0000-0000-000084190000}"/>
    <cellStyle name="Cálculo 3 4 2 11" xfId="19005" xr:uid="{00000000-0005-0000-0000-000085190000}"/>
    <cellStyle name="Cálculo 3 4 2 12" xfId="20191" xr:uid="{00000000-0005-0000-0000-000086190000}"/>
    <cellStyle name="Cálculo 3 4 2 13" xfId="21377" xr:uid="{00000000-0005-0000-0000-000087190000}"/>
    <cellStyle name="Cálculo 3 4 2 2" xfId="8192" xr:uid="{00000000-0005-0000-0000-000088190000}"/>
    <cellStyle name="Cálculo 3 4 2 3" xfId="9397" xr:uid="{00000000-0005-0000-0000-000089190000}"/>
    <cellStyle name="Cálculo 3 4 2 4" xfId="10599" xr:uid="{00000000-0005-0000-0000-00008A190000}"/>
    <cellStyle name="Cálculo 3 4 2 5" xfId="11806" xr:uid="{00000000-0005-0000-0000-00008B190000}"/>
    <cellStyle name="Cálculo 3 4 2 6" xfId="13016" xr:uid="{00000000-0005-0000-0000-00008C190000}"/>
    <cellStyle name="Cálculo 3 4 2 7" xfId="14225" xr:uid="{00000000-0005-0000-0000-00008D190000}"/>
    <cellStyle name="Cálculo 3 4 2 8" xfId="15426" xr:uid="{00000000-0005-0000-0000-00008E190000}"/>
    <cellStyle name="Cálculo 3 4 2 9" xfId="16625" xr:uid="{00000000-0005-0000-0000-00008F190000}"/>
    <cellStyle name="Cálculo 3 4 3" xfId="6340" xr:uid="{00000000-0005-0000-0000-000090190000}"/>
    <cellStyle name="Cálculo 3 4 3 10" xfId="18176" xr:uid="{00000000-0005-0000-0000-000091190000}"/>
    <cellStyle name="Cálculo 3 4 3 11" xfId="19365" xr:uid="{00000000-0005-0000-0000-000092190000}"/>
    <cellStyle name="Cálculo 3 4 3 12" xfId="20551" xr:uid="{00000000-0005-0000-0000-000093190000}"/>
    <cellStyle name="Cálculo 3 4 3 13" xfId="21737" xr:uid="{00000000-0005-0000-0000-000094190000}"/>
    <cellStyle name="Cálculo 3 4 3 2" xfId="8552" xr:uid="{00000000-0005-0000-0000-000095190000}"/>
    <cellStyle name="Cálculo 3 4 3 3" xfId="9757" xr:uid="{00000000-0005-0000-0000-000096190000}"/>
    <cellStyle name="Cálculo 3 4 3 4" xfId="10959" xr:uid="{00000000-0005-0000-0000-000097190000}"/>
    <cellStyle name="Cálculo 3 4 3 5" xfId="12166" xr:uid="{00000000-0005-0000-0000-000098190000}"/>
    <cellStyle name="Cálculo 3 4 3 6" xfId="13376" xr:uid="{00000000-0005-0000-0000-000099190000}"/>
    <cellStyle name="Cálculo 3 4 3 7" xfId="14585" xr:uid="{00000000-0005-0000-0000-00009A190000}"/>
    <cellStyle name="Cálculo 3 4 3 8" xfId="15786" xr:uid="{00000000-0005-0000-0000-00009B190000}"/>
    <cellStyle name="Cálculo 3 4 3 9" xfId="16985" xr:uid="{00000000-0005-0000-0000-00009C190000}"/>
    <cellStyle name="Cálculo 3 4 4" xfId="7744" xr:uid="{00000000-0005-0000-0000-00009D190000}"/>
    <cellStyle name="Cálculo 3 4 5" xfId="8960" xr:uid="{00000000-0005-0000-0000-00009E190000}"/>
    <cellStyle name="Cálculo 3 4 6" xfId="10151" xr:uid="{00000000-0005-0000-0000-00009F190000}"/>
    <cellStyle name="Cálculo 3 4 7" xfId="11358" xr:uid="{00000000-0005-0000-0000-0000A0190000}"/>
    <cellStyle name="Cálculo 3 4 8" xfId="12567" xr:uid="{00000000-0005-0000-0000-0000A1190000}"/>
    <cellStyle name="Cálculo 3 4 9" xfId="13780" xr:uid="{00000000-0005-0000-0000-0000A2190000}"/>
    <cellStyle name="Cálculo 3 5" xfId="4150" xr:uid="{00000000-0005-0000-0000-0000A3190000}"/>
    <cellStyle name="Cálculo 3 5 10" xfId="7126" xr:uid="{00000000-0005-0000-0000-0000A4190000}"/>
    <cellStyle name="Cálculo 3 5 11" xfId="7027" xr:uid="{00000000-0005-0000-0000-0000A5190000}"/>
    <cellStyle name="Cálculo 3 5 12" xfId="9119" xr:uid="{00000000-0005-0000-0000-0000A6190000}"/>
    <cellStyle name="Cálculo 3 5 13" xfId="7051" xr:uid="{00000000-0005-0000-0000-0000A7190000}"/>
    <cellStyle name="Cálculo 3 5 2" xfId="7311" xr:uid="{00000000-0005-0000-0000-0000A8190000}"/>
    <cellStyle name="Cálculo 3 5 3" xfId="6907" xr:uid="{00000000-0005-0000-0000-0000A9190000}"/>
    <cellStyle name="Cálculo 3 5 4" xfId="7250" xr:uid="{00000000-0005-0000-0000-0000AA190000}"/>
    <cellStyle name="Cálculo 3 5 5" xfId="6953" xr:uid="{00000000-0005-0000-0000-0000AB190000}"/>
    <cellStyle name="Cálculo 3 5 6" xfId="7208" xr:uid="{00000000-0005-0000-0000-0000AC190000}"/>
    <cellStyle name="Cálculo 3 5 7" xfId="6988" xr:uid="{00000000-0005-0000-0000-0000AD190000}"/>
    <cellStyle name="Cálculo 3 5 8" xfId="7166" xr:uid="{00000000-0005-0000-0000-0000AE190000}"/>
    <cellStyle name="Cálculo 3 5 9" xfId="7434" xr:uid="{00000000-0005-0000-0000-0000AF190000}"/>
    <cellStyle name="Cálculo 3_Variação do CET201612" xfId="5611" xr:uid="{00000000-0005-0000-0000-0000B0190000}"/>
    <cellStyle name="Cálculo 30" xfId="4152" xr:uid="{00000000-0005-0000-0000-0000B1190000}"/>
    <cellStyle name="Cálculo 30 10" xfId="7168" xr:uid="{00000000-0005-0000-0000-0000B2190000}"/>
    <cellStyle name="Cálculo 30 11" xfId="7128" xr:uid="{00000000-0005-0000-0000-0000B3190000}"/>
    <cellStyle name="Cálculo 30 12" xfId="7026" xr:uid="{00000000-0005-0000-0000-0000B4190000}"/>
    <cellStyle name="Cálculo 30 13" xfId="7099" xr:uid="{00000000-0005-0000-0000-0000B5190000}"/>
    <cellStyle name="Cálculo 30 14" xfId="7587" xr:uid="{00000000-0005-0000-0000-0000B6190000}"/>
    <cellStyle name="Cálculo 30 2" xfId="5551" xr:uid="{00000000-0005-0000-0000-0000B7190000}"/>
    <cellStyle name="Cálculo 30 2 10" xfId="15052" xr:uid="{00000000-0005-0000-0000-0000B8190000}"/>
    <cellStyle name="Cálculo 30 2 11" xfId="16252" xr:uid="{00000000-0005-0000-0000-0000B9190000}"/>
    <cellStyle name="Cálculo 30 2 12" xfId="17444" xr:uid="{00000000-0005-0000-0000-0000BA190000}"/>
    <cellStyle name="Cálculo 30 2 13" xfId="18635" xr:uid="{00000000-0005-0000-0000-0000BB190000}"/>
    <cellStyle name="Cálculo 30 2 14" xfId="19821" xr:uid="{00000000-0005-0000-0000-0000BC190000}"/>
    <cellStyle name="Cálculo 30 2 15" xfId="21007" xr:uid="{00000000-0005-0000-0000-0000BD190000}"/>
    <cellStyle name="Cálculo 30 2 2" xfId="6051" xr:uid="{00000000-0005-0000-0000-0000BE190000}"/>
    <cellStyle name="Cálculo 30 2 2 10" xfId="17887" xr:uid="{00000000-0005-0000-0000-0000BF190000}"/>
    <cellStyle name="Cálculo 30 2 2 11" xfId="19076" xr:uid="{00000000-0005-0000-0000-0000C0190000}"/>
    <cellStyle name="Cálculo 30 2 2 12" xfId="20262" xr:uid="{00000000-0005-0000-0000-0000C1190000}"/>
    <cellStyle name="Cálculo 30 2 2 13" xfId="21448" xr:uid="{00000000-0005-0000-0000-0000C2190000}"/>
    <cellStyle name="Cálculo 30 2 2 2" xfId="8263" xr:uid="{00000000-0005-0000-0000-0000C3190000}"/>
    <cellStyle name="Cálculo 30 2 2 3" xfId="9468" xr:uid="{00000000-0005-0000-0000-0000C4190000}"/>
    <cellStyle name="Cálculo 30 2 2 4" xfId="10670" xr:uid="{00000000-0005-0000-0000-0000C5190000}"/>
    <cellStyle name="Cálculo 30 2 2 5" xfId="11877" xr:uid="{00000000-0005-0000-0000-0000C6190000}"/>
    <cellStyle name="Cálculo 30 2 2 6" xfId="13087" xr:uid="{00000000-0005-0000-0000-0000C7190000}"/>
    <cellStyle name="Cálculo 30 2 2 7" xfId="14296" xr:uid="{00000000-0005-0000-0000-0000C8190000}"/>
    <cellStyle name="Cálculo 30 2 2 8" xfId="15497" xr:uid="{00000000-0005-0000-0000-0000C9190000}"/>
    <cellStyle name="Cálculo 30 2 2 9" xfId="16696" xr:uid="{00000000-0005-0000-0000-0000CA190000}"/>
    <cellStyle name="Cálculo 30 2 3" xfId="6411" xr:uid="{00000000-0005-0000-0000-0000CB190000}"/>
    <cellStyle name="Cálculo 30 2 3 10" xfId="18247" xr:uid="{00000000-0005-0000-0000-0000CC190000}"/>
    <cellStyle name="Cálculo 30 2 3 11" xfId="19436" xr:uid="{00000000-0005-0000-0000-0000CD190000}"/>
    <cellStyle name="Cálculo 30 2 3 12" xfId="20622" xr:uid="{00000000-0005-0000-0000-0000CE190000}"/>
    <cellStyle name="Cálculo 30 2 3 13" xfId="21808" xr:uid="{00000000-0005-0000-0000-0000CF190000}"/>
    <cellStyle name="Cálculo 30 2 3 2" xfId="8623" xr:uid="{00000000-0005-0000-0000-0000D0190000}"/>
    <cellStyle name="Cálculo 30 2 3 3" xfId="9828" xr:uid="{00000000-0005-0000-0000-0000D1190000}"/>
    <cellStyle name="Cálculo 30 2 3 4" xfId="11030" xr:uid="{00000000-0005-0000-0000-0000D2190000}"/>
    <cellStyle name="Cálculo 30 2 3 5" xfId="12237" xr:uid="{00000000-0005-0000-0000-0000D3190000}"/>
    <cellStyle name="Cálculo 30 2 3 6" xfId="13447" xr:uid="{00000000-0005-0000-0000-0000D4190000}"/>
    <cellStyle name="Cálculo 30 2 3 7" xfId="14656" xr:uid="{00000000-0005-0000-0000-0000D5190000}"/>
    <cellStyle name="Cálculo 30 2 3 8" xfId="15857" xr:uid="{00000000-0005-0000-0000-0000D6190000}"/>
    <cellStyle name="Cálculo 30 2 3 9" xfId="17056" xr:uid="{00000000-0005-0000-0000-0000D7190000}"/>
    <cellStyle name="Cálculo 30 2 4" xfId="7815" xr:uid="{00000000-0005-0000-0000-0000D8190000}"/>
    <cellStyle name="Cálculo 30 2 5" xfId="9031" xr:uid="{00000000-0005-0000-0000-0000D9190000}"/>
    <cellStyle name="Cálculo 30 2 6" xfId="10222" xr:uid="{00000000-0005-0000-0000-0000DA190000}"/>
    <cellStyle name="Cálculo 30 2 7" xfId="11429" xr:uid="{00000000-0005-0000-0000-0000DB190000}"/>
    <cellStyle name="Cálculo 30 2 8" xfId="12638" xr:uid="{00000000-0005-0000-0000-0000DC190000}"/>
    <cellStyle name="Cálculo 30 2 9" xfId="13851" xr:uid="{00000000-0005-0000-0000-0000DD190000}"/>
    <cellStyle name="Cálculo 30 3" xfId="5478" xr:uid="{00000000-0005-0000-0000-0000DE190000}"/>
    <cellStyle name="Cálculo 30 3 10" xfId="14979" xr:uid="{00000000-0005-0000-0000-0000DF190000}"/>
    <cellStyle name="Cálculo 30 3 11" xfId="16179" xr:uid="{00000000-0005-0000-0000-0000E0190000}"/>
    <cellStyle name="Cálculo 30 3 12" xfId="17371" xr:uid="{00000000-0005-0000-0000-0000E1190000}"/>
    <cellStyle name="Cálculo 30 3 13" xfId="18562" xr:uid="{00000000-0005-0000-0000-0000E2190000}"/>
    <cellStyle name="Cálculo 30 3 14" xfId="19748" xr:uid="{00000000-0005-0000-0000-0000E3190000}"/>
    <cellStyle name="Cálculo 30 3 15" xfId="20934" xr:uid="{00000000-0005-0000-0000-0000E4190000}"/>
    <cellStyle name="Cálculo 30 3 2" xfId="5978" xr:uid="{00000000-0005-0000-0000-0000E5190000}"/>
    <cellStyle name="Cálculo 30 3 2 10" xfId="17814" xr:uid="{00000000-0005-0000-0000-0000E6190000}"/>
    <cellStyle name="Cálculo 30 3 2 11" xfId="19003" xr:uid="{00000000-0005-0000-0000-0000E7190000}"/>
    <cellStyle name="Cálculo 30 3 2 12" xfId="20189" xr:uid="{00000000-0005-0000-0000-0000E8190000}"/>
    <cellStyle name="Cálculo 30 3 2 13" xfId="21375" xr:uid="{00000000-0005-0000-0000-0000E9190000}"/>
    <cellStyle name="Cálculo 30 3 2 2" xfId="8190" xr:uid="{00000000-0005-0000-0000-0000EA190000}"/>
    <cellStyle name="Cálculo 30 3 2 3" xfId="9395" xr:uid="{00000000-0005-0000-0000-0000EB190000}"/>
    <cellStyle name="Cálculo 30 3 2 4" xfId="10597" xr:uid="{00000000-0005-0000-0000-0000EC190000}"/>
    <cellStyle name="Cálculo 30 3 2 5" xfId="11804" xr:uid="{00000000-0005-0000-0000-0000ED190000}"/>
    <cellStyle name="Cálculo 30 3 2 6" xfId="13014" xr:uid="{00000000-0005-0000-0000-0000EE190000}"/>
    <cellStyle name="Cálculo 30 3 2 7" xfId="14223" xr:uid="{00000000-0005-0000-0000-0000EF190000}"/>
    <cellStyle name="Cálculo 30 3 2 8" xfId="15424" xr:uid="{00000000-0005-0000-0000-0000F0190000}"/>
    <cellStyle name="Cálculo 30 3 2 9" xfId="16623" xr:uid="{00000000-0005-0000-0000-0000F1190000}"/>
    <cellStyle name="Cálculo 30 3 3" xfId="6338" xr:uid="{00000000-0005-0000-0000-0000F2190000}"/>
    <cellStyle name="Cálculo 30 3 3 10" xfId="18174" xr:uid="{00000000-0005-0000-0000-0000F3190000}"/>
    <cellStyle name="Cálculo 30 3 3 11" xfId="19363" xr:uid="{00000000-0005-0000-0000-0000F4190000}"/>
    <cellStyle name="Cálculo 30 3 3 12" xfId="20549" xr:uid="{00000000-0005-0000-0000-0000F5190000}"/>
    <cellStyle name="Cálculo 30 3 3 13" xfId="21735" xr:uid="{00000000-0005-0000-0000-0000F6190000}"/>
    <cellStyle name="Cálculo 30 3 3 2" xfId="8550" xr:uid="{00000000-0005-0000-0000-0000F7190000}"/>
    <cellStyle name="Cálculo 30 3 3 3" xfId="9755" xr:uid="{00000000-0005-0000-0000-0000F8190000}"/>
    <cellStyle name="Cálculo 30 3 3 4" xfId="10957" xr:uid="{00000000-0005-0000-0000-0000F9190000}"/>
    <cellStyle name="Cálculo 30 3 3 5" xfId="12164" xr:uid="{00000000-0005-0000-0000-0000FA190000}"/>
    <cellStyle name="Cálculo 30 3 3 6" xfId="13374" xr:uid="{00000000-0005-0000-0000-0000FB190000}"/>
    <cellStyle name="Cálculo 30 3 3 7" xfId="14583" xr:uid="{00000000-0005-0000-0000-0000FC190000}"/>
    <cellStyle name="Cálculo 30 3 3 8" xfId="15784" xr:uid="{00000000-0005-0000-0000-0000FD190000}"/>
    <cellStyle name="Cálculo 30 3 3 9" xfId="16983" xr:uid="{00000000-0005-0000-0000-0000FE190000}"/>
    <cellStyle name="Cálculo 30 3 4" xfId="7742" xr:uid="{00000000-0005-0000-0000-0000FF190000}"/>
    <cellStyle name="Cálculo 30 3 5" xfId="8958" xr:uid="{00000000-0005-0000-0000-0000001A0000}"/>
    <cellStyle name="Cálculo 30 3 6" xfId="10149" xr:uid="{00000000-0005-0000-0000-0000011A0000}"/>
    <cellStyle name="Cálculo 30 3 7" xfId="11356" xr:uid="{00000000-0005-0000-0000-0000021A0000}"/>
    <cellStyle name="Cálculo 30 3 8" xfId="12565" xr:uid="{00000000-0005-0000-0000-0000031A0000}"/>
    <cellStyle name="Cálculo 30 3 9" xfId="13778" xr:uid="{00000000-0005-0000-0000-0000041A0000}"/>
    <cellStyle name="Cálculo 30 4" xfId="7313" xr:uid="{00000000-0005-0000-0000-0000051A0000}"/>
    <cellStyle name="Cálculo 30 5" xfId="6905" xr:uid="{00000000-0005-0000-0000-0000061A0000}"/>
    <cellStyle name="Cálculo 30 6" xfId="7252" xr:uid="{00000000-0005-0000-0000-0000071A0000}"/>
    <cellStyle name="Cálculo 30 7" xfId="6951" xr:uid="{00000000-0005-0000-0000-0000081A0000}"/>
    <cellStyle name="Cálculo 30 8" xfId="829" xr:uid="{00000000-0005-0000-0000-0000091A0000}"/>
    <cellStyle name="Cálculo 30 9" xfId="6989" xr:uid="{00000000-0005-0000-0000-00000A1A0000}"/>
    <cellStyle name="Cálculo 30_Variação do CET201612" xfId="5419" xr:uid="{00000000-0005-0000-0000-00000B1A0000}"/>
    <cellStyle name="Cálculo 31" xfId="4153" xr:uid="{00000000-0005-0000-0000-00000C1A0000}"/>
    <cellStyle name="Cálculo 31 10" xfId="836" xr:uid="{00000000-0005-0000-0000-00000D1A0000}"/>
    <cellStyle name="Cálculo 31 11" xfId="7129" xr:uid="{00000000-0005-0000-0000-00000E1A0000}"/>
    <cellStyle name="Cálculo 31 12" xfId="7025" xr:uid="{00000000-0005-0000-0000-00000F1A0000}"/>
    <cellStyle name="Cálculo 31 13" xfId="13952" xr:uid="{00000000-0005-0000-0000-0000101A0000}"/>
    <cellStyle name="Cálculo 31 14" xfId="7050" xr:uid="{00000000-0005-0000-0000-0000111A0000}"/>
    <cellStyle name="Cálculo 31 2" xfId="5552" xr:uid="{00000000-0005-0000-0000-0000121A0000}"/>
    <cellStyle name="Cálculo 31 2 10" xfId="15053" xr:uid="{00000000-0005-0000-0000-0000131A0000}"/>
    <cellStyle name="Cálculo 31 2 11" xfId="16253" xr:uid="{00000000-0005-0000-0000-0000141A0000}"/>
    <cellStyle name="Cálculo 31 2 12" xfId="17445" xr:uid="{00000000-0005-0000-0000-0000151A0000}"/>
    <cellStyle name="Cálculo 31 2 13" xfId="18636" xr:uid="{00000000-0005-0000-0000-0000161A0000}"/>
    <cellStyle name="Cálculo 31 2 14" xfId="19822" xr:uid="{00000000-0005-0000-0000-0000171A0000}"/>
    <cellStyle name="Cálculo 31 2 15" xfId="21008" xr:uid="{00000000-0005-0000-0000-0000181A0000}"/>
    <cellStyle name="Cálculo 31 2 2" xfId="6052" xr:uid="{00000000-0005-0000-0000-0000191A0000}"/>
    <cellStyle name="Cálculo 31 2 2 10" xfId="17888" xr:uid="{00000000-0005-0000-0000-00001A1A0000}"/>
    <cellStyle name="Cálculo 31 2 2 11" xfId="19077" xr:uid="{00000000-0005-0000-0000-00001B1A0000}"/>
    <cellStyle name="Cálculo 31 2 2 12" xfId="20263" xr:uid="{00000000-0005-0000-0000-00001C1A0000}"/>
    <cellStyle name="Cálculo 31 2 2 13" xfId="21449" xr:uid="{00000000-0005-0000-0000-00001D1A0000}"/>
    <cellStyle name="Cálculo 31 2 2 2" xfId="8264" xr:uid="{00000000-0005-0000-0000-00001E1A0000}"/>
    <cellStyle name="Cálculo 31 2 2 3" xfId="9469" xr:uid="{00000000-0005-0000-0000-00001F1A0000}"/>
    <cellStyle name="Cálculo 31 2 2 4" xfId="10671" xr:uid="{00000000-0005-0000-0000-0000201A0000}"/>
    <cellStyle name="Cálculo 31 2 2 5" xfId="11878" xr:uid="{00000000-0005-0000-0000-0000211A0000}"/>
    <cellStyle name="Cálculo 31 2 2 6" xfId="13088" xr:uid="{00000000-0005-0000-0000-0000221A0000}"/>
    <cellStyle name="Cálculo 31 2 2 7" xfId="14297" xr:uid="{00000000-0005-0000-0000-0000231A0000}"/>
    <cellStyle name="Cálculo 31 2 2 8" xfId="15498" xr:uid="{00000000-0005-0000-0000-0000241A0000}"/>
    <cellStyle name="Cálculo 31 2 2 9" xfId="16697" xr:uid="{00000000-0005-0000-0000-0000251A0000}"/>
    <cellStyle name="Cálculo 31 2 3" xfId="6412" xr:uid="{00000000-0005-0000-0000-0000261A0000}"/>
    <cellStyle name="Cálculo 31 2 3 10" xfId="18248" xr:uid="{00000000-0005-0000-0000-0000271A0000}"/>
    <cellStyle name="Cálculo 31 2 3 11" xfId="19437" xr:uid="{00000000-0005-0000-0000-0000281A0000}"/>
    <cellStyle name="Cálculo 31 2 3 12" xfId="20623" xr:uid="{00000000-0005-0000-0000-0000291A0000}"/>
    <cellStyle name="Cálculo 31 2 3 13" xfId="21809" xr:uid="{00000000-0005-0000-0000-00002A1A0000}"/>
    <cellStyle name="Cálculo 31 2 3 2" xfId="8624" xr:uid="{00000000-0005-0000-0000-00002B1A0000}"/>
    <cellStyle name="Cálculo 31 2 3 3" xfId="9829" xr:uid="{00000000-0005-0000-0000-00002C1A0000}"/>
    <cellStyle name="Cálculo 31 2 3 4" xfId="11031" xr:uid="{00000000-0005-0000-0000-00002D1A0000}"/>
    <cellStyle name="Cálculo 31 2 3 5" xfId="12238" xr:uid="{00000000-0005-0000-0000-00002E1A0000}"/>
    <cellStyle name="Cálculo 31 2 3 6" xfId="13448" xr:uid="{00000000-0005-0000-0000-00002F1A0000}"/>
    <cellStyle name="Cálculo 31 2 3 7" xfId="14657" xr:uid="{00000000-0005-0000-0000-0000301A0000}"/>
    <cellStyle name="Cálculo 31 2 3 8" xfId="15858" xr:uid="{00000000-0005-0000-0000-0000311A0000}"/>
    <cellStyle name="Cálculo 31 2 3 9" xfId="17057" xr:uid="{00000000-0005-0000-0000-0000321A0000}"/>
    <cellStyle name="Cálculo 31 2 4" xfId="7816" xr:uid="{00000000-0005-0000-0000-0000331A0000}"/>
    <cellStyle name="Cálculo 31 2 5" xfId="9032" xr:uid="{00000000-0005-0000-0000-0000341A0000}"/>
    <cellStyle name="Cálculo 31 2 6" xfId="10223" xr:uid="{00000000-0005-0000-0000-0000351A0000}"/>
    <cellStyle name="Cálculo 31 2 7" xfId="11430" xr:uid="{00000000-0005-0000-0000-0000361A0000}"/>
    <cellStyle name="Cálculo 31 2 8" xfId="12639" xr:uid="{00000000-0005-0000-0000-0000371A0000}"/>
    <cellStyle name="Cálculo 31 2 9" xfId="13852" xr:uid="{00000000-0005-0000-0000-0000381A0000}"/>
    <cellStyle name="Cálculo 31 3" xfId="5477" xr:uid="{00000000-0005-0000-0000-0000391A0000}"/>
    <cellStyle name="Cálculo 31 3 10" xfId="14978" xr:uid="{00000000-0005-0000-0000-00003A1A0000}"/>
    <cellStyle name="Cálculo 31 3 11" xfId="16178" xr:uid="{00000000-0005-0000-0000-00003B1A0000}"/>
    <cellStyle name="Cálculo 31 3 12" xfId="17370" xr:uid="{00000000-0005-0000-0000-00003C1A0000}"/>
    <cellStyle name="Cálculo 31 3 13" xfId="18561" xr:uid="{00000000-0005-0000-0000-00003D1A0000}"/>
    <cellStyle name="Cálculo 31 3 14" xfId="19747" xr:uid="{00000000-0005-0000-0000-00003E1A0000}"/>
    <cellStyle name="Cálculo 31 3 15" xfId="20933" xr:uid="{00000000-0005-0000-0000-00003F1A0000}"/>
    <cellStyle name="Cálculo 31 3 2" xfId="5977" xr:uid="{00000000-0005-0000-0000-0000401A0000}"/>
    <cellStyle name="Cálculo 31 3 2 10" xfId="17813" xr:uid="{00000000-0005-0000-0000-0000411A0000}"/>
    <cellStyle name="Cálculo 31 3 2 11" xfId="19002" xr:uid="{00000000-0005-0000-0000-0000421A0000}"/>
    <cellStyle name="Cálculo 31 3 2 12" xfId="20188" xr:uid="{00000000-0005-0000-0000-0000431A0000}"/>
    <cellStyle name="Cálculo 31 3 2 13" xfId="21374" xr:uid="{00000000-0005-0000-0000-0000441A0000}"/>
    <cellStyle name="Cálculo 31 3 2 2" xfId="8189" xr:uid="{00000000-0005-0000-0000-0000451A0000}"/>
    <cellStyle name="Cálculo 31 3 2 3" xfId="9394" xr:uid="{00000000-0005-0000-0000-0000461A0000}"/>
    <cellStyle name="Cálculo 31 3 2 4" xfId="10596" xr:uid="{00000000-0005-0000-0000-0000471A0000}"/>
    <cellStyle name="Cálculo 31 3 2 5" xfId="11803" xr:uid="{00000000-0005-0000-0000-0000481A0000}"/>
    <cellStyle name="Cálculo 31 3 2 6" xfId="13013" xr:uid="{00000000-0005-0000-0000-0000491A0000}"/>
    <cellStyle name="Cálculo 31 3 2 7" xfId="14222" xr:uid="{00000000-0005-0000-0000-00004A1A0000}"/>
    <cellStyle name="Cálculo 31 3 2 8" xfId="15423" xr:uid="{00000000-0005-0000-0000-00004B1A0000}"/>
    <cellStyle name="Cálculo 31 3 2 9" xfId="16622" xr:uid="{00000000-0005-0000-0000-00004C1A0000}"/>
    <cellStyle name="Cálculo 31 3 3" xfId="6337" xr:uid="{00000000-0005-0000-0000-00004D1A0000}"/>
    <cellStyle name="Cálculo 31 3 3 10" xfId="18173" xr:uid="{00000000-0005-0000-0000-00004E1A0000}"/>
    <cellStyle name="Cálculo 31 3 3 11" xfId="19362" xr:uid="{00000000-0005-0000-0000-00004F1A0000}"/>
    <cellStyle name="Cálculo 31 3 3 12" xfId="20548" xr:uid="{00000000-0005-0000-0000-0000501A0000}"/>
    <cellStyle name="Cálculo 31 3 3 13" xfId="21734" xr:uid="{00000000-0005-0000-0000-0000511A0000}"/>
    <cellStyle name="Cálculo 31 3 3 2" xfId="8549" xr:uid="{00000000-0005-0000-0000-0000521A0000}"/>
    <cellStyle name="Cálculo 31 3 3 3" xfId="9754" xr:uid="{00000000-0005-0000-0000-0000531A0000}"/>
    <cellStyle name="Cálculo 31 3 3 4" xfId="10956" xr:uid="{00000000-0005-0000-0000-0000541A0000}"/>
    <cellStyle name="Cálculo 31 3 3 5" xfId="12163" xr:uid="{00000000-0005-0000-0000-0000551A0000}"/>
    <cellStyle name="Cálculo 31 3 3 6" xfId="13373" xr:uid="{00000000-0005-0000-0000-0000561A0000}"/>
    <cellStyle name="Cálculo 31 3 3 7" xfId="14582" xr:uid="{00000000-0005-0000-0000-0000571A0000}"/>
    <cellStyle name="Cálculo 31 3 3 8" xfId="15783" xr:uid="{00000000-0005-0000-0000-0000581A0000}"/>
    <cellStyle name="Cálculo 31 3 3 9" xfId="16982" xr:uid="{00000000-0005-0000-0000-0000591A0000}"/>
    <cellStyle name="Cálculo 31 3 4" xfId="7741" xr:uid="{00000000-0005-0000-0000-00005A1A0000}"/>
    <cellStyle name="Cálculo 31 3 5" xfId="8957" xr:uid="{00000000-0005-0000-0000-00005B1A0000}"/>
    <cellStyle name="Cálculo 31 3 6" xfId="10148" xr:uid="{00000000-0005-0000-0000-00005C1A0000}"/>
    <cellStyle name="Cálculo 31 3 7" xfId="11355" xr:uid="{00000000-0005-0000-0000-00005D1A0000}"/>
    <cellStyle name="Cálculo 31 3 8" xfId="12564" xr:uid="{00000000-0005-0000-0000-00005E1A0000}"/>
    <cellStyle name="Cálculo 31 3 9" xfId="13777" xr:uid="{00000000-0005-0000-0000-00005F1A0000}"/>
    <cellStyle name="Cálculo 31 4" xfId="7314" xr:uid="{00000000-0005-0000-0000-0000601A0000}"/>
    <cellStyle name="Cálculo 31 5" xfId="6904" xr:uid="{00000000-0005-0000-0000-0000611A0000}"/>
    <cellStyle name="Cálculo 31 6" xfId="7253" xr:uid="{00000000-0005-0000-0000-0000621A0000}"/>
    <cellStyle name="Cálculo 31 7" xfId="6950" xr:uid="{00000000-0005-0000-0000-0000631A0000}"/>
    <cellStyle name="Cálculo 31 8" xfId="7210" xr:uid="{00000000-0005-0000-0000-0000641A0000}"/>
    <cellStyle name="Cálculo 31 9" xfId="6987" xr:uid="{00000000-0005-0000-0000-0000651A0000}"/>
    <cellStyle name="Cálculo 31_Variação do CET201612" xfId="5420" xr:uid="{00000000-0005-0000-0000-0000661A0000}"/>
    <cellStyle name="Cálculo 32" xfId="4154" xr:uid="{00000000-0005-0000-0000-0000671A0000}"/>
    <cellStyle name="Cálculo 32 10" xfId="835" xr:uid="{00000000-0005-0000-0000-0000681A0000}"/>
    <cellStyle name="Cálculo 32 11" xfId="6781" xr:uid="{00000000-0005-0000-0000-0000691A0000}"/>
    <cellStyle name="Cálculo 32 12" xfId="7528" xr:uid="{00000000-0005-0000-0000-00006A1A0000}"/>
    <cellStyle name="Cálculo 32 13" xfId="7352" xr:uid="{00000000-0005-0000-0000-00006B1A0000}"/>
    <cellStyle name="Cálculo 32 14" xfId="7326" xr:uid="{00000000-0005-0000-0000-00006C1A0000}"/>
    <cellStyle name="Cálculo 32 2" xfId="5553" xr:uid="{00000000-0005-0000-0000-00006D1A0000}"/>
    <cellStyle name="Cálculo 32 2 10" xfId="15054" xr:uid="{00000000-0005-0000-0000-00006E1A0000}"/>
    <cellStyle name="Cálculo 32 2 11" xfId="16254" xr:uid="{00000000-0005-0000-0000-00006F1A0000}"/>
    <cellStyle name="Cálculo 32 2 12" xfId="17446" xr:uid="{00000000-0005-0000-0000-0000701A0000}"/>
    <cellStyle name="Cálculo 32 2 13" xfId="18637" xr:uid="{00000000-0005-0000-0000-0000711A0000}"/>
    <cellStyle name="Cálculo 32 2 14" xfId="19823" xr:uid="{00000000-0005-0000-0000-0000721A0000}"/>
    <cellStyle name="Cálculo 32 2 15" xfId="21009" xr:uid="{00000000-0005-0000-0000-0000731A0000}"/>
    <cellStyle name="Cálculo 32 2 2" xfId="6053" xr:uid="{00000000-0005-0000-0000-0000741A0000}"/>
    <cellStyle name="Cálculo 32 2 2 10" xfId="17889" xr:uid="{00000000-0005-0000-0000-0000751A0000}"/>
    <cellStyle name="Cálculo 32 2 2 11" xfId="19078" xr:uid="{00000000-0005-0000-0000-0000761A0000}"/>
    <cellStyle name="Cálculo 32 2 2 12" xfId="20264" xr:uid="{00000000-0005-0000-0000-0000771A0000}"/>
    <cellStyle name="Cálculo 32 2 2 13" xfId="21450" xr:uid="{00000000-0005-0000-0000-0000781A0000}"/>
    <cellStyle name="Cálculo 32 2 2 2" xfId="8265" xr:uid="{00000000-0005-0000-0000-0000791A0000}"/>
    <cellStyle name="Cálculo 32 2 2 3" xfId="9470" xr:uid="{00000000-0005-0000-0000-00007A1A0000}"/>
    <cellStyle name="Cálculo 32 2 2 4" xfId="10672" xr:uid="{00000000-0005-0000-0000-00007B1A0000}"/>
    <cellStyle name="Cálculo 32 2 2 5" xfId="11879" xr:uid="{00000000-0005-0000-0000-00007C1A0000}"/>
    <cellStyle name="Cálculo 32 2 2 6" xfId="13089" xr:uid="{00000000-0005-0000-0000-00007D1A0000}"/>
    <cellStyle name="Cálculo 32 2 2 7" xfId="14298" xr:uid="{00000000-0005-0000-0000-00007E1A0000}"/>
    <cellStyle name="Cálculo 32 2 2 8" xfId="15499" xr:uid="{00000000-0005-0000-0000-00007F1A0000}"/>
    <cellStyle name="Cálculo 32 2 2 9" xfId="16698" xr:uid="{00000000-0005-0000-0000-0000801A0000}"/>
    <cellStyle name="Cálculo 32 2 3" xfId="6413" xr:uid="{00000000-0005-0000-0000-0000811A0000}"/>
    <cellStyle name="Cálculo 32 2 3 10" xfId="18249" xr:uid="{00000000-0005-0000-0000-0000821A0000}"/>
    <cellStyle name="Cálculo 32 2 3 11" xfId="19438" xr:uid="{00000000-0005-0000-0000-0000831A0000}"/>
    <cellStyle name="Cálculo 32 2 3 12" xfId="20624" xr:uid="{00000000-0005-0000-0000-0000841A0000}"/>
    <cellStyle name="Cálculo 32 2 3 13" xfId="21810" xr:uid="{00000000-0005-0000-0000-0000851A0000}"/>
    <cellStyle name="Cálculo 32 2 3 2" xfId="8625" xr:uid="{00000000-0005-0000-0000-0000861A0000}"/>
    <cellStyle name="Cálculo 32 2 3 3" xfId="9830" xr:uid="{00000000-0005-0000-0000-0000871A0000}"/>
    <cellStyle name="Cálculo 32 2 3 4" xfId="11032" xr:uid="{00000000-0005-0000-0000-0000881A0000}"/>
    <cellStyle name="Cálculo 32 2 3 5" xfId="12239" xr:uid="{00000000-0005-0000-0000-0000891A0000}"/>
    <cellStyle name="Cálculo 32 2 3 6" xfId="13449" xr:uid="{00000000-0005-0000-0000-00008A1A0000}"/>
    <cellStyle name="Cálculo 32 2 3 7" xfId="14658" xr:uid="{00000000-0005-0000-0000-00008B1A0000}"/>
    <cellStyle name="Cálculo 32 2 3 8" xfId="15859" xr:uid="{00000000-0005-0000-0000-00008C1A0000}"/>
    <cellStyle name="Cálculo 32 2 3 9" xfId="17058" xr:uid="{00000000-0005-0000-0000-00008D1A0000}"/>
    <cellStyle name="Cálculo 32 2 4" xfId="7817" xr:uid="{00000000-0005-0000-0000-00008E1A0000}"/>
    <cellStyle name="Cálculo 32 2 5" xfId="9033" xr:uid="{00000000-0005-0000-0000-00008F1A0000}"/>
    <cellStyle name="Cálculo 32 2 6" xfId="10224" xr:uid="{00000000-0005-0000-0000-0000901A0000}"/>
    <cellStyle name="Cálculo 32 2 7" xfId="11431" xr:uid="{00000000-0005-0000-0000-0000911A0000}"/>
    <cellStyle name="Cálculo 32 2 8" xfId="12640" xr:uid="{00000000-0005-0000-0000-0000921A0000}"/>
    <cellStyle name="Cálculo 32 2 9" xfId="13853" xr:uid="{00000000-0005-0000-0000-0000931A0000}"/>
    <cellStyle name="Cálculo 32 3" xfId="5476" xr:uid="{00000000-0005-0000-0000-0000941A0000}"/>
    <cellStyle name="Cálculo 32 3 10" xfId="14977" xr:uid="{00000000-0005-0000-0000-0000951A0000}"/>
    <cellStyle name="Cálculo 32 3 11" xfId="16177" xr:uid="{00000000-0005-0000-0000-0000961A0000}"/>
    <cellStyle name="Cálculo 32 3 12" xfId="17369" xr:uid="{00000000-0005-0000-0000-0000971A0000}"/>
    <cellStyle name="Cálculo 32 3 13" xfId="18560" xr:uid="{00000000-0005-0000-0000-0000981A0000}"/>
    <cellStyle name="Cálculo 32 3 14" xfId="19746" xr:uid="{00000000-0005-0000-0000-0000991A0000}"/>
    <cellStyle name="Cálculo 32 3 15" xfId="20932" xr:uid="{00000000-0005-0000-0000-00009A1A0000}"/>
    <cellStyle name="Cálculo 32 3 2" xfId="5976" xr:uid="{00000000-0005-0000-0000-00009B1A0000}"/>
    <cellStyle name="Cálculo 32 3 2 10" xfId="17812" xr:uid="{00000000-0005-0000-0000-00009C1A0000}"/>
    <cellStyle name="Cálculo 32 3 2 11" xfId="19001" xr:uid="{00000000-0005-0000-0000-00009D1A0000}"/>
    <cellStyle name="Cálculo 32 3 2 12" xfId="20187" xr:uid="{00000000-0005-0000-0000-00009E1A0000}"/>
    <cellStyle name="Cálculo 32 3 2 13" xfId="21373" xr:uid="{00000000-0005-0000-0000-00009F1A0000}"/>
    <cellStyle name="Cálculo 32 3 2 2" xfId="8188" xr:uid="{00000000-0005-0000-0000-0000A01A0000}"/>
    <cellStyle name="Cálculo 32 3 2 3" xfId="9393" xr:uid="{00000000-0005-0000-0000-0000A11A0000}"/>
    <cellStyle name="Cálculo 32 3 2 4" xfId="10595" xr:uid="{00000000-0005-0000-0000-0000A21A0000}"/>
    <cellStyle name="Cálculo 32 3 2 5" xfId="11802" xr:uid="{00000000-0005-0000-0000-0000A31A0000}"/>
    <cellStyle name="Cálculo 32 3 2 6" xfId="13012" xr:uid="{00000000-0005-0000-0000-0000A41A0000}"/>
    <cellStyle name="Cálculo 32 3 2 7" xfId="14221" xr:uid="{00000000-0005-0000-0000-0000A51A0000}"/>
    <cellStyle name="Cálculo 32 3 2 8" xfId="15422" xr:uid="{00000000-0005-0000-0000-0000A61A0000}"/>
    <cellStyle name="Cálculo 32 3 2 9" xfId="16621" xr:uid="{00000000-0005-0000-0000-0000A71A0000}"/>
    <cellStyle name="Cálculo 32 3 3" xfId="6336" xr:uid="{00000000-0005-0000-0000-0000A81A0000}"/>
    <cellStyle name="Cálculo 32 3 3 10" xfId="18172" xr:uid="{00000000-0005-0000-0000-0000A91A0000}"/>
    <cellStyle name="Cálculo 32 3 3 11" xfId="19361" xr:uid="{00000000-0005-0000-0000-0000AA1A0000}"/>
    <cellStyle name="Cálculo 32 3 3 12" xfId="20547" xr:uid="{00000000-0005-0000-0000-0000AB1A0000}"/>
    <cellStyle name="Cálculo 32 3 3 13" xfId="21733" xr:uid="{00000000-0005-0000-0000-0000AC1A0000}"/>
    <cellStyle name="Cálculo 32 3 3 2" xfId="8548" xr:uid="{00000000-0005-0000-0000-0000AD1A0000}"/>
    <cellStyle name="Cálculo 32 3 3 3" xfId="9753" xr:uid="{00000000-0005-0000-0000-0000AE1A0000}"/>
    <cellStyle name="Cálculo 32 3 3 4" xfId="10955" xr:uid="{00000000-0005-0000-0000-0000AF1A0000}"/>
    <cellStyle name="Cálculo 32 3 3 5" xfId="12162" xr:uid="{00000000-0005-0000-0000-0000B01A0000}"/>
    <cellStyle name="Cálculo 32 3 3 6" xfId="13372" xr:uid="{00000000-0005-0000-0000-0000B11A0000}"/>
    <cellStyle name="Cálculo 32 3 3 7" xfId="14581" xr:uid="{00000000-0005-0000-0000-0000B21A0000}"/>
    <cellStyle name="Cálculo 32 3 3 8" xfId="15782" xr:uid="{00000000-0005-0000-0000-0000B31A0000}"/>
    <cellStyle name="Cálculo 32 3 3 9" xfId="16981" xr:uid="{00000000-0005-0000-0000-0000B41A0000}"/>
    <cellStyle name="Cálculo 32 3 4" xfId="7740" xr:uid="{00000000-0005-0000-0000-0000B51A0000}"/>
    <cellStyle name="Cálculo 32 3 5" xfId="8956" xr:uid="{00000000-0005-0000-0000-0000B61A0000}"/>
    <cellStyle name="Cálculo 32 3 6" xfId="10147" xr:uid="{00000000-0005-0000-0000-0000B71A0000}"/>
    <cellStyle name="Cálculo 32 3 7" xfId="11354" xr:uid="{00000000-0005-0000-0000-0000B81A0000}"/>
    <cellStyle name="Cálculo 32 3 8" xfId="12563" xr:uid="{00000000-0005-0000-0000-0000B91A0000}"/>
    <cellStyle name="Cálculo 32 3 9" xfId="13776" xr:uid="{00000000-0005-0000-0000-0000BA1A0000}"/>
    <cellStyle name="Cálculo 32 4" xfId="7315" xr:uid="{00000000-0005-0000-0000-0000BB1A0000}"/>
    <cellStyle name="Cálculo 32 5" xfId="6903" xr:uid="{00000000-0005-0000-0000-0000BC1A0000}"/>
    <cellStyle name="Cálculo 32 6" xfId="7254" xr:uid="{00000000-0005-0000-0000-0000BD1A0000}"/>
    <cellStyle name="Cálculo 32 7" xfId="6949" xr:uid="{00000000-0005-0000-0000-0000BE1A0000}"/>
    <cellStyle name="Cálculo 32 8" xfId="7211" xr:uid="{00000000-0005-0000-0000-0000BF1A0000}"/>
    <cellStyle name="Cálculo 32 9" xfId="7467" xr:uid="{00000000-0005-0000-0000-0000C01A0000}"/>
    <cellStyle name="Cálculo 32_Variação do CET201612" xfId="5421" xr:uid="{00000000-0005-0000-0000-0000C11A0000}"/>
    <cellStyle name="Cálculo 4" xfId="4155" xr:uid="{00000000-0005-0000-0000-0000C21A0000}"/>
    <cellStyle name="Cálculo 4 10" xfId="7169" xr:uid="{00000000-0005-0000-0000-0000C31A0000}"/>
    <cellStyle name="Cálculo 4 11" xfId="7131" xr:uid="{00000000-0005-0000-0000-0000C41A0000}"/>
    <cellStyle name="Cálculo 4 12" xfId="7024" xr:uid="{00000000-0005-0000-0000-0000C51A0000}"/>
    <cellStyle name="Cálculo 4 13" xfId="6840" xr:uid="{00000000-0005-0000-0000-0000C61A0000}"/>
    <cellStyle name="Cálculo 4 14" xfId="7438" xr:uid="{00000000-0005-0000-0000-0000C71A0000}"/>
    <cellStyle name="Cálculo 4 2" xfId="5554" xr:uid="{00000000-0005-0000-0000-0000C81A0000}"/>
    <cellStyle name="Cálculo 4 2 10" xfId="15055" xr:uid="{00000000-0005-0000-0000-0000C91A0000}"/>
    <cellStyle name="Cálculo 4 2 11" xfId="16255" xr:uid="{00000000-0005-0000-0000-0000CA1A0000}"/>
    <cellStyle name="Cálculo 4 2 12" xfId="17447" xr:uid="{00000000-0005-0000-0000-0000CB1A0000}"/>
    <cellStyle name="Cálculo 4 2 13" xfId="18638" xr:uid="{00000000-0005-0000-0000-0000CC1A0000}"/>
    <cellStyle name="Cálculo 4 2 14" xfId="19824" xr:uid="{00000000-0005-0000-0000-0000CD1A0000}"/>
    <cellStyle name="Cálculo 4 2 15" xfId="21010" xr:uid="{00000000-0005-0000-0000-0000CE1A0000}"/>
    <cellStyle name="Cálculo 4 2 2" xfId="6054" xr:uid="{00000000-0005-0000-0000-0000CF1A0000}"/>
    <cellStyle name="Cálculo 4 2 2 10" xfId="17890" xr:uid="{00000000-0005-0000-0000-0000D01A0000}"/>
    <cellStyle name="Cálculo 4 2 2 11" xfId="19079" xr:uid="{00000000-0005-0000-0000-0000D11A0000}"/>
    <cellStyle name="Cálculo 4 2 2 12" xfId="20265" xr:uid="{00000000-0005-0000-0000-0000D21A0000}"/>
    <cellStyle name="Cálculo 4 2 2 13" xfId="21451" xr:uid="{00000000-0005-0000-0000-0000D31A0000}"/>
    <cellStyle name="Cálculo 4 2 2 2" xfId="8266" xr:uid="{00000000-0005-0000-0000-0000D41A0000}"/>
    <cellStyle name="Cálculo 4 2 2 3" xfId="9471" xr:uid="{00000000-0005-0000-0000-0000D51A0000}"/>
    <cellStyle name="Cálculo 4 2 2 4" xfId="10673" xr:uid="{00000000-0005-0000-0000-0000D61A0000}"/>
    <cellStyle name="Cálculo 4 2 2 5" xfId="11880" xr:uid="{00000000-0005-0000-0000-0000D71A0000}"/>
    <cellStyle name="Cálculo 4 2 2 6" xfId="13090" xr:uid="{00000000-0005-0000-0000-0000D81A0000}"/>
    <cellStyle name="Cálculo 4 2 2 7" xfId="14299" xr:uid="{00000000-0005-0000-0000-0000D91A0000}"/>
    <cellStyle name="Cálculo 4 2 2 8" xfId="15500" xr:uid="{00000000-0005-0000-0000-0000DA1A0000}"/>
    <cellStyle name="Cálculo 4 2 2 9" xfId="16699" xr:uid="{00000000-0005-0000-0000-0000DB1A0000}"/>
    <cellStyle name="Cálculo 4 2 3" xfId="6414" xr:uid="{00000000-0005-0000-0000-0000DC1A0000}"/>
    <cellStyle name="Cálculo 4 2 3 10" xfId="18250" xr:uid="{00000000-0005-0000-0000-0000DD1A0000}"/>
    <cellStyle name="Cálculo 4 2 3 11" xfId="19439" xr:uid="{00000000-0005-0000-0000-0000DE1A0000}"/>
    <cellStyle name="Cálculo 4 2 3 12" xfId="20625" xr:uid="{00000000-0005-0000-0000-0000DF1A0000}"/>
    <cellStyle name="Cálculo 4 2 3 13" xfId="21811" xr:uid="{00000000-0005-0000-0000-0000E01A0000}"/>
    <cellStyle name="Cálculo 4 2 3 2" xfId="8626" xr:uid="{00000000-0005-0000-0000-0000E11A0000}"/>
    <cellStyle name="Cálculo 4 2 3 3" xfId="9831" xr:uid="{00000000-0005-0000-0000-0000E21A0000}"/>
    <cellStyle name="Cálculo 4 2 3 4" xfId="11033" xr:uid="{00000000-0005-0000-0000-0000E31A0000}"/>
    <cellStyle name="Cálculo 4 2 3 5" xfId="12240" xr:uid="{00000000-0005-0000-0000-0000E41A0000}"/>
    <cellStyle name="Cálculo 4 2 3 6" xfId="13450" xr:uid="{00000000-0005-0000-0000-0000E51A0000}"/>
    <cellStyle name="Cálculo 4 2 3 7" xfId="14659" xr:uid="{00000000-0005-0000-0000-0000E61A0000}"/>
    <cellStyle name="Cálculo 4 2 3 8" xfId="15860" xr:uid="{00000000-0005-0000-0000-0000E71A0000}"/>
    <cellStyle name="Cálculo 4 2 3 9" xfId="17059" xr:uid="{00000000-0005-0000-0000-0000E81A0000}"/>
    <cellStyle name="Cálculo 4 2 4" xfId="7818" xr:uid="{00000000-0005-0000-0000-0000E91A0000}"/>
    <cellStyle name="Cálculo 4 2 5" xfId="9034" xr:uid="{00000000-0005-0000-0000-0000EA1A0000}"/>
    <cellStyle name="Cálculo 4 2 6" xfId="10225" xr:uid="{00000000-0005-0000-0000-0000EB1A0000}"/>
    <cellStyle name="Cálculo 4 2 7" xfId="11432" xr:uid="{00000000-0005-0000-0000-0000EC1A0000}"/>
    <cellStyle name="Cálculo 4 2 8" xfId="12641" xr:uid="{00000000-0005-0000-0000-0000ED1A0000}"/>
    <cellStyle name="Cálculo 4 2 9" xfId="13854" xr:uid="{00000000-0005-0000-0000-0000EE1A0000}"/>
    <cellStyle name="Cálculo 4 3" xfId="5475" xr:uid="{00000000-0005-0000-0000-0000EF1A0000}"/>
    <cellStyle name="Cálculo 4 3 10" xfId="14976" xr:uid="{00000000-0005-0000-0000-0000F01A0000}"/>
    <cellStyle name="Cálculo 4 3 11" xfId="16176" xr:uid="{00000000-0005-0000-0000-0000F11A0000}"/>
    <cellStyle name="Cálculo 4 3 12" xfId="17368" xr:uid="{00000000-0005-0000-0000-0000F21A0000}"/>
    <cellStyle name="Cálculo 4 3 13" xfId="18559" xr:uid="{00000000-0005-0000-0000-0000F31A0000}"/>
    <cellStyle name="Cálculo 4 3 14" xfId="19745" xr:uid="{00000000-0005-0000-0000-0000F41A0000}"/>
    <cellStyle name="Cálculo 4 3 15" xfId="20931" xr:uid="{00000000-0005-0000-0000-0000F51A0000}"/>
    <cellStyle name="Cálculo 4 3 2" xfId="5975" xr:uid="{00000000-0005-0000-0000-0000F61A0000}"/>
    <cellStyle name="Cálculo 4 3 2 10" xfId="17811" xr:uid="{00000000-0005-0000-0000-0000F71A0000}"/>
    <cellStyle name="Cálculo 4 3 2 11" xfId="19000" xr:uid="{00000000-0005-0000-0000-0000F81A0000}"/>
    <cellStyle name="Cálculo 4 3 2 12" xfId="20186" xr:uid="{00000000-0005-0000-0000-0000F91A0000}"/>
    <cellStyle name="Cálculo 4 3 2 13" xfId="21372" xr:uid="{00000000-0005-0000-0000-0000FA1A0000}"/>
    <cellStyle name="Cálculo 4 3 2 2" xfId="8187" xr:uid="{00000000-0005-0000-0000-0000FB1A0000}"/>
    <cellStyle name="Cálculo 4 3 2 3" xfId="9392" xr:uid="{00000000-0005-0000-0000-0000FC1A0000}"/>
    <cellStyle name="Cálculo 4 3 2 4" xfId="10594" xr:uid="{00000000-0005-0000-0000-0000FD1A0000}"/>
    <cellStyle name="Cálculo 4 3 2 5" xfId="11801" xr:uid="{00000000-0005-0000-0000-0000FE1A0000}"/>
    <cellStyle name="Cálculo 4 3 2 6" xfId="13011" xr:uid="{00000000-0005-0000-0000-0000FF1A0000}"/>
    <cellStyle name="Cálculo 4 3 2 7" xfId="14220" xr:uid="{00000000-0005-0000-0000-0000001B0000}"/>
    <cellStyle name="Cálculo 4 3 2 8" xfId="15421" xr:uid="{00000000-0005-0000-0000-0000011B0000}"/>
    <cellStyle name="Cálculo 4 3 2 9" xfId="16620" xr:uid="{00000000-0005-0000-0000-0000021B0000}"/>
    <cellStyle name="Cálculo 4 3 3" xfId="6335" xr:uid="{00000000-0005-0000-0000-0000031B0000}"/>
    <cellStyle name="Cálculo 4 3 3 10" xfId="18171" xr:uid="{00000000-0005-0000-0000-0000041B0000}"/>
    <cellStyle name="Cálculo 4 3 3 11" xfId="19360" xr:uid="{00000000-0005-0000-0000-0000051B0000}"/>
    <cellStyle name="Cálculo 4 3 3 12" xfId="20546" xr:uid="{00000000-0005-0000-0000-0000061B0000}"/>
    <cellStyle name="Cálculo 4 3 3 13" xfId="21732" xr:uid="{00000000-0005-0000-0000-0000071B0000}"/>
    <cellStyle name="Cálculo 4 3 3 2" xfId="8547" xr:uid="{00000000-0005-0000-0000-0000081B0000}"/>
    <cellStyle name="Cálculo 4 3 3 3" xfId="9752" xr:uid="{00000000-0005-0000-0000-0000091B0000}"/>
    <cellStyle name="Cálculo 4 3 3 4" xfId="10954" xr:uid="{00000000-0005-0000-0000-00000A1B0000}"/>
    <cellStyle name="Cálculo 4 3 3 5" xfId="12161" xr:uid="{00000000-0005-0000-0000-00000B1B0000}"/>
    <cellStyle name="Cálculo 4 3 3 6" xfId="13371" xr:uid="{00000000-0005-0000-0000-00000C1B0000}"/>
    <cellStyle name="Cálculo 4 3 3 7" xfId="14580" xr:uid="{00000000-0005-0000-0000-00000D1B0000}"/>
    <cellStyle name="Cálculo 4 3 3 8" xfId="15781" xr:uid="{00000000-0005-0000-0000-00000E1B0000}"/>
    <cellStyle name="Cálculo 4 3 3 9" xfId="16980" xr:uid="{00000000-0005-0000-0000-00000F1B0000}"/>
    <cellStyle name="Cálculo 4 3 4" xfId="7739" xr:uid="{00000000-0005-0000-0000-0000101B0000}"/>
    <cellStyle name="Cálculo 4 3 5" xfId="8955" xr:uid="{00000000-0005-0000-0000-0000111B0000}"/>
    <cellStyle name="Cálculo 4 3 6" xfId="10146" xr:uid="{00000000-0005-0000-0000-0000121B0000}"/>
    <cellStyle name="Cálculo 4 3 7" xfId="11353" xr:uid="{00000000-0005-0000-0000-0000131B0000}"/>
    <cellStyle name="Cálculo 4 3 8" xfId="12562" xr:uid="{00000000-0005-0000-0000-0000141B0000}"/>
    <cellStyle name="Cálculo 4 3 9" xfId="13775" xr:uid="{00000000-0005-0000-0000-0000151B0000}"/>
    <cellStyle name="Cálculo 4 4" xfId="7316" xr:uid="{00000000-0005-0000-0000-0000161B0000}"/>
    <cellStyle name="Cálculo 4 5" xfId="6902" xr:uid="{00000000-0005-0000-0000-0000171B0000}"/>
    <cellStyle name="Cálculo 4 6" xfId="7255" xr:uid="{00000000-0005-0000-0000-0000181B0000}"/>
    <cellStyle name="Cálculo 4 7" xfId="6948" xr:uid="{00000000-0005-0000-0000-0000191B0000}"/>
    <cellStyle name="Cálculo 4 8" xfId="7212" xr:uid="{00000000-0005-0000-0000-00001A1B0000}"/>
    <cellStyle name="Cálculo 4 9" xfId="6986" xr:uid="{00000000-0005-0000-0000-00001B1B0000}"/>
    <cellStyle name="Cálculo 4_Variação do CET201612" xfId="5614" xr:uid="{00000000-0005-0000-0000-00001C1B0000}"/>
    <cellStyle name="Cálculo 5" xfId="4156" xr:uid="{00000000-0005-0000-0000-00001D1B0000}"/>
    <cellStyle name="Cálculo 5 10" xfId="7170" xr:uid="{00000000-0005-0000-0000-00001E1B0000}"/>
    <cellStyle name="Cálculo 5 11" xfId="7130" xr:uid="{00000000-0005-0000-0000-00001F1B0000}"/>
    <cellStyle name="Cálculo 5 12" xfId="7023" xr:uid="{00000000-0005-0000-0000-0000201B0000}"/>
    <cellStyle name="Cálculo 5 13" xfId="6661" xr:uid="{00000000-0005-0000-0000-0000211B0000}"/>
    <cellStyle name="Cálculo 5 14" xfId="7464" xr:uid="{00000000-0005-0000-0000-0000221B0000}"/>
    <cellStyle name="Cálculo 5 2" xfId="5555" xr:uid="{00000000-0005-0000-0000-0000231B0000}"/>
    <cellStyle name="Cálculo 5 2 10" xfId="15056" xr:uid="{00000000-0005-0000-0000-0000241B0000}"/>
    <cellStyle name="Cálculo 5 2 11" xfId="16256" xr:uid="{00000000-0005-0000-0000-0000251B0000}"/>
    <cellStyle name="Cálculo 5 2 12" xfId="17448" xr:uid="{00000000-0005-0000-0000-0000261B0000}"/>
    <cellStyle name="Cálculo 5 2 13" xfId="18639" xr:uid="{00000000-0005-0000-0000-0000271B0000}"/>
    <cellStyle name="Cálculo 5 2 14" xfId="19825" xr:uid="{00000000-0005-0000-0000-0000281B0000}"/>
    <cellStyle name="Cálculo 5 2 15" xfId="21011" xr:uid="{00000000-0005-0000-0000-0000291B0000}"/>
    <cellStyle name="Cálculo 5 2 2" xfId="6055" xr:uid="{00000000-0005-0000-0000-00002A1B0000}"/>
    <cellStyle name="Cálculo 5 2 2 10" xfId="17891" xr:uid="{00000000-0005-0000-0000-00002B1B0000}"/>
    <cellStyle name="Cálculo 5 2 2 11" xfId="19080" xr:uid="{00000000-0005-0000-0000-00002C1B0000}"/>
    <cellStyle name="Cálculo 5 2 2 12" xfId="20266" xr:uid="{00000000-0005-0000-0000-00002D1B0000}"/>
    <cellStyle name="Cálculo 5 2 2 13" xfId="21452" xr:uid="{00000000-0005-0000-0000-00002E1B0000}"/>
    <cellStyle name="Cálculo 5 2 2 2" xfId="8267" xr:uid="{00000000-0005-0000-0000-00002F1B0000}"/>
    <cellStyle name="Cálculo 5 2 2 3" xfId="9472" xr:uid="{00000000-0005-0000-0000-0000301B0000}"/>
    <cellStyle name="Cálculo 5 2 2 4" xfId="10674" xr:uid="{00000000-0005-0000-0000-0000311B0000}"/>
    <cellStyle name="Cálculo 5 2 2 5" xfId="11881" xr:uid="{00000000-0005-0000-0000-0000321B0000}"/>
    <cellStyle name="Cálculo 5 2 2 6" xfId="13091" xr:uid="{00000000-0005-0000-0000-0000331B0000}"/>
    <cellStyle name="Cálculo 5 2 2 7" xfId="14300" xr:uid="{00000000-0005-0000-0000-0000341B0000}"/>
    <cellStyle name="Cálculo 5 2 2 8" xfId="15501" xr:uid="{00000000-0005-0000-0000-0000351B0000}"/>
    <cellStyle name="Cálculo 5 2 2 9" xfId="16700" xr:uid="{00000000-0005-0000-0000-0000361B0000}"/>
    <cellStyle name="Cálculo 5 2 3" xfId="6415" xr:uid="{00000000-0005-0000-0000-0000371B0000}"/>
    <cellStyle name="Cálculo 5 2 3 10" xfId="18251" xr:uid="{00000000-0005-0000-0000-0000381B0000}"/>
    <cellStyle name="Cálculo 5 2 3 11" xfId="19440" xr:uid="{00000000-0005-0000-0000-0000391B0000}"/>
    <cellStyle name="Cálculo 5 2 3 12" xfId="20626" xr:uid="{00000000-0005-0000-0000-00003A1B0000}"/>
    <cellStyle name="Cálculo 5 2 3 13" xfId="21812" xr:uid="{00000000-0005-0000-0000-00003B1B0000}"/>
    <cellStyle name="Cálculo 5 2 3 2" xfId="8627" xr:uid="{00000000-0005-0000-0000-00003C1B0000}"/>
    <cellStyle name="Cálculo 5 2 3 3" xfId="9832" xr:uid="{00000000-0005-0000-0000-00003D1B0000}"/>
    <cellStyle name="Cálculo 5 2 3 4" xfId="11034" xr:uid="{00000000-0005-0000-0000-00003E1B0000}"/>
    <cellStyle name="Cálculo 5 2 3 5" xfId="12241" xr:uid="{00000000-0005-0000-0000-00003F1B0000}"/>
    <cellStyle name="Cálculo 5 2 3 6" xfId="13451" xr:uid="{00000000-0005-0000-0000-0000401B0000}"/>
    <cellStyle name="Cálculo 5 2 3 7" xfId="14660" xr:uid="{00000000-0005-0000-0000-0000411B0000}"/>
    <cellStyle name="Cálculo 5 2 3 8" xfId="15861" xr:uid="{00000000-0005-0000-0000-0000421B0000}"/>
    <cellStyle name="Cálculo 5 2 3 9" xfId="17060" xr:uid="{00000000-0005-0000-0000-0000431B0000}"/>
    <cellStyle name="Cálculo 5 2 4" xfId="7819" xr:uid="{00000000-0005-0000-0000-0000441B0000}"/>
    <cellStyle name="Cálculo 5 2 5" xfId="9035" xr:uid="{00000000-0005-0000-0000-0000451B0000}"/>
    <cellStyle name="Cálculo 5 2 6" xfId="10226" xr:uid="{00000000-0005-0000-0000-0000461B0000}"/>
    <cellStyle name="Cálculo 5 2 7" xfId="11433" xr:uid="{00000000-0005-0000-0000-0000471B0000}"/>
    <cellStyle name="Cálculo 5 2 8" xfId="12642" xr:uid="{00000000-0005-0000-0000-0000481B0000}"/>
    <cellStyle name="Cálculo 5 2 9" xfId="13855" xr:uid="{00000000-0005-0000-0000-0000491B0000}"/>
    <cellStyle name="Cálculo 5 3" xfId="5474" xr:uid="{00000000-0005-0000-0000-00004A1B0000}"/>
    <cellStyle name="Cálculo 5 3 10" xfId="14975" xr:uid="{00000000-0005-0000-0000-00004B1B0000}"/>
    <cellStyle name="Cálculo 5 3 11" xfId="16175" xr:uid="{00000000-0005-0000-0000-00004C1B0000}"/>
    <cellStyle name="Cálculo 5 3 12" xfId="17367" xr:uid="{00000000-0005-0000-0000-00004D1B0000}"/>
    <cellStyle name="Cálculo 5 3 13" xfId="18558" xr:uid="{00000000-0005-0000-0000-00004E1B0000}"/>
    <cellStyle name="Cálculo 5 3 14" xfId="19744" xr:uid="{00000000-0005-0000-0000-00004F1B0000}"/>
    <cellStyle name="Cálculo 5 3 15" xfId="20930" xr:uid="{00000000-0005-0000-0000-0000501B0000}"/>
    <cellStyle name="Cálculo 5 3 2" xfId="5974" xr:uid="{00000000-0005-0000-0000-0000511B0000}"/>
    <cellStyle name="Cálculo 5 3 2 10" xfId="17810" xr:uid="{00000000-0005-0000-0000-0000521B0000}"/>
    <cellStyle name="Cálculo 5 3 2 11" xfId="18999" xr:uid="{00000000-0005-0000-0000-0000531B0000}"/>
    <cellStyle name="Cálculo 5 3 2 12" xfId="20185" xr:uid="{00000000-0005-0000-0000-0000541B0000}"/>
    <cellStyle name="Cálculo 5 3 2 13" xfId="21371" xr:uid="{00000000-0005-0000-0000-0000551B0000}"/>
    <cellStyle name="Cálculo 5 3 2 2" xfId="8186" xr:uid="{00000000-0005-0000-0000-0000561B0000}"/>
    <cellStyle name="Cálculo 5 3 2 3" xfId="9391" xr:uid="{00000000-0005-0000-0000-0000571B0000}"/>
    <cellStyle name="Cálculo 5 3 2 4" xfId="10593" xr:uid="{00000000-0005-0000-0000-0000581B0000}"/>
    <cellStyle name="Cálculo 5 3 2 5" xfId="11800" xr:uid="{00000000-0005-0000-0000-0000591B0000}"/>
    <cellStyle name="Cálculo 5 3 2 6" xfId="13010" xr:uid="{00000000-0005-0000-0000-00005A1B0000}"/>
    <cellStyle name="Cálculo 5 3 2 7" xfId="14219" xr:uid="{00000000-0005-0000-0000-00005B1B0000}"/>
    <cellStyle name="Cálculo 5 3 2 8" xfId="15420" xr:uid="{00000000-0005-0000-0000-00005C1B0000}"/>
    <cellStyle name="Cálculo 5 3 2 9" xfId="16619" xr:uid="{00000000-0005-0000-0000-00005D1B0000}"/>
    <cellStyle name="Cálculo 5 3 3" xfId="6334" xr:uid="{00000000-0005-0000-0000-00005E1B0000}"/>
    <cellStyle name="Cálculo 5 3 3 10" xfId="18170" xr:uid="{00000000-0005-0000-0000-00005F1B0000}"/>
    <cellStyle name="Cálculo 5 3 3 11" xfId="19359" xr:uid="{00000000-0005-0000-0000-0000601B0000}"/>
    <cellStyle name="Cálculo 5 3 3 12" xfId="20545" xr:uid="{00000000-0005-0000-0000-0000611B0000}"/>
    <cellStyle name="Cálculo 5 3 3 13" xfId="21731" xr:uid="{00000000-0005-0000-0000-0000621B0000}"/>
    <cellStyle name="Cálculo 5 3 3 2" xfId="8546" xr:uid="{00000000-0005-0000-0000-0000631B0000}"/>
    <cellStyle name="Cálculo 5 3 3 3" xfId="9751" xr:uid="{00000000-0005-0000-0000-0000641B0000}"/>
    <cellStyle name="Cálculo 5 3 3 4" xfId="10953" xr:uid="{00000000-0005-0000-0000-0000651B0000}"/>
    <cellStyle name="Cálculo 5 3 3 5" xfId="12160" xr:uid="{00000000-0005-0000-0000-0000661B0000}"/>
    <cellStyle name="Cálculo 5 3 3 6" xfId="13370" xr:uid="{00000000-0005-0000-0000-0000671B0000}"/>
    <cellStyle name="Cálculo 5 3 3 7" xfId="14579" xr:uid="{00000000-0005-0000-0000-0000681B0000}"/>
    <cellStyle name="Cálculo 5 3 3 8" xfId="15780" xr:uid="{00000000-0005-0000-0000-0000691B0000}"/>
    <cellStyle name="Cálculo 5 3 3 9" xfId="16979" xr:uid="{00000000-0005-0000-0000-00006A1B0000}"/>
    <cellStyle name="Cálculo 5 3 4" xfId="7738" xr:uid="{00000000-0005-0000-0000-00006B1B0000}"/>
    <cellStyle name="Cálculo 5 3 5" xfId="8954" xr:uid="{00000000-0005-0000-0000-00006C1B0000}"/>
    <cellStyle name="Cálculo 5 3 6" xfId="10145" xr:uid="{00000000-0005-0000-0000-00006D1B0000}"/>
    <cellStyle name="Cálculo 5 3 7" xfId="11352" xr:uid="{00000000-0005-0000-0000-00006E1B0000}"/>
    <cellStyle name="Cálculo 5 3 8" xfId="12561" xr:uid="{00000000-0005-0000-0000-00006F1B0000}"/>
    <cellStyle name="Cálculo 5 3 9" xfId="13774" xr:uid="{00000000-0005-0000-0000-0000701B0000}"/>
    <cellStyle name="Cálculo 5 4" xfId="7317" xr:uid="{00000000-0005-0000-0000-0000711B0000}"/>
    <cellStyle name="Cálculo 5 5" xfId="6901" xr:uid="{00000000-0005-0000-0000-0000721B0000}"/>
    <cellStyle name="Cálculo 5 6" xfId="7256" xr:uid="{00000000-0005-0000-0000-0000731B0000}"/>
    <cellStyle name="Cálculo 5 7" xfId="6947" xr:uid="{00000000-0005-0000-0000-0000741B0000}"/>
    <cellStyle name="Cálculo 5 8" xfId="7618" xr:uid="{00000000-0005-0000-0000-0000751B0000}"/>
    <cellStyle name="Cálculo 5 9" xfId="6985" xr:uid="{00000000-0005-0000-0000-0000761B0000}"/>
    <cellStyle name="Cálculo 5_Variação do CET201612" xfId="5612" xr:uid="{00000000-0005-0000-0000-0000771B0000}"/>
    <cellStyle name="Cálculo 6" xfId="4157" xr:uid="{00000000-0005-0000-0000-0000781B0000}"/>
    <cellStyle name="Cálculo 6 10" xfId="7171" xr:uid="{00000000-0005-0000-0000-0000791B0000}"/>
    <cellStyle name="Cálculo 6 11" xfId="7132" xr:uid="{00000000-0005-0000-0000-00007A1B0000}"/>
    <cellStyle name="Cálculo 6 12" xfId="7022" xr:uid="{00000000-0005-0000-0000-00007B1B0000}"/>
    <cellStyle name="Cálculo 6 13" xfId="16135" xr:uid="{00000000-0005-0000-0000-00007C1B0000}"/>
    <cellStyle name="Cálculo 6 14" xfId="756" xr:uid="{00000000-0005-0000-0000-00007D1B0000}"/>
    <cellStyle name="Cálculo 6 2" xfId="5556" xr:uid="{00000000-0005-0000-0000-00007E1B0000}"/>
    <cellStyle name="Cálculo 6 2 10" xfId="15057" xr:uid="{00000000-0005-0000-0000-00007F1B0000}"/>
    <cellStyle name="Cálculo 6 2 11" xfId="16257" xr:uid="{00000000-0005-0000-0000-0000801B0000}"/>
    <cellStyle name="Cálculo 6 2 12" xfId="17449" xr:uid="{00000000-0005-0000-0000-0000811B0000}"/>
    <cellStyle name="Cálculo 6 2 13" xfId="18640" xr:uid="{00000000-0005-0000-0000-0000821B0000}"/>
    <cellStyle name="Cálculo 6 2 14" xfId="19826" xr:uid="{00000000-0005-0000-0000-0000831B0000}"/>
    <cellStyle name="Cálculo 6 2 15" xfId="21012" xr:uid="{00000000-0005-0000-0000-0000841B0000}"/>
    <cellStyle name="Cálculo 6 2 2" xfId="6056" xr:uid="{00000000-0005-0000-0000-0000851B0000}"/>
    <cellStyle name="Cálculo 6 2 2 10" xfId="17892" xr:uid="{00000000-0005-0000-0000-0000861B0000}"/>
    <cellStyle name="Cálculo 6 2 2 11" xfId="19081" xr:uid="{00000000-0005-0000-0000-0000871B0000}"/>
    <cellStyle name="Cálculo 6 2 2 12" xfId="20267" xr:uid="{00000000-0005-0000-0000-0000881B0000}"/>
    <cellStyle name="Cálculo 6 2 2 13" xfId="21453" xr:uid="{00000000-0005-0000-0000-0000891B0000}"/>
    <cellStyle name="Cálculo 6 2 2 2" xfId="8268" xr:uid="{00000000-0005-0000-0000-00008A1B0000}"/>
    <cellStyle name="Cálculo 6 2 2 3" xfId="9473" xr:uid="{00000000-0005-0000-0000-00008B1B0000}"/>
    <cellStyle name="Cálculo 6 2 2 4" xfId="10675" xr:uid="{00000000-0005-0000-0000-00008C1B0000}"/>
    <cellStyle name="Cálculo 6 2 2 5" xfId="11882" xr:uid="{00000000-0005-0000-0000-00008D1B0000}"/>
    <cellStyle name="Cálculo 6 2 2 6" xfId="13092" xr:uid="{00000000-0005-0000-0000-00008E1B0000}"/>
    <cellStyle name="Cálculo 6 2 2 7" xfId="14301" xr:uid="{00000000-0005-0000-0000-00008F1B0000}"/>
    <cellStyle name="Cálculo 6 2 2 8" xfId="15502" xr:uid="{00000000-0005-0000-0000-0000901B0000}"/>
    <cellStyle name="Cálculo 6 2 2 9" xfId="16701" xr:uid="{00000000-0005-0000-0000-0000911B0000}"/>
    <cellStyle name="Cálculo 6 2 3" xfId="6416" xr:uid="{00000000-0005-0000-0000-0000921B0000}"/>
    <cellStyle name="Cálculo 6 2 3 10" xfId="18252" xr:uid="{00000000-0005-0000-0000-0000931B0000}"/>
    <cellStyle name="Cálculo 6 2 3 11" xfId="19441" xr:uid="{00000000-0005-0000-0000-0000941B0000}"/>
    <cellStyle name="Cálculo 6 2 3 12" xfId="20627" xr:uid="{00000000-0005-0000-0000-0000951B0000}"/>
    <cellStyle name="Cálculo 6 2 3 13" xfId="21813" xr:uid="{00000000-0005-0000-0000-0000961B0000}"/>
    <cellStyle name="Cálculo 6 2 3 2" xfId="8628" xr:uid="{00000000-0005-0000-0000-0000971B0000}"/>
    <cellStyle name="Cálculo 6 2 3 3" xfId="9833" xr:uid="{00000000-0005-0000-0000-0000981B0000}"/>
    <cellStyle name="Cálculo 6 2 3 4" xfId="11035" xr:uid="{00000000-0005-0000-0000-0000991B0000}"/>
    <cellStyle name="Cálculo 6 2 3 5" xfId="12242" xr:uid="{00000000-0005-0000-0000-00009A1B0000}"/>
    <cellStyle name="Cálculo 6 2 3 6" xfId="13452" xr:uid="{00000000-0005-0000-0000-00009B1B0000}"/>
    <cellStyle name="Cálculo 6 2 3 7" xfId="14661" xr:uid="{00000000-0005-0000-0000-00009C1B0000}"/>
    <cellStyle name="Cálculo 6 2 3 8" xfId="15862" xr:uid="{00000000-0005-0000-0000-00009D1B0000}"/>
    <cellStyle name="Cálculo 6 2 3 9" xfId="17061" xr:uid="{00000000-0005-0000-0000-00009E1B0000}"/>
    <cellStyle name="Cálculo 6 2 4" xfId="7820" xr:uid="{00000000-0005-0000-0000-00009F1B0000}"/>
    <cellStyle name="Cálculo 6 2 5" xfId="9036" xr:uid="{00000000-0005-0000-0000-0000A01B0000}"/>
    <cellStyle name="Cálculo 6 2 6" xfId="10227" xr:uid="{00000000-0005-0000-0000-0000A11B0000}"/>
    <cellStyle name="Cálculo 6 2 7" xfId="11434" xr:uid="{00000000-0005-0000-0000-0000A21B0000}"/>
    <cellStyle name="Cálculo 6 2 8" xfId="12643" xr:uid="{00000000-0005-0000-0000-0000A31B0000}"/>
    <cellStyle name="Cálculo 6 2 9" xfId="13856" xr:uid="{00000000-0005-0000-0000-0000A41B0000}"/>
    <cellStyle name="Cálculo 6 3" xfId="5473" xr:uid="{00000000-0005-0000-0000-0000A51B0000}"/>
    <cellStyle name="Cálculo 6 3 10" xfId="14974" xr:uid="{00000000-0005-0000-0000-0000A61B0000}"/>
    <cellStyle name="Cálculo 6 3 11" xfId="16174" xr:uid="{00000000-0005-0000-0000-0000A71B0000}"/>
    <cellStyle name="Cálculo 6 3 12" xfId="17366" xr:uid="{00000000-0005-0000-0000-0000A81B0000}"/>
    <cellStyle name="Cálculo 6 3 13" xfId="18557" xr:uid="{00000000-0005-0000-0000-0000A91B0000}"/>
    <cellStyle name="Cálculo 6 3 14" xfId="19743" xr:uid="{00000000-0005-0000-0000-0000AA1B0000}"/>
    <cellStyle name="Cálculo 6 3 15" xfId="20929" xr:uid="{00000000-0005-0000-0000-0000AB1B0000}"/>
    <cellStyle name="Cálculo 6 3 2" xfId="5973" xr:uid="{00000000-0005-0000-0000-0000AC1B0000}"/>
    <cellStyle name="Cálculo 6 3 2 10" xfId="17809" xr:uid="{00000000-0005-0000-0000-0000AD1B0000}"/>
    <cellStyle name="Cálculo 6 3 2 11" xfId="18998" xr:uid="{00000000-0005-0000-0000-0000AE1B0000}"/>
    <cellStyle name="Cálculo 6 3 2 12" xfId="20184" xr:uid="{00000000-0005-0000-0000-0000AF1B0000}"/>
    <cellStyle name="Cálculo 6 3 2 13" xfId="21370" xr:uid="{00000000-0005-0000-0000-0000B01B0000}"/>
    <cellStyle name="Cálculo 6 3 2 2" xfId="8185" xr:uid="{00000000-0005-0000-0000-0000B11B0000}"/>
    <cellStyle name="Cálculo 6 3 2 3" xfId="9390" xr:uid="{00000000-0005-0000-0000-0000B21B0000}"/>
    <cellStyle name="Cálculo 6 3 2 4" xfId="10592" xr:uid="{00000000-0005-0000-0000-0000B31B0000}"/>
    <cellStyle name="Cálculo 6 3 2 5" xfId="11799" xr:uid="{00000000-0005-0000-0000-0000B41B0000}"/>
    <cellStyle name="Cálculo 6 3 2 6" xfId="13009" xr:uid="{00000000-0005-0000-0000-0000B51B0000}"/>
    <cellStyle name="Cálculo 6 3 2 7" xfId="14218" xr:uid="{00000000-0005-0000-0000-0000B61B0000}"/>
    <cellStyle name="Cálculo 6 3 2 8" xfId="15419" xr:uid="{00000000-0005-0000-0000-0000B71B0000}"/>
    <cellStyle name="Cálculo 6 3 2 9" xfId="16618" xr:uid="{00000000-0005-0000-0000-0000B81B0000}"/>
    <cellStyle name="Cálculo 6 3 3" xfId="6333" xr:uid="{00000000-0005-0000-0000-0000B91B0000}"/>
    <cellStyle name="Cálculo 6 3 3 10" xfId="18169" xr:uid="{00000000-0005-0000-0000-0000BA1B0000}"/>
    <cellStyle name="Cálculo 6 3 3 11" xfId="19358" xr:uid="{00000000-0005-0000-0000-0000BB1B0000}"/>
    <cellStyle name="Cálculo 6 3 3 12" xfId="20544" xr:uid="{00000000-0005-0000-0000-0000BC1B0000}"/>
    <cellStyle name="Cálculo 6 3 3 13" xfId="21730" xr:uid="{00000000-0005-0000-0000-0000BD1B0000}"/>
    <cellStyle name="Cálculo 6 3 3 2" xfId="8545" xr:uid="{00000000-0005-0000-0000-0000BE1B0000}"/>
    <cellStyle name="Cálculo 6 3 3 3" xfId="9750" xr:uid="{00000000-0005-0000-0000-0000BF1B0000}"/>
    <cellStyle name="Cálculo 6 3 3 4" xfId="10952" xr:uid="{00000000-0005-0000-0000-0000C01B0000}"/>
    <cellStyle name="Cálculo 6 3 3 5" xfId="12159" xr:uid="{00000000-0005-0000-0000-0000C11B0000}"/>
    <cellStyle name="Cálculo 6 3 3 6" xfId="13369" xr:uid="{00000000-0005-0000-0000-0000C21B0000}"/>
    <cellStyle name="Cálculo 6 3 3 7" xfId="14578" xr:uid="{00000000-0005-0000-0000-0000C31B0000}"/>
    <cellStyle name="Cálculo 6 3 3 8" xfId="15779" xr:uid="{00000000-0005-0000-0000-0000C41B0000}"/>
    <cellStyle name="Cálculo 6 3 3 9" xfId="16978" xr:uid="{00000000-0005-0000-0000-0000C51B0000}"/>
    <cellStyle name="Cálculo 6 3 4" xfId="7737" xr:uid="{00000000-0005-0000-0000-0000C61B0000}"/>
    <cellStyle name="Cálculo 6 3 5" xfId="8953" xr:uid="{00000000-0005-0000-0000-0000C71B0000}"/>
    <cellStyle name="Cálculo 6 3 6" xfId="10144" xr:uid="{00000000-0005-0000-0000-0000C81B0000}"/>
    <cellStyle name="Cálculo 6 3 7" xfId="11351" xr:uid="{00000000-0005-0000-0000-0000C91B0000}"/>
    <cellStyle name="Cálculo 6 3 8" xfId="12560" xr:uid="{00000000-0005-0000-0000-0000CA1B0000}"/>
    <cellStyle name="Cálculo 6 3 9" xfId="13773" xr:uid="{00000000-0005-0000-0000-0000CB1B0000}"/>
    <cellStyle name="Cálculo 6 4" xfId="7318" xr:uid="{00000000-0005-0000-0000-0000CC1B0000}"/>
    <cellStyle name="Cálculo 6 5" xfId="6900" xr:uid="{00000000-0005-0000-0000-0000CD1B0000}"/>
    <cellStyle name="Cálculo 6 6" xfId="7257" xr:uid="{00000000-0005-0000-0000-0000CE1B0000}"/>
    <cellStyle name="Cálculo 6 7" xfId="6946" xr:uid="{00000000-0005-0000-0000-0000CF1B0000}"/>
    <cellStyle name="Cálculo 6 8" xfId="6788" xr:uid="{00000000-0005-0000-0000-0000D01B0000}"/>
    <cellStyle name="Cálculo 6 9" xfId="6811" xr:uid="{00000000-0005-0000-0000-0000D11B0000}"/>
    <cellStyle name="Cálculo 6_Variação do CET201612" xfId="5422" xr:uid="{00000000-0005-0000-0000-0000D21B0000}"/>
    <cellStyle name="Cálculo 7" xfId="4158" xr:uid="{00000000-0005-0000-0000-0000D31B0000}"/>
    <cellStyle name="Cálculo 7 10" xfId="6729" xr:uid="{00000000-0005-0000-0000-0000D41B0000}"/>
    <cellStyle name="Cálculo 7 11" xfId="7133" xr:uid="{00000000-0005-0000-0000-0000D51B0000}"/>
    <cellStyle name="Cálculo 7 12" xfId="7021" xr:uid="{00000000-0005-0000-0000-0000D61B0000}"/>
    <cellStyle name="Cálculo 7 13" xfId="7579" xr:uid="{00000000-0005-0000-0000-0000D71B0000}"/>
    <cellStyle name="Cálculo 7 14" xfId="7437" xr:uid="{00000000-0005-0000-0000-0000D81B0000}"/>
    <cellStyle name="Cálculo 7 2" xfId="5557" xr:uid="{00000000-0005-0000-0000-0000D91B0000}"/>
    <cellStyle name="Cálculo 7 2 10" xfId="15058" xr:uid="{00000000-0005-0000-0000-0000DA1B0000}"/>
    <cellStyle name="Cálculo 7 2 11" xfId="16258" xr:uid="{00000000-0005-0000-0000-0000DB1B0000}"/>
    <cellStyle name="Cálculo 7 2 12" xfId="17450" xr:uid="{00000000-0005-0000-0000-0000DC1B0000}"/>
    <cellStyle name="Cálculo 7 2 13" xfId="18641" xr:uid="{00000000-0005-0000-0000-0000DD1B0000}"/>
    <cellStyle name="Cálculo 7 2 14" xfId="19827" xr:uid="{00000000-0005-0000-0000-0000DE1B0000}"/>
    <cellStyle name="Cálculo 7 2 15" xfId="21013" xr:uid="{00000000-0005-0000-0000-0000DF1B0000}"/>
    <cellStyle name="Cálculo 7 2 2" xfId="6057" xr:uid="{00000000-0005-0000-0000-0000E01B0000}"/>
    <cellStyle name="Cálculo 7 2 2 10" xfId="17893" xr:uid="{00000000-0005-0000-0000-0000E11B0000}"/>
    <cellStyle name="Cálculo 7 2 2 11" xfId="19082" xr:uid="{00000000-0005-0000-0000-0000E21B0000}"/>
    <cellStyle name="Cálculo 7 2 2 12" xfId="20268" xr:uid="{00000000-0005-0000-0000-0000E31B0000}"/>
    <cellStyle name="Cálculo 7 2 2 13" xfId="21454" xr:uid="{00000000-0005-0000-0000-0000E41B0000}"/>
    <cellStyle name="Cálculo 7 2 2 2" xfId="8269" xr:uid="{00000000-0005-0000-0000-0000E51B0000}"/>
    <cellStyle name="Cálculo 7 2 2 3" xfId="9474" xr:uid="{00000000-0005-0000-0000-0000E61B0000}"/>
    <cellStyle name="Cálculo 7 2 2 4" xfId="10676" xr:uid="{00000000-0005-0000-0000-0000E71B0000}"/>
    <cellStyle name="Cálculo 7 2 2 5" xfId="11883" xr:uid="{00000000-0005-0000-0000-0000E81B0000}"/>
    <cellStyle name="Cálculo 7 2 2 6" xfId="13093" xr:uid="{00000000-0005-0000-0000-0000E91B0000}"/>
    <cellStyle name="Cálculo 7 2 2 7" xfId="14302" xr:uid="{00000000-0005-0000-0000-0000EA1B0000}"/>
    <cellStyle name="Cálculo 7 2 2 8" xfId="15503" xr:uid="{00000000-0005-0000-0000-0000EB1B0000}"/>
    <cellStyle name="Cálculo 7 2 2 9" xfId="16702" xr:uid="{00000000-0005-0000-0000-0000EC1B0000}"/>
    <cellStyle name="Cálculo 7 2 3" xfId="6417" xr:uid="{00000000-0005-0000-0000-0000ED1B0000}"/>
    <cellStyle name="Cálculo 7 2 3 10" xfId="18253" xr:uid="{00000000-0005-0000-0000-0000EE1B0000}"/>
    <cellStyle name="Cálculo 7 2 3 11" xfId="19442" xr:uid="{00000000-0005-0000-0000-0000EF1B0000}"/>
    <cellStyle name="Cálculo 7 2 3 12" xfId="20628" xr:uid="{00000000-0005-0000-0000-0000F01B0000}"/>
    <cellStyle name="Cálculo 7 2 3 13" xfId="21814" xr:uid="{00000000-0005-0000-0000-0000F11B0000}"/>
    <cellStyle name="Cálculo 7 2 3 2" xfId="8629" xr:uid="{00000000-0005-0000-0000-0000F21B0000}"/>
    <cellStyle name="Cálculo 7 2 3 3" xfId="9834" xr:uid="{00000000-0005-0000-0000-0000F31B0000}"/>
    <cellStyle name="Cálculo 7 2 3 4" xfId="11036" xr:uid="{00000000-0005-0000-0000-0000F41B0000}"/>
    <cellStyle name="Cálculo 7 2 3 5" xfId="12243" xr:uid="{00000000-0005-0000-0000-0000F51B0000}"/>
    <cellStyle name="Cálculo 7 2 3 6" xfId="13453" xr:uid="{00000000-0005-0000-0000-0000F61B0000}"/>
    <cellStyle name="Cálculo 7 2 3 7" xfId="14662" xr:uid="{00000000-0005-0000-0000-0000F71B0000}"/>
    <cellStyle name="Cálculo 7 2 3 8" xfId="15863" xr:uid="{00000000-0005-0000-0000-0000F81B0000}"/>
    <cellStyle name="Cálculo 7 2 3 9" xfId="17062" xr:uid="{00000000-0005-0000-0000-0000F91B0000}"/>
    <cellStyle name="Cálculo 7 2 4" xfId="7821" xr:uid="{00000000-0005-0000-0000-0000FA1B0000}"/>
    <cellStyle name="Cálculo 7 2 5" xfId="9037" xr:uid="{00000000-0005-0000-0000-0000FB1B0000}"/>
    <cellStyle name="Cálculo 7 2 6" xfId="10228" xr:uid="{00000000-0005-0000-0000-0000FC1B0000}"/>
    <cellStyle name="Cálculo 7 2 7" xfId="11435" xr:uid="{00000000-0005-0000-0000-0000FD1B0000}"/>
    <cellStyle name="Cálculo 7 2 8" xfId="12644" xr:uid="{00000000-0005-0000-0000-0000FE1B0000}"/>
    <cellStyle name="Cálculo 7 2 9" xfId="13857" xr:uid="{00000000-0005-0000-0000-0000FF1B0000}"/>
    <cellStyle name="Cálculo 7 3" xfId="5472" xr:uid="{00000000-0005-0000-0000-0000001C0000}"/>
    <cellStyle name="Cálculo 7 3 10" xfId="14973" xr:uid="{00000000-0005-0000-0000-0000011C0000}"/>
    <cellStyle name="Cálculo 7 3 11" xfId="16173" xr:uid="{00000000-0005-0000-0000-0000021C0000}"/>
    <cellStyle name="Cálculo 7 3 12" xfId="17365" xr:uid="{00000000-0005-0000-0000-0000031C0000}"/>
    <cellStyle name="Cálculo 7 3 13" xfId="18556" xr:uid="{00000000-0005-0000-0000-0000041C0000}"/>
    <cellStyle name="Cálculo 7 3 14" xfId="19742" xr:uid="{00000000-0005-0000-0000-0000051C0000}"/>
    <cellStyle name="Cálculo 7 3 15" xfId="20928" xr:uid="{00000000-0005-0000-0000-0000061C0000}"/>
    <cellStyle name="Cálculo 7 3 2" xfId="5972" xr:uid="{00000000-0005-0000-0000-0000071C0000}"/>
    <cellStyle name="Cálculo 7 3 2 10" xfId="17808" xr:uid="{00000000-0005-0000-0000-0000081C0000}"/>
    <cellStyle name="Cálculo 7 3 2 11" xfId="18997" xr:uid="{00000000-0005-0000-0000-0000091C0000}"/>
    <cellStyle name="Cálculo 7 3 2 12" xfId="20183" xr:uid="{00000000-0005-0000-0000-00000A1C0000}"/>
    <cellStyle name="Cálculo 7 3 2 13" xfId="21369" xr:uid="{00000000-0005-0000-0000-00000B1C0000}"/>
    <cellStyle name="Cálculo 7 3 2 2" xfId="8184" xr:uid="{00000000-0005-0000-0000-00000C1C0000}"/>
    <cellStyle name="Cálculo 7 3 2 3" xfId="9389" xr:uid="{00000000-0005-0000-0000-00000D1C0000}"/>
    <cellStyle name="Cálculo 7 3 2 4" xfId="10591" xr:uid="{00000000-0005-0000-0000-00000E1C0000}"/>
    <cellStyle name="Cálculo 7 3 2 5" xfId="11798" xr:uid="{00000000-0005-0000-0000-00000F1C0000}"/>
    <cellStyle name="Cálculo 7 3 2 6" xfId="13008" xr:uid="{00000000-0005-0000-0000-0000101C0000}"/>
    <cellStyle name="Cálculo 7 3 2 7" xfId="14217" xr:uid="{00000000-0005-0000-0000-0000111C0000}"/>
    <cellStyle name="Cálculo 7 3 2 8" xfId="15418" xr:uid="{00000000-0005-0000-0000-0000121C0000}"/>
    <cellStyle name="Cálculo 7 3 2 9" xfId="16617" xr:uid="{00000000-0005-0000-0000-0000131C0000}"/>
    <cellStyle name="Cálculo 7 3 3" xfId="6332" xr:uid="{00000000-0005-0000-0000-0000141C0000}"/>
    <cellStyle name="Cálculo 7 3 3 10" xfId="18168" xr:uid="{00000000-0005-0000-0000-0000151C0000}"/>
    <cellStyle name="Cálculo 7 3 3 11" xfId="19357" xr:uid="{00000000-0005-0000-0000-0000161C0000}"/>
    <cellStyle name="Cálculo 7 3 3 12" xfId="20543" xr:uid="{00000000-0005-0000-0000-0000171C0000}"/>
    <cellStyle name="Cálculo 7 3 3 13" xfId="21729" xr:uid="{00000000-0005-0000-0000-0000181C0000}"/>
    <cellStyle name="Cálculo 7 3 3 2" xfId="8544" xr:uid="{00000000-0005-0000-0000-0000191C0000}"/>
    <cellStyle name="Cálculo 7 3 3 3" xfId="9749" xr:uid="{00000000-0005-0000-0000-00001A1C0000}"/>
    <cellStyle name="Cálculo 7 3 3 4" xfId="10951" xr:uid="{00000000-0005-0000-0000-00001B1C0000}"/>
    <cellStyle name="Cálculo 7 3 3 5" xfId="12158" xr:uid="{00000000-0005-0000-0000-00001C1C0000}"/>
    <cellStyle name="Cálculo 7 3 3 6" xfId="13368" xr:uid="{00000000-0005-0000-0000-00001D1C0000}"/>
    <cellStyle name="Cálculo 7 3 3 7" xfId="14577" xr:uid="{00000000-0005-0000-0000-00001E1C0000}"/>
    <cellStyle name="Cálculo 7 3 3 8" xfId="15778" xr:uid="{00000000-0005-0000-0000-00001F1C0000}"/>
    <cellStyle name="Cálculo 7 3 3 9" xfId="16977" xr:uid="{00000000-0005-0000-0000-0000201C0000}"/>
    <cellStyle name="Cálculo 7 3 4" xfId="7736" xr:uid="{00000000-0005-0000-0000-0000211C0000}"/>
    <cellStyle name="Cálculo 7 3 5" xfId="8952" xr:uid="{00000000-0005-0000-0000-0000221C0000}"/>
    <cellStyle name="Cálculo 7 3 6" xfId="10143" xr:uid="{00000000-0005-0000-0000-0000231C0000}"/>
    <cellStyle name="Cálculo 7 3 7" xfId="11350" xr:uid="{00000000-0005-0000-0000-0000241C0000}"/>
    <cellStyle name="Cálculo 7 3 8" xfId="12559" xr:uid="{00000000-0005-0000-0000-0000251C0000}"/>
    <cellStyle name="Cálculo 7 3 9" xfId="13772" xr:uid="{00000000-0005-0000-0000-0000261C0000}"/>
    <cellStyle name="Cálculo 7 4" xfId="7319" xr:uid="{00000000-0005-0000-0000-0000271C0000}"/>
    <cellStyle name="Cálculo 7 5" xfId="6899" xr:uid="{00000000-0005-0000-0000-0000281C0000}"/>
    <cellStyle name="Cálculo 7 6" xfId="7258" xr:uid="{00000000-0005-0000-0000-0000291C0000}"/>
    <cellStyle name="Cálculo 7 7" xfId="6945" xr:uid="{00000000-0005-0000-0000-00002A1C0000}"/>
    <cellStyle name="Cálculo 7 8" xfId="7209" xr:uid="{00000000-0005-0000-0000-00002B1C0000}"/>
    <cellStyle name="Cálculo 7 9" xfId="6984" xr:uid="{00000000-0005-0000-0000-00002C1C0000}"/>
    <cellStyle name="Cálculo 7_Variação do CET201612" xfId="5613" xr:uid="{00000000-0005-0000-0000-00002D1C0000}"/>
    <cellStyle name="Cálculo 8" xfId="4159" xr:uid="{00000000-0005-0000-0000-00002E1C0000}"/>
    <cellStyle name="Cálculo 8 10" xfId="7172" xr:uid="{00000000-0005-0000-0000-00002F1C0000}"/>
    <cellStyle name="Cálculo 8 11" xfId="7134" xr:uid="{00000000-0005-0000-0000-0000301C0000}"/>
    <cellStyle name="Cálculo 8 12" xfId="12544" xr:uid="{00000000-0005-0000-0000-0000311C0000}"/>
    <cellStyle name="Cálculo 8 13" xfId="7100" xr:uid="{00000000-0005-0000-0000-0000321C0000}"/>
    <cellStyle name="Cálculo 8 14" xfId="14934" xr:uid="{00000000-0005-0000-0000-0000331C0000}"/>
    <cellStyle name="Cálculo 8 2" xfId="5558" xr:uid="{00000000-0005-0000-0000-0000341C0000}"/>
    <cellStyle name="Cálculo 8 2 10" xfId="15059" xr:uid="{00000000-0005-0000-0000-0000351C0000}"/>
    <cellStyle name="Cálculo 8 2 11" xfId="16259" xr:uid="{00000000-0005-0000-0000-0000361C0000}"/>
    <cellStyle name="Cálculo 8 2 12" xfId="17451" xr:uid="{00000000-0005-0000-0000-0000371C0000}"/>
    <cellStyle name="Cálculo 8 2 13" xfId="18642" xr:uid="{00000000-0005-0000-0000-0000381C0000}"/>
    <cellStyle name="Cálculo 8 2 14" xfId="19828" xr:uid="{00000000-0005-0000-0000-0000391C0000}"/>
    <cellStyle name="Cálculo 8 2 15" xfId="21014" xr:uid="{00000000-0005-0000-0000-00003A1C0000}"/>
    <cellStyle name="Cálculo 8 2 2" xfId="6058" xr:uid="{00000000-0005-0000-0000-00003B1C0000}"/>
    <cellStyle name="Cálculo 8 2 2 10" xfId="17894" xr:uid="{00000000-0005-0000-0000-00003C1C0000}"/>
    <cellStyle name="Cálculo 8 2 2 11" xfId="19083" xr:uid="{00000000-0005-0000-0000-00003D1C0000}"/>
    <cellStyle name="Cálculo 8 2 2 12" xfId="20269" xr:uid="{00000000-0005-0000-0000-00003E1C0000}"/>
    <cellStyle name="Cálculo 8 2 2 13" xfId="21455" xr:uid="{00000000-0005-0000-0000-00003F1C0000}"/>
    <cellStyle name="Cálculo 8 2 2 2" xfId="8270" xr:uid="{00000000-0005-0000-0000-0000401C0000}"/>
    <cellStyle name="Cálculo 8 2 2 3" xfId="9475" xr:uid="{00000000-0005-0000-0000-0000411C0000}"/>
    <cellStyle name="Cálculo 8 2 2 4" xfId="10677" xr:uid="{00000000-0005-0000-0000-0000421C0000}"/>
    <cellStyle name="Cálculo 8 2 2 5" xfId="11884" xr:uid="{00000000-0005-0000-0000-0000431C0000}"/>
    <cellStyle name="Cálculo 8 2 2 6" xfId="13094" xr:uid="{00000000-0005-0000-0000-0000441C0000}"/>
    <cellStyle name="Cálculo 8 2 2 7" xfId="14303" xr:uid="{00000000-0005-0000-0000-0000451C0000}"/>
    <cellStyle name="Cálculo 8 2 2 8" xfId="15504" xr:uid="{00000000-0005-0000-0000-0000461C0000}"/>
    <cellStyle name="Cálculo 8 2 2 9" xfId="16703" xr:uid="{00000000-0005-0000-0000-0000471C0000}"/>
    <cellStyle name="Cálculo 8 2 3" xfId="6418" xr:uid="{00000000-0005-0000-0000-0000481C0000}"/>
    <cellStyle name="Cálculo 8 2 3 10" xfId="18254" xr:uid="{00000000-0005-0000-0000-0000491C0000}"/>
    <cellStyle name="Cálculo 8 2 3 11" xfId="19443" xr:uid="{00000000-0005-0000-0000-00004A1C0000}"/>
    <cellStyle name="Cálculo 8 2 3 12" xfId="20629" xr:uid="{00000000-0005-0000-0000-00004B1C0000}"/>
    <cellStyle name="Cálculo 8 2 3 13" xfId="21815" xr:uid="{00000000-0005-0000-0000-00004C1C0000}"/>
    <cellStyle name="Cálculo 8 2 3 2" xfId="8630" xr:uid="{00000000-0005-0000-0000-00004D1C0000}"/>
    <cellStyle name="Cálculo 8 2 3 3" xfId="9835" xr:uid="{00000000-0005-0000-0000-00004E1C0000}"/>
    <cellStyle name="Cálculo 8 2 3 4" xfId="11037" xr:uid="{00000000-0005-0000-0000-00004F1C0000}"/>
    <cellStyle name="Cálculo 8 2 3 5" xfId="12244" xr:uid="{00000000-0005-0000-0000-0000501C0000}"/>
    <cellStyle name="Cálculo 8 2 3 6" xfId="13454" xr:uid="{00000000-0005-0000-0000-0000511C0000}"/>
    <cellStyle name="Cálculo 8 2 3 7" xfId="14663" xr:uid="{00000000-0005-0000-0000-0000521C0000}"/>
    <cellStyle name="Cálculo 8 2 3 8" xfId="15864" xr:uid="{00000000-0005-0000-0000-0000531C0000}"/>
    <cellStyle name="Cálculo 8 2 3 9" xfId="17063" xr:uid="{00000000-0005-0000-0000-0000541C0000}"/>
    <cellStyle name="Cálculo 8 2 4" xfId="7822" xr:uid="{00000000-0005-0000-0000-0000551C0000}"/>
    <cellStyle name="Cálculo 8 2 5" xfId="9038" xr:uid="{00000000-0005-0000-0000-0000561C0000}"/>
    <cellStyle name="Cálculo 8 2 6" xfId="10229" xr:uid="{00000000-0005-0000-0000-0000571C0000}"/>
    <cellStyle name="Cálculo 8 2 7" xfId="11436" xr:uid="{00000000-0005-0000-0000-0000581C0000}"/>
    <cellStyle name="Cálculo 8 2 8" xfId="12645" xr:uid="{00000000-0005-0000-0000-0000591C0000}"/>
    <cellStyle name="Cálculo 8 2 9" xfId="13858" xr:uid="{00000000-0005-0000-0000-00005A1C0000}"/>
    <cellStyle name="Cálculo 8 3" xfId="5471" xr:uid="{00000000-0005-0000-0000-00005B1C0000}"/>
    <cellStyle name="Cálculo 8 3 10" xfId="14972" xr:uid="{00000000-0005-0000-0000-00005C1C0000}"/>
    <cellStyle name="Cálculo 8 3 11" xfId="16172" xr:uid="{00000000-0005-0000-0000-00005D1C0000}"/>
    <cellStyle name="Cálculo 8 3 12" xfId="17364" xr:uid="{00000000-0005-0000-0000-00005E1C0000}"/>
    <cellStyle name="Cálculo 8 3 13" xfId="18555" xr:uid="{00000000-0005-0000-0000-00005F1C0000}"/>
    <cellStyle name="Cálculo 8 3 14" xfId="19741" xr:uid="{00000000-0005-0000-0000-0000601C0000}"/>
    <cellStyle name="Cálculo 8 3 15" xfId="20927" xr:uid="{00000000-0005-0000-0000-0000611C0000}"/>
    <cellStyle name="Cálculo 8 3 2" xfId="5971" xr:uid="{00000000-0005-0000-0000-0000621C0000}"/>
    <cellStyle name="Cálculo 8 3 2 10" xfId="17807" xr:uid="{00000000-0005-0000-0000-0000631C0000}"/>
    <cellStyle name="Cálculo 8 3 2 11" xfId="18996" xr:uid="{00000000-0005-0000-0000-0000641C0000}"/>
    <cellStyle name="Cálculo 8 3 2 12" xfId="20182" xr:uid="{00000000-0005-0000-0000-0000651C0000}"/>
    <cellStyle name="Cálculo 8 3 2 13" xfId="21368" xr:uid="{00000000-0005-0000-0000-0000661C0000}"/>
    <cellStyle name="Cálculo 8 3 2 2" xfId="8183" xr:uid="{00000000-0005-0000-0000-0000671C0000}"/>
    <cellStyle name="Cálculo 8 3 2 3" xfId="9388" xr:uid="{00000000-0005-0000-0000-0000681C0000}"/>
    <cellStyle name="Cálculo 8 3 2 4" xfId="10590" xr:uid="{00000000-0005-0000-0000-0000691C0000}"/>
    <cellStyle name="Cálculo 8 3 2 5" xfId="11797" xr:uid="{00000000-0005-0000-0000-00006A1C0000}"/>
    <cellStyle name="Cálculo 8 3 2 6" xfId="13007" xr:uid="{00000000-0005-0000-0000-00006B1C0000}"/>
    <cellStyle name="Cálculo 8 3 2 7" xfId="14216" xr:uid="{00000000-0005-0000-0000-00006C1C0000}"/>
    <cellStyle name="Cálculo 8 3 2 8" xfId="15417" xr:uid="{00000000-0005-0000-0000-00006D1C0000}"/>
    <cellStyle name="Cálculo 8 3 2 9" xfId="16616" xr:uid="{00000000-0005-0000-0000-00006E1C0000}"/>
    <cellStyle name="Cálculo 8 3 3" xfId="6331" xr:uid="{00000000-0005-0000-0000-00006F1C0000}"/>
    <cellStyle name="Cálculo 8 3 3 10" xfId="18167" xr:uid="{00000000-0005-0000-0000-0000701C0000}"/>
    <cellStyle name="Cálculo 8 3 3 11" xfId="19356" xr:uid="{00000000-0005-0000-0000-0000711C0000}"/>
    <cellStyle name="Cálculo 8 3 3 12" xfId="20542" xr:uid="{00000000-0005-0000-0000-0000721C0000}"/>
    <cellStyle name="Cálculo 8 3 3 13" xfId="21728" xr:uid="{00000000-0005-0000-0000-0000731C0000}"/>
    <cellStyle name="Cálculo 8 3 3 2" xfId="8543" xr:uid="{00000000-0005-0000-0000-0000741C0000}"/>
    <cellStyle name="Cálculo 8 3 3 3" xfId="9748" xr:uid="{00000000-0005-0000-0000-0000751C0000}"/>
    <cellStyle name="Cálculo 8 3 3 4" xfId="10950" xr:uid="{00000000-0005-0000-0000-0000761C0000}"/>
    <cellStyle name="Cálculo 8 3 3 5" xfId="12157" xr:uid="{00000000-0005-0000-0000-0000771C0000}"/>
    <cellStyle name="Cálculo 8 3 3 6" xfId="13367" xr:uid="{00000000-0005-0000-0000-0000781C0000}"/>
    <cellStyle name="Cálculo 8 3 3 7" xfId="14576" xr:uid="{00000000-0005-0000-0000-0000791C0000}"/>
    <cellStyle name="Cálculo 8 3 3 8" xfId="15777" xr:uid="{00000000-0005-0000-0000-00007A1C0000}"/>
    <cellStyle name="Cálculo 8 3 3 9" xfId="16976" xr:uid="{00000000-0005-0000-0000-00007B1C0000}"/>
    <cellStyle name="Cálculo 8 3 4" xfId="7735" xr:uid="{00000000-0005-0000-0000-00007C1C0000}"/>
    <cellStyle name="Cálculo 8 3 5" xfId="8951" xr:uid="{00000000-0005-0000-0000-00007D1C0000}"/>
    <cellStyle name="Cálculo 8 3 6" xfId="10142" xr:uid="{00000000-0005-0000-0000-00007E1C0000}"/>
    <cellStyle name="Cálculo 8 3 7" xfId="11349" xr:uid="{00000000-0005-0000-0000-00007F1C0000}"/>
    <cellStyle name="Cálculo 8 3 8" xfId="12558" xr:uid="{00000000-0005-0000-0000-0000801C0000}"/>
    <cellStyle name="Cálculo 8 3 9" xfId="13771" xr:uid="{00000000-0005-0000-0000-0000811C0000}"/>
    <cellStyle name="Cálculo 8 4" xfId="7320" xr:uid="{00000000-0005-0000-0000-0000821C0000}"/>
    <cellStyle name="Cálculo 8 5" xfId="6898" xr:uid="{00000000-0005-0000-0000-0000831C0000}"/>
    <cellStyle name="Cálculo 8 6" xfId="7259" xr:uid="{00000000-0005-0000-0000-0000841C0000}"/>
    <cellStyle name="Cálculo 8 7" xfId="7431" xr:uid="{00000000-0005-0000-0000-0000851C0000}"/>
    <cellStyle name="Cálculo 8 8" xfId="7213" xr:uid="{00000000-0005-0000-0000-0000861C0000}"/>
    <cellStyle name="Cálculo 8 9" xfId="6983" xr:uid="{00000000-0005-0000-0000-0000871C0000}"/>
    <cellStyle name="Cálculo 8_Variação do CET201612" xfId="5423" xr:uid="{00000000-0005-0000-0000-0000881C0000}"/>
    <cellStyle name="Cálculo 9" xfId="4160" xr:uid="{00000000-0005-0000-0000-0000891C0000}"/>
    <cellStyle name="Cálculo 9 10" xfId="11311" xr:uid="{00000000-0005-0000-0000-00008A1C0000}"/>
    <cellStyle name="Cálculo 9 11" xfId="11532" xr:uid="{00000000-0005-0000-0000-00008B1C0000}"/>
    <cellStyle name="Cálculo 9 12" xfId="7020" xr:uid="{00000000-0005-0000-0000-00008C1C0000}"/>
    <cellStyle name="Cálculo 9 13" xfId="7101" xr:uid="{00000000-0005-0000-0000-00008D1C0000}"/>
    <cellStyle name="Cálculo 9 14" xfId="12711" xr:uid="{00000000-0005-0000-0000-00008E1C0000}"/>
    <cellStyle name="Cálculo 9 2" xfId="5559" xr:uid="{00000000-0005-0000-0000-00008F1C0000}"/>
    <cellStyle name="Cálculo 9 2 10" xfId="15060" xr:uid="{00000000-0005-0000-0000-0000901C0000}"/>
    <cellStyle name="Cálculo 9 2 11" xfId="16260" xr:uid="{00000000-0005-0000-0000-0000911C0000}"/>
    <cellStyle name="Cálculo 9 2 12" xfId="17452" xr:uid="{00000000-0005-0000-0000-0000921C0000}"/>
    <cellStyle name="Cálculo 9 2 13" xfId="18643" xr:uid="{00000000-0005-0000-0000-0000931C0000}"/>
    <cellStyle name="Cálculo 9 2 14" xfId="19829" xr:uid="{00000000-0005-0000-0000-0000941C0000}"/>
    <cellStyle name="Cálculo 9 2 15" xfId="21015" xr:uid="{00000000-0005-0000-0000-0000951C0000}"/>
    <cellStyle name="Cálculo 9 2 2" xfId="6059" xr:uid="{00000000-0005-0000-0000-0000961C0000}"/>
    <cellStyle name="Cálculo 9 2 2 10" xfId="17895" xr:uid="{00000000-0005-0000-0000-0000971C0000}"/>
    <cellStyle name="Cálculo 9 2 2 11" xfId="19084" xr:uid="{00000000-0005-0000-0000-0000981C0000}"/>
    <cellStyle name="Cálculo 9 2 2 12" xfId="20270" xr:uid="{00000000-0005-0000-0000-0000991C0000}"/>
    <cellStyle name="Cálculo 9 2 2 13" xfId="21456" xr:uid="{00000000-0005-0000-0000-00009A1C0000}"/>
    <cellStyle name="Cálculo 9 2 2 2" xfId="8271" xr:uid="{00000000-0005-0000-0000-00009B1C0000}"/>
    <cellStyle name="Cálculo 9 2 2 3" xfId="9476" xr:uid="{00000000-0005-0000-0000-00009C1C0000}"/>
    <cellStyle name="Cálculo 9 2 2 4" xfId="10678" xr:uid="{00000000-0005-0000-0000-00009D1C0000}"/>
    <cellStyle name="Cálculo 9 2 2 5" xfId="11885" xr:uid="{00000000-0005-0000-0000-00009E1C0000}"/>
    <cellStyle name="Cálculo 9 2 2 6" xfId="13095" xr:uid="{00000000-0005-0000-0000-00009F1C0000}"/>
    <cellStyle name="Cálculo 9 2 2 7" xfId="14304" xr:uid="{00000000-0005-0000-0000-0000A01C0000}"/>
    <cellStyle name="Cálculo 9 2 2 8" xfId="15505" xr:uid="{00000000-0005-0000-0000-0000A11C0000}"/>
    <cellStyle name="Cálculo 9 2 2 9" xfId="16704" xr:uid="{00000000-0005-0000-0000-0000A21C0000}"/>
    <cellStyle name="Cálculo 9 2 3" xfId="6419" xr:uid="{00000000-0005-0000-0000-0000A31C0000}"/>
    <cellStyle name="Cálculo 9 2 3 10" xfId="18255" xr:uid="{00000000-0005-0000-0000-0000A41C0000}"/>
    <cellStyle name="Cálculo 9 2 3 11" xfId="19444" xr:uid="{00000000-0005-0000-0000-0000A51C0000}"/>
    <cellStyle name="Cálculo 9 2 3 12" xfId="20630" xr:uid="{00000000-0005-0000-0000-0000A61C0000}"/>
    <cellStyle name="Cálculo 9 2 3 13" xfId="21816" xr:uid="{00000000-0005-0000-0000-0000A71C0000}"/>
    <cellStyle name="Cálculo 9 2 3 2" xfId="8631" xr:uid="{00000000-0005-0000-0000-0000A81C0000}"/>
    <cellStyle name="Cálculo 9 2 3 3" xfId="9836" xr:uid="{00000000-0005-0000-0000-0000A91C0000}"/>
    <cellStyle name="Cálculo 9 2 3 4" xfId="11038" xr:uid="{00000000-0005-0000-0000-0000AA1C0000}"/>
    <cellStyle name="Cálculo 9 2 3 5" xfId="12245" xr:uid="{00000000-0005-0000-0000-0000AB1C0000}"/>
    <cellStyle name="Cálculo 9 2 3 6" xfId="13455" xr:uid="{00000000-0005-0000-0000-0000AC1C0000}"/>
    <cellStyle name="Cálculo 9 2 3 7" xfId="14664" xr:uid="{00000000-0005-0000-0000-0000AD1C0000}"/>
    <cellStyle name="Cálculo 9 2 3 8" xfId="15865" xr:uid="{00000000-0005-0000-0000-0000AE1C0000}"/>
    <cellStyle name="Cálculo 9 2 3 9" xfId="17064" xr:uid="{00000000-0005-0000-0000-0000AF1C0000}"/>
    <cellStyle name="Cálculo 9 2 4" xfId="7823" xr:uid="{00000000-0005-0000-0000-0000B01C0000}"/>
    <cellStyle name="Cálculo 9 2 5" xfId="9039" xr:uid="{00000000-0005-0000-0000-0000B11C0000}"/>
    <cellStyle name="Cálculo 9 2 6" xfId="10230" xr:uid="{00000000-0005-0000-0000-0000B21C0000}"/>
    <cellStyle name="Cálculo 9 2 7" xfId="11437" xr:uid="{00000000-0005-0000-0000-0000B31C0000}"/>
    <cellStyle name="Cálculo 9 2 8" xfId="12646" xr:uid="{00000000-0005-0000-0000-0000B41C0000}"/>
    <cellStyle name="Cálculo 9 2 9" xfId="13859" xr:uid="{00000000-0005-0000-0000-0000B51C0000}"/>
    <cellStyle name="Cálculo 9 3" xfId="5470" xr:uid="{00000000-0005-0000-0000-0000B61C0000}"/>
    <cellStyle name="Cálculo 9 3 10" xfId="14971" xr:uid="{00000000-0005-0000-0000-0000B71C0000}"/>
    <cellStyle name="Cálculo 9 3 11" xfId="16171" xr:uid="{00000000-0005-0000-0000-0000B81C0000}"/>
    <cellStyle name="Cálculo 9 3 12" xfId="17363" xr:uid="{00000000-0005-0000-0000-0000B91C0000}"/>
    <cellStyle name="Cálculo 9 3 13" xfId="18554" xr:uid="{00000000-0005-0000-0000-0000BA1C0000}"/>
    <cellStyle name="Cálculo 9 3 14" xfId="19740" xr:uid="{00000000-0005-0000-0000-0000BB1C0000}"/>
    <cellStyle name="Cálculo 9 3 15" xfId="20926" xr:uid="{00000000-0005-0000-0000-0000BC1C0000}"/>
    <cellStyle name="Cálculo 9 3 2" xfId="5970" xr:uid="{00000000-0005-0000-0000-0000BD1C0000}"/>
    <cellStyle name="Cálculo 9 3 2 10" xfId="17806" xr:uid="{00000000-0005-0000-0000-0000BE1C0000}"/>
    <cellStyle name="Cálculo 9 3 2 11" xfId="18995" xr:uid="{00000000-0005-0000-0000-0000BF1C0000}"/>
    <cellStyle name="Cálculo 9 3 2 12" xfId="20181" xr:uid="{00000000-0005-0000-0000-0000C01C0000}"/>
    <cellStyle name="Cálculo 9 3 2 13" xfId="21367" xr:uid="{00000000-0005-0000-0000-0000C11C0000}"/>
    <cellStyle name="Cálculo 9 3 2 2" xfId="8182" xr:uid="{00000000-0005-0000-0000-0000C21C0000}"/>
    <cellStyle name="Cálculo 9 3 2 3" xfId="9387" xr:uid="{00000000-0005-0000-0000-0000C31C0000}"/>
    <cellStyle name="Cálculo 9 3 2 4" xfId="10589" xr:uid="{00000000-0005-0000-0000-0000C41C0000}"/>
    <cellStyle name="Cálculo 9 3 2 5" xfId="11796" xr:uid="{00000000-0005-0000-0000-0000C51C0000}"/>
    <cellStyle name="Cálculo 9 3 2 6" xfId="13006" xr:uid="{00000000-0005-0000-0000-0000C61C0000}"/>
    <cellStyle name="Cálculo 9 3 2 7" xfId="14215" xr:uid="{00000000-0005-0000-0000-0000C71C0000}"/>
    <cellStyle name="Cálculo 9 3 2 8" xfId="15416" xr:uid="{00000000-0005-0000-0000-0000C81C0000}"/>
    <cellStyle name="Cálculo 9 3 2 9" xfId="16615" xr:uid="{00000000-0005-0000-0000-0000C91C0000}"/>
    <cellStyle name="Cálculo 9 3 3" xfId="6330" xr:uid="{00000000-0005-0000-0000-0000CA1C0000}"/>
    <cellStyle name="Cálculo 9 3 3 10" xfId="18166" xr:uid="{00000000-0005-0000-0000-0000CB1C0000}"/>
    <cellStyle name="Cálculo 9 3 3 11" xfId="19355" xr:uid="{00000000-0005-0000-0000-0000CC1C0000}"/>
    <cellStyle name="Cálculo 9 3 3 12" xfId="20541" xr:uid="{00000000-0005-0000-0000-0000CD1C0000}"/>
    <cellStyle name="Cálculo 9 3 3 13" xfId="21727" xr:uid="{00000000-0005-0000-0000-0000CE1C0000}"/>
    <cellStyle name="Cálculo 9 3 3 2" xfId="8542" xr:uid="{00000000-0005-0000-0000-0000CF1C0000}"/>
    <cellStyle name="Cálculo 9 3 3 3" xfId="9747" xr:uid="{00000000-0005-0000-0000-0000D01C0000}"/>
    <cellStyle name="Cálculo 9 3 3 4" xfId="10949" xr:uid="{00000000-0005-0000-0000-0000D11C0000}"/>
    <cellStyle name="Cálculo 9 3 3 5" xfId="12156" xr:uid="{00000000-0005-0000-0000-0000D21C0000}"/>
    <cellStyle name="Cálculo 9 3 3 6" xfId="13366" xr:uid="{00000000-0005-0000-0000-0000D31C0000}"/>
    <cellStyle name="Cálculo 9 3 3 7" xfId="14575" xr:uid="{00000000-0005-0000-0000-0000D41C0000}"/>
    <cellStyle name="Cálculo 9 3 3 8" xfId="15776" xr:uid="{00000000-0005-0000-0000-0000D51C0000}"/>
    <cellStyle name="Cálculo 9 3 3 9" xfId="16975" xr:uid="{00000000-0005-0000-0000-0000D61C0000}"/>
    <cellStyle name="Cálculo 9 3 4" xfId="7734" xr:uid="{00000000-0005-0000-0000-0000D71C0000}"/>
    <cellStyle name="Cálculo 9 3 5" xfId="8950" xr:uid="{00000000-0005-0000-0000-0000D81C0000}"/>
    <cellStyle name="Cálculo 9 3 6" xfId="10141" xr:uid="{00000000-0005-0000-0000-0000D91C0000}"/>
    <cellStyle name="Cálculo 9 3 7" xfId="11348" xr:uid="{00000000-0005-0000-0000-0000DA1C0000}"/>
    <cellStyle name="Cálculo 9 3 8" xfId="12557" xr:uid="{00000000-0005-0000-0000-0000DB1C0000}"/>
    <cellStyle name="Cálculo 9 3 9" xfId="13770" xr:uid="{00000000-0005-0000-0000-0000DC1C0000}"/>
    <cellStyle name="Cálculo 9 4" xfId="7321" xr:uid="{00000000-0005-0000-0000-0000DD1C0000}"/>
    <cellStyle name="Cálculo 9 5" xfId="6897" xr:uid="{00000000-0005-0000-0000-0000DE1C0000}"/>
    <cellStyle name="Cálculo 9 6" xfId="7260" xr:uid="{00000000-0005-0000-0000-0000DF1C0000}"/>
    <cellStyle name="Cálculo 9 7" xfId="6943" xr:uid="{00000000-0005-0000-0000-0000E01C0000}"/>
    <cellStyle name="Cálculo 9 8" xfId="7214" xr:uid="{00000000-0005-0000-0000-0000E11C0000}"/>
    <cellStyle name="Cálculo 9 9" xfId="6982" xr:uid="{00000000-0005-0000-0000-0000E21C0000}"/>
    <cellStyle name="Cálculo 9_Variação do CET201612" xfId="5351" xr:uid="{00000000-0005-0000-0000-0000E31C0000}"/>
    <cellStyle name="Célula de Verificação" xfId="4233" builtinId="23" customBuiltin="1"/>
    <cellStyle name="Célula de Verificação 10" xfId="4161" xr:uid="{00000000-0005-0000-0000-0000E51C0000}"/>
    <cellStyle name="Célula de Verificação 11" xfId="4162" xr:uid="{00000000-0005-0000-0000-0000E61C0000}"/>
    <cellStyle name="Célula de Verificação 12" xfId="4163" xr:uid="{00000000-0005-0000-0000-0000E71C0000}"/>
    <cellStyle name="Célula de Verificação 13" xfId="4164" xr:uid="{00000000-0005-0000-0000-0000E81C0000}"/>
    <cellStyle name="Célula de Verificação 14" xfId="4165" xr:uid="{00000000-0005-0000-0000-0000E91C0000}"/>
    <cellStyle name="Célula de Verificação 15" xfId="4166" xr:uid="{00000000-0005-0000-0000-0000EA1C0000}"/>
    <cellStyle name="Célula de Verificação 16" xfId="4167" xr:uid="{00000000-0005-0000-0000-0000EB1C0000}"/>
    <cellStyle name="Célula de Verificação 17" xfId="4168" xr:uid="{00000000-0005-0000-0000-0000EC1C0000}"/>
    <cellStyle name="Célula de Verificação 18" xfId="4169" xr:uid="{00000000-0005-0000-0000-0000ED1C0000}"/>
    <cellStyle name="Célula de Verificação 19" xfId="4170" xr:uid="{00000000-0005-0000-0000-0000EE1C0000}"/>
    <cellStyle name="Célula de Verificação 2" xfId="87" xr:uid="{00000000-0005-0000-0000-0000EF1C0000}"/>
    <cellStyle name="Célula de Verificação 2 2" xfId="88" xr:uid="{00000000-0005-0000-0000-0000F01C0000}"/>
    <cellStyle name="Célula de Verificação 2 2 2" xfId="4172" xr:uid="{00000000-0005-0000-0000-0000F11C0000}"/>
    <cellStyle name="Célula de Verificação 2 3" xfId="4173" xr:uid="{00000000-0005-0000-0000-0000F21C0000}"/>
    <cellStyle name="Célula de Verificação 2 4" xfId="4174" xr:uid="{00000000-0005-0000-0000-0000F31C0000}"/>
    <cellStyle name="Célula de Verificação 2 5" xfId="4175" xr:uid="{00000000-0005-0000-0000-0000F41C0000}"/>
    <cellStyle name="Célula de Verificação 2 6" xfId="4171" xr:uid="{00000000-0005-0000-0000-0000F51C0000}"/>
    <cellStyle name="Célula de Verificação 20" xfId="4176" xr:uid="{00000000-0005-0000-0000-0000F61C0000}"/>
    <cellStyle name="Célula de Verificação 21" xfId="4177" xr:uid="{00000000-0005-0000-0000-0000F71C0000}"/>
    <cellStyle name="Célula de Verificação 22" xfId="4178" xr:uid="{00000000-0005-0000-0000-0000F81C0000}"/>
    <cellStyle name="Célula de Verificação 23" xfId="4179" xr:uid="{00000000-0005-0000-0000-0000F91C0000}"/>
    <cellStyle name="Célula de Verificação 24" xfId="4180" xr:uid="{00000000-0005-0000-0000-0000FA1C0000}"/>
    <cellStyle name="Célula de Verificação 25" xfId="4181" xr:uid="{00000000-0005-0000-0000-0000FB1C0000}"/>
    <cellStyle name="Célula de Verificação 26" xfId="4182" xr:uid="{00000000-0005-0000-0000-0000FC1C0000}"/>
    <cellStyle name="Célula de Verificação 27" xfId="4183" xr:uid="{00000000-0005-0000-0000-0000FD1C0000}"/>
    <cellStyle name="Célula de Verificação 28" xfId="4184" xr:uid="{00000000-0005-0000-0000-0000FE1C0000}"/>
    <cellStyle name="Célula de Verificação 29" xfId="4185" xr:uid="{00000000-0005-0000-0000-0000FF1C0000}"/>
    <cellStyle name="Célula de Verificação 3" xfId="89" xr:uid="{00000000-0005-0000-0000-0000001D0000}"/>
    <cellStyle name="Célula de Verificação 3 2" xfId="4187" xr:uid="{00000000-0005-0000-0000-0000011D0000}"/>
    <cellStyle name="Célula de Verificação 3 3" xfId="4186" xr:uid="{00000000-0005-0000-0000-0000021D0000}"/>
    <cellStyle name="Célula de Verificação 30" xfId="4188" xr:uid="{00000000-0005-0000-0000-0000031D0000}"/>
    <cellStyle name="Célula de Verificação 31" xfId="4189" xr:uid="{00000000-0005-0000-0000-0000041D0000}"/>
    <cellStyle name="Célula de Verificação 32" xfId="4190" xr:uid="{00000000-0005-0000-0000-0000051D0000}"/>
    <cellStyle name="Célula de Verificação 4" xfId="4191" xr:uid="{00000000-0005-0000-0000-0000061D0000}"/>
    <cellStyle name="Célula de Verificação 5" xfId="4192" xr:uid="{00000000-0005-0000-0000-0000071D0000}"/>
    <cellStyle name="Célula de Verificação 6" xfId="4193" xr:uid="{00000000-0005-0000-0000-0000081D0000}"/>
    <cellStyle name="Célula de Verificação 7" xfId="4194" xr:uid="{00000000-0005-0000-0000-0000091D0000}"/>
    <cellStyle name="Célula de Verificação 8" xfId="4195" xr:uid="{00000000-0005-0000-0000-00000A1D0000}"/>
    <cellStyle name="Célula de Verificação 9" xfId="4196" xr:uid="{00000000-0005-0000-0000-00000B1D0000}"/>
    <cellStyle name="Célula Vinculada" xfId="4343" builtinId="24" customBuiltin="1"/>
    <cellStyle name="Célula Vinculada 10" xfId="4197" xr:uid="{00000000-0005-0000-0000-00000D1D0000}"/>
    <cellStyle name="Célula Vinculada 11" xfId="4198" xr:uid="{00000000-0005-0000-0000-00000E1D0000}"/>
    <cellStyle name="Célula Vinculada 12" xfId="4199" xr:uid="{00000000-0005-0000-0000-00000F1D0000}"/>
    <cellStyle name="Célula Vinculada 13" xfId="4200" xr:uid="{00000000-0005-0000-0000-0000101D0000}"/>
    <cellStyle name="Célula Vinculada 14" xfId="4201" xr:uid="{00000000-0005-0000-0000-0000111D0000}"/>
    <cellStyle name="Célula Vinculada 15" xfId="4202" xr:uid="{00000000-0005-0000-0000-0000121D0000}"/>
    <cellStyle name="Célula Vinculada 16" xfId="4203" xr:uid="{00000000-0005-0000-0000-0000131D0000}"/>
    <cellStyle name="Célula Vinculada 17" xfId="4204" xr:uid="{00000000-0005-0000-0000-0000141D0000}"/>
    <cellStyle name="Célula Vinculada 18" xfId="4205" xr:uid="{00000000-0005-0000-0000-0000151D0000}"/>
    <cellStyle name="Célula Vinculada 19" xfId="4206" xr:uid="{00000000-0005-0000-0000-0000161D0000}"/>
    <cellStyle name="Célula Vinculada 2" xfId="90" xr:uid="{00000000-0005-0000-0000-0000171D0000}"/>
    <cellStyle name="Célula Vinculada 2 2" xfId="91" xr:uid="{00000000-0005-0000-0000-0000181D0000}"/>
    <cellStyle name="Célula Vinculada 2 2 2" xfId="4208" xr:uid="{00000000-0005-0000-0000-0000191D0000}"/>
    <cellStyle name="Célula Vinculada 2 3" xfId="4209" xr:uid="{00000000-0005-0000-0000-00001A1D0000}"/>
    <cellStyle name="Célula Vinculada 2 4" xfId="4210" xr:uid="{00000000-0005-0000-0000-00001B1D0000}"/>
    <cellStyle name="Célula Vinculada 2 5" xfId="4211" xr:uid="{00000000-0005-0000-0000-00001C1D0000}"/>
    <cellStyle name="Célula Vinculada 2 6" xfId="4207" xr:uid="{00000000-0005-0000-0000-00001D1D0000}"/>
    <cellStyle name="Célula Vinculada 20" xfId="4212" xr:uid="{00000000-0005-0000-0000-00001E1D0000}"/>
    <cellStyle name="Célula Vinculada 21" xfId="4213" xr:uid="{00000000-0005-0000-0000-00001F1D0000}"/>
    <cellStyle name="Célula Vinculada 22" xfId="4214" xr:uid="{00000000-0005-0000-0000-0000201D0000}"/>
    <cellStyle name="Célula Vinculada 23" xfId="4215" xr:uid="{00000000-0005-0000-0000-0000211D0000}"/>
    <cellStyle name="Célula Vinculada 24" xfId="4216" xr:uid="{00000000-0005-0000-0000-0000221D0000}"/>
    <cellStyle name="Célula Vinculada 25" xfId="4217" xr:uid="{00000000-0005-0000-0000-0000231D0000}"/>
    <cellStyle name="Célula Vinculada 26" xfId="4218" xr:uid="{00000000-0005-0000-0000-0000241D0000}"/>
    <cellStyle name="Célula Vinculada 27" xfId="4219" xr:uid="{00000000-0005-0000-0000-0000251D0000}"/>
    <cellStyle name="Célula Vinculada 28" xfId="4220" xr:uid="{00000000-0005-0000-0000-0000261D0000}"/>
    <cellStyle name="Célula Vinculada 29" xfId="4221" xr:uid="{00000000-0005-0000-0000-0000271D0000}"/>
    <cellStyle name="Célula Vinculada 3" xfId="92" xr:uid="{00000000-0005-0000-0000-0000281D0000}"/>
    <cellStyle name="Célula Vinculada 3 2" xfId="4223" xr:uid="{00000000-0005-0000-0000-0000291D0000}"/>
    <cellStyle name="Célula Vinculada 3 3" xfId="4222" xr:uid="{00000000-0005-0000-0000-00002A1D0000}"/>
    <cellStyle name="Célula Vinculada 30" xfId="4224" xr:uid="{00000000-0005-0000-0000-00002B1D0000}"/>
    <cellStyle name="Célula Vinculada 31" xfId="4225" xr:uid="{00000000-0005-0000-0000-00002C1D0000}"/>
    <cellStyle name="Célula Vinculada 32" xfId="4226" xr:uid="{00000000-0005-0000-0000-00002D1D0000}"/>
    <cellStyle name="Célula Vinculada 4" xfId="4227" xr:uid="{00000000-0005-0000-0000-00002E1D0000}"/>
    <cellStyle name="Célula Vinculada 5" xfId="4228" xr:uid="{00000000-0005-0000-0000-00002F1D0000}"/>
    <cellStyle name="Célula Vinculada 6" xfId="4229" xr:uid="{00000000-0005-0000-0000-0000301D0000}"/>
    <cellStyle name="Célula Vinculada 7" xfId="4230" xr:uid="{00000000-0005-0000-0000-0000311D0000}"/>
    <cellStyle name="Célula Vinculada 8" xfId="4231" xr:uid="{00000000-0005-0000-0000-0000321D0000}"/>
    <cellStyle name="Célula Vinculada 9" xfId="4232" xr:uid="{00000000-0005-0000-0000-0000331D0000}"/>
    <cellStyle name="Check Cell 2" xfId="4234" xr:uid="{00000000-0005-0000-0000-0000351D0000}"/>
    <cellStyle name="Check Cell 2 2" xfId="4235" xr:uid="{00000000-0005-0000-0000-0000361D0000}"/>
    <cellStyle name="Check Cell 2_1scenario results for thinkcell" xfId="4236" xr:uid="{00000000-0005-0000-0000-0000371D0000}"/>
    <cellStyle name="Check Cell 3" xfId="4237" xr:uid="{00000000-0005-0000-0000-0000381D0000}"/>
    <cellStyle name="Check Cell 3 2" xfId="4238" xr:uid="{00000000-0005-0000-0000-0000391D0000}"/>
    <cellStyle name="Check Cell 3_1scenario results for thinkcell" xfId="4239" xr:uid="{00000000-0005-0000-0000-00003A1D0000}"/>
    <cellStyle name="Check Cell 4" xfId="4240" xr:uid="{00000000-0005-0000-0000-00003B1D0000}"/>
    <cellStyle name="Check Cell 4 2" xfId="4241" xr:uid="{00000000-0005-0000-0000-00003C1D0000}"/>
    <cellStyle name="Check Cell 4_1scenario results for thinkcell" xfId="4242" xr:uid="{00000000-0005-0000-0000-00003D1D0000}"/>
    <cellStyle name="Check Cell 5" xfId="4243" xr:uid="{00000000-0005-0000-0000-00003E1D0000}"/>
    <cellStyle name="Check Cell 5 2" xfId="4244" xr:uid="{00000000-0005-0000-0000-00003F1D0000}"/>
    <cellStyle name="Check Cell 5_1scenario results for thinkcell" xfId="4245" xr:uid="{00000000-0005-0000-0000-0000401D0000}"/>
    <cellStyle name="checkExposure" xfId="93" xr:uid="{00000000-0005-0000-0000-0000411D0000}"/>
    <cellStyle name="checkExposure 2" xfId="920" xr:uid="{00000000-0005-0000-0000-0000421D0000}"/>
    <cellStyle name="checkExposure 2 2" xfId="4246" xr:uid="{00000000-0005-0000-0000-0000431D0000}"/>
    <cellStyle name="checkExposure 2_DataQualityChecks" xfId="4601" xr:uid="{00000000-0005-0000-0000-0000441D0000}"/>
    <cellStyle name="checkExposure 3" xfId="4247" xr:uid="{00000000-0005-0000-0000-0000451D0000}"/>
    <cellStyle name="checkExposure 4" xfId="4602" xr:uid="{00000000-0005-0000-0000-0000461D0000}"/>
    <cellStyle name="checkExposure 4 2" xfId="4794" xr:uid="{00000000-0005-0000-0000-0000471D0000}"/>
    <cellStyle name="checkExposure 5" xfId="5083" xr:uid="{00000000-0005-0000-0000-0000481D0000}"/>
    <cellStyle name="checkExposure_DataQualityChecks" xfId="4603" xr:uid="{00000000-0005-0000-0000-0000491D0000}"/>
    <cellStyle name="checkLiq" xfId="890" xr:uid="{00000000-0005-0000-0000-00004A1D0000}"/>
    <cellStyle name="checkLiq 2" xfId="4604" xr:uid="{00000000-0005-0000-0000-00004B1D0000}"/>
    <cellStyle name="checkLiq 2 2" xfId="4795" xr:uid="{00000000-0005-0000-0000-00004C1D0000}"/>
    <cellStyle name="checkLiq 3" xfId="4605" xr:uid="{00000000-0005-0000-0000-00004D1D0000}"/>
    <cellStyle name="checkLiq 3 2" xfId="4796" xr:uid="{00000000-0005-0000-0000-00004E1D0000}"/>
    <cellStyle name="checkLiq 4" xfId="4606" xr:uid="{00000000-0005-0000-0000-00004F1D0000}"/>
    <cellStyle name="checkLiq 4 2" xfId="4797" xr:uid="{00000000-0005-0000-0000-0000501D0000}"/>
    <cellStyle name="checkLiq_DataQualityChecks" xfId="4607" xr:uid="{00000000-0005-0000-0000-0000511D0000}"/>
    <cellStyle name="clsAltData" xfId="94" xr:uid="{00000000-0005-0000-0000-0000521D0000}"/>
    <cellStyle name="clsColumnHeader" xfId="95" xr:uid="{00000000-0005-0000-0000-0000531D0000}"/>
    <cellStyle name="clsData" xfId="96" xr:uid="{00000000-0005-0000-0000-0000541D0000}"/>
    <cellStyle name="clsDefault" xfId="97" xr:uid="{00000000-0005-0000-0000-0000551D0000}"/>
    <cellStyle name="clsDefault 2" xfId="4248" xr:uid="{00000000-0005-0000-0000-0000561D0000}"/>
    <cellStyle name="clsIndexTableTitle" xfId="98" xr:uid="{00000000-0005-0000-0000-0000571D0000}"/>
    <cellStyle name="clsReportFooter" xfId="99" xr:uid="{00000000-0005-0000-0000-0000581D0000}"/>
    <cellStyle name="clsReportHeader" xfId="100" xr:uid="{00000000-0005-0000-0000-0000591D0000}"/>
    <cellStyle name="clsRowHeader" xfId="101" xr:uid="{00000000-0005-0000-0000-00005A1D0000}"/>
    <cellStyle name="clsScale" xfId="102" xr:uid="{00000000-0005-0000-0000-00005B1D0000}"/>
    <cellStyle name="Comma [0] 2" xfId="103" xr:uid="{00000000-0005-0000-0000-00005C1D0000}"/>
    <cellStyle name="Comma [0] 2 2" xfId="104" xr:uid="{00000000-0005-0000-0000-00005D1D0000}"/>
    <cellStyle name="Comma [0] 2 2 2" xfId="545" xr:uid="{00000000-0005-0000-0000-00005E1D0000}"/>
    <cellStyle name="Comma [0] 2 2 3" xfId="708" xr:uid="{00000000-0005-0000-0000-00005F1D0000}"/>
    <cellStyle name="Comma [0] 2 3" xfId="544" xr:uid="{00000000-0005-0000-0000-0000601D0000}"/>
    <cellStyle name="Comma [0] 2 4" xfId="707" xr:uid="{00000000-0005-0000-0000-0000611D0000}"/>
    <cellStyle name="Comma 2" xfId="105" xr:uid="{00000000-0005-0000-0000-0000631D0000}"/>
    <cellStyle name="Comma 2 2" xfId="106" xr:uid="{00000000-0005-0000-0000-0000641D0000}"/>
    <cellStyle name="Comma 2 2 2" xfId="546" xr:uid="{00000000-0005-0000-0000-0000651D0000}"/>
    <cellStyle name="Comma 2 2 3" xfId="709" xr:uid="{00000000-0005-0000-0000-0000661D0000}"/>
    <cellStyle name="Comma 3" xfId="107" xr:uid="{00000000-0005-0000-0000-0000671D0000}"/>
    <cellStyle name="Comma 3 2" xfId="108" xr:uid="{00000000-0005-0000-0000-0000681D0000}"/>
    <cellStyle name="Comma 3 2 2" xfId="547" xr:uid="{00000000-0005-0000-0000-0000691D0000}"/>
    <cellStyle name="Comma 3 2 2 2" xfId="4250" xr:uid="{00000000-0005-0000-0000-00006A1D0000}"/>
    <cellStyle name="Comma 3 2 3" xfId="710" xr:uid="{00000000-0005-0000-0000-00006B1D0000}"/>
    <cellStyle name="Comma 3 3" xfId="4251" xr:uid="{00000000-0005-0000-0000-00006C1D0000}"/>
    <cellStyle name="Comma 3 4" xfId="4249" xr:uid="{00000000-0005-0000-0000-00006D1D0000}"/>
    <cellStyle name="Comma 3_Credit Crunch - monthly" xfId="4252" xr:uid="{00000000-0005-0000-0000-00006E1D0000}"/>
    <cellStyle name="Comma 4" xfId="4253" xr:uid="{00000000-0005-0000-0000-00006F1D0000}"/>
    <cellStyle name="Comma 4 2" xfId="4254" xr:uid="{00000000-0005-0000-0000-0000701D0000}"/>
    <cellStyle name="Comma 5" xfId="4255" xr:uid="{00000000-0005-0000-0000-0000711D0000}"/>
    <cellStyle name="Comma 6" xfId="4256" xr:uid="{00000000-0005-0000-0000-0000721D0000}"/>
    <cellStyle name="Comma 7" xfId="4257" xr:uid="{00000000-0005-0000-0000-0000731D0000}"/>
    <cellStyle name="Comma0" xfId="4258" xr:uid="{00000000-0005-0000-0000-0000751D0000}"/>
    <cellStyle name="Currency 2" xfId="109" xr:uid="{00000000-0005-0000-0000-0000771D0000}"/>
    <cellStyle name="Currency0" xfId="4259" xr:uid="{00000000-0005-0000-0000-0000791D0000}"/>
    <cellStyle name="Data" xfId="110" xr:uid="{00000000-0005-0000-0000-00007A1D0000}"/>
    <cellStyle name="Data1" xfId="4260" xr:uid="{00000000-0005-0000-0000-00007B1D0000}"/>
    <cellStyle name="DC_DESCRICAO" xfId="4261" xr:uid="{00000000-0005-0000-0000-00007C1D0000}"/>
    <cellStyle name="Ênfase1 2" xfId="112" xr:uid="{00000000-0005-0000-0000-00007E1D0000}"/>
    <cellStyle name="Ênfase1 2 2" xfId="113" xr:uid="{00000000-0005-0000-0000-00007F1D0000}"/>
    <cellStyle name="Ênfase1 2 2 2" xfId="4263" xr:uid="{00000000-0005-0000-0000-0000801D0000}"/>
    <cellStyle name="Ênfase1 2 3" xfId="4262" xr:uid="{00000000-0005-0000-0000-0000811D0000}"/>
    <cellStyle name="Ênfase1 3" xfId="114" xr:uid="{00000000-0005-0000-0000-0000821D0000}"/>
    <cellStyle name="Ênfase1 3 2" xfId="4264" xr:uid="{00000000-0005-0000-0000-0000831D0000}"/>
    <cellStyle name="Ênfase1 4" xfId="4265" xr:uid="{00000000-0005-0000-0000-0000841D0000}"/>
    <cellStyle name="Ênfase1 5" xfId="4266" xr:uid="{00000000-0005-0000-0000-0000851D0000}"/>
    <cellStyle name="Ênfase1 6" xfId="4267" xr:uid="{00000000-0005-0000-0000-0000861D0000}"/>
    <cellStyle name="Ênfase1 7" xfId="4268" xr:uid="{00000000-0005-0000-0000-0000871D0000}"/>
    <cellStyle name="Ênfase2 2" xfId="116" xr:uid="{00000000-0005-0000-0000-0000891D0000}"/>
    <cellStyle name="Ênfase2 2 2" xfId="117" xr:uid="{00000000-0005-0000-0000-00008A1D0000}"/>
    <cellStyle name="Ênfase2 2 2 2" xfId="4270" xr:uid="{00000000-0005-0000-0000-00008B1D0000}"/>
    <cellStyle name="Ênfase2 2 3" xfId="4269" xr:uid="{00000000-0005-0000-0000-00008C1D0000}"/>
    <cellStyle name="Ênfase2 3" xfId="118" xr:uid="{00000000-0005-0000-0000-00008D1D0000}"/>
    <cellStyle name="Ênfase2 3 2" xfId="4271" xr:uid="{00000000-0005-0000-0000-00008E1D0000}"/>
    <cellStyle name="Ênfase2 4" xfId="4272" xr:uid="{00000000-0005-0000-0000-00008F1D0000}"/>
    <cellStyle name="Ênfase2 5" xfId="4273" xr:uid="{00000000-0005-0000-0000-0000901D0000}"/>
    <cellStyle name="Ênfase2 6" xfId="4274" xr:uid="{00000000-0005-0000-0000-0000911D0000}"/>
    <cellStyle name="Ênfase2 7" xfId="4275" xr:uid="{00000000-0005-0000-0000-0000921D0000}"/>
    <cellStyle name="Ênfase3 2" xfId="120" xr:uid="{00000000-0005-0000-0000-0000941D0000}"/>
    <cellStyle name="Ênfase3 2 2" xfId="121" xr:uid="{00000000-0005-0000-0000-0000951D0000}"/>
    <cellStyle name="Ênfase3 2 2 2" xfId="4277" xr:uid="{00000000-0005-0000-0000-0000961D0000}"/>
    <cellStyle name="Ênfase3 2 3" xfId="4276" xr:uid="{00000000-0005-0000-0000-0000971D0000}"/>
    <cellStyle name="Ênfase3 3" xfId="122" xr:uid="{00000000-0005-0000-0000-0000981D0000}"/>
    <cellStyle name="Ênfase3 3 2" xfId="4278" xr:uid="{00000000-0005-0000-0000-0000991D0000}"/>
    <cellStyle name="Ênfase3 4" xfId="4279" xr:uid="{00000000-0005-0000-0000-00009A1D0000}"/>
    <cellStyle name="Ênfase3 5" xfId="4280" xr:uid="{00000000-0005-0000-0000-00009B1D0000}"/>
    <cellStyle name="Ênfase3 6" xfId="4281" xr:uid="{00000000-0005-0000-0000-00009C1D0000}"/>
    <cellStyle name="Ênfase3 7" xfId="4282" xr:uid="{00000000-0005-0000-0000-00009D1D0000}"/>
    <cellStyle name="Ênfase4 2" xfId="124" xr:uid="{00000000-0005-0000-0000-00009F1D0000}"/>
    <cellStyle name="Ênfase4 2 2" xfId="125" xr:uid="{00000000-0005-0000-0000-0000A01D0000}"/>
    <cellStyle name="Ênfase4 2 2 2" xfId="4284" xr:uid="{00000000-0005-0000-0000-0000A11D0000}"/>
    <cellStyle name="Ênfase4 2 3" xfId="4283" xr:uid="{00000000-0005-0000-0000-0000A21D0000}"/>
    <cellStyle name="Ênfase4 3" xfId="126" xr:uid="{00000000-0005-0000-0000-0000A31D0000}"/>
    <cellStyle name="Ênfase4 3 2" xfId="4285" xr:uid="{00000000-0005-0000-0000-0000A41D0000}"/>
    <cellStyle name="Ênfase4 4" xfId="4286" xr:uid="{00000000-0005-0000-0000-0000A51D0000}"/>
    <cellStyle name="Ênfase4 5" xfId="4287" xr:uid="{00000000-0005-0000-0000-0000A61D0000}"/>
    <cellStyle name="Ênfase4 6" xfId="4288" xr:uid="{00000000-0005-0000-0000-0000A71D0000}"/>
    <cellStyle name="Ênfase4 7" xfId="4289" xr:uid="{00000000-0005-0000-0000-0000A81D0000}"/>
    <cellStyle name="Ênfase5 2" xfId="128" xr:uid="{00000000-0005-0000-0000-0000AA1D0000}"/>
    <cellStyle name="Ênfase5 2 2" xfId="129" xr:uid="{00000000-0005-0000-0000-0000AB1D0000}"/>
    <cellStyle name="Ênfase5 2 2 2" xfId="4291" xr:uid="{00000000-0005-0000-0000-0000AC1D0000}"/>
    <cellStyle name="Ênfase5 2 3" xfId="4290" xr:uid="{00000000-0005-0000-0000-0000AD1D0000}"/>
    <cellStyle name="Ênfase5 3" xfId="130" xr:uid="{00000000-0005-0000-0000-0000AE1D0000}"/>
    <cellStyle name="Ênfase5 3 2" xfId="4292" xr:uid="{00000000-0005-0000-0000-0000AF1D0000}"/>
    <cellStyle name="Ênfase5 4" xfId="4293" xr:uid="{00000000-0005-0000-0000-0000B01D0000}"/>
    <cellStyle name="Ênfase5 5" xfId="4294" xr:uid="{00000000-0005-0000-0000-0000B11D0000}"/>
    <cellStyle name="Ênfase5 6" xfId="4295" xr:uid="{00000000-0005-0000-0000-0000B21D0000}"/>
    <cellStyle name="Ênfase5 7" xfId="4296" xr:uid="{00000000-0005-0000-0000-0000B31D0000}"/>
    <cellStyle name="Ênfase6 2" xfId="132" xr:uid="{00000000-0005-0000-0000-0000B51D0000}"/>
    <cellStyle name="Ênfase6 2 2" xfId="133" xr:uid="{00000000-0005-0000-0000-0000B61D0000}"/>
    <cellStyle name="Ênfase6 2 2 2" xfId="4298" xr:uid="{00000000-0005-0000-0000-0000B71D0000}"/>
    <cellStyle name="Ênfase6 2 3" xfId="4297" xr:uid="{00000000-0005-0000-0000-0000B81D0000}"/>
    <cellStyle name="Ênfase6 3" xfId="134" xr:uid="{00000000-0005-0000-0000-0000B91D0000}"/>
    <cellStyle name="Ênfase6 3 2" xfId="4299" xr:uid="{00000000-0005-0000-0000-0000BA1D0000}"/>
    <cellStyle name="Ênfase6 4" xfId="4300" xr:uid="{00000000-0005-0000-0000-0000BB1D0000}"/>
    <cellStyle name="Ênfase6 5" xfId="4301" xr:uid="{00000000-0005-0000-0000-0000BC1D0000}"/>
    <cellStyle name="Ênfase6 6" xfId="4302" xr:uid="{00000000-0005-0000-0000-0000BD1D0000}"/>
    <cellStyle name="Ênfase6 7" xfId="4303" xr:uid="{00000000-0005-0000-0000-0000BE1D0000}"/>
    <cellStyle name="Entrada" xfId="4333" builtinId="20" customBuiltin="1"/>
    <cellStyle name="Entrada 2" xfId="135" xr:uid="{00000000-0005-0000-0000-0000C01D0000}"/>
    <cellStyle name="Entrada 2 2" xfId="136" xr:uid="{00000000-0005-0000-0000-0000C11D0000}"/>
    <cellStyle name="Entrada 2 2 2" xfId="4305" xr:uid="{00000000-0005-0000-0000-0000C21D0000}"/>
    <cellStyle name="Entrada 2 3" xfId="5560" xr:uid="{00000000-0005-0000-0000-0000C31D0000}"/>
    <cellStyle name="Entrada 2 3 10" xfId="15061" xr:uid="{00000000-0005-0000-0000-0000C41D0000}"/>
    <cellStyle name="Entrada 2 3 11" xfId="16261" xr:uid="{00000000-0005-0000-0000-0000C51D0000}"/>
    <cellStyle name="Entrada 2 3 12" xfId="17453" xr:uid="{00000000-0005-0000-0000-0000C61D0000}"/>
    <cellStyle name="Entrada 2 3 13" xfId="18644" xr:uid="{00000000-0005-0000-0000-0000C71D0000}"/>
    <cellStyle name="Entrada 2 3 14" xfId="19830" xr:uid="{00000000-0005-0000-0000-0000C81D0000}"/>
    <cellStyle name="Entrada 2 3 15" xfId="21016" xr:uid="{00000000-0005-0000-0000-0000C91D0000}"/>
    <cellStyle name="Entrada 2 3 2" xfId="6060" xr:uid="{00000000-0005-0000-0000-0000CA1D0000}"/>
    <cellStyle name="Entrada 2 3 2 10" xfId="17896" xr:uid="{00000000-0005-0000-0000-0000CB1D0000}"/>
    <cellStyle name="Entrada 2 3 2 11" xfId="19085" xr:uid="{00000000-0005-0000-0000-0000CC1D0000}"/>
    <cellStyle name="Entrada 2 3 2 12" xfId="20271" xr:uid="{00000000-0005-0000-0000-0000CD1D0000}"/>
    <cellStyle name="Entrada 2 3 2 13" xfId="21457" xr:uid="{00000000-0005-0000-0000-0000CE1D0000}"/>
    <cellStyle name="Entrada 2 3 2 2" xfId="8272" xr:uid="{00000000-0005-0000-0000-0000CF1D0000}"/>
    <cellStyle name="Entrada 2 3 2 3" xfId="9477" xr:uid="{00000000-0005-0000-0000-0000D01D0000}"/>
    <cellStyle name="Entrada 2 3 2 4" xfId="10679" xr:uid="{00000000-0005-0000-0000-0000D11D0000}"/>
    <cellStyle name="Entrada 2 3 2 5" xfId="11886" xr:uid="{00000000-0005-0000-0000-0000D21D0000}"/>
    <cellStyle name="Entrada 2 3 2 6" xfId="13096" xr:uid="{00000000-0005-0000-0000-0000D31D0000}"/>
    <cellStyle name="Entrada 2 3 2 7" xfId="14305" xr:uid="{00000000-0005-0000-0000-0000D41D0000}"/>
    <cellStyle name="Entrada 2 3 2 8" xfId="15506" xr:uid="{00000000-0005-0000-0000-0000D51D0000}"/>
    <cellStyle name="Entrada 2 3 2 9" xfId="16705" xr:uid="{00000000-0005-0000-0000-0000D61D0000}"/>
    <cellStyle name="Entrada 2 3 3" xfId="6420" xr:uid="{00000000-0005-0000-0000-0000D71D0000}"/>
    <cellStyle name="Entrada 2 3 3 10" xfId="18256" xr:uid="{00000000-0005-0000-0000-0000D81D0000}"/>
    <cellStyle name="Entrada 2 3 3 11" xfId="19445" xr:uid="{00000000-0005-0000-0000-0000D91D0000}"/>
    <cellStyle name="Entrada 2 3 3 12" xfId="20631" xr:uid="{00000000-0005-0000-0000-0000DA1D0000}"/>
    <cellStyle name="Entrada 2 3 3 13" xfId="21817" xr:uid="{00000000-0005-0000-0000-0000DB1D0000}"/>
    <cellStyle name="Entrada 2 3 3 2" xfId="8632" xr:uid="{00000000-0005-0000-0000-0000DC1D0000}"/>
    <cellStyle name="Entrada 2 3 3 3" xfId="9837" xr:uid="{00000000-0005-0000-0000-0000DD1D0000}"/>
    <cellStyle name="Entrada 2 3 3 4" xfId="11039" xr:uid="{00000000-0005-0000-0000-0000DE1D0000}"/>
    <cellStyle name="Entrada 2 3 3 5" xfId="12246" xr:uid="{00000000-0005-0000-0000-0000DF1D0000}"/>
    <cellStyle name="Entrada 2 3 3 6" xfId="13456" xr:uid="{00000000-0005-0000-0000-0000E01D0000}"/>
    <cellStyle name="Entrada 2 3 3 7" xfId="14665" xr:uid="{00000000-0005-0000-0000-0000E11D0000}"/>
    <cellStyle name="Entrada 2 3 3 8" xfId="15866" xr:uid="{00000000-0005-0000-0000-0000E21D0000}"/>
    <cellStyle name="Entrada 2 3 3 9" xfId="17065" xr:uid="{00000000-0005-0000-0000-0000E31D0000}"/>
    <cellStyle name="Entrada 2 3 4" xfId="7824" xr:uid="{00000000-0005-0000-0000-0000E41D0000}"/>
    <cellStyle name="Entrada 2 3 5" xfId="9040" xr:uid="{00000000-0005-0000-0000-0000E51D0000}"/>
    <cellStyle name="Entrada 2 3 6" xfId="10231" xr:uid="{00000000-0005-0000-0000-0000E61D0000}"/>
    <cellStyle name="Entrada 2 3 7" xfId="11438" xr:uid="{00000000-0005-0000-0000-0000E71D0000}"/>
    <cellStyle name="Entrada 2 3 8" xfId="12647" xr:uid="{00000000-0005-0000-0000-0000E81D0000}"/>
    <cellStyle name="Entrada 2 3 9" xfId="13860" xr:uid="{00000000-0005-0000-0000-0000E91D0000}"/>
    <cellStyle name="Entrada 2 4" xfId="5469" xr:uid="{00000000-0005-0000-0000-0000EA1D0000}"/>
    <cellStyle name="Entrada 2 4 10" xfId="14970" xr:uid="{00000000-0005-0000-0000-0000EB1D0000}"/>
    <cellStyle name="Entrada 2 4 11" xfId="16170" xr:uid="{00000000-0005-0000-0000-0000EC1D0000}"/>
    <cellStyle name="Entrada 2 4 12" xfId="17362" xr:uid="{00000000-0005-0000-0000-0000ED1D0000}"/>
    <cellStyle name="Entrada 2 4 13" xfId="18553" xr:uid="{00000000-0005-0000-0000-0000EE1D0000}"/>
    <cellStyle name="Entrada 2 4 14" xfId="19739" xr:uid="{00000000-0005-0000-0000-0000EF1D0000}"/>
    <cellStyle name="Entrada 2 4 15" xfId="20925" xr:uid="{00000000-0005-0000-0000-0000F01D0000}"/>
    <cellStyle name="Entrada 2 4 2" xfId="5969" xr:uid="{00000000-0005-0000-0000-0000F11D0000}"/>
    <cellStyle name="Entrada 2 4 2 10" xfId="17805" xr:uid="{00000000-0005-0000-0000-0000F21D0000}"/>
    <cellStyle name="Entrada 2 4 2 11" xfId="18994" xr:uid="{00000000-0005-0000-0000-0000F31D0000}"/>
    <cellStyle name="Entrada 2 4 2 12" xfId="20180" xr:uid="{00000000-0005-0000-0000-0000F41D0000}"/>
    <cellStyle name="Entrada 2 4 2 13" xfId="21366" xr:uid="{00000000-0005-0000-0000-0000F51D0000}"/>
    <cellStyle name="Entrada 2 4 2 2" xfId="8181" xr:uid="{00000000-0005-0000-0000-0000F61D0000}"/>
    <cellStyle name="Entrada 2 4 2 3" xfId="9386" xr:uid="{00000000-0005-0000-0000-0000F71D0000}"/>
    <cellStyle name="Entrada 2 4 2 4" xfId="10588" xr:uid="{00000000-0005-0000-0000-0000F81D0000}"/>
    <cellStyle name="Entrada 2 4 2 5" xfId="11795" xr:uid="{00000000-0005-0000-0000-0000F91D0000}"/>
    <cellStyle name="Entrada 2 4 2 6" xfId="13005" xr:uid="{00000000-0005-0000-0000-0000FA1D0000}"/>
    <cellStyle name="Entrada 2 4 2 7" xfId="14214" xr:uid="{00000000-0005-0000-0000-0000FB1D0000}"/>
    <cellStyle name="Entrada 2 4 2 8" xfId="15415" xr:uid="{00000000-0005-0000-0000-0000FC1D0000}"/>
    <cellStyle name="Entrada 2 4 2 9" xfId="16614" xr:uid="{00000000-0005-0000-0000-0000FD1D0000}"/>
    <cellStyle name="Entrada 2 4 3" xfId="6329" xr:uid="{00000000-0005-0000-0000-0000FE1D0000}"/>
    <cellStyle name="Entrada 2 4 3 10" xfId="18165" xr:uid="{00000000-0005-0000-0000-0000FF1D0000}"/>
    <cellStyle name="Entrada 2 4 3 11" xfId="19354" xr:uid="{00000000-0005-0000-0000-0000001E0000}"/>
    <cellStyle name="Entrada 2 4 3 12" xfId="20540" xr:uid="{00000000-0005-0000-0000-0000011E0000}"/>
    <cellStyle name="Entrada 2 4 3 13" xfId="21726" xr:uid="{00000000-0005-0000-0000-0000021E0000}"/>
    <cellStyle name="Entrada 2 4 3 2" xfId="8541" xr:uid="{00000000-0005-0000-0000-0000031E0000}"/>
    <cellStyle name="Entrada 2 4 3 3" xfId="9746" xr:uid="{00000000-0005-0000-0000-0000041E0000}"/>
    <cellStyle name="Entrada 2 4 3 4" xfId="10948" xr:uid="{00000000-0005-0000-0000-0000051E0000}"/>
    <cellStyle name="Entrada 2 4 3 5" xfId="12155" xr:uid="{00000000-0005-0000-0000-0000061E0000}"/>
    <cellStyle name="Entrada 2 4 3 6" xfId="13365" xr:uid="{00000000-0005-0000-0000-0000071E0000}"/>
    <cellStyle name="Entrada 2 4 3 7" xfId="14574" xr:uid="{00000000-0005-0000-0000-0000081E0000}"/>
    <cellStyle name="Entrada 2 4 3 8" xfId="15775" xr:uid="{00000000-0005-0000-0000-0000091E0000}"/>
    <cellStyle name="Entrada 2 4 3 9" xfId="16974" xr:uid="{00000000-0005-0000-0000-00000A1E0000}"/>
    <cellStyle name="Entrada 2 4 4" xfId="7733" xr:uid="{00000000-0005-0000-0000-00000B1E0000}"/>
    <cellStyle name="Entrada 2 4 5" xfId="8949" xr:uid="{00000000-0005-0000-0000-00000C1E0000}"/>
    <cellStyle name="Entrada 2 4 6" xfId="10140" xr:uid="{00000000-0005-0000-0000-00000D1E0000}"/>
    <cellStyle name="Entrada 2 4 7" xfId="11347" xr:uid="{00000000-0005-0000-0000-00000E1E0000}"/>
    <cellStyle name="Entrada 2 4 8" xfId="12556" xr:uid="{00000000-0005-0000-0000-00000F1E0000}"/>
    <cellStyle name="Entrada 2 4 9" xfId="13769" xr:uid="{00000000-0005-0000-0000-0000101E0000}"/>
    <cellStyle name="Entrada 2 5" xfId="4304" xr:uid="{00000000-0005-0000-0000-0000111E0000}"/>
    <cellStyle name="Entrada 2 5 10" xfId="7173" xr:uid="{00000000-0005-0000-0000-0000121E0000}"/>
    <cellStyle name="Entrada 2 5 11" xfId="6896" xr:uid="{00000000-0005-0000-0000-0000131E0000}"/>
    <cellStyle name="Entrada 2 5 12" xfId="6686" xr:uid="{00000000-0005-0000-0000-0000141E0000}"/>
    <cellStyle name="Entrada 2 5 13" xfId="13645" xr:uid="{00000000-0005-0000-0000-0000151E0000}"/>
    <cellStyle name="Entrada 2 5 2" xfId="7360" xr:uid="{00000000-0005-0000-0000-0000161E0000}"/>
    <cellStyle name="Entrada 2 5 3" xfId="6858" xr:uid="{00000000-0005-0000-0000-0000171E0000}"/>
    <cellStyle name="Entrada 2 5 4" xfId="7336" xr:uid="{00000000-0005-0000-0000-0000181E0000}"/>
    <cellStyle name="Entrada 2 5 5" xfId="6878" xr:uid="{00000000-0005-0000-0000-0000191E0000}"/>
    <cellStyle name="Entrada 2 5 6" xfId="696" xr:uid="{00000000-0005-0000-0000-00001A1E0000}"/>
    <cellStyle name="Entrada 2 5 7" xfId="6690" xr:uid="{00000000-0005-0000-0000-00001B1E0000}"/>
    <cellStyle name="Entrada 2 5 8" xfId="7270" xr:uid="{00000000-0005-0000-0000-00001C1E0000}"/>
    <cellStyle name="Entrada 2 5 9" xfId="7574" xr:uid="{00000000-0005-0000-0000-00001D1E0000}"/>
    <cellStyle name="Entrada 2_Variação do CET201612" xfId="5363" xr:uid="{00000000-0005-0000-0000-00001E1E0000}"/>
    <cellStyle name="Entrada 3" xfId="137" xr:uid="{00000000-0005-0000-0000-00001F1E0000}"/>
    <cellStyle name="Entrada 3 2" xfId="5561" xr:uid="{00000000-0005-0000-0000-0000201E0000}"/>
    <cellStyle name="Entrada 3 2 10" xfId="15062" xr:uid="{00000000-0005-0000-0000-0000211E0000}"/>
    <cellStyle name="Entrada 3 2 11" xfId="16262" xr:uid="{00000000-0005-0000-0000-0000221E0000}"/>
    <cellStyle name="Entrada 3 2 12" xfId="17454" xr:uid="{00000000-0005-0000-0000-0000231E0000}"/>
    <cellStyle name="Entrada 3 2 13" xfId="18645" xr:uid="{00000000-0005-0000-0000-0000241E0000}"/>
    <cellStyle name="Entrada 3 2 14" xfId="19831" xr:uid="{00000000-0005-0000-0000-0000251E0000}"/>
    <cellStyle name="Entrada 3 2 15" xfId="21017" xr:uid="{00000000-0005-0000-0000-0000261E0000}"/>
    <cellStyle name="Entrada 3 2 2" xfId="6061" xr:uid="{00000000-0005-0000-0000-0000271E0000}"/>
    <cellStyle name="Entrada 3 2 2 10" xfId="17897" xr:uid="{00000000-0005-0000-0000-0000281E0000}"/>
    <cellStyle name="Entrada 3 2 2 11" xfId="19086" xr:uid="{00000000-0005-0000-0000-0000291E0000}"/>
    <cellStyle name="Entrada 3 2 2 12" xfId="20272" xr:uid="{00000000-0005-0000-0000-00002A1E0000}"/>
    <cellStyle name="Entrada 3 2 2 13" xfId="21458" xr:uid="{00000000-0005-0000-0000-00002B1E0000}"/>
    <cellStyle name="Entrada 3 2 2 2" xfId="8273" xr:uid="{00000000-0005-0000-0000-00002C1E0000}"/>
    <cellStyle name="Entrada 3 2 2 3" xfId="9478" xr:uid="{00000000-0005-0000-0000-00002D1E0000}"/>
    <cellStyle name="Entrada 3 2 2 4" xfId="10680" xr:uid="{00000000-0005-0000-0000-00002E1E0000}"/>
    <cellStyle name="Entrada 3 2 2 5" xfId="11887" xr:uid="{00000000-0005-0000-0000-00002F1E0000}"/>
    <cellStyle name="Entrada 3 2 2 6" xfId="13097" xr:uid="{00000000-0005-0000-0000-0000301E0000}"/>
    <cellStyle name="Entrada 3 2 2 7" xfId="14306" xr:uid="{00000000-0005-0000-0000-0000311E0000}"/>
    <cellStyle name="Entrada 3 2 2 8" xfId="15507" xr:uid="{00000000-0005-0000-0000-0000321E0000}"/>
    <cellStyle name="Entrada 3 2 2 9" xfId="16706" xr:uid="{00000000-0005-0000-0000-0000331E0000}"/>
    <cellStyle name="Entrada 3 2 3" xfId="6421" xr:uid="{00000000-0005-0000-0000-0000341E0000}"/>
    <cellStyle name="Entrada 3 2 3 10" xfId="18257" xr:uid="{00000000-0005-0000-0000-0000351E0000}"/>
    <cellStyle name="Entrada 3 2 3 11" xfId="19446" xr:uid="{00000000-0005-0000-0000-0000361E0000}"/>
    <cellStyle name="Entrada 3 2 3 12" xfId="20632" xr:uid="{00000000-0005-0000-0000-0000371E0000}"/>
    <cellStyle name="Entrada 3 2 3 13" xfId="21818" xr:uid="{00000000-0005-0000-0000-0000381E0000}"/>
    <cellStyle name="Entrada 3 2 3 2" xfId="8633" xr:uid="{00000000-0005-0000-0000-0000391E0000}"/>
    <cellStyle name="Entrada 3 2 3 3" xfId="9838" xr:uid="{00000000-0005-0000-0000-00003A1E0000}"/>
    <cellStyle name="Entrada 3 2 3 4" xfId="11040" xr:uid="{00000000-0005-0000-0000-00003B1E0000}"/>
    <cellStyle name="Entrada 3 2 3 5" xfId="12247" xr:uid="{00000000-0005-0000-0000-00003C1E0000}"/>
    <cellStyle name="Entrada 3 2 3 6" xfId="13457" xr:uid="{00000000-0005-0000-0000-00003D1E0000}"/>
    <cellStyle name="Entrada 3 2 3 7" xfId="14666" xr:uid="{00000000-0005-0000-0000-00003E1E0000}"/>
    <cellStyle name="Entrada 3 2 3 8" xfId="15867" xr:uid="{00000000-0005-0000-0000-00003F1E0000}"/>
    <cellStyle name="Entrada 3 2 3 9" xfId="17066" xr:uid="{00000000-0005-0000-0000-0000401E0000}"/>
    <cellStyle name="Entrada 3 2 4" xfId="7825" xr:uid="{00000000-0005-0000-0000-0000411E0000}"/>
    <cellStyle name="Entrada 3 2 5" xfId="9041" xr:uid="{00000000-0005-0000-0000-0000421E0000}"/>
    <cellStyle name="Entrada 3 2 6" xfId="10232" xr:uid="{00000000-0005-0000-0000-0000431E0000}"/>
    <cellStyle name="Entrada 3 2 7" xfId="11439" xr:uid="{00000000-0005-0000-0000-0000441E0000}"/>
    <cellStyle name="Entrada 3 2 8" xfId="12648" xr:uid="{00000000-0005-0000-0000-0000451E0000}"/>
    <cellStyle name="Entrada 3 2 9" xfId="13861" xr:uid="{00000000-0005-0000-0000-0000461E0000}"/>
    <cellStyle name="Entrada 3 3" xfId="5468" xr:uid="{00000000-0005-0000-0000-0000471E0000}"/>
    <cellStyle name="Entrada 3 3 10" xfId="14969" xr:uid="{00000000-0005-0000-0000-0000481E0000}"/>
    <cellStyle name="Entrada 3 3 11" xfId="16169" xr:uid="{00000000-0005-0000-0000-0000491E0000}"/>
    <cellStyle name="Entrada 3 3 12" xfId="17361" xr:uid="{00000000-0005-0000-0000-00004A1E0000}"/>
    <cellStyle name="Entrada 3 3 13" xfId="18552" xr:uid="{00000000-0005-0000-0000-00004B1E0000}"/>
    <cellStyle name="Entrada 3 3 14" xfId="19738" xr:uid="{00000000-0005-0000-0000-00004C1E0000}"/>
    <cellStyle name="Entrada 3 3 15" xfId="20924" xr:uid="{00000000-0005-0000-0000-00004D1E0000}"/>
    <cellStyle name="Entrada 3 3 2" xfId="5968" xr:uid="{00000000-0005-0000-0000-00004E1E0000}"/>
    <cellStyle name="Entrada 3 3 2 10" xfId="17804" xr:uid="{00000000-0005-0000-0000-00004F1E0000}"/>
    <cellStyle name="Entrada 3 3 2 11" xfId="18993" xr:uid="{00000000-0005-0000-0000-0000501E0000}"/>
    <cellStyle name="Entrada 3 3 2 12" xfId="20179" xr:uid="{00000000-0005-0000-0000-0000511E0000}"/>
    <cellStyle name="Entrada 3 3 2 13" xfId="21365" xr:uid="{00000000-0005-0000-0000-0000521E0000}"/>
    <cellStyle name="Entrada 3 3 2 2" xfId="8180" xr:uid="{00000000-0005-0000-0000-0000531E0000}"/>
    <cellStyle name="Entrada 3 3 2 3" xfId="9385" xr:uid="{00000000-0005-0000-0000-0000541E0000}"/>
    <cellStyle name="Entrada 3 3 2 4" xfId="10587" xr:uid="{00000000-0005-0000-0000-0000551E0000}"/>
    <cellStyle name="Entrada 3 3 2 5" xfId="11794" xr:uid="{00000000-0005-0000-0000-0000561E0000}"/>
    <cellStyle name="Entrada 3 3 2 6" xfId="13004" xr:uid="{00000000-0005-0000-0000-0000571E0000}"/>
    <cellStyle name="Entrada 3 3 2 7" xfId="14213" xr:uid="{00000000-0005-0000-0000-0000581E0000}"/>
    <cellStyle name="Entrada 3 3 2 8" xfId="15414" xr:uid="{00000000-0005-0000-0000-0000591E0000}"/>
    <cellStyle name="Entrada 3 3 2 9" xfId="16613" xr:uid="{00000000-0005-0000-0000-00005A1E0000}"/>
    <cellStyle name="Entrada 3 3 3" xfId="6328" xr:uid="{00000000-0005-0000-0000-00005B1E0000}"/>
    <cellStyle name="Entrada 3 3 3 10" xfId="18164" xr:uid="{00000000-0005-0000-0000-00005C1E0000}"/>
    <cellStyle name="Entrada 3 3 3 11" xfId="19353" xr:uid="{00000000-0005-0000-0000-00005D1E0000}"/>
    <cellStyle name="Entrada 3 3 3 12" xfId="20539" xr:uid="{00000000-0005-0000-0000-00005E1E0000}"/>
    <cellStyle name="Entrada 3 3 3 13" xfId="21725" xr:uid="{00000000-0005-0000-0000-00005F1E0000}"/>
    <cellStyle name="Entrada 3 3 3 2" xfId="8540" xr:uid="{00000000-0005-0000-0000-0000601E0000}"/>
    <cellStyle name="Entrada 3 3 3 3" xfId="9745" xr:uid="{00000000-0005-0000-0000-0000611E0000}"/>
    <cellStyle name="Entrada 3 3 3 4" xfId="10947" xr:uid="{00000000-0005-0000-0000-0000621E0000}"/>
    <cellStyle name="Entrada 3 3 3 5" xfId="12154" xr:uid="{00000000-0005-0000-0000-0000631E0000}"/>
    <cellStyle name="Entrada 3 3 3 6" xfId="13364" xr:uid="{00000000-0005-0000-0000-0000641E0000}"/>
    <cellStyle name="Entrada 3 3 3 7" xfId="14573" xr:uid="{00000000-0005-0000-0000-0000651E0000}"/>
    <cellStyle name="Entrada 3 3 3 8" xfId="15774" xr:uid="{00000000-0005-0000-0000-0000661E0000}"/>
    <cellStyle name="Entrada 3 3 3 9" xfId="16973" xr:uid="{00000000-0005-0000-0000-0000671E0000}"/>
    <cellStyle name="Entrada 3 3 4" xfId="7732" xr:uid="{00000000-0005-0000-0000-0000681E0000}"/>
    <cellStyle name="Entrada 3 3 5" xfId="8948" xr:uid="{00000000-0005-0000-0000-0000691E0000}"/>
    <cellStyle name="Entrada 3 3 6" xfId="10139" xr:uid="{00000000-0005-0000-0000-00006A1E0000}"/>
    <cellStyle name="Entrada 3 3 7" xfId="11346" xr:uid="{00000000-0005-0000-0000-00006B1E0000}"/>
    <cellStyle name="Entrada 3 3 8" xfId="12555" xr:uid="{00000000-0005-0000-0000-00006C1E0000}"/>
    <cellStyle name="Entrada 3 3 9" xfId="13768" xr:uid="{00000000-0005-0000-0000-00006D1E0000}"/>
    <cellStyle name="Entrada 3 4" xfId="4306" xr:uid="{00000000-0005-0000-0000-00006E1E0000}"/>
    <cellStyle name="Entrada 3 4 10" xfId="7175" xr:uid="{00000000-0005-0000-0000-00006F1E0000}"/>
    <cellStyle name="Entrada 3 4 11" xfId="6895" xr:uid="{00000000-0005-0000-0000-0000701E0000}"/>
    <cellStyle name="Entrada 3 4 12" xfId="7542" xr:uid="{00000000-0005-0000-0000-0000711E0000}"/>
    <cellStyle name="Entrada 3 4 13" xfId="16047" xr:uid="{00000000-0005-0000-0000-0000721E0000}"/>
    <cellStyle name="Entrada 3 4 2" xfId="7362" xr:uid="{00000000-0005-0000-0000-0000731E0000}"/>
    <cellStyle name="Entrada 3 4 3" xfId="6857" xr:uid="{00000000-0005-0000-0000-0000741E0000}"/>
    <cellStyle name="Entrada 3 4 4" xfId="7338" xr:uid="{00000000-0005-0000-0000-0000751E0000}"/>
    <cellStyle name="Entrada 3 4 5" xfId="6876" xr:uid="{00000000-0005-0000-0000-0000761E0000}"/>
    <cellStyle name="Entrada 3 4 6" xfId="6793" xr:uid="{00000000-0005-0000-0000-0000771E0000}"/>
    <cellStyle name="Entrada 3 4 7" xfId="6699" xr:uid="{00000000-0005-0000-0000-0000781E0000}"/>
    <cellStyle name="Entrada 3 4 8" xfId="7272" xr:uid="{00000000-0005-0000-0000-0000791E0000}"/>
    <cellStyle name="Entrada 3 4 9" xfId="10302" xr:uid="{00000000-0005-0000-0000-00007A1E0000}"/>
    <cellStyle name="Entrada 3_Variação do CET201612" xfId="5615" xr:uid="{00000000-0005-0000-0000-00007B1E0000}"/>
    <cellStyle name="Entrada 4" xfId="4307" xr:uid="{00000000-0005-0000-0000-00007C1E0000}"/>
    <cellStyle name="Entrada 4 10" xfId="7557" xr:uid="{00000000-0005-0000-0000-00007D1E0000}"/>
    <cellStyle name="Entrada 4 11" xfId="7176" xr:uid="{00000000-0005-0000-0000-00007E1E0000}"/>
    <cellStyle name="Entrada 4 12" xfId="6894" xr:uid="{00000000-0005-0000-0000-00007F1E0000}"/>
    <cellStyle name="Entrada 4 13" xfId="7416" xr:uid="{00000000-0005-0000-0000-0000801E0000}"/>
    <cellStyle name="Entrada 4 14" xfId="778" xr:uid="{00000000-0005-0000-0000-0000811E0000}"/>
    <cellStyle name="Entrada 4 2" xfId="5562" xr:uid="{00000000-0005-0000-0000-0000821E0000}"/>
    <cellStyle name="Entrada 4 2 10" xfId="15063" xr:uid="{00000000-0005-0000-0000-0000831E0000}"/>
    <cellStyle name="Entrada 4 2 11" xfId="16263" xr:uid="{00000000-0005-0000-0000-0000841E0000}"/>
    <cellStyle name="Entrada 4 2 12" xfId="17455" xr:uid="{00000000-0005-0000-0000-0000851E0000}"/>
    <cellStyle name="Entrada 4 2 13" xfId="18646" xr:uid="{00000000-0005-0000-0000-0000861E0000}"/>
    <cellStyle name="Entrada 4 2 14" xfId="19832" xr:uid="{00000000-0005-0000-0000-0000871E0000}"/>
    <cellStyle name="Entrada 4 2 15" xfId="21018" xr:uid="{00000000-0005-0000-0000-0000881E0000}"/>
    <cellStyle name="Entrada 4 2 2" xfId="6062" xr:uid="{00000000-0005-0000-0000-0000891E0000}"/>
    <cellStyle name="Entrada 4 2 2 10" xfId="17898" xr:uid="{00000000-0005-0000-0000-00008A1E0000}"/>
    <cellStyle name="Entrada 4 2 2 11" xfId="19087" xr:uid="{00000000-0005-0000-0000-00008B1E0000}"/>
    <cellStyle name="Entrada 4 2 2 12" xfId="20273" xr:uid="{00000000-0005-0000-0000-00008C1E0000}"/>
    <cellStyle name="Entrada 4 2 2 13" xfId="21459" xr:uid="{00000000-0005-0000-0000-00008D1E0000}"/>
    <cellStyle name="Entrada 4 2 2 2" xfId="8274" xr:uid="{00000000-0005-0000-0000-00008E1E0000}"/>
    <cellStyle name="Entrada 4 2 2 3" xfId="9479" xr:uid="{00000000-0005-0000-0000-00008F1E0000}"/>
    <cellStyle name="Entrada 4 2 2 4" xfId="10681" xr:uid="{00000000-0005-0000-0000-0000901E0000}"/>
    <cellStyle name="Entrada 4 2 2 5" xfId="11888" xr:uid="{00000000-0005-0000-0000-0000911E0000}"/>
    <cellStyle name="Entrada 4 2 2 6" xfId="13098" xr:uid="{00000000-0005-0000-0000-0000921E0000}"/>
    <cellStyle name="Entrada 4 2 2 7" xfId="14307" xr:uid="{00000000-0005-0000-0000-0000931E0000}"/>
    <cellStyle name="Entrada 4 2 2 8" xfId="15508" xr:uid="{00000000-0005-0000-0000-0000941E0000}"/>
    <cellStyle name="Entrada 4 2 2 9" xfId="16707" xr:uid="{00000000-0005-0000-0000-0000951E0000}"/>
    <cellStyle name="Entrada 4 2 3" xfId="6422" xr:uid="{00000000-0005-0000-0000-0000961E0000}"/>
    <cellStyle name="Entrada 4 2 3 10" xfId="18258" xr:uid="{00000000-0005-0000-0000-0000971E0000}"/>
    <cellStyle name="Entrada 4 2 3 11" xfId="19447" xr:uid="{00000000-0005-0000-0000-0000981E0000}"/>
    <cellStyle name="Entrada 4 2 3 12" xfId="20633" xr:uid="{00000000-0005-0000-0000-0000991E0000}"/>
    <cellStyle name="Entrada 4 2 3 13" xfId="21819" xr:uid="{00000000-0005-0000-0000-00009A1E0000}"/>
    <cellStyle name="Entrada 4 2 3 2" xfId="8634" xr:uid="{00000000-0005-0000-0000-00009B1E0000}"/>
    <cellStyle name="Entrada 4 2 3 3" xfId="9839" xr:uid="{00000000-0005-0000-0000-00009C1E0000}"/>
    <cellStyle name="Entrada 4 2 3 4" xfId="11041" xr:uid="{00000000-0005-0000-0000-00009D1E0000}"/>
    <cellStyle name="Entrada 4 2 3 5" xfId="12248" xr:uid="{00000000-0005-0000-0000-00009E1E0000}"/>
    <cellStyle name="Entrada 4 2 3 6" xfId="13458" xr:uid="{00000000-0005-0000-0000-00009F1E0000}"/>
    <cellStyle name="Entrada 4 2 3 7" xfId="14667" xr:uid="{00000000-0005-0000-0000-0000A01E0000}"/>
    <cellStyle name="Entrada 4 2 3 8" xfId="15868" xr:uid="{00000000-0005-0000-0000-0000A11E0000}"/>
    <cellStyle name="Entrada 4 2 3 9" xfId="17067" xr:uid="{00000000-0005-0000-0000-0000A21E0000}"/>
    <cellStyle name="Entrada 4 2 4" xfId="7826" xr:uid="{00000000-0005-0000-0000-0000A31E0000}"/>
    <cellStyle name="Entrada 4 2 5" xfId="9042" xr:uid="{00000000-0005-0000-0000-0000A41E0000}"/>
    <cellStyle name="Entrada 4 2 6" xfId="10233" xr:uid="{00000000-0005-0000-0000-0000A51E0000}"/>
    <cellStyle name="Entrada 4 2 7" xfId="11440" xr:uid="{00000000-0005-0000-0000-0000A61E0000}"/>
    <cellStyle name="Entrada 4 2 8" xfId="12649" xr:uid="{00000000-0005-0000-0000-0000A71E0000}"/>
    <cellStyle name="Entrada 4 2 9" xfId="13862" xr:uid="{00000000-0005-0000-0000-0000A81E0000}"/>
    <cellStyle name="Entrada 4 3" xfId="5467" xr:uid="{00000000-0005-0000-0000-0000A91E0000}"/>
    <cellStyle name="Entrada 4 3 10" xfId="14968" xr:uid="{00000000-0005-0000-0000-0000AA1E0000}"/>
    <cellStyle name="Entrada 4 3 11" xfId="16168" xr:uid="{00000000-0005-0000-0000-0000AB1E0000}"/>
    <cellStyle name="Entrada 4 3 12" xfId="17360" xr:uid="{00000000-0005-0000-0000-0000AC1E0000}"/>
    <cellStyle name="Entrada 4 3 13" xfId="18551" xr:uid="{00000000-0005-0000-0000-0000AD1E0000}"/>
    <cellStyle name="Entrada 4 3 14" xfId="19737" xr:uid="{00000000-0005-0000-0000-0000AE1E0000}"/>
    <cellStyle name="Entrada 4 3 15" xfId="20923" xr:uid="{00000000-0005-0000-0000-0000AF1E0000}"/>
    <cellStyle name="Entrada 4 3 2" xfId="5967" xr:uid="{00000000-0005-0000-0000-0000B01E0000}"/>
    <cellStyle name="Entrada 4 3 2 10" xfId="17803" xr:uid="{00000000-0005-0000-0000-0000B11E0000}"/>
    <cellStyle name="Entrada 4 3 2 11" xfId="18992" xr:uid="{00000000-0005-0000-0000-0000B21E0000}"/>
    <cellStyle name="Entrada 4 3 2 12" xfId="20178" xr:uid="{00000000-0005-0000-0000-0000B31E0000}"/>
    <cellStyle name="Entrada 4 3 2 13" xfId="21364" xr:uid="{00000000-0005-0000-0000-0000B41E0000}"/>
    <cellStyle name="Entrada 4 3 2 2" xfId="8179" xr:uid="{00000000-0005-0000-0000-0000B51E0000}"/>
    <cellStyle name="Entrada 4 3 2 3" xfId="9384" xr:uid="{00000000-0005-0000-0000-0000B61E0000}"/>
    <cellStyle name="Entrada 4 3 2 4" xfId="10586" xr:uid="{00000000-0005-0000-0000-0000B71E0000}"/>
    <cellStyle name="Entrada 4 3 2 5" xfId="11793" xr:uid="{00000000-0005-0000-0000-0000B81E0000}"/>
    <cellStyle name="Entrada 4 3 2 6" xfId="13003" xr:uid="{00000000-0005-0000-0000-0000B91E0000}"/>
    <cellStyle name="Entrada 4 3 2 7" xfId="14212" xr:uid="{00000000-0005-0000-0000-0000BA1E0000}"/>
    <cellStyle name="Entrada 4 3 2 8" xfId="15413" xr:uid="{00000000-0005-0000-0000-0000BB1E0000}"/>
    <cellStyle name="Entrada 4 3 2 9" xfId="16612" xr:uid="{00000000-0005-0000-0000-0000BC1E0000}"/>
    <cellStyle name="Entrada 4 3 3" xfId="6327" xr:uid="{00000000-0005-0000-0000-0000BD1E0000}"/>
    <cellStyle name="Entrada 4 3 3 10" xfId="18163" xr:uid="{00000000-0005-0000-0000-0000BE1E0000}"/>
    <cellStyle name="Entrada 4 3 3 11" xfId="19352" xr:uid="{00000000-0005-0000-0000-0000BF1E0000}"/>
    <cellStyle name="Entrada 4 3 3 12" xfId="20538" xr:uid="{00000000-0005-0000-0000-0000C01E0000}"/>
    <cellStyle name="Entrada 4 3 3 13" xfId="21724" xr:uid="{00000000-0005-0000-0000-0000C11E0000}"/>
    <cellStyle name="Entrada 4 3 3 2" xfId="8539" xr:uid="{00000000-0005-0000-0000-0000C21E0000}"/>
    <cellStyle name="Entrada 4 3 3 3" xfId="9744" xr:uid="{00000000-0005-0000-0000-0000C31E0000}"/>
    <cellStyle name="Entrada 4 3 3 4" xfId="10946" xr:uid="{00000000-0005-0000-0000-0000C41E0000}"/>
    <cellStyle name="Entrada 4 3 3 5" xfId="12153" xr:uid="{00000000-0005-0000-0000-0000C51E0000}"/>
    <cellStyle name="Entrada 4 3 3 6" xfId="13363" xr:uid="{00000000-0005-0000-0000-0000C61E0000}"/>
    <cellStyle name="Entrada 4 3 3 7" xfId="14572" xr:uid="{00000000-0005-0000-0000-0000C71E0000}"/>
    <cellStyle name="Entrada 4 3 3 8" xfId="15773" xr:uid="{00000000-0005-0000-0000-0000C81E0000}"/>
    <cellStyle name="Entrada 4 3 3 9" xfId="16972" xr:uid="{00000000-0005-0000-0000-0000C91E0000}"/>
    <cellStyle name="Entrada 4 3 4" xfId="7731" xr:uid="{00000000-0005-0000-0000-0000CA1E0000}"/>
    <cellStyle name="Entrada 4 3 5" xfId="8947" xr:uid="{00000000-0005-0000-0000-0000CB1E0000}"/>
    <cellStyle name="Entrada 4 3 6" xfId="10138" xr:uid="{00000000-0005-0000-0000-0000CC1E0000}"/>
    <cellStyle name="Entrada 4 3 7" xfId="11345" xr:uid="{00000000-0005-0000-0000-0000CD1E0000}"/>
    <cellStyle name="Entrada 4 3 8" xfId="12554" xr:uid="{00000000-0005-0000-0000-0000CE1E0000}"/>
    <cellStyle name="Entrada 4 3 9" xfId="13767" xr:uid="{00000000-0005-0000-0000-0000CF1E0000}"/>
    <cellStyle name="Entrada 4 4" xfId="7363" xr:uid="{00000000-0005-0000-0000-0000D01E0000}"/>
    <cellStyle name="Entrada 4 5" xfId="6856" xr:uid="{00000000-0005-0000-0000-0000D11E0000}"/>
    <cellStyle name="Entrada 4 6" xfId="7337" xr:uid="{00000000-0005-0000-0000-0000D21E0000}"/>
    <cellStyle name="Entrada 4 7" xfId="6875" xr:uid="{00000000-0005-0000-0000-0000D31E0000}"/>
    <cellStyle name="Entrada 4 8" xfId="7324" xr:uid="{00000000-0005-0000-0000-0000D41E0000}"/>
    <cellStyle name="Entrada 4 9" xfId="7591" xr:uid="{00000000-0005-0000-0000-0000D51E0000}"/>
    <cellStyle name="Entrada 4_Variação do CET201612" xfId="5617" xr:uid="{00000000-0005-0000-0000-0000D61E0000}"/>
    <cellStyle name="Entrada 5" xfId="4308" xr:uid="{00000000-0005-0000-0000-0000D71E0000}"/>
    <cellStyle name="Entrada 5 10" xfId="6621" xr:uid="{00000000-0005-0000-0000-0000D81E0000}"/>
    <cellStyle name="Entrada 5 11" xfId="7177" xr:uid="{00000000-0005-0000-0000-0000D91E0000}"/>
    <cellStyle name="Entrada 5 12" xfId="7610" xr:uid="{00000000-0005-0000-0000-0000DA1E0000}"/>
    <cellStyle name="Entrada 5 13" xfId="684" xr:uid="{00000000-0005-0000-0000-0000DB1E0000}"/>
    <cellStyle name="Entrada 5 14" xfId="14845" xr:uid="{00000000-0005-0000-0000-0000DC1E0000}"/>
    <cellStyle name="Entrada 5 2" xfId="5563" xr:uid="{00000000-0005-0000-0000-0000DD1E0000}"/>
    <cellStyle name="Entrada 5 2 10" xfId="15064" xr:uid="{00000000-0005-0000-0000-0000DE1E0000}"/>
    <cellStyle name="Entrada 5 2 11" xfId="16264" xr:uid="{00000000-0005-0000-0000-0000DF1E0000}"/>
    <cellStyle name="Entrada 5 2 12" xfId="17456" xr:uid="{00000000-0005-0000-0000-0000E01E0000}"/>
    <cellStyle name="Entrada 5 2 13" xfId="18647" xr:uid="{00000000-0005-0000-0000-0000E11E0000}"/>
    <cellStyle name="Entrada 5 2 14" xfId="19833" xr:uid="{00000000-0005-0000-0000-0000E21E0000}"/>
    <cellStyle name="Entrada 5 2 15" xfId="21019" xr:uid="{00000000-0005-0000-0000-0000E31E0000}"/>
    <cellStyle name="Entrada 5 2 2" xfId="6063" xr:uid="{00000000-0005-0000-0000-0000E41E0000}"/>
    <cellStyle name="Entrada 5 2 2 10" xfId="17899" xr:uid="{00000000-0005-0000-0000-0000E51E0000}"/>
    <cellStyle name="Entrada 5 2 2 11" xfId="19088" xr:uid="{00000000-0005-0000-0000-0000E61E0000}"/>
    <cellStyle name="Entrada 5 2 2 12" xfId="20274" xr:uid="{00000000-0005-0000-0000-0000E71E0000}"/>
    <cellStyle name="Entrada 5 2 2 13" xfId="21460" xr:uid="{00000000-0005-0000-0000-0000E81E0000}"/>
    <cellStyle name="Entrada 5 2 2 2" xfId="8275" xr:uid="{00000000-0005-0000-0000-0000E91E0000}"/>
    <cellStyle name="Entrada 5 2 2 3" xfId="9480" xr:uid="{00000000-0005-0000-0000-0000EA1E0000}"/>
    <cellStyle name="Entrada 5 2 2 4" xfId="10682" xr:uid="{00000000-0005-0000-0000-0000EB1E0000}"/>
    <cellStyle name="Entrada 5 2 2 5" xfId="11889" xr:uid="{00000000-0005-0000-0000-0000EC1E0000}"/>
    <cellStyle name="Entrada 5 2 2 6" xfId="13099" xr:uid="{00000000-0005-0000-0000-0000ED1E0000}"/>
    <cellStyle name="Entrada 5 2 2 7" xfId="14308" xr:uid="{00000000-0005-0000-0000-0000EE1E0000}"/>
    <cellStyle name="Entrada 5 2 2 8" xfId="15509" xr:uid="{00000000-0005-0000-0000-0000EF1E0000}"/>
    <cellStyle name="Entrada 5 2 2 9" xfId="16708" xr:uid="{00000000-0005-0000-0000-0000F01E0000}"/>
    <cellStyle name="Entrada 5 2 3" xfId="6423" xr:uid="{00000000-0005-0000-0000-0000F11E0000}"/>
    <cellStyle name="Entrada 5 2 3 10" xfId="18259" xr:uid="{00000000-0005-0000-0000-0000F21E0000}"/>
    <cellStyle name="Entrada 5 2 3 11" xfId="19448" xr:uid="{00000000-0005-0000-0000-0000F31E0000}"/>
    <cellStyle name="Entrada 5 2 3 12" xfId="20634" xr:uid="{00000000-0005-0000-0000-0000F41E0000}"/>
    <cellStyle name="Entrada 5 2 3 13" xfId="21820" xr:uid="{00000000-0005-0000-0000-0000F51E0000}"/>
    <cellStyle name="Entrada 5 2 3 2" xfId="8635" xr:uid="{00000000-0005-0000-0000-0000F61E0000}"/>
    <cellStyle name="Entrada 5 2 3 3" xfId="9840" xr:uid="{00000000-0005-0000-0000-0000F71E0000}"/>
    <cellStyle name="Entrada 5 2 3 4" xfId="11042" xr:uid="{00000000-0005-0000-0000-0000F81E0000}"/>
    <cellStyle name="Entrada 5 2 3 5" xfId="12249" xr:uid="{00000000-0005-0000-0000-0000F91E0000}"/>
    <cellStyle name="Entrada 5 2 3 6" xfId="13459" xr:uid="{00000000-0005-0000-0000-0000FA1E0000}"/>
    <cellStyle name="Entrada 5 2 3 7" xfId="14668" xr:uid="{00000000-0005-0000-0000-0000FB1E0000}"/>
    <cellStyle name="Entrada 5 2 3 8" xfId="15869" xr:uid="{00000000-0005-0000-0000-0000FC1E0000}"/>
    <cellStyle name="Entrada 5 2 3 9" xfId="17068" xr:uid="{00000000-0005-0000-0000-0000FD1E0000}"/>
    <cellStyle name="Entrada 5 2 4" xfId="7827" xr:uid="{00000000-0005-0000-0000-0000FE1E0000}"/>
    <cellStyle name="Entrada 5 2 5" xfId="9043" xr:uid="{00000000-0005-0000-0000-0000FF1E0000}"/>
    <cellStyle name="Entrada 5 2 6" xfId="10234" xr:uid="{00000000-0005-0000-0000-0000001F0000}"/>
    <cellStyle name="Entrada 5 2 7" xfId="11441" xr:uid="{00000000-0005-0000-0000-0000011F0000}"/>
    <cellStyle name="Entrada 5 2 8" xfId="12650" xr:uid="{00000000-0005-0000-0000-0000021F0000}"/>
    <cellStyle name="Entrada 5 2 9" xfId="13863" xr:uid="{00000000-0005-0000-0000-0000031F0000}"/>
    <cellStyle name="Entrada 5 3" xfId="5466" xr:uid="{00000000-0005-0000-0000-0000041F0000}"/>
    <cellStyle name="Entrada 5 3 10" xfId="14967" xr:uid="{00000000-0005-0000-0000-0000051F0000}"/>
    <cellStyle name="Entrada 5 3 11" xfId="16167" xr:uid="{00000000-0005-0000-0000-0000061F0000}"/>
    <cellStyle name="Entrada 5 3 12" xfId="17359" xr:uid="{00000000-0005-0000-0000-0000071F0000}"/>
    <cellStyle name="Entrada 5 3 13" xfId="18550" xr:uid="{00000000-0005-0000-0000-0000081F0000}"/>
    <cellStyle name="Entrada 5 3 14" xfId="19736" xr:uid="{00000000-0005-0000-0000-0000091F0000}"/>
    <cellStyle name="Entrada 5 3 15" xfId="20922" xr:uid="{00000000-0005-0000-0000-00000A1F0000}"/>
    <cellStyle name="Entrada 5 3 2" xfId="5966" xr:uid="{00000000-0005-0000-0000-00000B1F0000}"/>
    <cellStyle name="Entrada 5 3 2 10" xfId="17802" xr:uid="{00000000-0005-0000-0000-00000C1F0000}"/>
    <cellStyle name="Entrada 5 3 2 11" xfId="18991" xr:uid="{00000000-0005-0000-0000-00000D1F0000}"/>
    <cellStyle name="Entrada 5 3 2 12" xfId="20177" xr:uid="{00000000-0005-0000-0000-00000E1F0000}"/>
    <cellStyle name="Entrada 5 3 2 13" xfId="21363" xr:uid="{00000000-0005-0000-0000-00000F1F0000}"/>
    <cellStyle name="Entrada 5 3 2 2" xfId="8178" xr:uid="{00000000-0005-0000-0000-0000101F0000}"/>
    <cellStyle name="Entrada 5 3 2 3" xfId="9383" xr:uid="{00000000-0005-0000-0000-0000111F0000}"/>
    <cellStyle name="Entrada 5 3 2 4" xfId="10585" xr:uid="{00000000-0005-0000-0000-0000121F0000}"/>
    <cellStyle name="Entrada 5 3 2 5" xfId="11792" xr:uid="{00000000-0005-0000-0000-0000131F0000}"/>
    <cellStyle name="Entrada 5 3 2 6" xfId="13002" xr:uid="{00000000-0005-0000-0000-0000141F0000}"/>
    <cellStyle name="Entrada 5 3 2 7" xfId="14211" xr:uid="{00000000-0005-0000-0000-0000151F0000}"/>
    <cellStyle name="Entrada 5 3 2 8" xfId="15412" xr:uid="{00000000-0005-0000-0000-0000161F0000}"/>
    <cellStyle name="Entrada 5 3 2 9" xfId="16611" xr:uid="{00000000-0005-0000-0000-0000171F0000}"/>
    <cellStyle name="Entrada 5 3 3" xfId="6326" xr:uid="{00000000-0005-0000-0000-0000181F0000}"/>
    <cellStyle name="Entrada 5 3 3 10" xfId="18162" xr:uid="{00000000-0005-0000-0000-0000191F0000}"/>
    <cellStyle name="Entrada 5 3 3 11" xfId="19351" xr:uid="{00000000-0005-0000-0000-00001A1F0000}"/>
    <cellStyle name="Entrada 5 3 3 12" xfId="20537" xr:uid="{00000000-0005-0000-0000-00001B1F0000}"/>
    <cellStyle name="Entrada 5 3 3 13" xfId="21723" xr:uid="{00000000-0005-0000-0000-00001C1F0000}"/>
    <cellStyle name="Entrada 5 3 3 2" xfId="8538" xr:uid="{00000000-0005-0000-0000-00001D1F0000}"/>
    <cellStyle name="Entrada 5 3 3 3" xfId="9743" xr:uid="{00000000-0005-0000-0000-00001E1F0000}"/>
    <cellStyle name="Entrada 5 3 3 4" xfId="10945" xr:uid="{00000000-0005-0000-0000-00001F1F0000}"/>
    <cellStyle name="Entrada 5 3 3 5" xfId="12152" xr:uid="{00000000-0005-0000-0000-0000201F0000}"/>
    <cellStyle name="Entrada 5 3 3 6" xfId="13362" xr:uid="{00000000-0005-0000-0000-0000211F0000}"/>
    <cellStyle name="Entrada 5 3 3 7" xfId="14571" xr:uid="{00000000-0005-0000-0000-0000221F0000}"/>
    <cellStyle name="Entrada 5 3 3 8" xfId="15772" xr:uid="{00000000-0005-0000-0000-0000231F0000}"/>
    <cellStyle name="Entrada 5 3 3 9" xfId="16971" xr:uid="{00000000-0005-0000-0000-0000241F0000}"/>
    <cellStyle name="Entrada 5 3 4" xfId="7730" xr:uid="{00000000-0005-0000-0000-0000251F0000}"/>
    <cellStyle name="Entrada 5 3 5" xfId="8946" xr:uid="{00000000-0005-0000-0000-0000261F0000}"/>
    <cellStyle name="Entrada 5 3 6" xfId="10137" xr:uid="{00000000-0005-0000-0000-0000271F0000}"/>
    <cellStyle name="Entrada 5 3 7" xfId="11344" xr:uid="{00000000-0005-0000-0000-0000281F0000}"/>
    <cellStyle name="Entrada 5 3 8" xfId="12553" xr:uid="{00000000-0005-0000-0000-0000291F0000}"/>
    <cellStyle name="Entrada 5 3 9" xfId="13766" xr:uid="{00000000-0005-0000-0000-00002A1F0000}"/>
    <cellStyle name="Entrada 5 4" xfId="7364" xr:uid="{00000000-0005-0000-0000-00002B1F0000}"/>
    <cellStyle name="Entrada 5 5" xfId="6855" xr:uid="{00000000-0005-0000-0000-00002C1F0000}"/>
    <cellStyle name="Entrada 5 6" xfId="7339" xr:uid="{00000000-0005-0000-0000-00002D1F0000}"/>
    <cellStyle name="Entrada 5 7" xfId="6874" xr:uid="{00000000-0005-0000-0000-00002E1F0000}"/>
    <cellStyle name="Entrada 5 8" xfId="722" xr:uid="{00000000-0005-0000-0000-00002F1F0000}"/>
    <cellStyle name="Entrada 5 9" xfId="7549" xr:uid="{00000000-0005-0000-0000-0000301F0000}"/>
    <cellStyle name="Entrada 5_Variação do CET201612" xfId="5352" xr:uid="{00000000-0005-0000-0000-0000311F0000}"/>
    <cellStyle name="Entrada 6" xfId="4309" xr:uid="{00000000-0005-0000-0000-0000321F0000}"/>
    <cellStyle name="Entrada 6 10" xfId="7596" xr:uid="{00000000-0005-0000-0000-0000331F0000}"/>
    <cellStyle name="Entrada 6 11" xfId="11336" xr:uid="{00000000-0005-0000-0000-0000341F0000}"/>
    <cellStyle name="Entrada 6 12" xfId="6893" xr:uid="{00000000-0005-0000-0000-0000351F0000}"/>
    <cellStyle name="Entrada 6 13" xfId="7592" xr:uid="{00000000-0005-0000-0000-0000361F0000}"/>
    <cellStyle name="Entrada 6 14" xfId="6626" xr:uid="{00000000-0005-0000-0000-0000371F0000}"/>
    <cellStyle name="Entrada 6 2" xfId="5564" xr:uid="{00000000-0005-0000-0000-0000381F0000}"/>
    <cellStyle name="Entrada 6 2 10" xfId="15065" xr:uid="{00000000-0005-0000-0000-0000391F0000}"/>
    <cellStyle name="Entrada 6 2 11" xfId="16265" xr:uid="{00000000-0005-0000-0000-00003A1F0000}"/>
    <cellStyle name="Entrada 6 2 12" xfId="17457" xr:uid="{00000000-0005-0000-0000-00003B1F0000}"/>
    <cellStyle name="Entrada 6 2 13" xfId="18648" xr:uid="{00000000-0005-0000-0000-00003C1F0000}"/>
    <cellStyle name="Entrada 6 2 14" xfId="19834" xr:uid="{00000000-0005-0000-0000-00003D1F0000}"/>
    <cellStyle name="Entrada 6 2 15" xfId="21020" xr:uid="{00000000-0005-0000-0000-00003E1F0000}"/>
    <cellStyle name="Entrada 6 2 2" xfId="6064" xr:uid="{00000000-0005-0000-0000-00003F1F0000}"/>
    <cellStyle name="Entrada 6 2 2 10" xfId="17900" xr:uid="{00000000-0005-0000-0000-0000401F0000}"/>
    <cellStyle name="Entrada 6 2 2 11" xfId="19089" xr:uid="{00000000-0005-0000-0000-0000411F0000}"/>
    <cellStyle name="Entrada 6 2 2 12" xfId="20275" xr:uid="{00000000-0005-0000-0000-0000421F0000}"/>
    <cellStyle name="Entrada 6 2 2 13" xfId="21461" xr:uid="{00000000-0005-0000-0000-0000431F0000}"/>
    <cellStyle name="Entrada 6 2 2 2" xfId="8276" xr:uid="{00000000-0005-0000-0000-0000441F0000}"/>
    <cellStyle name="Entrada 6 2 2 3" xfId="9481" xr:uid="{00000000-0005-0000-0000-0000451F0000}"/>
    <cellStyle name="Entrada 6 2 2 4" xfId="10683" xr:uid="{00000000-0005-0000-0000-0000461F0000}"/>
    <cellStyle name="Entrada 6 2 2 5" xfId="11890" xr:uid="{00000000-0005-0000-0000-0000471F0000}"/>
    <cellStyle name="Entrada 6 2 2 6" xfId="13100" xr:uid="{00000000-0005-0000-0000-0000481F0000}"/>
    <cellStyle name="Entrada 6 2 2 7" xfId="14309" xr:uid="{00000000-0005-0000-0000-0000491F0000}"/>
    <cellStyle name="Entrada 6 2 2 8" xfId="15510" xr:uid="{00000000-0005-0000-0000-00004A1F0000}"/>
    <cellStyle name="Entrada 6 2 2 9" xfId="16709" xr:uid="{00000000-0005-0000-0000-00004B1F0000}"/>
    <cellStyle name="Entrada 6 2 3" xfId="6424" xr:uid="{00000000-0005-0000-0000-00004C1F0000}"/>
    <cellStyle name="Entrada 6 2 3 10" xfId="18260" xr:uid="{00000000-0005-0000-0000-00004D1F0000}"/>
    <cellStyle name="Entrada 6 2 3 11" xfId="19449" xr:uid="{00000000-0005-0000-0000-00004E1F0000}"/>
    <cellStyle name="Entrada 6 2 3 12" xfId="20635" xr:uid="{00000000-0005-0000-0000-00004F1F0000}"/>
    <cellStyle name="Entrada 6 2 3 13" xfId="21821" xr:uid="{00000000-0005-0000-0000-0000501F0000}"/>
    <cellStyle name="Entrada 6 2 3 2" xfId="8636" xr:uid="{00000000-0005-0000-0000-0000511F0000}"/>
    <cellStyle name="Entrada 6 2 3 3" xfId="9841" xr:uid="{00000000-0005-0000-0000-0000521F0000}"/>
    <cellStyle name="Entrada 6 2 3 4" xfId="11043" xr:uid="{00000000-0005-0000-0000-0000531F0000}"/>
    <cellStyle name="Entrada 6 2 3 5" xfId="12250" xr:uid="{00000000-0005-0000-0000-0000541F0000}"/>
    <cellStyle name="Entrada 6 2 3 6" xfId="13460" xr:uid="{00000000-0005-0000-0000-0000551F0000}"/>
    <cellStyle name="Entrada 6 2 3 7" xfId="14669" xr:uid="{00000000-0005-0000-0000-0000561F0000}"/>
    <cellStyle name="Entrada 6 2 3 8" xfId="15870" xr:uid="{00000000-0005-0000-0000-0000571F0000}"/>
    <cellStyle name="Entrada 6 2 3 9" xfId="17069" xr:uid="{00000000-0005-0000-0000-0000581F0000}"/>
    <cellStyle name="Entrada 6 2 4" xfId="7828" xr:uid="{00000000-0005-0000-0000-0000591F0000}"/>
    <cellStyle name="Entrada 6 2 5" xfId="9044" xr:uid="{00000000-0005-0000-0000-00005A1F0000}"/>
    <cellStyle name="Entrada 6 2 6" xfId="10235" xr:uid="{00000000-0005-0000-0000-00005B1F0000}"/>
    <cellStyle name="Entrada 6 2 7" xfId="11442" xr:uid="{00000000-0005-0000-0000-00005C1F0000}"/>
    <cellStyle name="Entrada 6 2 8" xfId="12651" xr:uid="{00000000-0005-0000-0000-00005D1F0000}"/>
    <cellStyle name="Entrada 6 2 9" xfId="13864" xr:uid="{00000000-0005-0000-0000-00005E1F0000}"/>
    <cellStyle name="Entrada 6 3" xfId="5465" xr:uid="{00000000-0005-0000-0000-00005F1F0000}"/>
    <cellStyle name="Entrada 6 3 10" xfId="14966" xr:uid="{00000000-0005-0000-0000-0000601F0000}"/>
    <cellStyle name="Entrada 6 3 11" xfId="16166" xr:uid="{00000000-0005-0000-0000-0000611F0000}"/>
    <cellStyle name="Entrada 6 3 12" xfId="17358" xr:uid="{00000000-0005-0000-0000-0000621F0000}"/>
    <cellStyle name="Entrada 6 3 13" xfId="18549" xr:uid="{00000000-0005-0000-0000-0000631F0000}"/>
    <cellStyle name="Entrada 6 3 14" xfId="19735" xr:uid="{00000000-0005-0000-0000-0000641F0000}"/>
    <cellStyle name="Entrada 6 3 15" xfId="20921" xr:uid="{00000000-0005-0000-0000-0000651F0000}"/>
    <cellStyle name="Entrada 6 3 2" xfId="5965" xr:uid="{00000000-0005-0000-0000-0000661F0000}"/>
    <cellStyle name="Entrada 6 3 2 10" xfId="17801" xr:uid="{00000000-0005-0000-0000-0000671F0000}"/>
    <cellStyle name="Entrada 6 3 2 11" xfId="18990" xr:uid="{00000000-0005-0000-0000-0000681F0000}"/>
    <cellStyle name="Entrada 6 3 2 12" xfId="20176" xr:uid="{00000000-0005-0000-0000-0000691F0000}"/>
    <cellStyle name="Entrada 6 3 2 13" xfId="21362" xr:uid="{00000000-0005-0000-0000-00006A1F0000}"/>
    <cellStyle name="Entrada 6 3 2 2" xfId="8177" xr:uid="{00000000-0005-0000-0000-00006B1F0000}"/>
    <cellStyle name="Entrada 6 3 2 3" xfId="9382" xr:uid="{00000000-0005-0000-0000-00006C1F0000}"/>
    <cellStyle name="Entrada 6 3 2 4" xfId="10584" xr:uid="{00000000-0005-0000-0000-00006D1F0000}"/>
    <cellStyle name="Entrada 6 3 2 5" xfId="11791" xr:uid="{00000000-0005-0000-0000-00006E1F0000}"/>
    <cellStyle name="Entrada 6 3 2 6" xfId="13001" xr:uid="{00000000-0005-0000-0000-00006F1F0000}"/>
    <cellStyle name="Entrada 6 3 2 7" xfId="14210" xr:uid="{00000000-0005-0000-0000-0000701F0000}"/>
    <cellStyle name="Entrada 6 3 2 8" xfId="15411" xr:uid="{00000000-0005-0000-0000-0000711F0000}"/>
    <cellStyle name="Entrada 6 3 2 9" xfId="16610" xr:uid="{00000000-0005-0000-0000-0000721F0000}"/>
    <cellStyle name="Entrada 6 3 3" xfId="6325" xr:uid="{00000000-0005-0000-0000-0000731F0000}"/>
    <cellStyle name="Entrada 6 3 3 10" xfId="18161" xr:uid="{00000000-0005-0000-0000-0000741F0000}"/>
    <cellStyle name="Entrada 6 3 3 11" xfId="19350" xr:uid="{00000000-0005-0000-0000-0000751F0000}"/>
    <cellStyle name="Entrada 6 3 3 12" xfId="20536" xr:uid="{00000000-0005-0000-0000-0000761F0000}"/>
    <cellStyle name="Entrada 6 3 3 13" xfId="21722" xr:uid="{00000000-0005-0000-0000-0000771F0000}"/>
    <cellStyle name="Entrada 6 3 3 2" xfId="8537" xr:uid="{00000000-0005-0000-0000-0000781F0000}"/>
    <cellStyle name="Entrada 6 3 3 3" xfId="9742" xr:uid="{00000000-0005-0000-0000-0000791F0000}"/>
    <cellStyle name="Entrada 6 3 3 4" xfId="10944" xr:uid="{00000000-0005-0000-0000-00007A1F0000}"/>
    <cellStyle name="Entrada 6 3 3 5" xfId="12151" xr:uid="{00000000-0005-0000-0000-00007B1F0000}"/>
    <cellStyle name="Entrada 6 3 3 6" xfId="13361" xr:uid="{00000000-0005-0000-0000-00007C1F0000}"/>
    <cellStyle name="Entrada 6 3 3 7" xfId="14570" xr:uid="{00000000-0005-0000-0000-00007D1F0000}"/>
    <cellStyle name="Entrada 6 3 3 8" xfId="15771" xr:uid="{00000000-0005-0000-0000-00007E1F0000}"/>
    <cellStyle name="Entrada 6 3 3 9" xfId="16970" xr:uid="{00000000-0005-0000-0000-00007F1F0000}"/>
    <cellStyle name="Entrada 6 3 4" xfId="7729" xr:uid="{00000000-0005-0000-0000-0000801F0000}"/>
    <cellStyle name="Entrada 6 3 5" xfId="8945" xr:uid="{00000000-0005-0000-0000-0000811F0000}"/>
    <cellStyle name="Entrada 6 3 6" xfId="10136" xr:uid="{00000000-0005-0000-0000-0000821F0000}"/>
    <cellStyle name="Entrada 6 3 7" xfId="11343" xr:uid="{00000000-0005-0000-0000-0000831F0000}"/>
    <cellStyle name="Entrada 6 3 8" xfId="12552" xr:uid="{00000000-0005-0000-0000-0000841F0000}"/>
    <cellStyle name="Entrada 6 3 9" xfId="13765" xr:uid="{00000000-0005-0000-0000-0000851F0000}"/>
    <cellStyle name="Entrada 6 4" xfId="7365" xr:uid="{00000000-0005-0000-0000-0000861F0000}"/>
    <cellStyle name="Entrada 6 5" xfId="6854" xr:uid="{00000000-0005-0000-0000-0000871F0000}"/>
    <cellStyle name="Entrada 6 6" xfId="7340" xr:uid="{00000000-0005-0000-0000-0000881F0000}"/>
    <cellStyle name="Entrada 6 7" xfId="6873" xr:uid="{00000000-0005-0000-0000-0000891F0000}"/>
    <cellStyle name="Entrada 6 8" xfId="6794" xr:uid="{00000000-0005-0000-0000-00008A1F0000}"/>
    <cellStyle name="Entrada 6 9" xfId="6761" xr:uid="{00000000-0005-0000-0000-00008B1F0000}"/>
    <cellStyle name="Entrada 6_Variação do CET201612" xfId="5364" xr:uid="{00000000-0005-0000-0000-00008C1F0000}"/>
    <cellStyle name="Entrada 7" xfId="4310" xr:uid="{00000000-0005-0000-0000-00008D1F0000}"/>
    <cellStyle name="Entrada 7 10" xfId="7461" xr:uid="{00000000-0005-0000-0000-00008E1F0000}"/>
    <cellStyle name="Entrada 7 11" xfId="6676" xr:uid="{00000000-0005-0000-0000-00008F1F0000}"/>
    <cellStyle name="Entrada 7 12" xfId="6713" xr:uid="{00000000-0005-0000-0000-0000901F0000}"/>
    <cellStyle name="Entrada 7 13" xfId="7527" xr:uid="{00000000-0005-0000-0000-0000911F0000}"/>
    <cellStyle name="Entrada 7 14" xfId="17508" xr:uid="{00000000-0005-0000-0000-0000921F0000}"/>
    <cellStyle name="Entrada 7 2" xfId="5565" xr:uid="{00000000-0005-0000-0000-0000931F0000}"/>
    <cellStyle name="Entrada 7 2 10" xfId="15066" xr:uid="{00000000-0005-0000-0000-0000941F0000}"/>
    <cellStyle name="Entrada 7 2 11" xfId="16266" xr:uid="{00000000-0005-0000-0000-0000951F0000}"/>
    <cellStyle name="Entrada 7 2 12" xfId="17458" xr:uid="{00000000-0005-0000-0000-0000961F0000}"/>
    <cellStyle name="Entrada 7 2 13" xfId="18649" xr:uid="{00000000-0005-0000-0000-0000971F0000}"/>
    <cellStyle name="Entrada 7 2 14" xfId="19835" xr:uid="{00000000-0005-0000-0000-0000981F0000}"/>
    <cellStyle name="Entrada 7 2 15" xfId="21021" xr:uid="{00000000-0005-0000-0000-0000991F0000}"/>
    <cellStyle name="Entrada 7 2 2" xfId="6065" xr:uid="{00000000-0005-0000-0000-00009A1F0000}"/>
    <cellStyle name="Entrada 7 2 2 10" xfId="17901" xr:uid="{00000000-0005-0000-0000-00009B1F0000}"/>
    <cellStyle name="Entrada 7 2 2 11" xfId="19090" xr:uid="{00000000-0005-0000-0000-00009C1F0000}"/>
    <cellStyle name="Entrada 7 2 2 12" xfId="20276" xr:uid="{00000000-0005-0000-0000-00009D1F0000}"/>
    <cellStyle name="Entrada 7 2 2 13" xfId="21462" xr:uid="{00000000-0005-0000-0000-00009E1F0000}"/>
    <cellStyle name="Entrada 7 2 2 2" xfId="8277" xr:uid="{00000000-0005-0000-0000-00009F1F0000}"/>
    <cellStyle name="Entrada 7 2 2 3" xfId="9482" xr:uid="{00000000-0005-0000-0000-0000A01F0000}"/>
    <cellStyle name="Entrada 7 2 2 4" xfId="10684" xr:uid="{00000000-0005-0000-0000-0000A11F0000}"/>
    <cellStyle name="Entrada 7 2 2 5" xfId="11891" xr:uid="{00000000-0005-0000-0000-0000A21F0000}"/>
    <cellStyle name="Entrada 7 2 2 6" xfId="13101" xr:uid="{00000000-0005-0000-0000-0000A31F0000}"/>
    <cellStyle name="Entrada 7 2 2 7" xfId="14310" xr:uid="{00000000-0005-0000-0000-0000A41F0000}"/>
    <cellStyle name="Entrada 7 2 2 8" xfId="15511" xr:uid="{00000000-0005-0000-0000-0000A51F0000}"/>
    <cellStyle name="Entrada 7 2 2 9" xfId="16710" xr:uid="{00000000-0005-0000-0000-0000A61F0000}"/>
    <cellStyle name="Entrada 7 2 3" xfId="6425" xr:uid="{00000000-0005-0000-0000-0000A71F0000}"/>
    <cellStyle name="Entrada 7 2 3 10" xfId="18261" xr:uid="{00000000-0005-0000-0000-0000A81F0000}"/>
    <cellStyle name="Entrada 7 2 3 11" xfId="19450" xr:uid="{00000000-0005-0000-0000-0000A91F0000}"/>
    <cellStyle name="Entrada 7 2 3 12" xfId="20636" xr:uid="{00000000-0005-0000-0000-0000AA1F0000}"/>
    <cellStyle name="Entrada 7 2 3 13" xfId="21822" xr:uid="{00000000-0005-0000-0000-0000AB1F0000}"/>
    <cellStyle name="Entrada 7 2 3 2" xfId="8637" xr:uid="{00000000-0005-0000-0000-0000AC1F0000}"/>
    <cellStyle name="Entrada 7 2 3 3" xfId="9842" xr:uid="{00000000-0005-0000-0000-0000AD1F0000}"/>
    <cellStyle name="Entrada 7 2 3 4" xfId="11044" xr:uid="{00000000-0005-0000-0000-0000AE1F0000}"/>
    <cellStyle name="Entrada 7 2 3 5" xfId="12251" xr:uid="{00000000-0005-0000-0000-0000AF1F0000}"/>
    <cellStyle name="Entrada 7 2 3 6" xfId="13461" xr:uid="{00000000-0005-0000-0000-0000B01F0000}"/>
    <cellStyle name="Entrada 7 2 3 7" xfId="14670" xr:uid="{00000000-0005-0000-0000-0000B11F0000}"/>
    <cellStyle name="Entrada 7 2 3 8" xfId="15871" xr:uid="{00000000-0005-0000-0000-0000B21F0000}"/>
    <cellStyle name="Entrada 7 2 3 9" xfId="17070" xr:uid="{00000000-0005-0000-0000-0000B31F0000}"/>
    <cellStyle name="Entrada 7 2 4" xfId="7829" xr:uid="{00000000-0005-0000-0000-0000B41F0000}"/>
    <cellStyle name="Entrada 7 2 5" xfId="9045" xr:uid="{00000000-0005-0000-0000-0000B51F0000}"/>
    <cellStyle name="Entrada 7 2 6" xfId="10236" xr:uid="{00000000-0005-0000-0000-0000B61F0000}"/>
    <cellStyle name="Entrada 7 2 7" xfId="11443" xr:uid="{00000000-0005-0000-0000-0000B71F0000}"/>
    <cellStyle name="Entrada 7 2 8" xfId="12652" xr:uid="{00000000-0005-0000-0000-0000B81F0000}"/>
    <cellStyle name="Entrada 7 2 9" xfId="13865" xr:uid="{00000000-0005-0000-0000-0000B91F0000}"/>
    <cellStyle name="Entrada 7 3" xfId="5464" xr:uid="{00000000-0005-0000-0000-0000BA1F0000}"/>
    <cellStyle name="Entrada 7 3 10" xfId="14965" xr:uid="{00000000-0005-0000-0000-0000BB1F0000}"/>
    <cellStyle name="Entrada 7 3 11" xfId="16165" xr:uid="{00000000-0005-0000-0000-0000BC1F0000}"/>
    <cellStyle name="Entrada 7 3 12" xfId="17357" xr:uid="{00000000-0005-0000-0000-0000BD1F0000}"/>
    <cellStyle name="Entrada 7 3 13" xfId="18548" xr:uid="{00000000-0005-0000-0000-0000BE1F0000}"/>
    <cellStyle name="Entrada 7 3 14" xfId="19734" xr:uid="{00000000-0005-0000-0000-0000BF1F0000}"/>
    <cellStyle name="Entrada 7 3 15" xfId="20920" xr:uid="{00000000-0005-0000-0000-0000C01F0000}"/>
    <cellStyle name="Entrada 7 3 2" xfId="5964" xr:uid="{00000000-0005-0000-0000-0000C11F0000}"/>
    <cellStyle name="Entrada 7 3 2 10" xfId="17800" xr:uid="{00000000-0005-0000-0000-0000C21F0000}"/>
    <cellStyle name="Entrada 7 3 2 11" xfId="18989" xr:uid="{00000000-0005-0000-0000-0000C31F0000}"/>
    <cellStyle name="Entrada 7 3 2 12" xfId="20175" xr:uid="{00000000-0005-0000-0000-0000C41F0000}"/>
    <cellStyle name="Entrada 7 3 2 13" xfId="21361" xr:uid="{00000000-0005-0000-0000-0000C51F0000}"/>
    <cellStyle name="Entrada 7 3 2 2" xfId="8176" xr:uid="{00000000-0005-0000-0000-0000C61F0000}"/>
    <cellStyle name="Entrada 7 3 2 3" xfId="9381" xr:uid="{00000000-0005-0000-0000-0000C71F0000}"/>
    <cellStyle name="Entrada 7 3 2 4" xfId="10583" xr:uid="{00000000-0005-0000-0000-0000C81F0000}"/>
    <cellStyle name="Entrada 7 3 2 5" xfId="11790" xr:uid="{00000000-0005-0000-0000-0000C91F0000}"/>
    <cellStyle name="Entrada 7 3 2 6" xfId="13000" xr:uid="{00000000-0005-0000-0000-0000CA1F0000}"/>
    <cellStyle name="Entrada 7 3 2 7" xfId="14209" xr:uid="{00000000-0005-0000-0000-0000CB1F0000}"/>
    <cellStyle name="Entrada 7 3 2 8" xfId="15410" xr:uid="{00000000-0005-0000-0000-0000CC1F0000}"/>
    <cellStyle name="Entrada 7 3 2 9" xfId="16609" xr:uid="{00000000-0005-0000-0000-0000CD1F0000}"/>
    <cellStyle name="Entrada 7 3 3" xfId="6324" xr:uid="{00000000-0005-0000-0000-0000CE1F0000}"/>
    <cellStyle name="Entrada 7 3 3 10" xfId="18160" xr:uid="{00000000-0005-0000-0000-0000CF1F0000}"/>
    <cellStyle name="Entrada 7 3 3 11" xfId="19349" xr:uid="{00000000-0005-0000-0000-0000D01F0000}"/>
    <cellStyle name="Entrada 7 3 3 12" xfId="20535" xr:uid="{00000000-0005-0000-0000-0000D11F0000}"/>
    <cellStyle name="Entrada 7 3 3 13" xfId="21721" xr:uid="{00000000-0005-0000-0000-0000D21F0000}"/>
    <cellStyle name="Entrada 7 3 3 2" xfId="8536" xr:uid="{00000000-0005-0000-0000-0000D31F0000}"/>
    <cellStyle name="Entrada 7 3 3 3" xfId="9741" xr:uid="{00000000-0005-0000-0000-0000D41F0000}"/>
    <cellStyle name="Entrada 7 3 3 4" xfId="10943" xr:uid="{00000000-0005-0000-0000-0000D51F0000}"/>
    <cellStyle name="Entrada 7 3 3 5" xfId="12150" xr:uid="{00000000-0005-0000-0000-0000D61F0000}"/>
    <cellStyle name="Entrada 7 3 3 6" xfId="13360" xr:uid="{00000000-0005-0000-0000-0000D71F0000}"/>
    <cellStyle name="Entrada 7 3 3 7" xfId="14569" xr:uid="{00000000-0005-0000-0000-0000D81F0000}"/>
    <cellStyle name="Entrada 7 3 3 8" xfId="15770" xr:uid="{00000000-0005-0000-0000-0000D91F0000}"/>
    <cellStyle name="Entrada 7 3 3 9" xfId="16969" xr:uid="{00000000-0005-0000-0000-0000DA1F0000}"/>
    <cellStyle name="Entrada 7 3 4" xfId="7728" xr:uid="{00000000-0005-0000-0000-0000DB1F0000}"/>
    <cellStyle name="Entrada 7 3 5" xfId="8944" xr:uid="{00000000-0005-0000-0000-0000DC1F0000}"/>
    <cellStyle name="Entrada 7 3 6" xfId="10135" xr:uid="{00000000-0005-0000-0000-0000DD1F0000}"/>
    <cellStyle name="Entrada 7 3 7" xfId="11342" xr:uid="{00000000-0005-0000-0000-0000DE1F0000}"/>
    <cellStyle name="Entrada 7 3 8" xfId="12551" xr:uid="{00000000-0005-0000-0000-0000DF1F0000}"/>
    <cellStyle name="Entrada 7 3 9" xfId="13764" xr:uid="{00000000-0005-0000-0000-0000E01F0000}"/>
    <cellStyle name="Entrada 7 4" xfId="7366" xr:uid="{00000000-0005-0000-0000-0000E11F0000}"/>
    <cellStyle name="Entrada 7 5" xfId="6853" xr:uid="{00000000-0005-0000-0000-0000E21F0000}"/>
    <cellStyle name="Entrada 7 6" xfId="7341" xr:uid="{00000000-0005-0000-0000-0000E31F0000}"/>
    <cellStyle name="Entrada 7 7" xfId="7426" xr:uid="{00000000-0005-0000-0000-0000E41F0000}"/>
    <cellStyle name="Entrada 7 8" xfId="6795" xr:uid="{00000000-0005-0000-0000-0000E51F0000}"/>
    <cellStyle name="Entrada 7 9" xfId="10287" xr:uid="{00000000-0005-0000-0000-0000E61F0000}"/>
    <cellStyle name="Entrada 7_Variação do CET201612" xfId="5365" xr:uid="{00000000-0005-0000-0000-0000E71F0000}"/>
    <cellStyle name="Estilo 1" xfId="891" xr:uid="{00000000-0005-0000-0000-0000E81F0000}"/>
    <cellStyle name="Euro" xfId="4311" xr:uid="{00000000-0005-0000-0000-0000E91F0000}"/>
    <cellStyle name="Euro 2" xfId="4312" xr:uid="{00000000-0005-0000-0000-0000EA1F0000}"/>
    <cellStyle name="Euro 3" xfId="4313" xr:uid="{00000000-0005-0000-0000-0000EB1F0000}"/>
    <cellStyle name="Euro_Nei-0530" xfId="4314" xr:uid="{00000000-0005-0000-0000-0000EC1F0000}"/>
    <cellStyle name="Explanatory Text" xfId="428" xr:uid="{00000000-0005-0000-0000-0000ED1F0000}"/>
    <cellStyle name="Fixo" xfId="138" xr:uid="{00000000-0005-0000-0000-0000EE1F0000}"/>
    <cellStyle name="Fixo 2" xfId="4315" xr:uid="{00000000-0005-0000-0000-0000EF1F0000}"/>
    <cellStyle name="Followed Hyperlink" xfId="4316" xr:uid="{00000000-0005-0000-0000-0000F01F0000}"/>
    <cellStyle name="Grey" xfId="4318" xr:uid="{00000000-0005-0000-0000-0000F21F0000}"/>
    <cellStyle name="greyed" xfId="139" xr:uid="{00000000-0005-0000-0000-0000F31F0000}"/>
    <cellStyle name="greyed 2" xfId="893" xr:uid="{00000000-0005-0000-0000-0000F41F0000}"/>
    <cellStyle name="greyed 2 2" xfId="894" xr:uid="{00000000-0005-0000-0000-0000F51F0000}"/>
    <cellStyle name="greyed 2_Deducoes(CET201606)" xfId="4608" xr:uid="{00000000-0005-0000-0000-0000F61F0000}"/>
    <cellStyle name="greyed 3" xfId="895" xr:uid="{00000000-0005-0000-0000-0000F71F0000}"/>
    <cellStyle name="greyed 3 2" xfId="971" xr:uid="{00000000-0005-0000-0000-0000F81F0000}"/>
    <cellStyle name="greyed 3_Deducoes(CET201606)" xfId="4609" xr:uid="{00000000-0005-0000-0000-0000F91F0000}"/>
    <cellStyle name="greyed 4" xfId="896" xr:uid="{00000000-0005-0000-0000-0000FA1F0000}"/>
    <cellStyle name="greyed 5" xfId="897" xr:uid="{00000000-0005-0000-0000-0000FB1F0000}"/>
    <cellStyle name="greyed 6" xfId="921" xr:uid="{00000000-0005-0000-0000-0000FC1F0000}"/>
    <cellStyle name="greyed 7" xfId="5084" xr:uid="{00000000-0005-0000-0000-0000FD1F0000}"/>
    <cellStyle name="greyed 8" xfId="892" xr:uid="{00000000-0005-0000-0000-0000FE1F0000}"/>
    <cellStyle name="greyed_Deducoes(CET201606)" xfId="4610" xr:uid="{00000000-0005-0000-0000-0000FF1F0000}"/>
    <cellStyle name="Heading 1" xfId="434" xr:uid="{00000000-0005-0000-0000-000000200000}"/>
    <cellStyle name="Heading 1 2" xfId="913" xr:uid="{00000000-0005-0000-0000-000001200000}"/>
    <cellStyle name="Heading 1 2 2" xfId="5155" xr:uid="{00000000-0005-0000-0000-000002200000}"/>
    <cellStyle name="Heading 1 2_DeducoesCET1 (201612)" xfId="5635" xr:uid="{00000000-0005-0000-0000-000003200000}"/>
    <cellStyle name="Heading 1 3" xfId="5085" xr:uid="{00000000-0005-0000-0000-000004200000}"/>
    <cellStyle name="Heading 1 4" xfId="718" xr:uid="{00000000-0005-0000-0000-000005200000}"/>
    <cellStyle name="Heading 1_Deducoes(CET201606)" xfId="4611" xr:uid="{00000000-0005-0000-0000-000006200000}"/>
    <cellStyle name="Heading 2" xfId="438" xr:uid="{00000000-0005-0000-0000-000007200000}"/>
    <cellStyle name="Heading 2 2" xfId="914" xr:uid="{00000000-0005-0000-0000-000008200000}"/>
    <cellStyle name="Heading 2 2 10" xfId="5210" xr:uid="{00000000-0005-0000-0000-000009200000}"/>
    <cellStyle name="Heading 2 2 100" xfId="5177" xr:uid="{00000000-0005-0000-0000-00000A200000}"/>
    <cellStyle name="Heading 2 2 101" xfId="5206" xr:uid="{00000000-0005-0000-0000-00000B200000}"/>
    <cellStyle name="Heading 2 2 102" xfId="4888" xr:uid="{00000000-0005-0000-0000-00000C200000}"/>
    <cellStyle name="Heading 2 2 103" xfId="4886" xr:uid="{00000000-0005-0000-0000-00000D200000}"/>
    <cellStyle name="Heading 2 2 104" xfId="4938" xr:uid="{00000000-0005-0000-0000-00000E200000}"/>
    <cellStyle name="Heading 2 2 105" xfId="5102" xr:uid="{00000000-0005-0000-0000-00000F200000}"/>
    <cellStyle name="Heading 2 2 106" xfId="5154" xr:uid="{00000000-0005-0000-0000-000010200000}"/>
    <cellStyle name="Heading 2 2 107" xfId="5220" xr:uid="{00000000-0005-0000-0000-000011200000}"/>
    <cellStyle name="Heading 2 2 108" xfId="4899" xr:uid="{00000000-0005-0000-0000-000012200000}"/>
    <cellStyle name="Heading 2 2 109" xfId="5264" xr:uid="{00000000-0005-0000-0000-000013200000}"/>
    <cellStyle name="Heading 2 2 11" xfId="5043" xr:uid="{00000000-0005-0000-0000-000014200000}"/>
    <cellStyle name="Heading 2 2 110" xfId="5160" xr:uid="{00000000-0005-0000-0000-000015200000}"/>
    <cellStyle name="Heading 2 2 111" xfId="5018" xr:uid="{00000000-0005-0000-0000-000016200000}"/>
    <cellStyle name="Heading 2 2 112" xfId="5223" xr:uid="{00000000-0005-0000-0000-000017200000}"/>
    <cellStyle name="Heading 2 2 113" xfId="4937" xr:uid="{00000000-0005-0000-0000-000018200000}"/>
    <cellStyle name="Heading 2 2 114" xfId="5156" xr:uid="{00000000-0005-0000-0000-000019200000}"/>
    <cellStyle name="Heading 2 2 115" xfId="4923" xr:uid="{00000000-0005-0000-0000-00001A200000}"/>
    <cellStyle name="Heading 2 2 116" xfId="5161" xr:uid="{00000000-0005-0000-0000-00001B200000}"/>
    <cellStyle name="Heading 2 2 117" xfId="4984" xr:uid="{00000000-0005-0000-0000-00001C200000}"/>
    <cellStyle name="Heading 2 2 118" xfId="5145" xr:uid="{00000000-0005-0000-0000-00001D200000}"/>
    <cellStyle name="Heading 2 2 119" xfId="4904" xr:uid="{00000000-0005-0000-0000-00001E200000}"/>
    <cellStyle name="Heading 2 2 12" xfId="5048" xr:uid="{00000000-0005-0000-0000-00001F200000}"/>
    <cellStyle name="Heading 2 2 120" xfId="5231" xr:uid="{00000000-0005-0000-0000-000020200000}"/>
    <cellStyle name="Heading 2 2 121" xfId="4992" xr:uid="{00000000-0005-0000-0000-000021200000}"/>
    <cellStyle name="Heading 2 2 122" xfId="4974" xr:uid="{00000000-0005-0000-0000-000022200000}"/>
    <cellStyle name="Heading 2 2 123" xfId="5162" xr:uid="{00000000-0005-0000-0000-000023200000}"/>
    <cellStyle name="Heading 2 2 124" xfId="5075" xr:uid="{00000000-0005-0000-0000-000024200000}"/>
    <cellStyle name="Heading 2 2 125" xfId="5182" xr:uid="{00000000-0005-0000-0000-000025200000}"/>
    <cellStyle name="Heading 2 2 126" xfId="4969" xr:uid="{00000000-0005-0000-0000-000026200000}"/>
    <cellStyle name="Heading 2 2 127" xfId="4990" xr:uid="{00000000-0005-0000-0000-000027200000}"/>
    <cellStyle name="Heading 2 2 128" xfId="5243" xr:uid="{00000000-0005-0000-0000-000028200000}"/>
    <cellStyle name="Heading 2 2 129" xfId="5192" xr:uid="{00000000-0005-0000-0000-000029200000}"/>
    <cellStyle name="Heading 2 2 13" xfId="5046" xr:uid="{00000000-0005-0000-0000-00002A200000}"/>
    <cellStyle name="Heading 2 2 130" xfId="4999" xr:uid="{00000000-0005-0000-0000-00002B200000}"/>
    <cellStyle name="Heading 2 2 131" xfId="4980" xr:uid="{00000000-0005-0000-0000-00002C200000}"/>
    <cellStyle name="Heading 2 2 132" xfId="5255" xr:uid="{00000000-0005-0000-0000-00002D200000}"/>
    <cellStyle name="Heading 2 2 133" xfId="4880" xr:uid="{00000000-0005-0000-0000-00002E200000}"/>
    <cellStyle name="Heading 2 2 134" xfId="4890" xr:uid="{00000000-0005-0000-0000-00002F200000}"/>
    <cellStyle name="Heading 2 2 135" xfId="4892" xr:uid="{00000000-0005-0000-0000-000030200000}"/>
    <cellStyle name="Heading 2 2 136" xfId="4997" xr:uid="{00000000-0005-0000-0000-000031200000}"/>
    <cellStyle name="Heading 2 2 137" xfId="5165" xr:uid="{00000000-0005-0000-0000-000032200000}"/>
    <cellStyle name="Heading 2 2 138" xfId="5163" xr:uid="{00000000-0005-0000-0000-000033200000}"/>
    <cellStyle name="Heading 2 2 139" xfId="4896" xr:uid="{00000000-0005-0000-0000-000034200000}"/>
    <cellStyle name="Heading 2 2 14" xfId="4935" xr:uid="{00000000-0005-0000-0000-000035200000}"/>
    <cellStyle name="Heading 2 2 140" xfId="4893" xr:uid="{00000000-0005-0000-0000-000036200000}"/>
    <cellStyle name="Heading 2 2 141" xfId="4895" xr:uid="{00000000-0005-0000-0000-000037200000}"/>
    <cellStyle name="Heading 2 2 142" xfId="5076" xr:uid="{00000000-0005-0000-0000-000038200000}"/>
    <cellStyle name="Heading 2 2 143" xfId="5003" xr:uid="{00000000-0005-0000-0000-000039200000}"/>
    <cellStyle name="Heading 2 2 144" xfId="5219" xr:uid="{00000000-0005-0000-0000-00003A200000}"/>
    <cellStyle name="Heading 2 2 145" xfId="5167" xr:uid="{00000000-0005-0000-0000-00003B200000}"/>
    <cellStyle name="Heading 2 2 146" xfId="4902" xr:uid="{00000000-0005-0000-0000-00003C200000}"/>
    <cellStyle name="Heading 2 2 147" xfId="5184" xr:uid="{00000000-0005-0000-0000-00003D200000}"/>
    <cellStyle name="Heading 2 2 148" xfId="5078" xr:uid="{00000000-0005-0000-0000-00003E200000}"/>
    <cellStyle name="Heading 2 2 149" xfId="5157" xr:uid="{00000000-0005-0000-0000-00003F200000}"/>
    <cellStyle name="Heading 2 2 15" xfId="4900" xr:uid="{00000000-0005-0000-0000-000040200000}"/>
    <cellStyle name="Heading 2 2 150" xfId="5129" xr:uid="{00000000-0005-0000-0000-000041200000}"/>
    <cellStyle name="Heading 2 2 151" xfId="5000" xr:uid="{00000000-0005-0000-0000-000042200000}"/>
    <cellStyle name="Heading 2 2 152" xfId="4994" xr:uid="{00000000-0005-0000-0000-000043200000}"/>
    <cellStyle name="Heading 2 2 153" xfId="5134" xr:uid="{00000000-0005-0000-0000-000044200000}"/>
    <cellStyle name="Heading 2 2 154" xfId="5132" xr:uid="{00000000-0005-0000-0000-000045200000}"/>
    <cellStyle name="Heading 2 2 155" xfId="4891" xr:uid="{00000000-0005-0000-0000-000046200000}"/>
    <cellStyle name="Heading 2 2 156" xfId="5136" xr:uid="{00000000-0005-0000-0000-000047200000}"/>
    <cellStyle name="Heading 2 2 157" xfId="5126" xr:uid="{00000000-0005-0000-0000-000048200000}"/>
    <cellStyle name="Heading 2 2 158" xfId="5008" xr:uid="{00000000-0005-0000-0000-000049200000}"/>
    <cellStyle name="Heading 2 2 159" xfId="5077" xr:uid="{00000000-0005-0000-0000-00004A200000}"/>
    <cellStyle name="Heading 2 2 16" xfId="4966" xr:uid="{00000000-0005-0000-0000-00004B200000}"/>
    <cellStyle name="Heading 2 2 160" xfId="5080" xr:uid="{00000000-0005-0000-0000-00004C200000}"/>
    <cellStyle name="Heading 2 2 161" xfId="5010" xr:uid="{00000000-0005-0000-0000-00004D200000}"/>
    <cellStyle name="Heading 2 2 162" xfId="5079" xr:uid="{00000000-0005-0000-0000-00004E200000}"/>
    <cellStyle name="Heading 2 2 163" xfId="5012" xr:uid="{00000000-0005-0000-0000-00004F200000}"/>
    <cellStyle name="Heading 2 2 164" xfId="4988" xr:uid="{00000000-0005-0000-0000-000050200000}"/>
    <cellStyle name="Heading 2 2 165" xfId="5257" xr:uid="{00000000-0005-0000-0000-000051200000}"/>
    <cellStyle name="Heading 2 2 166" xfId="5105" xr:uid="{00000000-0005-0000-0000-000052200000}"/>
    <cellStyle name="Heading 2 2 167" xfId="5014" xr:uid="{00000000-0005-0000-0000-000053200000}"/>
    <cellStyle name="Heading 2 2 168" xfId="4924" xr:uid="{00000000-0005-0000-0000-000054200000}"/>
    <cellStyle name="Heading 2 2 169" xfId="5141" xr:uid="{00000000-0005-0000-0000-000055200000}"/>
    <cellStyle name="Heading 2 2 17" xfId="4929" xr:uid="{00000000-0005-0000-0000-000056200000}"/>
    <cellStyle name="Heading 2 2 170" xfId="5149" xr:uid="{00000000-0005-0000-0000-000057200000}"/>
    <cellStyle name="Heading 2 2 171" xfId="5658" xr:uid="{00000000-0005-0000-0000-000058200000}"/>
    <cellStyle name="Heading 2 2 172" xfId="5656" xr:uid="{00000000-0005-0000-0000-000059200000}"/>
    <cellStyle name="Heading 2 2 173" xfId="5662" xr:uid="{00000000-0005-0000-0000-00005A200000}"/>
    <cellStyle name="Heading 2 2 174" xfId="5660" xr:uid="{00000000-0005-0000-0000-00005B200000}"/>
    <cellStyle name="Heading 2 2 175" xfId="5666" xr:uid="{00000000-0005-0000-0000-00005C200000}"/>
    <cellStyle name="Heading 2 2 176" xfId="5664" xr:uid="{00000000-0005-0000-0000-00005D200000}"/>
    <cellStyle name="Heading 2 2 177" xfId="5668" xr:uid="{00000000-0005-0000-0000-00005E200000}"/>
    <cellStyle name="Heading 2 2 178" xfId="5653" xr:uid="{00000000-0005-0000-0000-00005F200000}"/>
    <cellStyle name="Heading 2 2 179" xfId="5672" xr:uid="{00000000-0005-0000-0000-000060200000}"/>
    <cellStyle name="Heading 2 2 18" xfId="5050" xr:uid="{00000000-0005-0000-0000-000061200000}"/>
    <cellStyle name="Heading 2 2 180" xfId="5670" xr:uid="{00000000-0005-0000-0000-000062200000}"/>
    <cellStyle name="Heading 2 2 181" xfId="5676" xr:uid="{00000000-0005-0000-0000-000063200000}"/>
    <cellStyle name="Heading 2 2 182" xfId="5674" xr:uid="{00000000-0005-0000-0000-000064200000}"/>
    <cellStyle name="Heading 2 2 183" xfId="5654" xr:uid="{00000000-0005-0000-0000-000065200000}"/>
    <cellStyle name="Heading 2 2 19" xfId="5051" xr:uid="{00000000-0005-0000-0000-000066200000}"/>
    <cellStyle name="Heading 2 2 2" xfId="5024" xr:uid="{00000000-0005-0000-0000-000067200000}"/>
    <cellStyle name="Heading 2 2 20" xfId="5187" xr:uid="{00000000-0005-0000-0000-000068200000}"/>
    <cellStyle name="Heading 2 2 21" xfId="5035" xr:uid="{00000000-0005-0000-0000-000069200000}"/>
    <cellStyle name="Heading 2 2 22" xfId="5259" xr:uid="{00000000-0005-0000-0000-00006A200000}"/>
    <cellStyle name="Heading 2 2 23" xfId="5055" xr:uid="{00000000-0005-0000-0000-00006B200000}"/>
    <cellStyle name="Heading 2 2 24" xfId="5054" xr:uid="{00000000-0005-0000-0000-00006C200000}"/>
    <cellStyle name="Heading 2 2 25" xfId="5063" xr:uid="{00000000-0005-0000-0000-00006D200000}"/>
    <cellStyle name="Heading 2 2 26" xfId="5228" xr:uid="{00000000-0005-0000-0000-00006E200000}"/>
    <cellStyle name="Heading 2 2 27" xfId="5190" xr:uid="{00000000-0005-0000-0000-00006F200000}"/>
    <cellStyle name="Heading 2 2 28" xfId="5218" xr:uid="{00000000-0005-0000-0000-000070200000}"/>
    <cellStyle name="Heading 2 2 29" xfId="4964" xr:uid="{00000000-0005-0000-0000-000071200000}"/>
    <cellStyle name="Heading 2 2 3" xfId="5022" xr:uid="{00000000-0005-0000-0000-000072200000}"/>
    <cellStyle name="Heading 2 2 30" xfId="4901" xr:uid="{00000000-0005-0000-0000-000073200000}"/>
    <cellStyle name="Heading 2 2 31" xfId="4953" xr:uid="{00000000-0005-0000-0000-000074200000}"/>
    <cellStyle name="Heading 2 2 32" xfId="5061" xr:uid="{00000000-0005-0000-0000-000075200000}"/>
    <cellStyle name="Heading 2 2 33" xfId="4931" xr:uid="{00000000-0005-0000-0000-000076200000}"/>
    <cellStyle name="Heading 2 2 34" xfId="5053" xr:uid="{00000000-0005-0000-0000-000077200000}"/>
    <cellStyle name="Heading 2 2 35" xfId="4965" xr:uid="{00000000-0005-0000-0000-000078200000}"/>
    <cellStyle name="Heading 2 2 36" xfId="4903" xr:uid="{00000000-0005-0000-0000-000079200000}"/>
    <cellStyle name="Heading 2 2 37" xfId="5230" xr:uid="{00000000-0005-0000-0000-00007A200000}"/>
    <cellStyle name="Heading 2 2 38" xfId="5064" xr:uid="{00000000-0005-0000-0000-00007B200000}"/>
    <cellStyle name="Heading 2 2 39" xfId="5189" xr:uid="{00000000-0005-0000-0000-00007C200000}"/>
    <cellStyle name="Heading 2 2 4" xfId="5026" xr:uid="{00000000-0005-0000-0000-00007D200000}"/>
    <cellStyle name="Heading 2 2 40" xfId="5037" xr:uid="{00000000-0005-0000-0000-00007E200000}"/>
    <cellStyle name="Heading 2 2 41" xfId="5229" xr:uid="{00000000-0005-0000-0000-00007F200000}"/>
    <cellStyle name="Heading 2 2 42" xfId="5057" xr:uid="{00000000-0005-0000-0000-000080200000}"/>
    <cellStyle name="Heading 2 2 43" xfId="4927" xr:uid="{00000000-0005-0000-0000-000081200000}"/>
    <cellStyle name="Heading 2 2 44" xfId="5185" xr:uid="{00000000-0005-0000-0000-000082200000}"/>
    <cellStyle name="Heading 2 2 45" xfId="5171" xr:uid="{00000000-0005-0000-0000-000083200000}"/>
    <cellStyle name="Heading 2 2 46" xfId="5170" xr:uid="{00000000-0005-0000-0000-000084200000}"/>
    <cellStyle name="Heading 2 2 47" xfId="4926" xr:uid="{00000000-0005-0000-0000-000085200000}"/>
    <cellStyle name="Heading 2 2 48" xfId="5056" xr:uid="{00000000-0005-0000-0000-000086200000}"/>
    <cellStyle name="Heading 2 2 49" xfId="5069" xr:uid="{00000000-0005-0000-0000-000087200000}"/>
    <cellStyle name="Heading 2 2 5" xfId="4869" xr:uid="{00000000-0005-0000-0000-000088200000}"/>
    <cellStyle name="Heading 2 2 50" xfId="5068" xr:uid="{00000000-0005-0000-0000-000089200000}"/>
    <cellStyle name="Heading 2 2 51" xfId="5172" xr:uid="{00000000-0005-0000-0000-00008A200000}"/>
    <cellStyle name="Heading 2 2 52" xfId="5262" xr:uid="{00000000-0005-0000-0000-00008B200000}"/>
    <cellStyle name="Heading 2 2 53" xfId="5038" xr:uid="{00000000-0005-0000-0000-00008C200000}"/>
    <cellStyle name="Heading 2 2 54" xfId="5093" xr:uid="{00000000-0005-0000-0000-00008D200000}"/>
    <cellStyle name="Heading 2 2 55" xfId="5067" xr:uid="{00000000-0005-0000-0000-00008E200000}"/>
    <cellStyle name="Heading 2 2 56" xfId="5096" xr:uid="{00000000-0005-0000-0000-00008F200000}"/>
    <cellStyle name="Heading 2 2 57" xfId="5094" xr:uid="{00000000-0005-0000-0000-000090200000}"/>
    <cellStyle name="Heading 2 2 58" xfId="5100" xr:uid="{00000000-0005-0000-0000-000091200000}"/>
    <cellStyle name="Heading 2 2 59" xfId="5098" xr:uid="{00000000-0005-0000-0000-000092200000}"/>
    <cellStyle name="Heading 2 2 6" xfId="5029" xr:uid="{00000000-0005-0000-0000-000093200000}"/>
    <cellStyle name="Heading 2 2 60" xfId="4960" xr:uid="{00000000-0005-0000-0000-000094200000}"/>
    <cellStyle name="Heading 2 2 61" xfId="4957" xr:uid="{00000000-0005-0000-0000-000095200000}"/>
    <cellStyle name="Heading 2 2 62" xfId="5108" xr:uid="{00000000-0005-0000-0000-000096200000}"/>
    <cellStyle name="Heading 2 2 63" xfId="5106" xr:uid="{00000000-0005-0000-0000-000097200000}"/>
    <cellStyle name="Heading 2 2 64" xfId="5112" xr:uid="{00000000-0005-0000-0000-000098200000}"/>
    <cellStyle name="Heading 2 2 65" xfId="5110" xr:uid="{00000000-0005-0000-0000-000099200000}"/>
    <cellStyle name="Heading 2 2 66" xfId="5052" xr:uid="{00000000-0005-0000-0000-00009A200000}"/>
    <cellStyle name="Heading 2 2 67" xfId="5118" xr:uid="{00000000-0005-0000-0000-00009B200000}"/>
    <cellStyle name="Heading 2 2 68" xfId="5092" xr:uid="{00000000-0005-0000-0000-00009C200000}"/>
    <cellStyle name="Heading 2 2 69" xfId="4976" xr:uid="{00000000-0005-0000-0000-00009D200000}"/>
    <cellStyle name="Heading 2 2 7" xfId="5028" xr:uid="{00000000-0005-0000-0000-00009E200000}"/>
    <cellStyle name="Heading 2 2 70" xfId="5119" xr:uid="{00000000-0005-0000-0000-00009F200000}"/>
    <cellStyle name="Heading 2 2 71" xfId="4909" xr:uid="{00000000-0005-0000-0000-0000A0200000}"/>
    <cellStyle name="Heading 2 2 72" xfId="5070" xr:uid="{00000000-0005-0000-0000-0000A1200000}"/>
    <cellStyle name="Heading 2 2 73" xfId="5104" xr:uid="{00000000-0005-0000-0000-0000A2200000}"/>
    <cellStyle name="Heading 2 2 74" xfId="5245" xr:uid="{00000000-0005-0000-0000-0000A3200000}"/>
    <cellStyle name="Heading 2 2 75" xfId="4977" xr:uid="{00000000-0005-0000-0000-0000A4200000}"/>
    <cellStyle name="Heading 2 2 76" xfId="5224" xr:uid="{00000000-0005-0000-0000-0000A5200000}"/>
    <cellStyle name="Heading 2 2 77" xfId="4979" xr:uid="{00000000-0005-0000-0000-0000A6200000}"/>
    <cellStyle name="Heading 2 2 78" xfId="5121" xr:uid="{00000000-0005-0000-0000-0000A7200000}"/>
    <cellStyle name="Heading 2 2 79" xfId="5062" xr:uid="{00000000-0005-0000-0000-0000A8200000}"/>
    <cellStyle name="Heading 2 2 8" xfId="5041" xr:uid="{00000000-0005-0000-0000-0000A9200000}"/>
    <cellStyle name="Heading 2 2 80" xfId="5225" xr:uid="{00000000-0005-0000-0000-0000AA200000}"/>
    <cellStyle name="Heading 2 2 81" xfId="5116" xr:uid="{00000000-0005-0000-0000-0000AB200000}"/>
    <cellStyle name="Heading 2 2 82" xfId="5017" xr:uid="{00000000-0005-0000-0000-0000AC200000}"/>
    <cellStyle name="Heading 2 2 83" xfId="4911" xr:uid="{00000000-0005-0000-0000-0000AD200000}"/>
    <cellStyle name="Heading 2 2 84" xfId="5251" xr:uid="{00000000-0005-0000-0000-0000AE200000}"/>
    <cellStyle name="Heading 2 2 85" xfId="4919" xr:uid="{00000000-0005-0000-0000-0000AF200000}"/>
    <cellStyle name="Heading 2 2 86" xfId="4961" xr:uid="{00000000-0005-0000-0000-0000B0200000}"/>
    <cellStyle name="Heading 2 2 87" xfId="5114" xr:uid="{00000000-0005-0000-0000-0000B1200000}"/>
    <cellStyle name="Heading 2 2 88" xfId="5152" xr:uid="{00000000-0005-0000-0000-0000B2200000}"/>
    <cellStyle name="Heading 2 2 89" xfId="4943" xr:uid="{00000000-0005-0000-0000-0000B3200000}"/>
    <cellStyle name="Heading 2 2 9" xfId="5040" xr:uid="{00000000-0005-0000-0000-0000B4200000}"/>
    <cellStyle name="Heading 2 2 90" xfId="5180" xr:uid="{00000000-0005-0000-0000-0000B5200000}"/>
    <cellStyle name="Heading 2 2 91" xfId="5240" xr:uid="{00000000-0005-0000-0000-0000B6200000}"/>
    <cellStyle name="Heading 2 2 92" xfId="4972" xr:uid="{00000000-0005-0000-0000-0000B7200000}"/>
    <cellStyle name="Heading 2 2 93" xfId="5221" xr:uid="{00000000-0005-0000-0000-0000B8200000}"/>
    <cellStyle name="Heading 2 2 94" xfId="4918" xr:uid="{00000000-0005-0000-0000-0000B9200000}"/>
    <cellStyle name="Heading 2 2 95" xfId="4921" xr:uid="{00000000-0005-0000-0000-0000BA200000}"/>
    <cellStyle name="Heading 2 2 96" xfId="4914" xr:uid="{00000000-0005-0000-0000-0000BB200000}"/>
    <cellStyle name="Heading 2 2 97" xfId="4939" xr:uid="{00000000-0005-0000-0000-0000BC200000}"/>
    <cellStyle name="Heading 2 2 98" xfId="4877" xr:uid="{00000000-0005-0000-0000-0000BD200000}"/>
    <cellStyle name="Heading 2 2 99" xfId="5124" xr:uid="{00000000-0005-0000-0000-0000BE200000}"/>
    <cellStyle name="Heading 2 2_DeducoesCET1 (201612)" xfId="5636" xr:uid="{00000000-0005-0000-0000-0000BF200000}"/>
    <cellStyle name="Heading 2 3" xfId="4612" xr:uid="{00000000-0005-0000-0000-0000C0200000}"/>
    <cellStyle name="Heading 2 3 10" xfId="8690" hidden="1" xr:uid="{00000000-0005-0000-0000-0000FE200000}"/>
    <cellStyle name="Heading 2 3 10" xfId="8118" hidden="1" xr:uid="{00000000-0005-0000-0000-000001210000}"/>
    <cellStyle name="Heading 2 3 10" xfId="9323" hidden="1" xr:uid="{00000000-0005-0000-0000-0000EF200000}"/>
    <cellStyle name="Heading 2 3 10" xfId="9895" hidden="1" xr:uid="{00000000-0005-0000-0000-0000F0200000}"/>
    <cellStyle name="Heading 2 3 10" xfId="5906" hidden="1" xr:uid="{00000000-0005-0000-0000-000007210000}"/>
    <cellStyle name="Heading 2 3 10" xfId="6478" hidden="1" xr:uid="{00000000-0005-0000-0000-000008210000}"/>
    <cellStyle name="Heading 2 3 10" xfId="6267" hidden="1" xr:uid="{00000000-0005-0000-0000-000009210000}"/>
    <cellStyle name="Heading 2 3 10" xfId="7886" hidden="1" xr:uid="{00000000-0005-0000-0000-00000A210000}"/>
    <cellStyle name="Heading 2 3 10" xfId="11944" hidden="1" xr:uid="{00000000-0005-0000-0000-0000FA200000}"/>
    <cellStyle name="Heading 2 3 10" xfId="11732" hidden="1" xr:uid="{00000000-0005-0000-0000-0000FB200000}"/>
    <cellStyle name="Heading 2 3 10" xfId="15352" hidden="1" xr:uid="{00000000-0005-0000-0000-0000DB200000}"/>
    <cellStyle name="Heading 2 3 10" xfId="5044" hidden="1" xr:uid="{00000000-0005-0000-0000-0000F4200000}"/>
    <cellStyle name="Heading 2 3 10" xfId="5655" hidden="1" xr:uid="{00000000-0005-0000-0000-00000D210000}"/>
    <cellStyle name="Heading 2 3 10" xfId="8479" hidden="1" xr:uid="{00000000-0005-0000-0000-0000EA200000}"/>
    <cellStyle name="Heading 2 3 10" xfId="17513" hidden="1" xr:uid="{00000000-0005-0000-0000-0000CC200000}"/>
    <cellStyle name="Heading 2 3 10" xfId="17299" hidden="1" xr:uid="{00000000-0005-0000-0000-0000E5200000}"/>
    <cellStyle name="Heading 2 3 10" xfId="18491" hidden="1" xr:uid="{00000000-0005-0000-0000-0000EB200000}"/>
    <cellStyle name="Heading 2 3 10" xfId="19143" hidden="1" xr:uid="{00000000-0005-0000-0000-000005210000}"/>
    <cellStyle name="Heading 2 3 10" xfId="12304" hidden="1" xr:uid="{00000000-0005-0000-0000-0000FC200000}"/>
    <cellStyle name="Heading 2 3 10" xfId="8880" hidden="1" xr:uid="{00000000-0005-0000-0000-000006210000}"/>
    <cellStyle name="Heading 2 3 10" xfId="9535" hidden="1" xr:uid="{00000000-0005-0000-0000-0000ED200000}"/>
    <cellStyle name="Heading 2 3 10" xfId="13154" hidden="1" xr:uid="{00000000-0005-0000-0000-0000CE200000}"/>
    <cellStyle name="Heading 2 3 10" xfId="18931" hidden="1" xr:uid="{00000000-0005-0000-0000-0000EC200000}"/>
    <cellStyle name="Heading 2 3 10" xfId="19503" hidden="1" xr:uid="{00000000-0005-0000-0000-0000EE200000}"/>
    <cellStyle name="Heading 2 3 10" xfId="10292" hidden="1" xr:uid="{00000000-0005-0000-0000-0000F2200000}"/>
    <cellStyle name="Heading 2 3 10" xfId="10077" hidden="1" xr:uid="{00000000-0005-0000-0000-0000F3200000}"/>
    <cellStyle name="Heading 2 3 10" xfId="13705" hidden="1" xr:uid="{00000000-0005-0000-0000-0000D3200000}"/>
    <cellStyle name="Heading 2 3 10" xfId="10525" hidden="1" xr:uid="{00000000-0005-0000-0000-00000B210000}"/>
    <cellStyle name="Heading 2 3 10" xfId="11097" hidden="1" xr:uid="{00000000-0005-0000-0000-0000F6200000}"/>
    <cellStyle name="Heading 2 3 10" xfId="14723" hidden="1" xr:uid="{00000000-0005-0000-0000-0000D7200000}"/>
    <cellStyle name="Heading 2 3 10" xfId="5326" hidden="1" xr:uid="{00000000-0005-0000-0000-00000C210000}"/>
    <cellStyle name="Heading 2 3 10" xfId="6118" hidden="1" xr:uid="{00000000-0005-0000-0000-0000F7200000}"/>
    <cellStyle name="Heading 2 3 10" xfId="12490" hidden="1" xr:uid="{00000000-0005-0000-0000-0000FF200000}"/>
    <cellStyle name="Heading 2 3 10" xfId="10886" hidden="1" xr:uid="{00000000-0005-0000-0000-0000F8200000}"/>
    <cellStyle name="Heading 2 3 10" xfId="11499" hidden="1" xr:uid="{00000000-0005-0000-0000-00000E210000}"/>
    <cellStyle name="Heading 2 3 10" xfId="12093" hidden="1" xr:uid="{00000000-0005-0000-0000-0000FD200000}"/>
    <cellStyle name="Heading 2 3 10" xfId="12710" hidden="1" xr:uid="{00000000-0005-0000-0000-0000CD200000}"/>
    <cellStyle name="Heading 2 3 10" xfId="16320" hidden="1" xr:uid="{00000000-0005-0000-0000-0000DE200000}"/>
    <cellStyle name="Heading 2 3 10" xfId="12942" hidden="1" xr:uid="{00000000-0005-0000-0000-0000D0200000}"/>
    <cellStyle name="Heading 2 3 10" xfId="13514" hidden="1" xr:uid="{00000000-0005-0000-0000-000002210000}"/>
    <cellStyle name="Heading 2 3 10" xfId="16551" hidden="1" xr:uid="{00000000-0005-0000-0000-0000C9200000}"/>
    <cellStyle name="Heading 2 3 10" xfId="7668" hidden="1" xr:uid="{00000000-0005-0000-0000-000000210000}"/>
    <cellStyle name="Heading 2 3 10" xfId="8330" hidden="1" xr:uid="{00000000-0005-0000-0000-0000CF200000}"/>
    <cellStyle name="Heading 2 3 10" xfId="14363" hidden="1" xr:uid="{00000000-0005-0000-0000-0000D4200000}"/>
    <cellStyle name="Heading 2 3 10" xfId="14151" hidden="1" xr:uid="{00000000-0005-0000-0000-0000D5200000}"/>
    <cellStyle name="Heading 2 3 10" xfId="17954" hidden="1" xr:uid="{00000000-0005-0000-0000-0000E6200000}"/>
    <cellStyle name="Heading 2 3 10" xfId="14512" hidden="1" xr:uid="{00000000-0005-0000-0000-0000C3200000}"/>
    <cellStyle name="Heading 2 3 10" xfId="15123" hidden="1" xr:uid="{00000000-0005-0000-0000-0000D8200000}"/>
    <cellStyle name="Heading 2 3 10" xfId="18103" hidden="1" xr:uid="{00000000-0005-0000-0000-0000E9200000}"/>
    <cellStyle name="Heading 2 3 10" xfId="19677" hidden="1" xr:uid="{00000000-0005-0000-0000-0000C4200000}"/>
    <cellStyle name="Heading 2 3 10" xfId="20329" hidden="1" xr:uid="{00000000-0005-0000-0000-0000D9200000}"/>
    <cellStyle name="Heading 2 3 10" xfId="9090" hidden="1" xr:uid="{00000000-0005-0000-0000-000004210000}"/>
    <cellStyle name="Heading 2 3 10" xfId="14903" hidden="1" xr:uid="{00000000-0005-0000-0000-0000DA200000}"/>
    <cellStyle name="Heading 2 3 10" xfId="15564" hidden="1" xr:uid="{00000000-0005-0000-0000-0000C1200000}"/>
    <cellStyle name="Heading 2 3 10" xfId="16107" hidden="1" xr:uid="{00000000-0005-0000-0000-0000DF200000}"/>
    <cellStyle name="Heading 2 3 10" xfId="16763" hidden="1" xr:uid="{00000000-0005-0000-0000-0000E1200000}"/>
    <cellStyle name="Heading 2 3 10" xfId="9684" hidden="1" xr:uid="{00000000-0005-0000-0000-0000F1200000}"/>
    <cellStyle name="Heading 2 3 10" xfId="17123" hidden="1" xr:uid="{00000000-0005-0000-0000-0000E2200000}"/>
    <cellStyle name="Heading 2 3 10" xfId="16912" hidden="1" xr:uid="{00000000-0005-0000-0000-0000E4200000}"/>
    <cellStyle name="Heading 2 3 10" xfId="10737" hidden="1" xr:uid="{00000000-0005-0000-0000-0000F5200000}"/>
    <cellStyle name="Heading 2 3 10" xfId="20863" hidden="1" xr:uid="{00000000-0005-0000-0000-0000CA200000}"/>
    <cellStyle name="Heading 2 3 10" xfId="21515" hidden="1" xr:uid="{00000000-0005-0000-0000-0000E3200000}"/>
    <cellStyle name="Heading 2 3 10" xfId="17742" hidden="1" xr:uid="{00000000-0005-0000-0000-0000E7200000}"/>
    <cellStyle name="Heading 2 3 10" xfId="18314" hidden="1" xr:uid="{00000000-0005-0000-0000-0000E8200000}"/>
    <cellStyle name="Heading 2 3 10" xfId="11280" hidden="1" xr:uid="{00000000-0005-0000-0000-0000F9200000}"/>
    <cellStyle name="Heading 2 3 10" xfId="21875" hidden="1" xr:uid="{00000000-0005-0000-0000-0000E0200000}"/>
    <cellStyle name="Heading 2 3 10" xfId="21303" hidden="1" xr:uid="{00000000-0005-0000-0000-0000CB200000}"/>
    <cellStyle name="Heading 2 3 10" xfId="19888" hidden="1" xr:uid="{00000000-0005-0000-0000-0000C2200000}"/>
    <cellStyle name="Heading 2 3 10" xfId="13303" hidden="1" xr:uid="{00000000-0005-0000-0000-0000D1200000}"/>
    <cellStyle name="Heading 2 3 10" xfId="13921" hidden="1" xr:uid="{00000000-0005-0000-0000-0000D2200000}"/>
    <cellStyle name="Heading 2 3 10" xfId="20117" hidden="1" xr:uid="{00000000-0005-0000-0000-0000C5200000}"/>
    <cellStyle name="Heading 2 3 10" xfId="20689" hidden="1" xr:uid="{00000000-0005-0000-0000-0000C6200000}"/>
    <cellStyle name="Heading 2 3 10" xfId="20478" hidden="1" xr:uid="{00000000-0005-0000-0000-0000C7200000}"/>
    <cellStyle name="Heading 2 3 10" xfId="21074" hidden="1" xr:uid="{00000000-0005-0000-0000-0000C8200000}"/>
    <cellStyle name="Heading 2 3 10" xfId="15924" hidden="1" xr:uid="{00000000-0005-0000-0000-0000DC200000}"/>
    <cellStyle name="Heading 2 3 10" xfId="15713" hidden="1" xr:uid="{00000000-0005-0000-0000-0000DD200000}"/>
    <cellStyle name="Heading 2 3 10" xfId="18702" hidden="1" xr:uid="{00000000-0005-0000-0000-000003210000}"/>
    <cellStyle name="Heading 2 3 10" xfId="19292" hidden="1" xr:uid="{00000000-0005-0000-0000-0000D6200000}"/>
    <cellStyle name="Heading 2 3 10" xfId="21664" xr:uid="{00000000-0005-0000-0000-00000F210000}"/>
    <cellStyle name="Heading 2 3 100" xfId="7945" hidden="1" xr:uid="{00000000-0005-0000-0000-000030210000}"/>
    <cellStyle name="Heading 2 3 100" xfId="8386" hidden="1" xr:uid="{00000000-0005-0000-0000-00002F210000}"/>
    <cellStyle name="Heading 2 3 100" xfId="6174" hidden="1" xr:uid="{00000000-0005-0000-0000-000033210000}"/>
    <cellStyle name="Heading 2 3 100" xfId="6534" hidden="1" xr:uid="{00000000-0005-0000-0000-000034210000}"/>
    <cellStyle name="Heading 2 3 100" xfId="15179" hidden="1" xr:uid="{00000000-0005-0000-0000-00001B210000}"/>
    <cellStyle name="Heading 2 3 100" xfId="14779" hidden="1" xr:uid="{00000000-0005-0000-0000-00001C210000}"/>
    <cellStyle name="Heading 2 3 100" xfId="5729" hidden="1" xr:uid="{00000000-0005-0000-0000-000036210000}"/>
    <cellStyle name="Heading 2 3 100" xfId="5159" hidden="1" xr:uid="{00000000-0005-0000-0000-000035210000}"/>
    <cellStyle name="Heading 2 3 100" xfId="11558" hidden="1" xr:uid="{00000000-0005-0000-0000-00002C210000}"/>
    <cellStyle name="Heading 2 3 100" xfId="12000" hidden="1" xr:uid="{00000000-0005-0000-0000-00002D210000}"/>
    <cellStyle name="Heading 2 3 100" xfId="12360" hidden="1" xr:uid="{00000000-0005-0000-0000-00002E210000}"/>
    <cellStyle name="Heading 2 3 100" xfId="13210" hidden="1" xr:uid="{00000000-0005-0000-0000-000016210000}"/>
    <cellStyle name="Heading 2 3 100" xfId="12768" hidden="1" xr:uid="{00000000-0005-0000-0000-000017210000}"/>
    <cellStyle name="Heading 2 3 100" xfId="13570" hidden="1" xr:uid="{00000000-0005-0000-0000-000018210000}"/>
    <cellStyle name="Heading 2 3 100" xfId="13978" hidden="1" xr:uid="{00000000-0005-0000-0000-000019210000}"/>
    <cellStyle name="Heading 2 3 100" xfId="14419" hidden="1" xr:uid="{00000000-0005-0000-0000-00001A210000}"/>
    <cellStyle name="Heading 2 3 100" xfId="19944" hidden="1" xr:uid="{00000000-0005-0000-0000-000010210000}"/>
    <cellStyle name="Heading 2 3 100" xfId="19559" hidden="1" xr:uid="{00000000-0005-0000-0000-000011210000}"/>
    <cellStyle name="Heading 2 3 100" xfId="15620" hidden="1" xr:uid="{00000000-0005-0000-0000-00001D210000}"/>
    <cellStyle name="Heading 2 3 100" xfId="15980" hidden="1" xr:uid="{00000000-0005-0000-0000-00001E210000}"/>
    <cellStyle name="Heading 2 3 100" xfId="16377" hidden="1" xr:uid="{00000000-0005-0000-0000-00001F210000}"/>
    <cellStyle name="Heading 2 3 100" xfId="17179" hidden="1" xr:uid="{00000000-0005-0000-0000-000020210000}"/>
    <cellStyle name="Heading 2 3 100" xfId="16819" hidden="1" xr:uid="{00000000-0005-0000-0000-000021210000}"/>
    <cellStyle name="Heading 2 3 100" xfId="17569" hidden="1" xr:uid="{00000000-0005-0000-0000-000022210000}"/>
    <cellStyle name="Heading 2 3 100" xfId="18010" hidden="1" xr:uid="{00000000-0005-0000-0000-000023210000}"/>
    <cellStyle name="Heading 2 3 100" xfId="18370" hidden="1" xr:uid="{00000000-0005-0000-0000-000024210000}"/>
    <cellStyle name="Heading 2 3 100" xfId="9150" hidden="1" xr:uid="{00000000-0005-0000-0000-000031210000}"/>
    <cellStyle name="Heading 2 3 100" xfId="8746" hidden="1" xr:uid="{00000000-0005-0000-0000-000032210000}"/>
    <cellStyle name="Heading 2 3 100" xfId="9591" hidden="1" xr:uid="{00000000-0005-0000-0000-000027210000}"/>
    <cellStyle name="Heading 2 3 100" xfId="9951" hidden="1" xr:uid="{00000000-0005-0000-0000-000028210000}"/>
    <cellStyle name="Heading 2 3 100" xfId="10352" hidden="1" xr:uid="{00000000-0005-0000-0000-000029210000}"/>
    <cellStyle name="Heading 2 3 100" xfId="11153" hidden="1" xr:uid="{00000000-0005-0000-0000-00002A210000}"/>
    <cellStyle name="Heading 2 3 100" xfId="10793" hidden="1" xr:uid="{00000000-0005-0000-0000-00002B210000}"/>
    <cellStyle name="Heading 2 3 100" xfId="21130" hidden="1" xr:uid="{00000000-0005-0000-0000-000015210000}"/>
    <cellStyle name="Heading 2 3 100" xfId="21571" hidden="1" xr:uid="{00000000-0005-0000-0000-000014210000}"/>
    <cellStyle name="Heading 2 3 100" xfId="20385" hidden="1" xr:uid="{00000000-0005-0000-0000-000012210000}"/>
    <cellStyle name="Heading 2 3 100" xfId="20745" hidden="1" xr:uid="{00000000-0005-0000-0000-000013210000}"/>
    <cellStyle name="Heading 2 3 100" xfId="19199" hidden="1" xr:uid="{00000000-0005-0000-0000-000025210000}"/>
    <cellStyle name="Heading 2 3 100" xfId="18758" hidden="1" xr:uid="{00000000-0005-0000-0000-000026210000}"/>
    <cellStyle name="Heading 2 3 100" xfId="21931" xr:uid="{00000000-0005-0000-0000-000037210000}"/>
    <cellStyle name="Heading 2 3 101" xfId="7944" hidden="1" xr:uid="{00000000-0005-0000-0000-000058210000}"/>
    <cellStyle name="Heading 2 3 101" xfId="8385" hidden="1" xr:uid="{00000000-0005-0000-0000-000057210000}"/>
    <cellStyle name="Heading 2 3 101" xfId="6173" hidden="1" xr:uid="{00000000-0005-0000-0000-00005B210000}"/>
    <cellStyle name="Heading 2 3 101" xfId="6533" hidden="1" xr:uid="{00000000-0005-0000-0000-00005C210000}"/>
    <cellStyle name="Heading 2 3 101" xfId="15178" hidden="1" xr:uid="{00000000-0005-0000-0000-000043210000}"/>
    <cellStyle name="Heading 2 3 101" xfId="14778" hidden="1" xr:uid="{00000000-0005-0000-0000-000044210000}"/>
    <cellStyle name="Heading 2 3 101" xfId="5728" hidden="1" xr:uid="{00000000-0005-0000-0000-00005E210000}"/>
    <cellStyle name="Heading 2 3 101" xfId="5153" hidden="1" xr:uid="{00000000-0005-0000-0000-00005D210000}"/>
    <cellStyle name="Heading 2 3 101" xfId="11557" hidden="1" xr:uid="{00000000-0005-0000-0000-000054210000}"/>
    <cellStyle name="Heading 2 3 101" xfId="11999" hidden="1" xr:uid="{00000000-0005-0000-0000-000055210000}"/>
    <cellStyle name="Heading 2 3 101" xfId="12359" hidden="1" xr:uid="{00000000-0005-0000-0000-000056210000}"/>
    <cellStyle name="Heading 2 3 101" xfId="13209" hidden="1" xr:uid="{00000000-0005-0000-0000-00003E210000}"/>
    <cellStyle name="Heading 2 3 101" xfId="12767" hidden="1" xr:uid="{00000000-0005-0000-0000-00003F210000}"/>
    <cellStyle name="Heading 2 3 101" xfId="13569" hidden="1" xr:uid="{00000000-0005-0000-0000-000040210000}"/>
    <cellStyle name="Heading 2 3 101" xfId="13977" hidden="1" xr:uid="{00000000-0005-0000-0000-000041210000}"/>
    <cellStyle name="Heading 2 3 101" xfId="14418" hidden="1" xr:uid="{00000000-0005-0000-0000-000042210000}"/>
    <cellStyle name="Heading 2 3 101" xfId="19943" hidden="1" xr:uid="{00000000-0005-0000-0000-000038210000}"/>
    <cellStyle name="Heading 2 3 101" xfId="19558" hidden="1" xr:uid="{00000000-0005-0000-0000-000039210000}"/>
    <cellStyle name="Heading 2 3 101" xfId="15619" hidden="1" xr:uid="{00000000-0005-0000-0000-000045210000}"/>
    <cellStyle name="Heading 2 3 101" xfId="15979" hidden="1" xr:uid="{00000000-0005-0000-0000-000046210000}"/>
    <cellStyle name="Heading 2 3 101" xfId="16376" hidden="1" xr:uid="{00000000-0005-0000-0000-000047210000}"/>
    <cellStyle name="Heading 2 3 101" xfId="17178" hidden="1" xr:uid="{00000000-0005-0000-0000-000048210000}"/>
    <cellStyle name="Heading 2 3 101" xfId="16818" hidden="1" xr:uid="{00000000-0005-0000-0000-000049210000}"/>
    <cellStyle name="Heading 2 3 101" xfId="17568" hidden="1" xr:uid="{00000000-0005-0000-0000-00004A210000}"/>
    <cellStyle name="Heading 2 3 101" xfId="18009" hidden="1" xr:uid="{00000000-0005-0000-0000-00004B210000}"/>
    <cellStyle name="Heading 2 3 101" xfId="18369" hidden="1" xr:uid="{00000000-0005-0000-0000-00004C210000}"/>
    <cellStyle name="Heading 2 3 101" xfId="9149" hidden="1" xr:uid="{00000000-0005-0000-0000-000059210000}"/>
    <cellStyle name="Heading 2 3 101" xfId="8745" hidden="1" xr:uid="{00000000-0005-0000-0000-00005A210000}"/>
    <cellStyle name="Heading 2 3 101" xfId="9590" hidden="1" xr:uid="{00000000-0005-0000-0000-00004F210000}"/>
    <cellStyle name="Heading 2 3 101" xfId="9950" hidden="1" xr:uid="{00000000-0005-0000-0000-000050210000}"/>
    <cellStyle name="Heading 2 3 101" xfId="10351" hidden="1" xr:uid="{00000000-0005-0000-0000-000051210000}"/>
    <cellStyle name="Heading 2 3 101" xfId="11152" hidden="1" xr:uid="{00000000-0005-0000-0000-000052210000}"/>
    <cellStyle name="Heading 2 3 101" xfId="10792" hidden="1" xr:uid="{00000000-0005-0000-0000-000053210000}"/>
    <cellStyle name="Heading 2 3 101" xfId="21129" hidden="1" xr:uid="{00000000-0005-0000-0000-00003D210000}"/>
    <cellStyle name="Heading 2 3 101" xfId="21570" hidden="1" xr:uid="{00000000-0005-0000-0000-00003C210000}"/>
    <cellStyle name="Heading 2 3 101" xfId="20384" hidden="1" xr:uid="{00000000-0005-0000-0000-00003A210000}"/>
    <cellStyle name="Heading 2 3 101" xfId="20744" hidden="1" xr:uid="{00000000-0005-0000-0000-00003B210000}"/>
    <cellStyle name="Heading 2 3 101" xfId="19198" hidden="1" xr:uid="{00000000-0005-0000-0000-00004D210000}"/>
    <cellStyle name="Heading 2 3 101" xfId="18757" hidden="1" xr:uid="{00000000-0005-0000-0000-00004E210000}"/>
    <cellStyle name="Heading 2 3 101" xfId="21930" xr:uid="{00000000-0005-0000-0000-00005F210000}"/>
    <cellStyle name="Heading 2 3 102" xfId="7947" hidden="1" xr:uid="{00000000-0005-0000-0000-000080210000}"/>
    <cellStyle name="Heading 2 3 102" xfId="8388" hidden="1" xr:uid="{00000000-0005-0000-0000-00007F210000}"/>
    <cellStyle name="Heading 2 3 102" xfId="6176" hidden="1" xr:uid="{00000000-0005-0000-0000-000083210000}"/>
    <cellStyle name="Heading 2 3 102" xfId="6536" hidden="1" xr:uid="{00000000-0005-0000-0000-000084210000}"/>
    <cellStyle name="Heading 2 3 102" xfId="15181" hidden="1" xr:uid="{00000000-0005-0000-0000-00006B210000}"/>
    <cellStyle name="Heading 2 3 102" xfId="14781" hidden="1" xr:uid="{00000000-0005-0000-0000-00006C210000}"/>
    <cellStyle name="Heading 2 3 102" xfId="5731" hidden="1" xr:uid="{00000000-0005-0000-0000-000086210000}"/>
    <cellStyle name="Heading 2 3 102" xfId="5207" hidden="1" xr:uid="{00000000-0005-0000-0000-000085210000}"/>
    <cellStyle name="Heading 2 3 102" xfId="11560" hidden="1" xr:uid="{00000000-0005-0000-0000-00007C210000}"/>
    <cellStyle name="Heading 2 3 102" xfId="12002" hidden="1" xr:uid="{00000000-0005-0000-0000-00007D210000}"/>
    <cellStyle name="Heading 2 3 102" xfId="12362" hidden="1" xr:uid="{00000000-0005-0000-0000-00007E210000}"/>
    <cellStyle name="Heading 2 3 102" xfId="13212" hidden="1" xr:uid="{00000000-0005-0000-0000-000066210000}"/>
    <cellStyle name="Heading 2 3 102" xfId="12770" hidden="1" xr:uid="{00000000-0005-0000-0000-000067210000}"/>
    <cellStyle name="Heading 2 3 102" xfId="13572" hidden="1" xr:uid="{00000000-0005-0000-0000-000068210000}"/>
    <cellStyle name="Heading 2 3 102" xfId="13980" hidden="1" xr:uid="{00000000-0005-0000-0000-000069210000}"/>
    <cellStyle name="Heading 2 3 102" xfId="14421" hidden="1" xr:uid="{00000000-0005-0000-0000-00006A210000}"/>
    <cellStyle name="Heading 2 3 102" xfId="19946" hidden="1" xr:uid="{00000000-0005-0000-0000-000060210000}"/>
    <cellStyle name="Heading 2 3 102" xfId="19561" hidden="1" xr:uid="{00000000-0005-0000-0000-000061210000}"/>
    <cellStyle name="Heading 2 3 102" xfId="15622" hidden="1" xr:uid="{00000000-0005-0000-0000-00006D210000}"/>
    <cellStyle name="Heading 2 3 102" xfId="15982" hidden="1" xr:uid="{00000000-0005-0000-0000-00006E210000}"/>
    <cellStyle name="Heading 2 3 102" xfId="16379" hidden="1" xr:uid="{00000000-0005-0000-0000-00006F210000}"/>
    <cellStyle name="Heading 2 3 102" xfId="17181" hidden="1" xr:uid="{00000000-0005-0000-0000-000070210000}"/>
    <cellStyle name="Heading 2 3 102" xfId="16821" hidden="1" xr:uid="{00000000-0005-0000-0000-000071210000}"/>
    <cellStyle name="Heading 2 3 102" xfId="17571" hidden="1" xr:uid="{00000000-0005-0000-0000-000072210000}"/>
    <cellStyle name="Heading 2 3 102" xfId="18012" hidden="1" xr:uid="{00000000-0005-0000-0000-000073210000}"/>
    <cellStyle name="Heading 2 3 102" xfId="18372" hidden="1" xr:uid="{00000000-0005-0000-0000-000074210000}"/>
    <cellStyle name="Heading 2 3 102" xfId="9152" hidden="1" xr:uid="{00000000-0005-0000-0000-000081210000}"/>
    <cellStyle name="Heading 2 3 102" xfId="8748" hidden="1" xr:uid="{00000000-0005-0000-0000-000082210000}"/>
    <cellStyle name="Heading 2 3 102" xfId="9593" hidden="1" xr:uid="{00000000-0005-0000-0000-000077210000}"/>
    <cellStyle name="Heading 2 3 102" xfId="9953" hidden="1" xr:uid="{00000000-0005-0000-0000-000078210000}"/>
    <cellStyle name="Heading 2 3 102" xfId="10354" hidden="1" xr:uid="{00000000-0005-0000-0000-000079210000}"/>
    <cellStyle name="Heading 2 3 102" xfId="11155" hidden="1" xr:uid="{00000000-0005-0000-0000-00007A210000}"/>
    <cellStyle name="Heading 2 3 102" xfId="10795" hidden="1" xr:uid="{00000000-0005-0000-0000-00007B210000}"/>
    <cellStyle name="Heading 2 3 102" xfId="21132" hidden="1" xr:uid="{00000000-0005-0000-0000-000065210000}"/>
    <cellStyle name="Heading 2 3 102" xfId="21573" hidden="1" xr:uid="{00000000-0005-0000-0000-000064210000}"/>
    <cellStyle name="Heading 2 3 102" xfId="20387" hidden="1" xr:uid="{00000000-0005-0000-0000-000062210000}"/>
    <cellStyle name="Heading 2 3 102" xfId="20747" hidden="1" xr:uid="{00000000-0005-0000-0000-000063210000}"/>
    <cellStyle name="Heading 2 3 102" xfId="19201" hidden="1" xr:uid="{00000000-0005-0000-0000-000075210000}"/>
    <cellStyle name="Heading 2 3 102" xfId="18760" hidden="1" xr:uid="{00000000-0005-0000-0000-000076210000}"/>
    <cellStyle name="Heading 2 3 102" xfId="21933" xr:uid="{00000000-0005-0000-0000-000087210000}"/>
    <cellStyle name="Heading 2 3 103" xfId="7946" hidden="1" xr:uid="{00000000-0005-0000-0000-0000A8210000}"/>
    <cellStyle name="Heading 2 3 103" xfId="8387" hidden="1" xr:uid="{00000000-0005-0000-0000-0000A7210000}"/>
    <cellStyle name="Heading 2 3 103" xfId="6175" hidden="1" xr:uid="{00000000-0005-0000-0000-0000AB210000}"/>
    <cellStyle name="Heading 2 3 103" xfId="6535" hidden="1" xr:uid="{00000000-0005-0000-0000-0000AC210000}"/>
    <cellStyle name="Heading 2 3 103" xfId="15180" hidden="1" xr:uid="{00000000-0005-0000-0000-000093210000}"/>
    <cellStyle name="Heading 2 3 103" xfId="14780" hidden="1" xr:uid="{00000000-0005-0000-0000-000094210000}"/>
    <cellStyle name="Heading 2 3 103" xfId="5730" hidden="1" xr:uid="{00000000-0005-0000-0000-0000AE210000}"/>
    <cellStyle name="Heading 2 3 103" xfId="5181" hidden="1" xr:uid="{00000000-0005-0000-0000-0000AD210000}"/>
    <cellStyle name="Heading 2 3 103" xfId="11559" hidden="1" xr:uid="{00000000-0005-0000-0000-0000A4210000}"/>
    <cellStyle name="Heading 2 3 103" xfId="12001" hidden="1" xr:uid="{00000000-0005-0000-0000-0000A5210000}"/>
    <cellStyle name="Heading 2 3 103" xfId="12361" hidden="1" xr:uid="{00000000-0005-0000-0000-0000A6210000}"/>
    <cellStyle name="Heading 2 3 103" xfId="13211" hidden="1" xr:uid="{00000000-0005-0000-0000-00008E210000}"/>
    <cellStyle name="Heading 2 3 103" xfId="12769" hidden="1" xr:uid="{00000000-0005-0000-0000-00008F210000}"/>
    <cellStyle name="Heading 2 3 103" xfId="13571" hidden="1" xr:uid="{00000000-0005-0000-0000-000090210000}"/>
    <cellStyle name="Heading 2 3 103" xfId="13979" hidden="1" xr:uid="{00000000-0005-0000-0000-000091210000}"/>
    <cellStyle name="Heading 2 3 103" xfId="14420" hidden="1" xr:uid="{00000000-0005-0000-0000-000092210000}"/>
    <cellStyle name="Heading 2 3 103" xfId="19945" hidden="1" xr:uid="{00000000-0005-0000-0000-000088210000}"/>
    <cellStyle name="Heading 2 3 103" xfId="19560" hidden="1" xr:uid="{00000000-0005-0000-0000-000089210000}"/>
    <cellStyle name="Heading 2 3 103" xfId="15621" hidden="1" xr:uid="{00000000-0005-0000-0000-000095210000}"/>
    <cellStyle name="Heading 2 3 103" xfId="15981" hidden="1" xr:uid="{00000000-0005-0000-0000-000096210000}"/>
    <cellStyle name="Heading 2 3 103" xfId="16378" hidden="1" xr:uid="{00000000-0005-0000-0000-000097210000}"/>
    <cellStyle name="Heading 2 3 103" xfId="17180" hidden="1" xr:uid="{00000000-0005-0000-0000-000098210000}"/>
    <cellStyle name="Heading 2 3 103" xfId="16820" hidden="1" xr:uid="{00000000-0005-0000-0000-000099210000}"/>
    <cellStyle name="Heading 2 3 103" xfId="17570" hidden="1" xr:uid="{00000000-0005-0000-0000-00009A210000}"/>
    <cellStyle name="Heading 2 3 103" xfId="18011" hidden="1" xr:uid="{00000000-0005-0000-0000-00009B210000}"/>
    <cellStyle name="Heading 2 3 103" xfId="18371" hidden="1" xr:uid="{00000000-0005-0000-0000-00009C210000}"/>
    <cellStyle name="Heading 2 3 103" xfId="9151" hidden="1" xr:uid="{00000000-0005-0000-0000-0000A9210000}"/>
    <cellStyle name="Heading 2 3 103" xfId="8747" hidden="1" xr:uid="{00000000-0005-0000-0000-0000AA210000}"/>
    <cellStyle name="Heading 2 3 103" xfId="9592" hidden="1" xr:uid="{00000000-0005-0000-0000-00009F210000}"/>
    <cellStyle name="Heading 2 3 103" xfId="9952" hidden="1" xr:uid="{00000000-0005-0000-0000-0000A0210000}"/>
    <cellStyle name="Heading 2 3 103" xfId="10353" hidden="1" xr:uid="{00000000-0005-0000-0000-0000A1210000}"/>
    <cellStyle name="Heading 2 3 103" xfId="11154" hidden="1" xr:uid="{00000000-0005-0000-0000-0000A2210000}"/>
    <cellStyle name="Heading 2 3 103" xfId="10794" hidden="1" xr:uid="{00000000-0005-0000-0000-0000A3210000}"/>
    <cellStyle name="Heading 2 3 103" xfId="21131" hidden="1" xr:uid="{00000000-0005-0000-0000-00008D210000}"/>
    <cellStyle name="Heading 2 3 103" xfId="21572" hidden="1" xr:uid="{00000000-0005-0000-0000-00008C210000}"/>
    <cellStyle name="Heading 2 3 103" xfId="20386" hidden="1" xr:uid="{00000000-0005-0000-0000-00008A210000}"/>
    <cellStyle name="Heading 2 3 103" xfId="20746" hidden="1" xr:uid="{00000000-0005-0000-0000-00008B210000}"/>
    <cellStyle name="Heading 2 3 103" xfId="19200" hidden="1" xr:uid="{00000000-0005-0000-0000-00009D210000}"/>
    <cellStyle name="Heading 2 3 103" xfId="18759" hidden="1" xr:uid="{00000000-0005-0000-0000-00009E210000}"/>
    <cellStyle name="Heading 2 3 103" xfId="21932" xr:uid="{00000000-0005-0000-0000-0000AF210000}"/>
    <cellStyle name="Heading 2 3 104" xfId="7932" hidden="1" xr:uid="{00000000-0005-0000-0000-0000D0210000}"/>
    <cellStyle name="Heading 2 3 104" xfId="8373" hidden="1" xr:uid="{00000000-0005-0000-0000-0000CF210000}"/>
    <cellStyle name="Heading 2 3 104" xfId="6161" hidden="1" xr:uid="{00000000-0005-0000-0000-0000D3210000}"/>
    <cellStyle name="Heading 2 3 104" xfId="6521" hidden="1" xr:uid="{00000000-0005-0000-0000-0000D4210000}"/>
    <cellStyle name="Heading 2 3 104" xfId="15166" hidden="1" xr:uid="{00000000-0005-0000-0000-0000BB210000}"/>
    <cellStyle name="Heading 2 3 104" xfId="14766" hidden="1" xr:uid="{00000000-0005-0000-0000-0000BC210000}"/>
    <cellStyle name="Heading 2 3 104" xfId="5716" hidden="1" xr:uid="{00000000-0005-0000-0000-0000D6210000}"/>
    <cellStyle name="Heading 2 3 104" xfId="5174" hidden="1" xr:uid="{00000000-0005-0000-0000-0000D5210000}"/>
    <cellStyle name="Heading 2 3 104" xfId="11545" hidden="1" xr:uid="{00000000-0005-0000-0000-0000CC210000}"/>
    <cellStyle name="Heading 2 3 104" xfId="11987" hidden="1" xr:uid="{00000000-0005-0000-0000-0000CD210000}"/>
    <cellStyle name="Heading 2 3 104" xfId="12347" hidden="1" xr:uid="{00000000-0005-0000-0000-0000CE210000}"/>
    <cellStyle name="Heading 2 3 104" xfId="13197" hidden="1" xr:uid="{00000000-0005-0000-0000-0000B6210000}"/>
    <cellStyle name="Heading 2 3 104" xfId="12755" hidden="1" xr:uid="{00000000-0005-0000-0000-0000B7210000}"/>
    <cellStyle name="Heading 2 3 104" xfId="13557" hidden="1" xr:uid="{00000000-0005-0000-0000-0000B8210000}"/>
    <cellStyle name="Heading 2 3 104" xfId="13965" hidden="1" xr:uid="{00000000-0005-0000-0000-0000B9210000}"/>
    <cellStyle name="Heading 2 3 104" xfId="14406" hidden="1" xr:uid="{00000000-0005-0000-0000-0000BA210000}"/>
    <cellStyle name="Heading 2 3 104" xfId="19931" hidden="1" xr:uid="{00000000-0005-0000-0000-0000B0210000}"/>
    <cellStyle name="Heading 2 3 104" xfId="19546" hidden="1" xr:uid="{00000000-0005-0000-0000-0000B1210000}"/>
    <cellStyle name="Heading 2 3 104" xfId="15607" hidden="1" xr:uid="{00000000-0005-0000-0000-0000BD210000}"/>
    <cellStyle name="Heading 2 3 104" xfId="15967" hidden="1" xr:uid="{00000000-0005-0000-0000-0000BE210000}"/>
    <cellStyle name="Heading 2 3 104" xfId="16364" hidden="1" xr:uid="{00000000-0005-0000-0000-0000BF210000}"/>
    <cellStyle name="Heading 2 3 104" xfId="17166" hidden="1" xr:uid="{00000000-0005-0000-0000-0000C0210000}"/>
    <cellStyle name="Heading 2 3 104" xfId="16806" hidden="1" xr:uid="{00000000-0005-0000-0000-0000C1210000}"/>
    <cellStyle name="Heading 2 3 104" xfId="17556" hidden="1" xr:uid="{00000000-0005-0000-0000-0000C2210000}"/>
    <cellStyle name="Heading 2 3 104" xfId="17997" hidden="1" xr:uid="{00000000-0005-0000-0000-0000C3210000}"/>
    <cellStyle name="Heading 2 3 104" xfId="18357" hidden="1" xr:uid="{00000000-0005-0000-0000-0000C4210000}"/>
    <cellStyle name="Heading 2 3 104" xfId="9137" hidden="1" xr:uid="{00000000-0005-0000-0000-0000D1210000}"/>
    <cellStyle name="Heading 2 3 104" xfId="8733" hidden="1" xr:uid="{00000000-0005-0000-0000-0000D2210000}"/>
    <cellStyle name="Heading 2 3 104" xfId="9578" hidden="1" xr:uid="{00000000-0005-0000-0000-0000C7210000}"/>
    <cellStyle name="Heading 2 3 104" xfId="9938" hidden="1" xr:uid="{00000000-0005-0000-0000-0000C8210000}"/>
    <cellStyle name="Heading 2 3 104" xfId="10339" hidden="1" xr:uid="{00000000-0005-0000-0000-0000C9210000}"/>
    <cellStyle name="Heading 2 3 104" xfId="11140" hidden="1" xr:uid="{00000000-0005-0000-0000-0000CA210000}"/>
    <cellStyle name="Heading 2 3 104" xfId="10780" hidden="1" xr:uid="{00000000-0005-0000-0000-0000CB210000}"/>
    <cellStyle name="Heading 2 3 104" xfId="21117" hidden="1" xr:uid="{00000000-0005-0000-0000-0000B5210000}"/>
    <cellStyle name="Heading 2 3 104" xfId="21558" hidden="1" xr:uid="{00000000-0005-0000-0000-0000B4210000}"/>
    <cellStyle name="Heading 2 3 104" xfId="20372" hidden="1" xr:uid="{00000000-0005-0000-0000-0000B2210000}"/>
    <cellStyle name="Heading 2 3 104" xfId="20732" hidden="1" xr:uid="{00000000-0005-0000-0000-0000B3210000}"/>
    <cellStyle name="Heading 2 3 104" xfId="19186" hidden="1" xr:uid="{00000000-0005-0000-0000-0000C5210000}"/>
    <cellStyle name="Heading 2 3 104" xfId="18745" hidden="1" xr:uid="{00000000-0005-0000-0000-0000C6210000}"/>
    <cellStyle name="Heading 2 3 104" xfId="21918" xr:uid="{00000000-0005-0000-0000-0000D7210000}"/>
    <cellStyle name="Heading 2 3 105" xfId="7949" hidden="1" xr:uid="{00000000-0005-0000-0000-0000F8210000}"/>
    <cellStyle name="Heading 2 3 105" xfId="8390" hidden="1" xr:uid="{00000000-0005-0000-0000-0000F7210000}"/>
    <cellStyle name="Heading 2 3 105" xfId="6178" hidden="1" xr:uid="{00000000-0005-0000-0000-0000FB210000}"/>
    <cellStyle name="Heading 2 3 105" xfId="6538" hidden="1" xr:uid="{00000000-0005-0000-0000-0000FC210000}"/>
    <cellStyle name="Heading 2 3 105" xfId="15183" hidden="1" xr:uid="{00000000-0005-0000-0000-0000E3210000}"/>
    <cellStyle name="Heading 2 3 105" xfId="14783" hidden="1" xr:uid="{00000000-0005-0000-0000-0000E4210000}"/>
    <cellStyle name="Heading 2 3 105" xfId="5733" hidden="1" xr:uid="{00000000-0005-0000-0000-0000FE210000}"/>
    <cellStyle name="Heading 2 3 105" xfId="5260" hidden="1" xr:uid="{00000000-0005-0000-0000-0000FD210000}"/>
    <cellStyle name="Heading 2 3 105" xfId="11562" hidden="1" xr:uid="{00000000-0005-0000-0000-0000F4210000}"/>
    <cellStyle name="Heading 2 3 105" xfId="12004" hidden="1" xr:uid="{00000000-0005-0000-0000-0000F5210000}"/>
    <cellStyle name="Heading 2 3 105" xfId="12364" hidden="1" xr:uid="{00000000-0005-0000-0000-0000F6210000}"/>
    <cellStyle name="Heading 2 3 105" xfId="13214" hidden="1" xr:uid="{00000000-0005-0000-0000-0000DE210000}"/>
    <cellStyle name="Heading 2 3 105" xfId="12772" hidden="1" xr:uid="{00000000-0005-0000-0000-0000DF210000}"/>
    <cellStyle name="Heading 2 3 105" xfId="13574" hidden="1" xr:uid="{00000000-0005-0000-0000-0000E0210000}"/>
    <cellStyle name="Heading 2 3 105" xfId="13982" hidden="1" xr:uid="{00000000-0005-0000-0000-0000E1210000}"/>
    <cellStyle name="Heading 2 3 105" xfId="14423" hidden="1" xr:uid="{00000000-0005-0000-0000-0000E2210000}"/>
    <cellStyle name="Heading 2 3 105" xfId="19948" hidden="1" xr:uid="{00000000-0005-0000-0000-0000D8210000}"/>
    <cellStyle name="Heading 2 3 105" xfId="19563" hidden="1" xr:uid="{00000000-0005-0000-0000-0000D9210000}"/>
    <cellStyle name="Heading 2 3 105" xfId="15624" hidden="1" xr:uid="{00000000-0005-0000-0000-0000E5210000}"/>
    <cellStyle name="Heading 2 3 105" xfId="15984" hidden="1" xr:uid="{00000000-0005-0000-0000-0000E6210000}"/>
    <cellStyle name="Heading 2 3 105" xfId="16381" hidden="1" xr:uid="{00000000-0005-0000-0000-0000E7210000}"/>
    <cellStyle name="Heading 2 3 105" xfId="17183" hidden="1" xr:uid="{00000000-0005-0000-0000-0000E8210000}"/>
    <cellStyle name="Heading 2 3 105" xfId="16823" hidden="1" xr:uid="{00000000-0005-0000-0000-0000E9210000}"/>
    <cellStyle name="Heading 2 3 105" xfId="17573" hidden="1" xr:uid="{00000000-0005-0000-0000-0000EA210000}"/>
    <cellStyle name="Heading 2 3 105" xfId="18014" hidden="1" xr:uid="{00000000-0005-0000-0000-0000EB210000}"/>
    <cellStyle name="Heading 2 3 105" xfId="18374" hidden="1" xr:uid="{00000000-0005-0000-0000-0000EC210000}"/>
    <cellStyle name="Heading 2 3 105" xfId="9154" hidden="1" xr:uid="{00000000-0005-0000-0000-0000F9210000}"/>
    <cellStyle name="Heading 2 3 105" xfId="8750" hidden="1" xr:uid="{00000000-0005-0000-0000-0000FA210000}"/>
    <cellStyle name="Heading 2 3 105" xfId="9595" hidden="1" xr:uid="{00000000-0005-0000-0000-0000EF210000}"/>
    <cellStyle name="Heading 2 3 105" xfId="9955" hidden="1" xr:uid="{00000000-0005-0000-0000-0000F0210000}"/>
    <cellStyle name="Heading 2 3 105" xfId="10356" hidden="1" xr:uid="{00000000-0005-0000-0000-0000F1210000}"/>
    <cellStyle name="Heading 2 3 105" xfId="11157" hidden="1" xr:uid="{00000000-0005-0000-0000-0000F2210000}"/>
    <cellStyle name="Heading 2 3 105" xfId="10797" hidden="1" xr:uid="{00000000-0005-0000-0000-0000F3210000}"/>
    <cellStyle name="Heading 2 3 105" xfId="21134" hidden="1" xr:uid="{00000000-0005-0000-0000-0000DD210000}"/>
    <cellStyle name="Heading 2 3 105" xfId="21575" hidden="1" xr:uid="{00000000-0005-0000-0000-0000DC210000}"/>
    <cellStyle name="Heading 2 3 105" xfId="20389" hidden="1" xr:uid="{00000000-0005-0000-0000-0000DA210000}"/>
    <cellStyle name="Heading 2 3 105" xfId="20749" hidden="1" xr:uid="{00000000-0005-0000-0000-0000DB210000}"/>
    <cellStyle name="Heading 2 3 105" xfId="19203" hidden="1" xr:uid="{00000000-0005-0000-0000-0000ED210000}"/>
    <cellStyle name="Heading 2 3 105" xfId="18762" hidden="1" xr:uid="{00000000-0005-0000-0000-0000EE210000}"/>
    <cellStyle name="Heading 2 3 105" xfId="21935" xr:uid="{00000000-0005-0000-0000-0000FF210000}"/>
    <cellStyle name="Heading 2 3 106" xfId="13981" hidden="1" xr:uid="{00000000-0005-0000-0000-000022220000}"/>
    <cellStyle name="Heading 2 3 106" xfId="5732" hidden="1" xr:uid="{00000000-0005-0000-0000-000024220000}"/>
    <cellStyle name="Heading 2 3 106" xfId="6177" hidden="1" xr:uid="{00000000-0005-0000-0000-000025220000}"/>
    <cellStyle name="Heading 2 3 106" xfId="6537" hidden="1" xr:uid="{00000000-0005-0000-0000-000023220000}"/>
    <cellStyle name="Heading 2 3 106" xfId="19947" hidden="1" xr:uid="{00000000-0005-0000-0000-000026220000}"/>
    <cellStyle name="Heading 2 3 106" xfId="17182" hidden="1" xr:uid="{00000000-0005-0000-0000-00000D220000}"/>
    <cellStyle name="Heading 2 3 106" xfId="17572" hidden="1" xr:uid="{00000000-0005-0000-0000-00000E220000}"/>
    <cellStyle name="Heading 2 3 106" xfId="7948" hidden="1" xr:uid="{00000000-0005-0000-0000-000013220000}"/>
    <cellStyle name="Heading 2 3 106" xfId="13213" hidden="1" xr:uid="{00000000-0005-0000-0000-00001D220000}"/>
    <cellStyle name="Heading 2 3 106" xfId="13573" hidden="1" xr:uid="{00000000-0005-0000-0000-00001E220000}"/>
    <cellStyle name="Heading 2 3 106" xfId="19202" hidden="1" xr:uid="{00000000-0005-0000-0000-000005220000}"/>
    <cellStyle name="Heading 2 3 106" xfId="19562" hidden="1" xr:uid="{00000000-0005-0000-0000-000006220000}"/>
    <cellStyle name="Heading 2 3 106" xfId="9594" hidden="1" xr:uid="{00000000-0005-0000-0000-000014220000}"/>
    <cellStyle name="Heading 2 3 106" xfId="9954" hidden="1" xr:uid="{00000000-0005-0000-0000-000015220000}"/>
    <cellStyle name="Heading 2 3 106" xfId="10355" hidden="1" xr:uid="{00000000-0005-0000-0000-000016220000}"/>
    <cellStyle name="Heading 2 3 106" xfId="10796" hidden="1" xr:uid="{00000000-0005-0000-0000-000017220000}"/>
    <cellStyle name="Heading 2 3 106" xfId="11156" hidden="1" xr:uid="{00000000-0005-0000-0000-000018220000}"/>
    <cellStyle name="Heading 2 3 106" xfId="11561" hidden="1" xr:uid="{00000000-0005-0000-0000-000019220000}"/>
    <cellStyle name="Heading 2 3 106" xfId="12003" hidden="1" xr:uid="{00000000-0005-0000-0000-00001A220000}"/>
    <cellStyle name="Heading 2 3 106" xfId="21574" hidden="1" xr:uid="{00000000-0005-0000-0000-00001F220000}"/>
    <cellStyle name="Heading 2 3 106" xfId="18013" hidden="1" xr:uid="{00000000-0005-0000-0000-00000F220000}"/>
    <cellStyle name="Heading 2 3 106" xfId="18373" hidden="1" xr:uid="{00000000-0005-0000-0000-000010220000}"/>
    <cellStyle name="Heading 2 3 106" xfId="8389" hidden="1" xr:uid="{00000000-0005-0000-0000-000011220000}"/>
    <cellStyle name="Heading 2 3 106" xfId="8749" hidden="1" xr:uid="{00000000-0005-0000-0000-000012220000}"/>
    <cellStyle name="Heading 2 3 106" xfId="14422" hidden="1" xr:uid="{00000000-0005-0000-0000-000020220000}"/>
    <cellStyle name="Heading 2 3 106" xfId="14782" hidden="1" xr:uid="{00000000-0005-0000-0000-000021220000}"/>
    <cellStyle name="Heading 2 3 106" xfId="15182" hidden="1" xr:uid="{00000000-0005-0000-0000-000008220000}"/>
    <cellStyle name="Heading 2 3 106" xfId="15623" hidden="1" xr:uid="{00000000-0005-0000-0000-000009220000}"/>
    <cellStyle name="Heading 2 3 106" xfId="15983" hidden="1" xr:uid="{00000000-0005-0000-0000-00000A220000}"/>
    <cellStyle name="Heading 2 3 106" xfId="16380" hidden="1" xr:uid="{00000000-0005-0000-0000-00000B220000}"/>
    <cellStyle name="Heading 2 3 106" xfId="16822" hidden="1" xr:uid="{00000000-0005-0000-0000-00000C220000}"/>
    <cellStyle name="Heading 2 3 106" xfId="4981" hidden="1" xr:uid="{00000000-0005-0000-0000-000004220000}"/>
    <cellStyle name="Heading 2 3 106" xfId="12363" hidden="1" xr:uid="{00000000-0005-0000-0000-00001B220000}"/>
    <cellStyle name="Heading 2 3 106" xfId="12771" hidden="1" xr:uid="{00000000-0005-0000-0000-00001C220000}"/>
    <cellStyle name="Heading 2 3 106" xfId="18761" hidden="1" xr:uid="{00000000-0005-0000-0000-000007220000}"/>
    <cellStyle name="Heading 2 3 106" xfId="20388" hidden="1" xr:uid="{00000000-0005-0000-0000-000003220000}"/>
    <cellStyle name="Heading 2 3 106" xfId="20748" hidden="1" xr:uid="{00000000-0005-0000-0000-000001220000}"/>
    <cellStyle name="Heading 2 3 106" xfId="21133" hidden="1" xr:uid="{00000000-0005-0000-0000-000002220000}"/>
    <cellStyle name="Heading 2 3 106" xfId="9153" hidden="1" xr:uid="{00000000-0005-0000-0000-000000220000}"/>
    <cellStyle name="Heading 2 3 106" xfId="21934" xr:uid="{00000000-0005-0000-0000-000027220000}"/>
    <cellStyle name="Heading 2 3 107" xfId="13984" hidden="1" xr:uid="{00000000-0005-0000-0000-00004A220000}"/>
    <cellStyle name="Heading 2 3 107" xfId="5735" hidden="1" xr:uid="{00000000-0005-0000-0000-00004C220000}"/>
    <cellStyle name="Heading 2 3 107" xfId="6180" hidden="1" xr:uid="{00000000-0005-0000-0000-00004D220000}"/>
    <cellStyle name="Heading 2 3 107" xfId="6540" hidden="1" xr:uid="{00000000-0005-0000-0000-00004B220000}"/>
    <cellStyle name="Heading 2 3 107" xfId="19950" hidden="1" xr:uid="{00000000-0005-0000-0000-00004E220000}"/>
    <cellStyle name="Heading 2 3 107" xfId="17185" hidden="1" xr:uid="{00000000-0005-0000-0000-000035220000}"/>
    <cellStyle name="Heading 2 3 107" xfId="17575" hidden="1" xr:uid="{00000000-0005-0000-0000-000036220000}"/>
    <cellStyle name="Heading 2 3 107" xfId="7951" hidden="1" xr:uid="{00000000-0005-0000-0000-00003B220000}"/>
    <cellStyle name="Heading 2 3 107" xfId="13216" hidden="1" xr:uid="{00000000-0005-0000-0000-000045220000}"/>
    <cellStyle name="Heading 2 3 107" xfId="13576" hidden="1" xr:uid="{00000000-0005-0000-0000-000046220000}"/>
    <cellStyle name="Heading 2 3 107" xfId="19205" hidden="1" xr:uid="{00000000-0005-0000-0000-00002D220000}"/>
    <cellStyle name="Heading 2 3 107" xfId="19565" hidden="1" xr:uid="{00000000-0005-0000-0000-00002E220000}"/>
    <cellStyle name="Heading 2 3 107" xfId="9597" hidden="1" xr:uid="{00000000-0005-0000-0000-00003C220000}"/>
    <cellStyle name="Heading 2 3 107" xfId="9957" hidden="1" xr:uid="{00000000-0005-0000-0000-00003D220000}"/>
    <cellStyle name="Heading 2 3 107" xfId="10358" hidden="1" xr:uid="{00000000-0005-0000-0000-00003E220000}"/>
    <cellStyle name="Heading 2 3 107" xfId="10799" hidden="1" xr:uid="{00000000-0005-0000-0000-00003F220000}"/>
    <cellStyle name="Heading 2 3 107" xfId="11159" hidden="1" xr:uid="{00000000-0005-0000-0000-000040220000}"/>
    <cellStyle name="Heading 2 3 107" xfId="11564" hidden="1" xr:uid="{00000000-0005-0000-0000-000041220000}"/>
    <cellStyle name="Heading 2 3 107" xfId="12006" hidden="1" xr:uid="{00000000-0005-0000-0000-000042220000}"/>
    <cellStyle name="Heading 2 3 107" xfId="21577" hidden="1" xr:uid="{00000000-0005-0000-0000-000047220000}"/>
    <cellStyle name="Heading 2 3 107" xfId="18016" hidden="1" xr:uid="{00000000-0005-0000-0000-000037220000}"/>
    <cellStyle name="Heading 2 3 107" xfId="18376" hidden="1" xr:uid="{00000000-0005-0000-0000-000038220000}"/>
    <cellStyle name="Heading 2 3 107" xfId="8392" hidden="1" xr:uid="{00000000-0005-0000-0000-000039220000}"/>
    <cellStyle name="Heading 2 3 107" xfId="8752" hidden="1" xr:uid="{00000000-0005-0000-0000-00003A220000}"/>
    <cellStyle name="Heading 2 3 107" xfId="14425" hidden="1" xr:uid="{00000000-0005-0000-0000-000048220000}"/>
    <cellStyle name="Heading 2 3 107" xfId="14785" hidden="1" xr:uid="{00000000-0005-0000-0000-000049220000}"/>
    <cellStyle name="Heading 2 3 107" xfId="15185" hidden="1" xr:uid="{00000000-0005-0000-0000-000030220000}"/>
    <cellStyle name="Heading 2 3 107" xfId="15626" hidden="1" xr:uid="{00000000-0005-0000-0000-000031220000}"/>
    <cellStyle name="Heading 2 3 107" xfId="15986" hidden="1" xr:uid="{00000000-0005-0000-0000-000032220000}"/>
    <cellStyle name="Heading 2 3 107" xfId="16383" hidden="1" xr:uid="{00000000-0005-0000-0000-000033220000}"/>
    <cellStyle name="Heading 2 3 107" xfId="16825" hidden="1" xr:uid="{00000000-0005-0000-0000-000034220000}"/>
    <cellStyle name="Heading 2 3 107" xfId="5073" hidden="1" xr:uid="{00000000-0005-0000-0000-00002C220000}"/>
    <cellStyle name="Heading 2 3 107" xfId="12366" hidden="1" xr:uid="{00000000-0005-0000-0000-000043220000}"/>
    <cellStyle name="Heading 2 3 107" xfId="12774" hidden="1" xr:uid="{00000000-0005-0000-0000-000044220000}"/>
    <cellStyle name="Heading 2 3 107" xfId="18764" hidden="1" xr:uid="{00000000-0005-0000-0000-00002F220000}"/>
    <cellStyle name="Heading 2 3 107" xfId="20391" hidden="1" xr:uid="{00000000-0005-0000-0000-00002B220000}"/>
    <cellStyle name="Heading 2 3 107" xfId="20751" hidden="1" xr:uid="{00000000-0005-0000-0000-000029220000}"/>
    <cellStyle name="Heading 2 3 107" xfId="21136" hidden="1" xr:uid="{00000000-0005-0000-0000-00002A220000}"/>
    <cellStyle name="Heading 2 3 107" xfId="9156" hidden="1" xr:uid="{00000000-0005-0000-0000-000028220000}"/>
    <cellStyle name="Heading 2 3 107" xfId="21937" xr:uid="{00000000-0005-0000-0000-00004F220000}"/>
    <cellStyle name="Heading 2 3 108" xfId="13983" hidden="1" xr:uid="{00000000-0005-0000-0000-000072220000}"/>
    <cellStyle name="Heading 2 3 108" xfId="5734" hidden="1" xr:uid="{00000000-0005-0000-0000-000074220000}"/>
    <cellStyle name="Heading 2 3 108" xfId="6179" hidden="1" xr:uid="{00000000-0005-0000-0000-000075220000}"/>
    <cellStyle name="Heading 2 3 108" xfId="6539" hidden="1" xr:uid="{00000000-0005-0000-0000-000073220000}"/>
    <cellStyle name="Heading 2 3 108" xfId="19949" hidden="1" xr:uid="{00000000-0005-0000-0000-000076220000}"/>
    <cellStyle name="Heading 2 3 108" xfId="17184" hidden="1" xr:uid="{00000000-0005-0000-0000-00005D220000}"/>
    <cellStyle name="Heading 2 3 108" xfId="17574" hidden="1" xr:uid="{00000000-0005-0000-0000-00005E220000}"/>
    <cellStyle name="Heading 2 3 108" xfId="7950" hidden="1" xr:uid="{00000000-0005-0000-0000-000063220000}"/>
    <cellStyle name="Heading 2 3 108" xfId="13215" hidden="1" xr:uid="{00000000-0005-0000-0000-00006D220000}"/>
    <cellStyle name="Heading 2 3 108" xfId="13575" hidden="1" xr:uid="{00000000-0005-0000-0000-00006E220000}"/>
    <cellStyle name="Heading 2 3 108" xfId="19204" hidden="1" xr:uid="{00000000-0005-0000-0000-000055220000}"/>
    <cellStyle name="Heading 2 3 108" xfId="19564" hidden="1" xr:uid="{00000000-0005-0000-0000-000056220000}"/>
    <cellStyle name="Heading 2 3 108" xfId="9596" hidden="1" xr:uid="{00000000-0005-0000-0000-000064220000}"/>
    <cellStyle name="Heading 2 3 108" xfId="9956" hidden="1" xr:uid="{00000000-0005-0000-0000-000065220000}"/>
    <cellStyle name="Heading 2 3 108" xfId="10357" hidden="1" xr:uid="{00000000-0005-0000-0000-000066220000}"/>
    <cellStyle name="Heading 2 3 108" xfId="10798" hidden="1" xr:uid="{00000000-0005-0000-0000-000067220000}"/>
    <cellStyle name="Heading 2 3 108" xfId="11158" hidden="1" xr:uid="{00000000-0005-0000-0000-000068220000}"/>
    <cellStyle name="Heading 2 3 108" xfId="11563" hidden="1" xr:uid="{00000000-0005-0000-0000-000069220000}"/>
    <cellStyle name="Heading 2 3 108" xfId="12005" hidden="1" xr:uid="{00000000-0005-0000-0000-00006A220000}"/>
    <cellStyle name="Heading 2 3 108" xfId="21576" hidden="1" xr:uid="{00000000-0005-0000-0000-00006F220000}"/>
    <cellStyle name="Heading 2 3 108" xfId="18015" hidden="1" xr:uid="{00000000-0005-0000-0000-00005F220000}"/>
    <cellStyle name="Heading 2 3 108" xfId="18375" hidden="1" xr:uid="{00000000-0005-0000-0000-000060220000}"/>
    <cellStyle name="Heading 2 3 108" xfId="8391" hidden="1" xr:uid="{00000000-0005-0000-0000-000061220000}"/>
    <cellStyle name="Heading 2 3 108" xfId="8751" hidden="1" xr:uid="{00000000-0005-0000-0000-000062220000}"/>
    <cellStyle name="Heading 2 3 108" xfId="14424" hidden="1" xr:uid="{00000000-0005-0000-0000-000070220000}"/>
    <cellStyle name="Heading 2 3 108" xfId="14784" hidden="1" xr:uid="{00000000-0005-0000-0000-000071220000}"/>
    <cellStyle name="Heading 2 3 108" xfId="15184" hidden="1" xr:uid="{00000000-0005-0000-0000-000058220000}"/>
    <cellStyle name="Heading 2 3 108" xfId="15625" hidden="1" xr:uid="{00000000-0005-0000-0000-000059220000}"/>
    <cellStyle name="Heading 2 3 108" xfId="15985" hidden="1" xr:uid="{00000000-0005-0000-0000-00005A220000}"/>
    <cellStyle name="Heading 2 3 108" xfId="16382" hidden="1" xr:uid="{00000000-0005-0000-0000-00005B220000}"/>
    <cellStyle name="Heading 2 3 108" xfId="16824" hidden="1" xr:uid="{00000000-0005-0000-0000-00005C220000}"/>
    <cellStyle name="Heading 2 3 108" xfId="4958" hidden="1" xr:uid="{00000000-0005-0000-0000-000054220000}"/>
    <cellStyle name="Heading 2 3 108" xfId="12365" hidden="1" xr:uid="{00000000-0005-0000-0000-00006B220000}"/>
    <cellStyle name="Heading 2 3 108" xfId="12773" hidden="1" xr:uid="{00000000-0005-0000-0000-00006C220000}"/>
    <cellStyle name="Heading 2 3 108" xfId="18763" hidden="1" xr:uid="{00000000-0005-0000-0000-000057220000}"/>
    <cellStyle name="Heading 2 3 108" xfId="20390" hidden="1" xr:uid="{00000000-0005-0000-0000-000053220000}"/>
    <cellStyle name="Heading 2 3 108" xfId="20750" hidden="1" xr:uid="{00000000-0005-0000-0000-000051220000}"/>
    <cellStyle name="Heading 2 3 108" xfId="21135" hidden="1" xr:uid="{00000000-0005-0000-0000-000052220000}"/>
    <cellStyle name="Heading 2 3 108" xfId="9155" hidden="1" xr:uid="{00000000-0005-0000-0000-000050220000}"/>
    <cellStyle name="Heading 2 3 108" xfId="21936" xr:uid="{00000000-0005-0000-0000-000077220000}"/>
    <cellStyle name="Heading 2 3 109" xfId="13986" hidden="1" xr:uid="{00000000-0005-0000-0000-00009A220000}"/>
    <cellStyle name="Heading 2 3 109" xfId="5737" hidden="1" xr:uid="{00000000-0005-0000-0000-00009C220000}"/>
    <cellStyle name="Heading 2 3 109" xfId="6182" hidden="1" xr:uid="{00000000-0005-0000-0000-00009D220000}"/>
    <cellStyle name="Heading 2 3 109" xfId="6542" hidden="1" xr:uid="{00000000-0005-0000-0000-00009B220000}"/>
    <cellStyle name="Heading 2 3 109" xfId="19952" hidden="1" xr:uid="{00000000-0005-0000-0000-00009E220000}"/>
    <cellStyle name="Heading 2 3 109" xfId="17187" hidden="1" xr:uid="{00000000-0005-0000-0000-000085220000}"/>
    <cellStyle name="Heading 2 3 109" xfId="17577" hidden="1" xr:uid="{00000000-0005-0000-0000-000086220000}"/>
    <cellStyle name="Heading 2 3 109" xfId="7953" hidden="1" xr:uid="{00000000-0005-0000-0000-00008B220000}"/>
    <cellStyle name="Heading 2 3 109" xfId="13218" hidden="1" xr:uid="{00000000-0005-0000-0000-000095220000}"/>
    <cellStyle name="Heading 2 3 109" xfId="13578" hidden="1" xr:uid="{00000000-0005-0000-0000-000096220000}"/>
    <cellStyle name="Heading 2 3 109" xfId="19207" hidden="1" xr:uid="{00000000-0005-0000-0000-00007D220000}"/>
    <cellStyle name="Heading 2 3 109" xfId="19567" hidden="1" xr:uid="{00000000-0005-0000-0000-00007E220000}"/>
    <cellStyle name="Heading 2 3 109" xfId="9599" hidden="1" xr:uid="{00000000-0005-0000-0000-00008C220000}"/>
    <cellStyle name="Heading 2 3 109" xfId="9959" hidden="1" xr:uid="{00000000-0005-0000-0000-00008D220000}"/>
    <cellStyle name="Heading 2 3 109" xfId="10360" hidden="1" xr:uid="{00000000-0005-0000-0000-00008E220000}"/>
    <cellStyle name="Heading 2 3 109" xfId="10801" hidden="1" xr:uid="{00000000-0005-0000-0000-00008F220000}"/>
    <cellStyle name="Heading 2 3 109" xfId="11161" hidden="1" xr:uid="{00000000-0005-0000-0000-000090220000}"/>
    <cellStyle name="Heading 2 3 109" xfId="11566" hidden="1" xr:uid="{00000000-0005-0000-0000-000091220000}"/>
    <cellStyle name="Heading 2 3 109" xfId="12008" hidden="1" xr:uid="{00000000-0005-0000-0000-000092220000}"/>
    <cellStyle name="Heading 2 3 109" xfId="21579" hidden="1" xr:uid="{00000000-0005-0000-0000-000097220000}"/>
    <cellStyle name="Heading 2 3 109" xfId="18018" hidden="1" xr:uid="{00000000-0005-0000-0000-000087220000}"/>
    <cellStyle name="Heading 2 3 109" xfId="18378" hidden="1" xr:uid="{00000000-0005-0000-0000-000088220000}"/>
    <cellStyle name="Heading 2 3 109" xfId="8394" hidden="1" xr:uid="{00000000-0005-0000-0000-000089220000}"/>
    <cellStyle name="Heading 2 3 109" xfId="8754" hidden="1" xr:uid="{00000000-0005-0000-0000-00008A220000}"/>
    <cellStyle name="Heading 2 3 109" xfId="14427" hidden="1" xr:uid="{00000000-0005-0000-0000-000098220000}"/>
    <cellStyle name="Heading 2 3 109" xfId="14787" hidden="1" xr:uid="{00000000-0005-0000-0000-000099220000}"/>
    <cellStyle name="Heading 2 3 109" xfId="15187" hidden="1" xr:uid="{00000000-0005-0000-0000-000080220000}"/>
    <cellStyle name="Heading 2 3 109" xfId="15628" hidden="1" xr:uid="{00000000-0005-0000-0000-000081220000}"/>
    <cellStyle name="Heading 2 3 109" xfId="15988" hidden="1" xr:uid="{00000000-0005-0000-0000-000082220000}"/>
    <cellStyle name="Heading 2 3 109" xfId="16385" hidden="1" xr:uid="{00000000-0005-0000-0000-000083220000}"/>
    <cellStyle name="Heading 2 3 109" xfId="16827" hidden="1" xr:uid="{00000000-0005-0000-0000-000084220000}"/>
    <cellStyle name="Heading 2 3 109" xfId="4922" hidden="1" xr:uid="{00000000-0005-0000-0000-00007C220000}"/>
    <cellStyle name="Heading 2 3 109" xfId="12368" hidden="1" xr:uid="{00000000-0005-0000-0000-000093220000}"/>
    <cellStyle name="Heading 2 3 109" xfId="12776" hidden="1" xr:uid="{00000000-0005-0000-0000-000094220000}"/>
    <cellStyle name="Heading 2 3 109" xfId="18766" hidden="1" xr:uid="{00000000-0005-0000-0000-00007F220000}"/>
    <cellStyle name="Heading 2 3 109" xfId="20393" hidden="1" xr:uid="{00000000-0005-0000-0000-00007B220000}"/>
    <cellStyle name="Heading 2 3 109" xfId="20753" hidden="1" xr:uid="{00000000-0005-0000-0000-000079220000}"/>
    <cellStyle name="Heading 2 3 109" xfId="21138" hidden="1" xr:uid="{00000000-0005-0000-0000-00007A220000}"/>
    <cellStyle name="Heading 2 3 109" xfId="9158" hidden="1" xr:uid="{00000000-0005-0000-0000-000078220000}"/>
    <cellStyle name="Heading 2 3 109" xfId="21939" xr:uid="{00000000-0005-0000-0000-00009F220000}"/>
    <cellStyle name="Heading 2 3 11" xfId="18928" hidden="1" xr:uid="{00000000-0005-0000-0000-0000B9220000}"/>
    <cellStyle name="Heading 2 3 11" xfId="5673" hidden="1" xr:uid="{00000000-0005-0000-0000-0000E9220000}"/>
    <cellStyle name="Heading 2 3 11" xfId="5323" hidden="1" xr:uid="{00000000-0005-0000-0000-0000E7220000}"/>
    <cellStyle name="Heading 2 3 11" xfId="6127" hidden="1" xr:uid="{00000000-0005-0000-0000-0000E8220000}"/>
    <cellStyle name="Heading 2 3 11" xfId="5903" hidden="1" xr:uid="{00000000-0005-0000-0000-0000EC220000}"/>
    <cellStyle name="Heading 2 3 11" xfId="6487" hidden="1" xr:uid="{00000000-0005-0000-0000-0000EA220000}"/>
    <cellStyle name="Heading 2 3 11" xfId="6264" hidden="1" xr:uid="{00000000-0005-0000-0000-0000EB220000}"/>
    <cellStyle name="Heading 2 3 11" xfId="7897" hidden="1" xr:uid="{00000000-0005-0000-0000-0000E6220000}"/>
    <cellStyle name="Heading 2 3 11" xfId="8877" hidden="1" xr:uid="{00000000-0005-0000-0000-0000BB220000}"/>
    <cellStyle name="Heading 2 3 11" xfId="17963" hidden="1" xr:uid="{00000000-0005-0000-0000-0000BE220000}"/>
    <cellStyle name="Heading 2 3 11" xfId="9320" hidden="1" xr:uid="{00000000-0005-0000-0000-0000B1220000}"/>
    <cellStyle name="Heading 2 3 11" xfId="9904" hidden="1" xr:uid="{00000000-0005-0000-0000-0000D8220000}"/>
    <cellStyle name="Heading 2 3 11" xfId="12939" hidden="1" xr:uid="{00000000-0005-0000-0000-0000DB220000}"/>
    <cellStyle name="Heading 2 3 11" xfId="21884" hidden="1" xr:uid="{00000000-0005-0000-0000-0000CE220000}"/>
    <cellStyle name="Heading 2 3 11" xfId="15349" hidden="1" xr:uid="{00000000-0005-0000-0000-0000C1220000}"/>
    <cellStyle name="Heading 2 3 11" xfId="13930" hidden="1" xr:uid="{00000000-0005-0000-0000-0000DE220000}"/>
    <cellStyle name="Heading 2 3 11" xfId="13300" hidden="1" xr:uid="{00000000-0005-0000-0000-0000B7220000}"/>
    <cellStyle name="Heading 2 3 11" xfId="11106" hidden="1" xr:uid="{00000000-0005-0000-0000-0000AA220000}"/>
    <cellStyle name="Heading 2 3 11" xfId="14148" hidden="1" xr:uid="{00000000-0005-0000-0000-0000E1220000}"/>
    <cellStyle name="Heading 2 3 11" xfId="11510" hidden="1" xr:uid="{00000000-0005-0000-0000-0000C6220000}"/>
    <cellStyle name="Heading 2 3 11" xfId="19674" hidden="1" xr:uid="{00000000-0005-0000-0000-0000AF220000}"/>
    <cellStyle name="Heading 2 3 11" xfId="11953" hidden="1" xr:uid="{00000000-0005-0000-0000-0000E2220000}"/>
    <cellStyle name="Heading 2 3 11" xfId="9681" hidden="1" xr:uid="{00000000-0005-0000-0000-0000CB220000}"/>
    <cellStyle name="Heading 2 3 11" xfId="12313" hidden="1" xr:uid="{00000000-0005-0000-0000-0000B0220000}"/>
    <cellStyle name="Heading 2 3 11" xfId="10074" hidden="1" xr:uid="{00000000-0005-0000-0000-0000CD220000}"/>
    <cellStyle name="Heading 2 3 11" xfId="12721" hidden="1" xr:uid="{00000000-0005-0000-0000-0000A0220000}"/>
    <cellStyle name="Heading 2 3 11" xfId="10522" hidden="1" xr:uid="{00000000-0005-0000-0000-0000CF220000}"/>
    <cellStyle name="Heading 2 3 11" xfId="13163" hidden="1" xr:uid="{00000000-0005-0000-0000-0000A8220000}"/>
    <cellStyle name="Heading 2 3 11" xfId="10883" hidden="1" xr:uid="{00000000-0005-0000-0000-0000D1220000}"/>
    <cellStyle name="Heading 2 3 11" xfId="13523" hidden="1" xr:uid="{00000000-0005-0000-0000-0000C4220000}"/>
    <cellStyle name="Heading 2 3 11" xfId="11277" hidden="1" xr:uid="{00000000-0005-0000-0000-0000D3220000}"/>
    <cellStyle name="Heading 2 3 11" xfId="19152" hidden="1" xr:uid="{00000000-0005-0000-0000-0000E0220000}"/>
    <cellStyle name="Heading 2 3 11" xfId="11729" hidden="1" xr:uid="{00000000-0005-0000-0000-0000D5220000}"/>
    <cellStyle name="Heading 2 3 11" xfId="9100" hidden="1" xr:uid="{00000000-0005-0000-0000-0000AE220000}"/>
    <cellStyle name="Heading 2 3 11" xfId="12090" hidden="1" xr:uid="{00000000-0005-0000-0000-0000D7220000}"/>
    <cellStyle name="Heading 2 3 11" xfId="14732" hidden="1" xr:uid="{00000000-0005-0000-0000-0000CA220000}"/>
    <cellStyle name="Heading 2 3 11" xfId="14509" hidden="1" xr:uid="{00000000-0005-0000-0000-0000BD220000}"/>
    <cellStyle name="Heading 2 3 11" xfId="18323" hidden="1" xr:uid="{00000000-0005-0000-0000-0000C0220000}"/>
    <cellStyle name="Heading 2 3 11" xfId="5217" hidden="1" xr:uid="{00000000-0005-0000-0000-0000B3220000}"/>
    <cellStyle name="Heading 2 3 11" xfId="10304" hidden="1" xr:uid="{00000000-0005-0000-0000-0000DA220000}"/>
    <cellStyle name="Heading 2 3 11" xfId="18488" hidden="1" xr:uid="{00000000-0005-0000-0000-0000A9220000}"/>
    <cellStyle name="Heading 2 3 11" xfId="18711" hidden="1" xr:uid="{00000000-0005-0000-0000-0000D0220000}"/>
    <cellStyle name="Heading 2 3 11" xfId="15710" hidden="1" xr:uid="{00000000-0005-0000-0000-0000C3220000}"/>
    <cellStyle name="Heading 2 3 11" xfId="19512" hidden="1" xr:uid="{00000000-0005-0000-0000-0000AC220000}"/>
    <cellStyle name="Heading 2 3 11" xfId="16104" hidden="1" xr:uid="{00000000-0005-0000-0000-0000DF220000}"/>
    <cellStyle name="Heading 2 3 11" xfId="9544" hidden="1" xr:uid="{00000000-0005-0000-0000-0000C8220000}"/>
    <cellStyle name="Heading 2 3 11" xfId="16548" hidden="1" xr:uid="{00000000-0005-0000-0000-0000AD220000}"/>
    <cellStyle name="Heading 2 3 11" xfId="15132" hidden="1" xr:uid="{00000000-0005-0000-0000-0000E4220000}"/>
    <cellStyle name="Heading 2 3 11" xfId="16909" hidden="1" xr:uid="{00000000-0005-0000-0000-0000C9220000}"/>
    <cellStyle name="Heading 2 3 11" xfId="15573" hidden="1" xr:uid="{00000000-0005-0000-0000-0000B2220000}"/>
    <cellStyle name="Heading 2 3 11" xfId="17296" hidden="1" xr:uid="{00000000-0005-0000-0000-0000E5220000}"/>
    <cellStyle name="Heading 2 3 11" xfId="15933" hidden="1" xr:uid="{00000000-0005-0000-0000-0000B4220000}"/>
    <cellStyle name="Heading 2 3 11" xfId="17739" hidden="1" xr:uid="{00000000-0005-0000-0000-0000ED220000}"/>
    <cellStyle name="Heading 2 3 11" xfId="16330" hidden="1" xr:uid="{00000000-0005-0000-0000-0000B6220000}"/>
    <cellStyle name="Heading 2 3 11" xfId="18100" hidden="1" xr:uid="{00000000-0005-0000-0000-0000DD220000}"/>
    <cellStyle name="Heading 2 3 11" xfId="16772" hidden="1" xr:uid="{00000000-0005-0000-0000-0000B8220000}"/>
    <cellStyle name="Heading 2 3 11" xfId="8115" hidden="1" xr:uid="{00000000-0005-0000-0000-0000AB220000}"/>
    <cellStyle name="Heading 2 3 11" xfId="17132" hidden="1" xr:uid="{00000000-0005-0000-0000-0000BA220000}"/>
    <cellStyle name="Heading 2 3 11" xfId="13702" hidden="1" xr:uid="{00000000-0005-0000-0000-0000C7220000}"/>
    <cellStyle name="Heading 2 3 11" xfId="17522" hidden="1" xr:uid="{00000000-0005-0000-0000-0000BC220000}"/>
    <cellStyle name="Heading 2 3 11" xfId="19289" hidden="1" xr:uid="{00000000-0005-0000-0000-0000E3220000}"/>
    <cellStyle name="Heading 2 3 11" xfId="19897" hidden="1" xr:uid="{00000000-0005-0000-0000-0000D6220000}"/>
    <cellStyle name="Heading 2 3 11" xfId="12487" hidden="1" xr:uid="{00000000-0005-0000-0000-0000D9220000}"/>
    <cellStyle name="Heading 2 3 11" xfId="20338" hidden="1" xr:uid="{00000000-0005-0000-0000-0000CC220000}"/>
    <cellStyle name="Heading 2 3 11" xfId="14900" hidden="1" xr:uid="{00000000-0005-0000-0000-0000BF220000}"/>
    <cellStyle name="Heading 2 3 11" xfId="8339" hidden="1" xr:uid="{00000000-0005-0000-0000-0000C2220000}"/>
    <cellStyle name="Heading 2 3 11" xfId="7665" hidden="1" xr:uid="{00000000-0005-0000-0000-0000B5220000}"/>
    <cellStyle name="Heading 2 3 11" xfId="10746" hidden="1" xr:uid="{00000000-0005-0000-0000-0000DC220000}"/>
    <cellStyle name="Heading 2 3 11" xfId="8476" hidden="1" xr:uid="{00000000-0005-0000-0000-0000C5220000}"/>
    <cellStyle name="Heading 2 3 11" xfId="8699" hidden="1" xr:uid="{00000000-0005-0000-0000-0000D2220000}"/>
    <cellStyle name="Heading 2 3 11" xfId="20114" hidden="1" xr:uid="{00000000-0005-0000-0000-0000A7220000}"/>
    <cellStyle name="Heading 2 3 11" xfId="20698" hidden="1" xr:uid="{00000000-0005-0000-0000-0000A5220000}"/>
    <cellStyle name="Heading 2 3 11" xfId="20475" hidden="1" xr:uid="{00000000-0005-0000-0000-0000A6220000}"/>
    <cellStyle name="Heading 2 3 11" xfId="21083" hidden="1" xr:uid="{00000000-0005-0000-0000-0000A1220000}"/>
    <cellStyle name="Heading 2 3 11" xfId="20860" hidden="1" xr:uid="{00000000-0005-0000-0000-0000A2220000}"/>
    <cellStyle name="Heading 2 3 11" xfId="21524" hidden="1" xr:uid="{00000000-0005-0000-0000-0000A3220000}"/>
    <cellStyle name="Heading 2 3 11" xfId="21300" hidden="1" xr:uid="{00000000-0005-0000-0000-0000A4220000}"/>
    <cellStyle name="Heading 2 3 11" xfId="14372" hidden="1" xr:uid="{00000000-0005-0000-0000-0000D4220000}"/>
    <cellStyle name="Heading 2 3 11" xfId="21661" xr:uid="{00000000-0005-0000-0000-0000EE220000}"/>
    <cellStyle name="Heading 2 3 110" xfId="5736" hidden="1" xr:uid="{00000000-0005-0000-0000-000012230000}"/>
    <cellStyle name="Heading 2 3 110" xfId="5249" hidden="1" xr:uid="{00000000-0005-0000-0000-000013230000}"/>
    <cellStyle name="Heading 2 3 110" xfId="6541" hidden="1" xr:uid="{00000000-0005-0000-0000-000014230000}"/>
    <cellStyle name="Heading 2 3 110" xfId="6181" hidden="1" xr:uid="{00000000-0005-0000-0000-000015230000}"/>
    <cellStyle name="Heading 2 3 110" xfId="10359" hidden="1" xr:uid="{00000000-0005-0000-0000-000002230000}"/>
    <cellStyle name="Heading 2 3 110" xfId="16384" hidden="1" xr:uid="{00000000-0005-0000-0000-000003230000}"/>
    <cellStyle name="Heading 2 3 110" xfId="11565" hidden="1" xr:uid="{00000000-0005-0000-0000-000004230000}"/>
    <cellStyle name="Heading 2 3 110" xfId="17576" hidden="1" xr:uid="{00000000-0005-0000-0000-0000F8220000}"/>
    <cellStyle name="Heading 2 3 110" xfId="12775" hidden="1" xr:uid="{00000000-0005-0000-0000-000007230000}"/>
    <cellStyle name="Heading 2 3 110" xfId="13217" hidden="1" xr:uid="{00000000-0005-0000-0000-000008230000}"/>
    <cellStyle name="Heading 2 3 110" xfId="18765" hidden="1" xr:uid="{00000000-0005-0000-0000-000009230000}"/>
    <cellStyle name="Heading 2 3 110" xfId="8393" hidden="1" xr:uid="{00000000-0005-0000-0000-00000A230000}"/>
    <cellStyle name="Heading 2 3 110" xfId="13985" hidden="1" xr:uid="{00000000-0005-0000-0000-00000B230000}"/>
    <cellStyle name="Heading 2 3 110" xfId="19566" hidden="1" xr:uid="{00000000-0005-0000-0000-00000C230000}"/>
    <cellStyle name="Heading 2 3 110" xfId="9157" hidden="1" xr:uid="{00000000-0005-0000-0000-00000D230000}"/>
    <cellStyle name="Heading 2 3 110" xfId="14786" hidden="1" xr:uid="{00000000-0005-0000-0000-0000F3220000}"/>
    <cellStyle name="Heading 2 3 110" xfId="15186" hidden="1" xr:uid="{00000000-0005-0000-0000-000001230000}"/>
    <cellStyle name="Heading 2 3 110" xfId="15627" hidden="1" xr:uid="{00000000-0005-0000-0000-00000F230000}"/>
    <cellStyle name="Heading 2 3 110" xfId="10800" hidden="1" xr:uid="{00000000-0005-0000-0000-000010230000}"/>
    <cellStyle name="Heading 2 3 110" xfId="16826" hidden="1" xr:uid="{00000000-0005-0000-0000-000011230000}"/>
    <cellStyle name="Heading 2 3 110" xfId="12007" hidden="1" xr:uid="{00000000-0005-0000-0000-000005230000}"/>
    <cellStyle name="Heading 2 3 110" xfId="18017" hidden="1" xr:uid="{00000000-0005-0000-0000-0000F9220000}"/>
    <cellStyle name="Heading 2 3 110" xfId="18377" hidden="1" xr:uid="{00000000-0005-0000-0000-0000FA220000}"/>
    <cellStyle name="Heading 2 3 110" xfId="7952" hidden="1" xr:uid="{00000000-0005-0000-0000-0000FB220000}"/>
    <cellStyle name="Heading 2 3 110" xfId="13577" hidden="1" xr:uid="{00000000-0005-0000-0000-0000FC220000}"/>
    <cellStyle name="Heading 2 3 110" xfId="19206" hidden="1" xr:uid="{00000000-0005-0000-0000-0000FD220000}"/>
    <cellStyle name="Heading 2 3 110" xfId="8753" hidden="1" xr:uid="{00000000-0005-0000-0000-0000FE220000}"/>
    <cellStyle name="Heading 2 3 110" xfId="14426" hidden="1" xr:uid="{00000000-0005-0000-0000-0000FF220000}"/>
    <cellStyle name="Heading 2 3 110" xfId="19951" hidden="1" xr:uid="{00000000-0005-0000-0000-000000230000}"/>
    <cellStyle name="Heading 2 3 110" xfId="9598" hidden="1" xr:uid="{00000000-0005-0000-0000-00000E230000}"/>
    <cellStyle name="Heading 2 3 110" xfId="9958" hidden="1" xr:uid="{00000000-0005-0000-0000-0000F4220000}"/>
    <cellStyle name="Heading 2 3 110" xfId="15987" hidden="1" xr:uid="{00000000-0005-0000-0000-0000F5220000}"/>
    <cellStyle name="Heading 2 3 110" xfId="11160" hidden="1" xr:uid="{00000000-0005-0000-0000-0000F6220000}"/>
    <cellStyle name="Heading 2 3 110" xfId="17186" hidden="1" xr:uid="{00000000-0005-0000-0000-0000F7220000}"/>
    <cellStyle name="Heading 2 3 110" xfId="12367" hidden="1" xr:uid="{00000000-0005-0000-0000-000006230000}"/>
    <cellStyle name="Heading 2 3 110" xfId="20752" hidden="1" xr:uid="{00000000-0005-0000-0000-0000F1220000}"/>
    <cellStyle name="Heading 2 3 110" xfId="20392" hidden="1" xr:uid="{00000000-0005-0000-0000-0000F2220000}"/>
    <cellStyle name="Heading 2 3 110" xfId="21578" hidden="1" xr:uid="{00000000-0005-0000-0000-0000F0220000}"/>
    <cellStyle name="Heading 2 3 110" xfId="21137" hidden="1" xr:uid="{00000000-0005-0000-0000-0000EF220000}"/>
    <cellStyle name="Heading 2 3 110" xfId="21938" xr:uid="{00000000-0005-0000-0000-000016230000}"/>
    <cellStyle name="Heading 2 3 111" xfId="5740" hidden="1" xr:uid="{00000000-0005-0000-0000-00003A230000}"/>
    <cellStyle name="Heading 2 3 111" xfId="4908" hidden="1" xr:uid="{00000000-0005-0000-0000-00003B230000}"/>
    <cellStyle name="Heading 2 3 111" xfId="6545" hidden="1" xr:uid="{00000000-0005-0000-0000-00003C230000}"/>
    <cellStyle name="Heading 2 3 111" xfId="6185" hidden="1" xr:uid="{00000000-0005-0000-0000-00003D230000}"/>
    <cellStyle name="Heading 2 3 111" xfId="10363" hidden="1" xr:uid="{00000000-0005-0000-0000-00002A230000}"/>
    <cellStyle name="Heading 2 3 111" xfId="16388" hidden="1" xr:uid="{00000000-0005-0000-0000-00002B230000}"/>
    <cellStyle name="Heading 2 3 111" xfId="11569" hidden="1" xr:uid="{00000000-0005-0000-0000-00002C230000}"/>
    <cellStyle name="Heading 2 3 111" xfId="17580" hidden="1" xr:uid="{00000000-0005-0000-0000-000020230000}"/>
    <cellStyle name="Heading 2 3 111" xfId="12779" hidden="1" xr:uid="{00000000-0005-0000-0000-00002F230000}"/>
    <cellStyle name="Heading 2 3 111" xfId="13221" hidden="1" xr:uid="{00000000-0005-0000-0000-000030230000}"/>
    <cellStyle name="Heading 2 3 111" xfId="18769" hidden="1" xr:uid="{00000000-0005-0000-0000-000031230000}"/>
    <cellStyle name="Heading 2 3 111" xfId="8397" hidden="1" xr:uid="{00000000-0005-0000-0000-000032230000}"/>
    <cellStyle name="Heading 2 3 111" xfId="13989" hidden="1" xr:uid="{00000000-0005-0000-0000-000033230000}"/>
    <cellStyle name="Heading 2 3 111" xfId="19570" hidden="1" xr:uid="{00000000-0005-0000-0000-000034230000}"/>
    <cellStyle name="Heading 2 3 111" xfId="9161" hidden="1" xr:uid="{00000000-0005-0000-0000-000035230000}"/>
    <cellStyle name="Heading 2 3 111" xfId="14790" hidden="1" xr:uid="{00000000-0005-0000-0000-00001B230000}"/>
    <cellStyle name="Heading 2 3 111" xfId="15190" hidden="1" xr:uid="{00000000-0005-0000-0000-000029230000}"/>
    <cellStyle name="Heading 2 3 111" xfId="15631" hidden="1" xr:uid="{00000000-0005-0000-0000-000037230000}"/>
    <cellStyle name="Heading 2 3 111" xfId="10804" hidden="1" xr:uid="{00000000-0005-0000-0000-000038230000}"/>
    <cellStyle name="Heading 2 3 111" xfId="16830" hidden="1" xr:uid="{00000000-0005-0000-0000-000039230000}"/>
    <cellStyle name="Heading 2 3 111" xfId="12011" hidden="1" xr:uid="{00000000-0005-0000-0000-00002D230000}"/>
    <cellStyle name="Heading 2 3 111" xfId="18021" hidden="1" xr:uid="{00000000-0005-0000-0000-000021230000}"/>
    <cellStyle name="Heading 2 3 111" xfId="18381" hidden="1" xr:uid="{00000000-0005-0000-0000-000022230000}"/>
    <cellStyle name="Heading 2 3 111" xfId="7956" hidden="1" xr:uid="{00000000-0005-0000-0000-000023230000}"/>
    <cellStyle name="Heading 2 3 111" xfId="13581" hidden="1" xr:uid="{00000000-0005-0000-0000-000024230000}"/>
    <cellStyle name="Heading 2 3 111" xfId="19210" hidden="1" xr:uid="{00000000-0005-0000-0000-000025230000}"/>
    <cellStyle name="Heading 2 3 111" xfId="8757" hidden="1" xr:uid="{00000000-0005-0000-0000-000026230000}"/>
    <cellStyle name="Heading 2 3 111" xfId="14430" hidden="1" xr:uid="{00000000-0005-0000-0000-000027230000}"/>
    <cellStyle name="Heading 2 3 111" xfId="19955" hidden="1" xr:uid="{00000000-0005-0000-0000-000028230000}"/>
    <cellStyle name="Heading 2 3 111" xfId="9602" hidden="1" xr:uid="{00000000-0005-0000-0000-000036230000}"/>
    <cellStyle name="Heading 2 3 111" xfId="9962" hidden="1" xr:uid="{00000000-0005-0000-0000-00001C230000}"/>
    <cellStyle name="Heading 2 3 111" xfId="15991" hidden="1" xr:uid="{00000000-0005-0000-0000-00001D230000}"/>
    <cellStyle name="Heading 2 3 111" xfId="11164" hidden="1" xr:uid="{00000000-0005-0000-0000-00001E230000}"/>
    <cellStyle name="Heading 2 3 111" xfId="17190" hidden="1" xr:uid="{00000000-0005-0000-0000-00001F230000}"/>
    <cellStyle name="Heading 2 3 111" xfId="12371" hidden="1" xr:uid="{00000000-0005-0000-0000-00002E230000}"/>
    <cellStyle name="Heading 2 3 111" xfId="20756" hidden="1" xr:uid="{00000000-0005-0000-0000-000019230000}"/>
    <cellStyle name="Heading 2 3 111" xfId="20396" hidden="1" xr:uid="{00000000-0005-0000-0000-00001A230000}"/>
    <cellStyle name="Heading 2 3 111" xfId="21582" hidden="1" xr:uid="{00000000-0005-0000-0000-000018230000}"/>
    <cellStyle name="Heading 2 3 111" xfId="21141" hidden="1" xr:uid="{00000000-0005-0000-0000-000017230000}"/>
    <cellStyle name="Heading 2 3 111" xfId="21942" xr:uid="{00000000-0005-0000-0000-00003E230000}"/>
    <cellStyle name="Heading 2 3 112" xfId="5726" hidden="1" xr:uid="{00000000-0005-0000-0000-000062230000}"/>
    <cellStyle name="Heading 2 3 112" xfId="4878" hidden="1" xr:uid="{00000000-0005-0000-0000-000063230000}"/>
    <cellStyle name="Heading 2 3 112" xfId="6531" hidden="1" xr:uid="{00000000-0005-0000-0000-000064230000}"/>
    <cellStyle name="Heading 2 3 112" xfId="6171" hidden="1" xr:uid="{00000000-0005-0000-0000-000065230000}"/>
    <cellStyle name="Heading 2 3 112" xfId="10349" hidden="1" xr:uid="{00000000-0005-0000-0000-000052230000}"/>
    <cellStyle name="Heading 2 3 112" xfId="16374" hidden="1" xr:uid="{00000000-0005-0000-0000-000053230000}"/>
    <cellStyle name="Heading 2 3 112" xfId="11555" hidden="1" xr:uid="{00000000-0005-0000-0000-000054230000}"/>
    <cellStyle name="Heading 2 3 112" xfId="17566" hidden="1" xr:uid="{00000000-0005-0000-0000-000048230000}"/>
    <cellStyle name="Heading 2 3 112" xfId="12765" hidden="1" xr:uid="{00000000-0005-0000-0000-000057230000}"/>
    <cellStyle name="Heading 2 3 112" xfId="13207" hidden="1" xr:uid="{00000000-0005-0000-0000-000058230000}"/>
    <cellStyle name="Heading 2 3 112" xfId="18755" hidden="1" xr:uid="{00000000-0005-0000-0000-000059230000}"/>
    <cellStyle name="Heading 2 3 112" xfId="8383" hidden="1" xr:uid="{00000000-0005-0000-0000-00005A230000}"/>
    <cellStyle name="Heading 2 3 112" xfId="13975" hidden="1" xr:uid="{00000000-0005-0000-0000-00005B230000}"/>
    <cellStyle name="Heading 2 3 112" xfId="19556" hidden="1" xr:uid="{00000000-0005-0000-0000-00005C230000}"/>
    <cellStyle name="Heading 2 3 112" xfId="9147" hidden="1" xr:uid="{00000000-0005-0000-0000-00005D230000}"/>
    <cellStyle name="Heading 2 3 112" xfId="14776" hidden="1" xr:uid="{00000000-0005-0000-0000-000043230000}"/>
    <cellStyle name="Heading 2 3 112" xfId="15176" hidden="1" xr:uid="{00000000-0005-0000-0000-000051230000}"/>
    <cellStyle name="Heading 2 3 112" xfId="15617" hidden="1" xr:uid="{00000000-0005-0000-0000-00005F230000}"/>
    <cellStyle name="Heading 2 3 112" xfId="10790" hidden="1" xr:uid="{00000000-0005-0000-0000-000060230000}"/>
    <cellStyle name="Heading 2 3 112" xfId="16816" hidden="1" xr:uid="{00000000-0005-0000-0000-000061230000}"/>
    <cellStyle name="Heading 2 3 112" xfId="11997" hidden="1" xr:uid="{00000000-0005-0000-0000-000055230000}"/>
    <cellStyle name="Heading 2 3 112" xfId="18007" hidden="1" xr:uid="{00000000-0005-0000-0000-000049230000}"/>
    <cellStyle name="Heading 2 3 112" xfId="18367" hidden="1" xr:uid="{00000000-0005-0000-0000-00004A230000}"/>
    <cellStyle name="Heading 2 3 112" xfId="7942" hidden="1" xr:uid="{00000000-0005-0000-0000-00004B230000}"/>
    <cellStyle name="Heading 2 3 112" xfId="13567" hidden="1" xr:uid="{00000000-0005-0000-0000-00004C230000}"/>
    <cellStyle name="Heading 2 3 112" xfId="19196" hidden="1" xr:uid="{00000000-0005-0000-0000-00004D230000}"/>
    <cellStyle name="Heading 2 3 112" xfId="8743" hidden="1" xr:uid="{00000000-0005-0000-0000-00004E230000}"/>
    <cellStyle name="Heading 2 3 112" xfId="14416" hidden="1" xr:uid="{00000000-0005-0000-0000-00004F230000}"/>
    <cellStyle name="Heading 2 3 112" xfId="19941" hidden="1" xr:uid="{00000000-0005-0000-0000-000050230000}"/>
    <cellStyle name="Heading 2 3 112" xfId="9588" hidden="1" xr:uid="{00000000-0005-0000-0000-00005E230000}"/>
    <cellStyle name="Heading 2 3 112" xfId="9948" hidden="1" xr:uid="{00000000-0005-0000-0000-000044230000}"/>
    <cellStyle name="Heading 2 3 112" xfId="15977" hidden="1" xr:uid="{00000000-0005-0000-0000-000045230000}"/>
    <cellStyle name="Heading 2 3 112" xfId="11150" hidden="1" xr:uid="{00000000-0005-0000-0000-000046230000}"/>
    <cellStyle name="Heading 2 3 112" xfId="17176" hidden="1" xr:uid="{00000000-0005-0000-0000-000047230000}"/>
    <cellStyle name="Heading 2 3 112" xfId="12357" hidden="1" xr:uid="{00000000-0005-0000-0000-000056230000}"/>
    <cellStyle name="Heading 2 3 112" xfId="20742" hidden="1" xr:uid="{00000000-0005-0000-0000-000041230000}"/>
    <cellStyle name="Heading 2 3 112" xfId="20382" hidden="1" xr:uid="{00000000-0005-0000-0000-000042230000}"/>
    <cellStyle name="Heading 2 3 112" xfId="21568" hidden="1" xr:uid="{00000000-0005-0000-0000-000040230000}"/>
    <cellStyle name="Heading 2 3 112" xfId="21127" hidden="1" xr:uid="{00000000-0005-0000-0000-00003F230000}"/>
    <cellStyle name="Heading 2 3 112" xfId="21928" xr:uid="{00000000-0005-0000-0000-000066230000}"/>
    <cellStyle name="Heading 2 3 113" xfId="5742" hidden="1" xr:uid="{00000000-0005-0000-0000-00008A230000}"/>
    <cellStyle name="Heading 2 3 113" xfId="5183" hidden="1" xr:uid="{00000000-0005-0000-0000-00008B230000}"/>
    <cellStyle name="Heading 2 3 113" xfId="6547" hidden="1" xr:uid="{00000000-0005-0000-0000-00008C230000}"/>
    <cellStyle name="Heading 2 3 113" xfId="6187" hidden="1" xr:uid="{00000000-0005-0000-0000-00008D230000}"/>
    <cellStyle name="Heading 2 3 113" xfId="10365" hidden="1" xr:uid="{00000000-0005-0000-0000-00007A230000}"/>
    <cellStyle name="Heading 2 3 113" xfId="16390" hidden="1" xr:uid="{00000000-0005-0000-0000-00007B230000}"/>
    <cellStyle name="Heading 2 3 113" xfId="11571" hidden="1" xr:uid="{00000000-0005-0000-0000-00007C230000}"/>
    <cellStyle name="Heading 2 3 113" xfId="17582" hidden="1" xr:uid="{00000000-0005-0000-0000-000070230000}"/>
    <cellStyle name="Heading 2 3 113" xfId="12781" hidden="1" xr:uid="{00000000-0005-0000-0000-00007F230000}"/>
    <cellStyle name="Heading 2 3 113" xfId="13223" hidden="1" xr:uid="{00000000-0005-0000-0000-000080230000}"/>
    <cellStyle name="Heading 2 3 113" xfId="18771" hidden="1" xr:uid="{00000000-0005-0000-0000-000081230000}"/>
    <cellStyle name="Heading 2 3 113" xfId="8399" hidden="1" xr:uid="{00000000-0005-0000-0000-000082230000}"/>
    <cellStyle name="Heading 2 3 113" xfId="13991" hidden="1" xr:uid="{00000000-0005-0000-0000-000083230000}"/>
    <cellStyle name="Heading 2 3 113" xfId="19572" hidden="1" xr:uid="{00000000-0005-0000-0000-000084230000}"/>
    <cellStyle name="Heading 2 3 113" xfId="9163" hidden="1" xr:uid="{00000000-0005-0000-0000-000085230000}"/>
    <cellStyle name="Heading 2 3 113" xfId="14792" hidden="1" xr:uid="{00000000-0005-0000-0000-00006B230000}"/>
    <cellStyle name="Heading 2 3 113" xfId="15192" hidden="1" xr:uid="{00000000-0005-0000-0000-000079230000}"/>
    <cellStyle name="Heading 2 3 113" xfId="15633" hidden="1" xr:uid="{00000000-0005-0000-0000-000087230000}"/>
    <cellStyle name="Heading 2 3 113" xfId="10806" hidden="1" xr:uid="{00000000-0005-0000-0000-000088230000}"/>
    <cellStyle name="Heading 2 3 113" xfId="16832" hidden="1" xr:uid="{00000000-0005-0000-0000-000089230000}"/>
    <cellStyle name="Heading 2 3 113" xfId="12013" hidden="1" xr:uid="{00000000-0005-0000-0000-00007D230000}"/>
    <cellStyle name="Heading 2 3 113" xfId="18023" hidden="1" xr:uid="{00000000-0005-0000-0000-000071230000}"/>
    <cellStyle name="Heading 2 3 113" xfId="18383" hidden="1" xr:uid="{00000000-0005-0000-0000-000072230000}"/>
    <cellStyle name="Heading 2 3 113" xfId="7958" hidden="1" xr:uid="{00000000-0005-0000-0000-000073230000}"/>
    <cellStyle name="Heading 2 3 113" xfId="13583" hidden="1" xr:uid="{00000000-0005-0000-0000-000074230000}"/>
    <cellStyle name="Heading 2 3 113" xfId="19212" hidden="1" xr:uid="{00000000-0005-0000-0000-000075230000}"/>
    <cellStyle name="Heading 2 3 113" xfId="8759" hidden="1" xr:uid="{00000000-0005-0000-0000-000076230000}"/>
    <cellStyle name="Heading 2 3 113" xfId="14432" hidden="1" xr:uid="{00000000-0005-0000-0000-000077230000}"/>
    <cellStyle name="Heading 2 3 113" xfId="19957" hidden="1" xr:uid="{00000000-0005-0000-0000-000078230000}"/>
    <cellStyle name="Heading 2 3 113" xfId="9604" hidden="1" xr:uid="{00000000-0005-0000-0000-000086230000}"/>
    <cellStyle name="Heading 2 3 113" xfId="9964" hidden="1" xr:uid="{00000000-0005-0000-0000-00006C230000}"/>
    <cellStyle name="Heading 2 3 113" xfId="15993" hidden="1" xr:uid="{00000000-0005-0000-0000-00006D230000}"/>
    <cellStyle name="Heading 2 3 113" xfId="11166" hidden="1" xr:uid="{00000000-0005-0000-0000-00006E230000}"/>
    <cellStyle name="Heading 2 3 113" xfId="17192" hidden="1" xr:uid="{00000000-0005-0000-0000-00006F230000}"/>
    <cellStyle name="Heading 2 3 113" xfId="12373" hidden="1" xr:uid="{00000000-0005-0000-0000-00007E230000}"/>
    <cellStyle name="Heading 2 3 113" xfId="20758" hidden="1" xr:uid="{00000000-0005-0000-0000-000069230000}"/>
    <cellStyle name="Heading 2 3 113" xfId="20398" hidden="1" xr:uid="{00000000-0005-0000-0000-00006A230000}"/>
    <cellStyle name="Heading 2 3 113" xfId="21584" hidden="1" xr:uid="{00000000-0005-0000-0000-000068230000}"/>
    <cellStyle name="Heading 2 3 113" xfId="21143" hidden="1" xr:uid="{00000000-0005-0000-0000-000067230000}"/>
    <cellStyle name="Heading 2 3 113" xfId="21944" xr:uid="{00000000-0005-0000-0000-00008E230000}"/>
    <cellStyle name="Heading 2 3 114" xfId="5741" hidden="1" xr:uid="{00000000-0005-0000-0000-0000B2230000}"/>
    <cellStyle name="Heading 2 3 114" xfId="5127" hidden="1" xr:uid="{00000000-0005-0000-0000-0000B3230000}"/>
    <cellStyle name="Heading 2 3 114" xfId="6546" hidden="1" xr:uid="{00000000-0005-0000-0000-0000B4230000}"/>
    <cellStyle name="Heading 2 3 114" xfId="6186" hidden="1" xr:uid="{00000000-0005-0000-0000-0000B5230000}"/>
    <cellStyle name="Heading 2 3 114" xfId="10364" hidden="1" xr:uid="{00000000-0005-0000-0000-0000A2230000}"/>
    <cellStyle name="Heading 2 3 114" xfId="16389" hidden="1" xr:uid="{00000000-0005-0000-0000-0000A3230000}"/>
    <cellStyle name="Heading 2 3 114" xfId="11570" hidden="1" xr:uid="{00000000-0005-0000-0000-0000A4230000}"/>
    <cellStyle name="Heading 2 3 114" xfId="17581" hidden="1" xr:uid="{00000000-0005-0000-0000-000098230000}"/>
    <cellStyle name="Heading 2 3 114" xfId="12780" hidden="1" xr:uid="{00000000-0005-0000-0000-0000A7230000}"/>
    <cellStyle name="Heading 2 3 114" xfId="13222" hidden="1" xr:uid="{00000000-0005-0000-0000-0000A8230000}"/>
    <cellStyle name="Heading 2 3 114" xfId="18770" hidden="1" xr:uid="{00000000-0005-0000-0000-0000A9230000}"/>
    <cellStyle name="Heading 2 3 114" xfId="8398" hidden="1" xr:uid="{00000000-0005-0000-0000-0000AA230000}"/>
    <cellStyle name="Heading 2 3 114" xfId="13990" hidden="1" xr:uid="{00000000-0005-0000-0000-0000AB230000}"/>
    <cellStyle name="Heading 2 3 114" xfId="19571" hidden="1" xr:uid="{00000000-0005-0000-0000-0000AC230000}"/>
    <cellStyle name="Heading 2 3 114" xfId="9162" hidden="1" xr:uid="{00000000-0005-0000-0000-0000AD230000}"/>
    <cellStyle name="Heading 2 3 114" xfId="14791" hidden="1" xr:uid="{00000000-0005-0000-0000-000093230000}"/>
    <cellStyle name="Heading 2 3 114" xfId="15191" hidden="1" xr:uid="{00000000-0005-0000-0000-0000A1230000}"/>
    <cellStyle name="Heading 2 3 114" xfId="15632" hidden="1" xr:uid="{00000000-0005-0000-0000-0000AF230000}"/>
    <cellStyle name="Heading 2 3 114" xfId="10805" hidden="1" xr:uid="{00000000-0005-0000-0000-0000B0230000}"/>
    <cellStyle name="Heading 2 3 114" xfId="16831" hidden="1" xr:uid="{00000000-0005-0000-0000-0000B1230000}"/>
    <cellStyle name="Heading 2 3 114" xfId="12012" hidden="1" xr:uid="{00000000-0005-0000-0000-0000A5230000}"/>
    <cellStyle name="Heading 2 3 114" xfId="18022" hidden="1" xr:uid="{00000000-0005-0000-0000-000099230000}"/>
    <cellStyle name="Heading 2 3 114" xfId="18382" hidden="1" xr:uid="{00000000-0005-0000-0000-00009A230000}"/>
    <cellStyle name="Heading 2 3 114" xfId="7957" hidden="1" xr:uid="{00000000-0005-0000-0000-00009B230000}"/>
    <cellStyle name="Heading 2 3 114" xfId="13582" hidden="1" xr:uid="{00000000-0005-0000-0000-00009C230000}"/>
    <cellStyle name="Heading 2 3 114" xfId="19211" hidden="1" xr:uid="{00000000-0005-0000-0000-00009D230000}"/>
    <cellStyle name="Heading 2 3 114" xfId="8758" hidden="1" xr:uid="{00000000-0005-0000-0000-00009E230000}"/>
    <cellStyle name="Heading 2 3 114" xfId="14431" hidden="1" xr:uid="{00000000-0005-0000-0000-00009F230000}"/>
    <cellStyle name="Heading 2 3 114" xfId="19956" hidden="1" xr:uid="{00000000-0005-0000-0000-0000A0230000}"/>
    <cellStyle name="Heading 2 3 114" xfId="9603" hidden="1" xr:uid="{00000000-0005-0000-0000-0000AE230000}"/>
    <cellStyle name="Heading 2 3 114" xfId="9963" hidden="1" xr:uid="{00000000-0005-0000-0000-000094230000}"/>
    <cellStyle name="Heading 2 3 114" xfId="15992" hidden="1" xr:uid="{00000000-0005-0000-0000-000095230000}"/>
    <cellStyle name="Heading 2 3 114" xfId="11165" hidden="1" xr:uid="{00000000-0005-0000-0000-000096230000}"/>
    <cellStyle name="Heading 2 3 114" xfId="17191" hidden="1" xr:uid="{00000000-0005-0000-0000-000097230000}"/>
    <cellStyle name="Heading 2 3 114" xfId="12372" hidden="1" xr:uid="{00000000-0005-0000-0000-0000A6230000}"/>
    <cellStyle name="Heading 2 3 114" xfId="20757" hidden="1" xr:uid="{00000000-0005-0000-0000-000091230000}"/>
    <cellStyle name="Heading 2 3 114" xfId="20397" hidden="1" xr:uid="{00000000-0005-0000-0000-000092230000}"/>
    <cellStyle name="Heading 2 3 114" xfId="21583" hidden="1" xr:uid="{00000000-0005-0000-0000-000090230000}"/>
    <cellStyle name="Heading 2 3 114" xfId="21142" hidden="1" xr:uid="{00000000-0005-0000-0000-00008F230000}"/>
    <cellStyle name="Heading 2 3 114" xfId="21943" xr:uid="{00000000-0005-0000-0000-0000B6230000}"/>
    <cellStyle name="Heading 2 3 115" xfId="5744" hidden="1" xr:uid="{00000000-0005-0000-0000-0000DA230000}"/>
    <cellStyle name="Heading 2 3 115" xfId="4985" hidden="1" xr:uid="{00000000-0005-0000-0000-0000DB230000}"/>
    <cellStyle name="Heading 2 3 115" xfId="6549" hidden="1" xr:uid="{00000000-0005-0000-0000-0000DC230000}"/>
    <cellStyle name="Heading 2 3 115" xfId="6189" hidden="1" xr:uid="{00000000-0005-0000-0000-0000DD230000}"/>
    <cellStyle name="Heading 2 3 115" xfId="10367" hidden="1" xr:uid="{00000000-0005-0000-0000-0000CA230000}"/>
    <cellStyle name="Heading 2 3 115" xfId="16392" hidden="1" xr:uid="{00000000-0005-0000-0000-0000CB230000}"/>
    <cellStyle name="Heading 2 3 115" xfId="11573" hidden="1" xr:uid="{00000000-0005-0000-0000-0000CC230000}"/>
    <cellStyle name="Heading 2 3 115" xfId="17584" hidden="1" xr:uid="{00000000-0005-0000-0000-0000C0230000}"/>
    <cellStyle name="Heading 2 3 115" xfId="12783" hidden="1" xr:uid="{00000000-0005-0000-0000-0000CF230000}"/>
    <cellStyle name="Heading 2 3 115" xfId="13225" hidden="1" xr:uid="{00000000-0005-0000-0000-0000D0230000}"/>
    <cellStyle name="Heading 2 3 115" xfId="18773" hidden="1" xr:uid="{00000000-0005-0000-0000-0000D1230000}"/>
    <cellStyle name="Heading 2 3 115" xfId="8401" hidden="1" xr:uid="{00000000-0005-0000-0000-0000D2230000}"/>
    <cellStyle name="Heading 2 3 115" xfId="13993" hidden="1" xr:uid="{00000000-0005-0000-0000-0000D3230000}"/>
    <cellStyle name="Heading 2 3 115" xfId="19574" hidden="1" xr:uid="{00000000-0005-0000-0000-0000D4230000}"/>
    <cellStyle name="Heading 2 3 115" xfId="9165" hidden="1" xr:uid="{00000000-0005-0000-0000-0000D5230000}"/>
    <cellStyle name="Heading 2 3 115" xfId="14794" hidden="1" xr:uid="{00000000-0005-0000-0000-0000BB230000}"/>
    <cellStyle name="Heading 2 3 115" xfId="15194" hidden="1" xr:uid="{00000000-0005-0000-0000-0000C9230000}"/>
    <cellStyle name="Heading 2 3 115" xfId="15635" hidden="1" xr:uid="{00000000-0005-0000-0000-0000D7230000}"/>
    <cellStyle name="Heading 2 3 115" xfId="10808" hidden="1" xr:uid="{00000000-0005-0000-0000-0000D8230000}"/>
    <cellStyle name="Heading 2 3 115" xfId="16834" hidden="1" xr:uid="{00000000-0005-0000-0000-0000D9230000}"/>
    <cellStyle name="Heading 2 3 115" xfId="12015" hidden="1" xr:uid="{00000000-0005-0000-0000-0000CD230000}"/>
    <cellStyle name="Heading 2 3 115" xfId="18025" hidden="1" xr:uid="{00000000-0005-0000-0000-0000C1230000}"/>
    <cellStyle name="Heading 2 3 115" xfId="18385" hidden="1" xr:uid="{00000000-0005-0000-0000-0000C2230000}"/>
    <cellStyle name="Heading 2 3 115" xfId="7960" hidden="1" xr:uid="{00000000-0005-0000-0000-0000C3230000}"/>
    <cellStyle name="Heading 2 3 115" xfId="13585" hidden="1" xr:uid="{00000000-0005-0000-0000-0000C4230000}"/>
    <cellStyle name="Heading 2 3 115" xfId="19214" hidden="1" xr:uid="{00000000-0005-0000-0000-0000C5230000}"/>
    <cellStyle name="Heading 2 3 115" xfId="8761" hidden="1" xr:uid="{00000000-0005-0000-0000-0000C6230000}"/>
    <cellStyle name="Heading 2 3 115" xfId="14434" hidden="1" xr:uid="{00000000-0005-0000-0000-0000C7230000}"/>
    <cellStyle name="Heading 2 3 115" xfId="19959" hidden="1" xr:uid="{00000000-0005-0000-0000-0000C8230000}"/>
    <cellStyle name="Heading 2 3 115" xfId="9606" hidden="1" xr:uid="{00000000-0005-0000-0000-0000D6230000}"/>
    <cellStyle name="Heading 2 3 115" xfId="9966" hidden="1" xr:uid="{00000000-0005-0000-0000-0000BC230000}"/>
    <cellStyle name="Heading 2 3 115" xfId="15995" hidden="1" xr:uid="{00000000-0005-0000-0000-0000BD230000}"/>
    <cellStyle name="Heading 2 3 115" xfId="11168" hidden="1" xr:uid="{00000000-0005-0000-0000-0000BE230000}"/>
    <cellStyle name="Heading 2 3 115" xfId="17194" hidden="1" xr:uid="{00000000-0005-0000-0000-0000BF230000}"/>
    <cellStyle name="Heading 2 3 115" xfId="12375" hidden="1" xr:uid="{00000000-0005-0000-0000-0000CE230000}"/>
    <cellStyle name="Heading 2 3 115" xfId="20760" hidden="1" xr:uid="{00000000-0005-0000-0000-0000B9230000}"/>
    <cellStyle name="Heading 2 3 115" xfId="20400" hidden="1" xr:uid="{00000000-0005-0000-0000-0000BA230000}"/>
    <cellStyle name="Heading 2 3 115" xfId="21586" hidden="1" xr:uid="{00000000-0005-0000-0000-0000B8230000}"/>
    <cellStyle name="Heading 2 3 115" xfId="21145" hidden="1" xr:uid="{00000000-0005-0000-0000-0000B7230000}"/>
    <cellStyle name="Heading 2 3 115" xfId="21946" xr:uid="{00000000-0005-0000-0000-0000DE230000}"/>
    <cellStyle name="Heading 2 3 116" xfId="7959" hidden="1" xr:uid="{00000000-0005-0000-0000-0000E1230000}"/>
    <cellStyle name="Heading 2 3 116" xfId="14433" hidden="1" xr:uid="{00000000-0005-0000-0000-0000E2230000}"/>
    <cellStyle name="Heading 2 3 116" xfId="19573" hidden="1" xr:uid="{00000000-0005-0000-0000-0000DF230000}"/>
    <cellStyle name="Heading 2 3 116" xfId="5743" hidden="1" xr:uid="{00000000-0005-0000-0000-000004240000}"/>
    <cellStyle name="Heading 2 3 116" xfId="12014" hidden="1" xr:uid="{00000000-0005-0000-0000-0000FB230000}"/>
    <cellStyle name="Heading 2 3 116" xfId="18384" hidden="1" xr:uid="{00000000-0005-0000-0000-0000EF230000}"/>
    <cellStyle name="Heading 2 3 116" xfId="13992" hidden="1" xr:uid="{00000000-0005-0000-0000-0000F1230000}"/>
    <cellStyle name="Heading 2 3 116" xfId="4970" hidden="1" xr:uid="{00000000-0005-0000-0000-0000F2230000}"/>
    <cellStyle name="Heading 2 3 116" xfId="14793" hidden="1" xr:uid="{00000000-0005-0000-0000-0000F3230000}"/>
    <cellStyle name="Heading 2 3 116" xfId="18772" hidden="1" xr:uid="{00000000-0005-0000-0000-000002240000}"/>
    <cellStyle name="Heading 2 3 116" xfId="6548" hidden="1" xr:uid="{00000000-0005-0000-0000-0000E6230000}"/>
    <cellStyle name="Heading 2 3 116" xfId="15193" hidden="1" xr:uid="{00000000-0005-0000-0000-0000E7230000}"/>
    <cellStyle name="Heading 2 3 116" xfId="15634" hidden="1" xr:uid="{00000000-0005-0000-0000-0000E8230000}"/>
    <cellStyle name="Heading 2 3 116" xfId="15994" hidden="1" xr:uid="{00000000-0005-0000-0000-0000E9230000}"/>
    <cellStyle name="Heading 2 3 116" xfId="16391" hidden="1" xr:uid="{00000000-0005-0000-0000-0000EA230000}"/>
    <cellStyle name="Heading 2 3 116" xfId="16833" hidden="1" xr:uid="{00000000-0005-0000-0000-0000EB230000}"/>
    <cellStyle name="Heading 2 3 116" xfId="17193" hidden="1" xr:uid="{00000000-0005-0000-0000-0000EC230000}"/>
    <cellStyle name="Heading 2 3 116" xfId="17583" hidden="1" xr:uid="{00000000-0005-0000-0000-0000ED230000}"/>
    <cellStyle name="Heading 2 3 116" xfId="12374" hidden="1" xr:uid="{00000000-0005-0000-0000-0000FC230000}"/>
    <cellStyle name="Heading 2 3 116" xfId="6188" hidden="1" xr:uid="{00000000-0005-0000-0000-0000FF230000}"/>
    <cellStyle name="Heading 2 3 116" xfId="19958" hidden="1" xr:uid="{00000000-0005-0000-0000-000000240000}"/>
    <cellStyle name="Heading 2 3 116" xfId="20759" hidden="1" xr:uid="{00000000-0005-0000-0000-000001240000}"/>
    <cellStyle name="Heading 2 3 116" xfId="9164" hidden="1" xr:uid="{00000000-0005-0000-0000-0000E5230000}"/>
    <cellStyle name="Heading 2 3 116" xfId="13224" hidden="1" xr:uid="{00000000-0005-0000-0000-0000F4230000}"/>
    <cellStyle name="Heading 2 3 116" xfId="19213" hidden="1" xr:uid="{00000000-0005-0000-0000-0000FE230000}"/>
    <cellStyle name="Heading 2 3 116" xfId="9605" hidden="1" xr:uid="{00000000-0005-0000-0000-0000F5230000}"/>
    <cellStyle name="Heading 2 3 116" xfId="9965" hidden="1" xr:uid="{00000000-0005-0000-0000-0000F6230000}"/>
    <cellStyle name="Heading 2 3 116" xfId="10366" hidden="1" xr:uid="{00000000-0005-0000-0000-0000F7230000}"/>
    <cellStyle name="Heading 2 3 116" xfId="10807" hidden="1" xr:uid="{00000000-0005-0000-0000-0000F8230000}"/>
    <cellStyle name="Heading 2 3 116" xfId="11167" hidden="1" xr:uid="{00000000-0005-0000-0000-0000F9230000}"/>
    <cellStyle name="Heading 2 3 116" xfId="11572" hidden="1" xr:uid="{00000000-0005-0000-0000-0000FA230000}"/>
    <cellStyle name="Heading 2 3 116" xfId="18024" hidden="1" xr:uid="{00000000-0005-0000-0000-0000EE230000}"/>
    <cellStyle name="Heading 2 3 116" xfId="12782" hidden="1" xr:uid="{00000000-0005-0000-0000-0000FD230000}"/>
    <cellStyle name="Heading 2 3 116" xfId="8400" hidden="1" xr:uid="{00000000-0005-0000-0000-0000E3230000}"/>
    <cellStyle name="Heading 2 3 116" xfId="21585" hidden="1" xr:uid="{00000000-0005-0000-0000-0000E4230000}"/>
    <cellStyle name="Heading 2 3 116" xfId="13584" hidden="1" xr:uid="{00000000-0005-0000-0000-000005240000}"/>
    <cellStyle name="Heading 2 3 116" xfId="20399" hidden="1" xr:uid="{00000000-0005-0000-0000-0000F0230000}"/>
    <cellStyle name="Heading 2 3 116" xfId="21144" hidden="1" xr:uid="{00000000-0005-0000-0000-0000E0230000}"/>
    <cellStyle name="Heading 2 3 116" xfId="8760" hidden="1" xr:uid="{00000000-0005-0000-0000-000003240000}"/>
    <cellStyle name="Heading 2 3 116" xfId="21945" xr:uid="{00000000-0005-0000-0000-000006240000}"/>
    <cellStyle name="Heading 2 3 117" xfId="5115" hidden="1" xr:uid="{00000000-0005-0000-0000-000019240000}"/>
    <cellStyle name="Heading 2 3 117" xfId="5718" hidden="1" xr:uid="{00000000-0005-0000-0000-00002C240000}"/>
    <cellStyle name="Heading 2 3 117" xfId="6163" hidden="1" xr:uid="{00000000-0005-0000-0000-00002B240000}"/>
    <cellStyle name="Heading 2 3 117" xfId="6523" hidden="1" xr:uid="{00000000-0005-0000-0000-00000E240000}"/>
    <cellStyle name="Heading 2 3 117" xfId="9940" hidden="1" xr:uid="{00000000-0005-0000-0000-00000B240000}"/>
    <cellStyle name="Heading 2 3 117" xfId="8375" hidden="1" xr:uid="{00000000-0005-0000-0000-000009240000}"/>
    <cellStyle name="Heading 2 3 117" xfId="10782" hidden="1" xr:uid="{00000000-0005-0000-0000-00000D240000}"/>
    <cellStyle name="Heading 2 3 117" xfId="9139" hidden="1" xr:uid="{00000000-0005-0000-0000-000020240000}"/>
    <cellStyle name="Heading 2 3 117" xfId="17168" hidden="1" xr:uid="{00000000-0005-0000-0000-00000F240000}"/>
    <cellStyle name="Heading 2 3 117" xfId="11989" hidden="1" xr:uid="{00000000-0005-0000-0000-000010240000}"/>
    <cellStyle name="Heading 2 3 117" xfId="10341" hidden="1" xr:uid="{00000000-0005-0000-0000-000023240000}"/>
    <cellStyle name="Heading 2 3 117" xfId="18359" hidden="1" xr:uid="{00000000-0005-0000-0000-000012240000}"/>
    <cellStyle name="Heading 2 3 117" xfId="13199" hidden="1" xr:uid="{00000000-0005-0000-0000-000013240000}"/>
    <cellStyle name="Heading 2 3 117" xfId="11547" hidden="1" xr:uid="{00000000-0005-0000-0000-000026240000}"/>
    <cellStyle name="Heading 2 3 117" xfId="13967" hidden="1" xr:uid="{00000000-0005-0000-0000-000015240000}"/>
    <cellStyle name="Heading 2 3 117" xfId="8735" hidden="1" xr:uid="{00000000-0005-0000-0000-000016240000}"/>
    <cellStyle name="Heading 2 3 117" xfId="12757" hidden="1" xr:uid="{00000000-0005-0000-0000-00001B240000}"/>
    <cellStyle name="Heading 2 3 117" xfId="9580" hidden="1" xr:uid="{00000000-0005-0000-0000-000018240000}"/>
    <cellStyle name="Heading 2 3 117" xfId="13559" hidden="1" xr:uid="{00000000-0005-0000-0000-00001D240000}"/>
    <cellStyle name="Heading 2 3 117" xfId="15969" hidden="1" xr:uid="{00000000-0005-0000-0000-00001A240000}"/>
    <cellStyle name="Heading 2 3 117" xfId="14408" hidden="1" xr:uid="{00000000-0005-0000-0000-00002D240000}"/>
    <cellStyle name="Heading 2 3 117" xfId="16808" hidden="1" xr:uid="{00000000-0005-0000-0000-00001C240000}"/>
    <cellStyle name="Heading 2 3 117" xfId="15168" hidden="1" xr:uid="{00000000-0005-0000-0000-000014240000}"/>
    <cellStyle name="Heading 2 3 117" xfId="12349" hidden="1" xr:uid="{00000000-0005-0000-0000-00001E240000}"/>
    <cellStyle name="Heading 2 3 117" xfId="17999" hidden="1" xr:uid="{00000000-0005-0000-0000-00001F240000}"/>
    <cellStyle name="Heading 2 3 117" xfId="16366" hidden="1" xr:uid="{00000000-0005-0000-0000-000017240000}"/>
    <cellStyle name="Heading 2 3 117" xfId="7934" hidden="1" xr:uid="{00000000-0005-0000-0000-000021240000}"/>
    <cellStyle name="Heading 2 3 117" xfId="19188" hidden="1" xr:uid="{00000000-0005-0000-0000-000022240000}"/>
    <cellStyle name="Heading 2 3 117" xfId="17558" hidden="1" xr:uid="{00000000-0005-0000-0000-00000C240000}"/>
    <cellStyle name="Heading 2 3 117" xfId="19933" hidden="1" xr:uid="{00000000-0005-0000-0000-000024240000}"/>
    <cellStyle name="Heading 2 3 117" xfId="14768" hidden="1" xr:uid="{00000000-0005-0000-0000-000025240000}"/>
    <cellStyle name="Heading 2 3 117" xfId="18747" hidden="1" xr:uid="{00000000-0005-0000-0000-00002A240000}"/>
    <cellStyle name="Heading 2 3 117" xfId="15609" hidden="1" xr:uid="{00000000-0005-0000-0000-000027240000}"/>
    <cellStyle name="Heading 2 3 117" xfId="19548" hidden="1" xr:uid="{00000000-0005-0000-0000-000011240000}"/>
    <cellStyle name="Heading 2 3 117" xfId="11142" hidden="1" xr:uid="{00000000-0005-0000-0000-000029240000}"/>
    <cellStyle name="Heading 2 3 117" xfId="20374" hidden="1" xr:uid="{00000000-0005-0000-0000-000007240000}"/>
    <cellStyle name="Heading 2 3 117" xfId="20734" hidden="1" xr:uid="{00000000-0005-0000-0000-000028240000}"/>
    <cellStyle name="Heading 2 3 117" xfId="21119" hidden="1" xr:uid="{00000000-0005-0000-0000-000008240000}"/>
    <cellStyle name="Heading 2 3 117" xfId="21560" hidden="1" xr:uid="{00000000-0005-0000-0000-00000A240000}"/>
    <cellStyle name="Heading 2 3 117" xfId="21920" xr:uid="{00000000-0005-0000-0000-00002E240000}"/>
    <cellStyle name="Heading 2 3 118" xfId="5147" hidden="1" xr:uid="{00000000-0005-0000-0000-000041240000}"/>
    <cellStyle name="Heading 2 3 118" xfId="5746" hidden="1" xr:uid="{00000000-0005-0000-0000-000054240000}"/>
    <cellStyle name="Heading 2 3 118" xfId="6191" hidden="1" xr:uid="{00000000-0005-0000-0000-000053240000}"/>
    <cellStyle name="Heading 2 3 118" xfId="6551" hidden="1" xr:uid="{00000000-0005-0000-0000-000036240000}"/>
    <cellStyle name="Heading 2 3 118" xfId="9968" hidden="1" xr:uid="{00000000-0005-0000-0000-000033240000}"/>
    <cellStyle name="Heading 2 3 118" xfId="8403" hidden="1" xr:uid="{00000000-0005-0000-0000-000031240000}"/>
    <cellStyle name="Heading 2 3 118" xfId="10810" hidden="1" xr:uid="{00000000-0005-0000-0000-000035240000}"/>
    <cellStyle name="Heading 2 3 118" xfId="9167" hidden="1" xr:uid="{00000000-0005-0000-0000-000048240000}"/>
    <cellStyle name="Heading 2 3 118" xfId="17196" hidden="1" xr:uid="{00000000-0005-0000-0000-000037240000}"/>
    <cellStyle name="Heading 2 3 118" xfId="12017" hidden="1" xr:uid="{00000000-0005-0000-0000-000038240000}"/>
    <cellStyle name="Heading 2 3 118" xfId="10369" hidden="1" xr:uid="{00000000-0005-0000-0000-00004B240000}"/>
    <cellStyle name="Heading 2 3 118" xfId="18387" hidden="1" xr:uid="{00000000-0005-0000-0000-00003A240000}"/>
    <cellStyle name="Heading 2 3 118" xfId="13227" hidden="1" xr:uid="{00000000-0005-0000-0000-00003B240000}"/>
    <cellStyle name="Heading 2 3 118" xfId="11575" hidden="1" xr:uid="{00000000-0005-0000-0000-00004E240000}"/>
    <cellStyle name="Heading 2 3 118" xfId="13995" hidden="1" xr:uid="{00000000-0005-0000-0000-00003D240000}"/>
    <cellStyle name="Heading 2 3 118" xfId="8763" hidden="1" xr:uid="{00000000-0005-0000-0000-00003E240000}"/>
    <cellStyle name="Heading 2 3 118" xfId="12785" hidden="1" xr:uid="{00000000-0005-0000-0000-000043240000}"/>
    <cellStyle name="Heading 2 3 118" xfId="9608" hidden="1" xr:uid="{00000000-0005-0000-0000-000040240000}"/>
    <cellStyle name="Heading 2 3 118" xfId="13587" hidden="1" xr:uid="{00000000-0005-0000-0000-000045240000}"/>
    <cellStyle name="Heading 2 3 118" xfId="15997" hidden="1" xr:uid="{00000000-0005-0000-0000-000042240000}"/>
    <cellStyle name="Heading 2 3 118" xfId="14436" hidden="1" xr:uid="{00000000-0005-0000-0000-000055240000}"/>
    <cellStyle name="Heading 2 3 118" xfId="16836" hidden="1" xr:uid="{00000000-0005-0000-0000-000044240000}"/>
    <cellStyle name="Heading 2 3 118" xfId="15196" hidden="1" xr:uid="{00000000-0005-0000-0000-00003C240000}"/>
    <cellStyle name="Heading 2 3 118" xfId="12377" hidden="1" xr:uid="{00000000-0005-0000-0000-000046240000}"/>
    <cellStyle name="Heading 2 3 118" xfId="18027" hidden="1" xr:uid="{00000000-0005-0000-0000-000047240000}"/>
    <cellStyle name="Heading 2 3 118" xfId="16394" hidden="1" xr:uid="{00000000-0005-0000-0000-00003F240000}"/>
    <cellStyle name="Heading 2 3 118" xfId="7962" hidden="1" xr:uid="{00000000-0005-0000-0000-000049240000}"/>
    <cellStyle name="Heading 2 3 118" xfId="19216" hidden="1" xr:uid="{00000000-0005-0000-0000-00004A240000}"/>
    <cellStyle name="Heading 2 3 118" xfId="17586" hidden="1" xr:uid="{00000000-0005-0000-0000-000034240000}"/>
    <cellStyle name="Heading 2 3 118" xfId="19961" hidden="1" xr:uid="{00000000-0005-0000-0000-00004C240000}"/>
    <cellStyle name="Heading 2 3 118" xfId="14796" hidden="1" xr:uid="{00000000-0005-0000-0000-00004D240000}"/>
    <cellStyle name="Heading 2 3 118" xfId="18775" hidden="1" xr:uid="{00000000-0005-0000-0000-000052240000}"/>
    <cellStyle name="Heading 2 3 118" xfId="15637" hidden="1" xr:uid="{00000000-0005-0000-0000-00004F240000}"/>
    <cellStyle name="Heading 2 3 118" xfId="19576" hidden="1" xr:uid="{00000000-0005-0000-0000-000039240000}"/>
    <cellStyle name="Heading 2 3 118" xfId="11170" hidden="1" xr:uid="{00000000-0005-0000-0000-000051240000}"/>
    <cellStyle name="Heading 2 3 118" xfId="20402" hidden="1" xr:uid="{00000000-0005-0000-0000-00002F240000}"/>
    <cellStyle name="Heading 2 3 118" xfId="20762" hidden="1" xr:uid="{00000000-0005-0000-0000-000050240000}"/>
    <cellStyle name="Heading 2 3 118" xfId="21147" hidden="1" xr:uid="{00000000-0005-0000-0000-000030240000}"/>
    <cellStyle name="Heading 2 3 118" xfId="21588" hidden="1" xr:uid="{00000000-0005-0000-0000-000032240000}"/>
    <cellStyle name="Heading 2 3 118" xfId="21948" xr:uid="{00000000-0005-0000-0000-000056240000}"/>
    <cellStyle name="Heading 2 3 119" xfId="4982" hidden="1" xr:uid="{00000000-0005-0000-0000-000069240000}"/>
    <cellStyle name="Heading 2 3 119" xfId="5745" hidden="1" xr:uid="{00000000-0005-0000-0000-00007C240000}"/>
    <cellStyle name="Heading 2 3 119" xfId="6190" hidden="1" xr:uid="{00000000-0005-0000-0000-00007B240000}"/>
    <cellStyle name="Heading 2 3 119" xfId="6550" hidden="1" xr:uid="{00000000-0005-0000-0000-00005E240000}"/>
    <cellStyle name="Heading 2 3 119" xfId="9967" hidden="1" xr:uid="{00000000-0005-0000-0000-00005B240000}"/>
    <cellStyle name="Heading 2 3 119" xfId="8402" hidden="1" xr:uid="{00000000-0005-0000-0000-000059240000}"/>
    <cellStyle name="Heading 2 3 119" xfId="10809" hidden="1" xr:uid="{00000000-0005-0000-0000-00005D240000}"/>
    <cellStyle name="Heading 2 3 119" xfId="9166" hidden="1" xr:uid="{00000000-0005-0000-0000-000070240000}"/>
    <cellStyle name="Heading 2 3 119" xfId="17195" hidden="1" xr:uid="{00000000-0005-0000-0000-00005F240000}"/>
    <cellStyle name="Heading 2 3 119" xfId="12016" hidden="1" xr:uid="{00000000-0005-0000-0000-000060240000}"/>
    <cellStyle name="Heading 2 3 119" xfId="10368" hidden="1" xr:uid="{00000000-0005-0000-0000-000073240000}"/>
    <cellStyle name="Heading 2 3 119" xfId="18386" hidden="1" xr:uid="{00000000-0005-0000-0000-000062240000}"/>
    <cellStyle name="Heading 2 3 119" xfId="13226" hidden="1" xr:uid="{00000000-0005-0000-0000-000063240000}"/>
    <cellStyle name="Heading 2 3 119" xfId="11574" hidden="1" xr:uid="{00000000-0005-0000-0000-000076240000}"/>
    <cellStyle name="Heading 2 3 119" xfId="13994" hidden="1" xr:uid="{00000000-0005-0000-0000-000065240000}"/>
    <cellStyle name="Heading 2 3 119" xfId="8762" hidden="1" xr:uid="{00000000-0005-0000-0000-000066240000}"/>
    <cellStyle name="Heading 2 3 119" xfId="12784" hidden="1" xr:uid="{00000000-0005-0000-0000-00006B240000}"/>
    <cellStyle name="Heading 2 3 119" xfId="9607" hidden="1" xr:uid="{00000000-0005-0000-0000-000068240000}"/>
    <cellStyle name="Heading 2 3 119" xfId="13586" hidden="1" xr:uid="{00000000-0005-0000-0000-00006D240000}"/>
    <cellStyle name="Heading 2 3 119" xfId="15996" hidden="1" xr:uid="{00000000-0005-0000-0000-00006A240000}"/>
    <cellStyle name="Heading 2 3 119" xfId="14435" hidden="1" xr:uid="{00000000-0005-0000-0000-00007D240000}"/>
    <cellStyle name="Heading 2 3 119" xfId="16835" hidden="1" xr:uid="{00000000-0005-0000-0000-00006C240000}"/>
    <cellStyle name="Heading 2 3 119" xfId="15195" hidden="1" xr:uid="{00000000-0005-0000-0000-000064240000}"/>
    <cellStyle name="Heading 2 3 119" xfId="12376" hidden="1" xr:uid="{00000000-0005-0000-0000-00006E240000}"/>
    <cellStyle name="Heading 2 3 119" xfId="18026" hidden="1" xr:uid="{00000000-0005-0000-0000-00006F240000}"/>
    <cellStyle name="Heading 2 3 119" xfId="16393" hidden="1" xr:uid="{00000000-0005-0000-0000-000067240000}"/>
    <cellStyle name="Heading 2 3 119" xfId="7961" hidden="1" xr:uid="{00000000-0005-0000-0000-000071240000}"/>
    <cellStyle name="Heading 2 3 119" xfId="19215" hidden="1" xr:uid="{00000000-0005-0000-0000-000072240000}"/>
    <cellStyle name="Heading 2 3 119" xfId="17585" hidden="1" xr:uid="{00000000-0005-0000-0000-00005C240000}"/>
    <cellStyle name="Heading 2 3 119" xfId="19960" hidden="1" xr:uid="{00000000-0005-0000-0000-000074240000}"/>
    <cellStyle name="Heading 2 3 119" xfId="14795" hidden="1" xr:uid="{00000000-0005-0000-0000-000075240000}"/>
    <cellStyle name="Heading 2 3 119" xfId="18774" hidden="1" xr:uid="{00000000-0005-0000-0000-00007A240000}"/>
    <cellStyle name="Heading 2 3 119" xfId="15636" hidden="1" xr:uid="{00000000-0005-0000-0000-000077240000}"/>
    <cellStyle name="Heading 2 3 119" xfId="19575" hidden="1" xr:uid="{00000000-0005-0000-0000-000061240000}"/>
    <cellStyle name="Heading 2 3 119" xfId="11169" hidden="1" xr:uid="{00000000-0005-0000-0000-000079240000}"/>
    <cellStyle name="Heading 2 3 119" xfId="20401" hidden="1" xr:uid="{00000000-0005-0000-0000-000057240000}"/>
    <cellStyle name="Heading 2 3 119" xfId="20761" hidden="1" xr:uid="{00000000-0005-0000-0000-000078240000}"/>
    <cellStyle name="Heading 2 3 119" xfId="21146" hidden="1" xr:uid="{00000000-0005-0000-0000-000058240000}"/>
    <cellStyle name="Heading 2 3 119" xfId="21587" hidden="1" xr:uid="{00000000-0005-0000-0000-00005A240000}"/>
    <cellStyle name="Heading 2 3 119" xfId="21947" xr:uid="{00000000-0005-0000-0000-00007E240000}"/>
    <cellStyle name="Heading 2 3 12" xfId="5904" hidden="1" xr:uid="{00000000-0005-0000-0000-0000BC240000}"/>
    <cellStyle name="Heading 2 3 12" xfId="5671" hidden="1" xr:uid="{00000000-0005-0000-0000-0000CA240000}"/>
    <cellStyle name="Heading 2 3 12" xfId="5324" hidden="1" xr:uid="{00000000-0005-0000-0000-0000CB240000}"/>
    <cellStyle name="Heading 2 3 12" xfId="6126" hidden="1" xr:uid="{00000000-0005-0000-0000-0000C9240000}"/>
    <cellStyle name="Heading 2 3 12" xfId="13703" hidden="1" xr:uid="{00000000-0005-0000-0000-0000B5240000}"/>
    <cellStyle name="Heading 2 3 12" xfId="14371" hidden="1" xr:uid="{00000000-0005-0000-0000-0000A5240000}"/>
    <cellStyle name="Heading 2 3 12" xfId="18489" hidden="1" xr:uid="{00000000-0005-0000-0000-00009E240000}"/>
    <cellStyle name="Heading 2 3 12" xfId="14731" hidden="1" xr:uid="{00000000-0005-0000-0000-00008F240000}"/>
    <cellStyle name="Heading 2 3 12" xfId="5047" hidden="1" xr:uid="{00000000-0005-0000-0000-0000A8240000}"/>
    <cellStyle name="Heading 2 3 12" xfId="10884" hidden="1" xr:uid="{00000000-0005-0000-0000-0000AF240000}"/>
    <cellStyle name="Heading 2 3 12" xfId="12091" hidden="1" xr:uid="{00000000-0005-0000-0000-000084240000}"/>
    <cellStyle name="Heading 2 3 12" xfId="8477" hidden="1" xr:uid="{00000000-0005-0000-0000-0000BE240000}"/>
    <cellStyle name="Heading 2 3 12" xfId="9099" hidden="1" xr:uid="{00000000-0005-0000-0000-0000BF240000}"/>
    <cellStyle name="Heading 2 3 12" xfId="8878" hidden="1" xr:uid="{00000000-0005-0000-0000-0000C0240000}"/>
    <cellStyle name="Heading 2 3 12" xfId="9543" hidden="1" xr:uid="{00000000-0005-0000-0000-0000C1240000}"/>
    <cellStyle name="Heading 2 3 12" xfId="20697" hidden="1" xr:uid="{00000000-0005-0000-0000-0000A7240000}"/>
    <cellStyle name="Heading 2 3 12" xfId="13301" hidden="1" xr:uid="{00000000-0005-0000-0000-0000CC240000}"/>
    <cellStyle name="Heading 2 3 12" xfId="9682" hidden="1" xr:uid="{00000000-0005-0000-0000-0000A9240000}"/>
    <cellStyle name="Heading 2 3 12" xfId="10303" hidden="1" xr:uid="{00000000-0005-0000-0000-0000AA240000}"/>
    <cellStyle name="Heading 2 3 12" xfId="10075" hidden="1" xr:uid="{00000000-0005-0000-0000-0000AB240000}"/>
    <cellStyle name="Heading 2 3 12" xfId="10745" hidden="1" xr:uid="{00000000-0005-0000-0000-0000AC240000}"/>
    <cellStyle name="Heading 2 3 12" xfId="10523" hidden="1" xr:uid="{00000000-0005-0000-0000-0000AD240000}"/>
    <cellStyle name="Heading 2 3 12" xfId="13929" hidden="1" xr:uid="{00000000-0005-0000-0000-000085240000}"/>
    <cellStyle name="Heading 2 3 12" xfId="9321" hidden="1" xr:uid="{00000000-0005-0000-0000-0000C8240000}"/>
    <cellStyle name="Heading 2 3 12" xfId="11509" hidden="1" xr:uid="{00000000-0005-0000-0000-0000B0240000}"/>
    <cellStyle name="Heading 2 3 12" xfId="11278" hidden="1" xr:uid="{00000000-0005-0000-0000-0000B1240000}"/>
    <cellStyle name="Heading 2 3 12" xfId="11952" hidden="1" xr:uid="{00000000-0005-0000-0000-0000B2240000}"/>
    <cellStyle name="Heading 2 3 12" xfId="11730" hidden="1" xr:uid="{00000000-0005-0000-0000-0000B3240000}"/>
    <cellStyle name="Heading 2 3 12" xfId="12312" hidden="1" xr:uid="{00000000-0005-0000-0000-0000B4240000}"/>
    <cellStyle name="Heading 2 3 12" xfId="9903" hidden="1" xr:uid="{00000000-0005-0000-0000-0000C3240000}"/>
    <cellStyle name="Heading 2 3 12" xfId="11105" hidden="1" xr:uid="{00000000-0005-0000-0000-0000A6240000}"/>
    <cellStyle name="Heading 2 3 12" xfId="12488" hidden="1" xr:uid="{00000000-0005-0000-0000-0000B7240000}"/>
    <cellStyle name="Heading 2 3 12" xfId="13162" hidden="1" xr:uid="{00000000-0005-0000-0000-0000B8240000}"/>
    <cellStyle name="Heading 2 3 12" xfId="12940" hidden="1" xr:uid="{00000000-0005-0000-0000-0000B9240000}"/>
    <cellStyle name="Heading 2 3 12" xfId="13522" hidden="1" xr:uid="{00000000-0005-0000-0000-0000BA240000}"/>
    <cellStyle name="Heading 2 3 12" xfId="8338" hidden="1" xr:uid="{00000000-0005-0000-0000-0000BB240000}"/>
    <cellStyle name="Heading 2 3 12" xfId="20115" hidden="1" xr:uid="{00000000-0005-0000-0000-0000C4240000}"/>
    <cellStyle name="Heading 2 3 12" xfId="8698" hidden="1" xr:uid="{00000000-0005-0000-0000-0000BD240000}"/>
    <cellStyle name="Heading 2 3 12" xfId="20476" hidden="1" xr:uid="{00000000-0005-0000-0000-0000AE240000}"/>
    <cellStyle name="Heading 2 3 12" xfId="21082" hidden="1" xr:uid="{00000000-0005-0000-0000-0000C7240000}"/>
    <cellStyle name="Heading 2 3 12" xfId="17521" hidden="1" xr:uid="{00000000-0005-0000-0000-000097240000}"/>
    <cellStyle name="Heading 2 3 12" xfId="18710" hidden="1" xr:uid="{00000000-0005-0000-0000-0000A3240000}"/>
    <cellStyle name="Heading 2 3 12" xfId="15131" hidden="1" xr:uid="{00000000-0005-0000-0000-00008B240000}"/>
    <cellStyle name="Heading 2 3 12" xfId="14901" hidden="1" xr:uid="{00000000-0005-0000-0000-00008C240000}"/>
    <cellStyle name="Heading 2 3 12" xfId="15572" hidden="1" xr:uid="{00000000-0005-0000-0000-00008D240000}"/>
    <cellStyle name="Heading 2 3 12" xfId="15350" hidden="1" xr:uid="{00000000-0005-0000-0000-00008E240000}"/>
    <cellStyle name="Heading 2 3 12" xfId="6265" hidden="1" xr:uid="{00000000-0005-0000-0000-0000C6240000}"/>
    <cellStyle name="Heading 2 3 12" xfId="19896" hidden="1" xr:uid="{00000000-0005-0000-0000-00007F240000}"/>
    <cellStyle name="Heading 2 3 12" xfId="16329" hidden="1" xr:uid="{00000000-0005-0000-0000-000091240000}"/>
    <cellStyle name="Heading 2 3 12" xfId="16105" hidden="1" xr:uid="{00000000-0005-0000-0000-000092240000}"/>
    <cellStyle name="Heading 2 3 12" xfId="16771" hidden="1" xr:uid="{00000000-0005-0000-0000-000093240000}"/>
    <cellStyle name="Heading 2 3 12" xfId="16549" hidden="1" xr:uid="{00000000-0005-0000-0000-000094240000}"/>
    <cellStyle name="Heading 2 3 12" xfId="17131" hidden="1" xr:uid="{00000000-0005-0000-0000-000095240000}"/>
    <cellStyle name="Heading 2 3 12" xfId="19675" hidden="1" xr:uid="{00000000-0005-0000-0000-0000A4240000}"/>
    <cellStyle name="Heading 2 3 12" xfId="15932" hidden="1" xr:uid="{00000000-0005-0000-0000-000087240000}"/>
    <cellStyle name="Heading 2 3 12" xfId="17297" hidden="1" xr:uid="{00000000-0005-0000-0000-000098240000}"/>
    <cellStyle name="Heading 2 3 12" xfId="17962" hidden="1" xr:uid="{00000000-0005-0000-0000-000099240000}"/>
    <cellStyle name="Heading 2 3 12" xfId="17740" hidden="1" xr:uid="{00000000-0005-0000-0000-00009A240000}"/>
    <cellStyle name="Heading 2 3 12" xfId="18322" hidden="1" xr:uid="{00000000-0005-0000-0000-00009B240000}"/>
    <cellStyle name="Heading 2 3 12" xfId="18101" hidden="1" xr:uid="{00000000-0005-0000-0000-00009C240000}"/>
    <cellStyle name="Heading 2 3 12" xfId="15711" hidden="1" xr:uid="{00000000-0005-0000-0000-000090240000}"/>
    <cellStyle name="Heading 2 3 12" xfId="16910" hidden="1" xr:uid="{00000000-0005-0000-0000-0000C5240000}"/>
    <cellStyle name="Heading 2 3 12" xfId="19151" hidden="1" xr:uid="{00000000-0005-0000-0000-00009F240000}"/>
    <cellStyle name="Heading 2 3 12" xfId="18929" hidden="1" xr:uid="{00000000-0005-0000-0000-0000A0240000}"/>
    <cellStyle name="Heading 2 3 12" xfId="19511" hidden="1" xr:uid="{00000000-0005-0000-0000-0000A1240000}"/>
    <cellStyle name="Heading 2 3 12" xfId="19290" hidden="1" xr:uid="{00000000-0005-0000-0000-0000A2240000}"/>
    <cellStyle name="Heading 2 3 12" xfId="14149" hidden="1" xr:uid="{00000000-0005-0000-0000-000088240000}"/>
    <cellStyle name="Heading 2 3 12" xfId="6486" hidden="1" xr:uid="{00000000-0005-0000-0000-000083240000}"/>
    <cellStyle name="Heading 2 3 12" xfId="14510" hidden="1" xr:uid="{00000000-0005-0000-0000-00008A240000}"/>
    <cellStyle name="Heading 2 3 12" xfId="7896" hidden="1" xr:uid="{00000000-0005-0000-0000-000096240000}"/>
    <cellStyle name="Heading 2 3 12" xfId="7666" hidden="1" xr:uid="{00000000-0005-0000-0000-000086240000}"/>
    <cellStyle name="Heading 2 3 12" xfId="12720" hidden="1" xr:uid="{00000000-0005-0000-0000-0000B6240000}"/>
    <cellStyle name="Heading 2 3 12" xfId="8116" hidden="1" xr:uid="{00000000-0005-0000-0000-0000C2240000}"/>
    <cellStyle name="Heading 2 3 12" xfId="21883" hidden="1" xr:uid="{00000000-0005-0000-0000-000089240000}"/>
    <cellStyle name="Heading 2 3 12" xfId="20861" hidden="1" xr:uid="{00000000-0005-0000-0000-000082240000}"/>
    <cellStyle name="Heading 2 3 12" xfId="21523" hidden="1" xr:uid="{00000000-0005-0000-0000-000080240000}"/>
    <cellStyle name="Heading 2 3 12" xfId="21301" hidden="1" xr:uid="{00000000-0005-0000-0000-000081240000}"/>
    <cellStyle name="Heading 2 3 12" xfId="20337" hidden="1" xr:uid="{00000000-0005-0000-0000-00009D240000}"/>
    <cellStyle name="Heading 2 3 12" xfId="21662" xr:uid="{00000000-0005-0000-0000-0000CD240000}"/>
    <cellStyle name="Heading 2 3 120" xfId="5002" hidden="1" xr:uid="{00000000-0005-0000-0000-0000E0240000}"/>
    <cellStyle name="Heading 2 3 120" xfId="5748" hidden="1" xr:uid="{00000000-0005-0000-0000-0000F3240000}"/>
    <cellStyle name="Heading 2 3 120" xfId="6193" hidden="1" xr:uid="{00000000-0005-0000-0000-0000F2240000}"/>
    <cellStyle name="Heading 2 3 120" xfId="6553" hidden="1" xr:uid="{00000000-0005-0000-0000-0000D5240000}"/>
    <cellStyle name="Heading 2 3 120" xfId="9970" hidden="1" xr:uid="{00000000-0005-0000-0000-0000D2240000}"/>
    <cellStyle name="Heading 2 3 120" xfId="8405" hidden="1" xr:uid="{00000000-0005-0000-0000-0000D0240000}"/>
    <cellStyle name="Heading 2 3 120" xfId="10812" hidden="1" xr:uid="{00000000-0005-0000-0000-0000D4240000}"/>
    <cellStyle name="Heading 2 3 120" xfId="9169" hidden="1" xr:uid="{00000000-0005-0000-0000-0000E7240000}"/>
    <cellStyle name="Heading 2 3 120" xfId="17198" hidden="1" xr:uid="{00000000-0005-0000-0000-0000D6240000}"/>
    <cellStyle name="Heading 2 3 120" xfId="12019" hidden="1" xr:uid="{00000000-0005-0000-0000-0000D7240000}"/>
    <cellStyle name="Heading 2 3 120" xfId="10371" hidden="1" xr:uid="{00000000-0005-0000-0000-0000EA240000}"/>
    <cellStyle name="Heading 2 3 120" xfId="18389" hidden="1" xr:uid="{00000000-0005-0000-0000-0000D9240000}"/>
    <cellStyle name="Heading 2 3 120" xfId="13229" hidden="1" xr:uid="{00000000-0005-0000-0000-0000DA240000}"/>
    <cellStyle name="Heading 2 3 120" xfId="11577" hidden="1" xr:uid="{00000000-0005-0000-0000-0000ED240000}"/>
    <cellStyle name="Heading 2 3 120" xfId="13997" hidden="1" xr:uid="{00000000-0005-0000-0000-0000DC240000}"/>
    <cellStyle name="Heading 2 3 120" xfId="8765" hidden="1" xr:uid="{00000000-0005-0000-0000-0000DD240000}"/>
    <cellStyle name="Heading 2 3 120" xfId="12787" hidden="1" xr:uid="{00000000-0005-0000-0000-0000E2240000}"/>
    <cellStyle name="Heading 2 3 120" xfId="9610" hidden="1" xr:uid="{00000000-0005-0000-0000-0000DF240000}"/>
    <cellStyle name="Heading 2 3 120" xfId="13589" hidden="1" xr:uid="{00000000-0005-0000-0000-0000E4240000}"/>
    <cellStyle name="Heading 2 3 120" xfId="15999" hidden="1" xr:uid="{00000000-0005-0000-0000-0000E1240000}"/>
    <cellStyle name="Heading 2 3 120" xfId="14438" hidden="1" xr:uid="{00000000-0005-0000-0000-0000F4240000}"/>
    <cellStyle name="Heading 2 3 120" xfId="16838" hidden="1" xr:uid="{00000000-0005-0000-0000-0000E3240000}"/>
    <cellStyle name="Heading 2 3 120" xfId="15198" hidden="1" xr:uid="{00000000-0005-0000-0000-0000DB240000}"/>
    <cellStyle name="Heading 2 3 120" xfId="12379" hidden="1" xr:uid="{00000000-0005-0000-0000-0000E5240000}"/>
    <cellStyle name="Heading 2 3 120" xfId="18029" hidden="1" xr:uid="{00000000-0005-0000-0000-0000E6240000}"/>
    <cellStyle name="Heading 2 3 120" xfId="16396" hidden="1" xr:uid="{00000000-0005-0000-0000-0000DE240000}"/>
    <cellStyle name="Heading 2 3 120" xfId="7964" hidden="1" xr:uid="{00000000-0005-0000-0000-0000E8240000}"/>
    <cellStyle name="Heading 2 3 120" xfId="19218" hidden="1" xr:uid="{00000000-0005-0000-0000-0000E9240000}"/>
    <cellStyle name="Heading 2 3 120" xfId="17588" hidden="1" xr:uid="{00000000-0005-0000-0000-0000D3240000}"/>
    <cellStyle name="Heading 2 3 120" xfId="19963" hidden="1" xr:uid="{00000000-0005-0000-0000-0000EB240000}"/>
    <cellStyle name="Heading 2 3 120" xfId="14798" hidden="1" xr:uid="{00000000-0005-0000-0000-0000EC240000}"/>
    <cellStyle name="Heading 2 3 120" xfId="18777" hidden="1" xr:uid="{00000000-0005-0000-0000-0000F1240000}"/>
    <cellStyle name="Heading 2 3 120" xfId="15639" hidden="1" xr:uid="{00000000-0005-0000-0000-0000EE240000}"/>
    <cellStyle name="Heading 2 3 120" xfId="19578" hidden="1" xr:uid="{00000000-0005-0000-0000-0000D8240000}"/>
    <cellStyle name="Heading 2 3 120" xfId="11172" hidden="1" xr:uid="{00000000-0005-0000-0000-0000F0240000}"/>
    <cellStyle name="Heading 2 3 120" xfId="20404" hidden="1" xr:uid="{00000000-0005-0000-0000-0000CE240000}"/>
    <cellStyle name="Heading 2 3 120" xfId="20764" hidden="1" xr:uid="{00000000-0005-0000-0000-0000EF240000}"/>
    <cellStyle name="Heading 2 3 120" xfId="21149" hidden="1" xr:uid="{00000000-0005-0000-0000-0000CF240000}"/>
    <cellStyle name="Heading 2 3 120" xfId="21590" hidden="1" xr:uid="{00000000-0005-0000-0000-0000D1240000}"/>
    <cellStyle name="Heading 2 3 120" xfId="21950" xr:uid="{00000000-0005-0000-0000-0000F5240000}"/>
    <cellStyle name="Heading 2 3 121" xfId="4971" hidden="1" xr:uid="{00000000-0005-0000-0000-00001B250000}"/>
    <cellStyle name="Heading 2 3 121" xfId="5747" hidden="1" xr:uid="{00000000-0005-0000-0000-00001C250000}"/>
    <cellStyle name="Heading 2 3 121" xfId="9609" hidden="1" xr:uid="{00000000-0005-0000-0000-0000FA240000}"/>
    <cellStyle name="Heading 2 3 121" xfId="6192" hidden="1" xr:uid="{00000000-0005-0000-0000-000010250000}"/>
    <cellStyle name="Heading 2 3 121" xfId="6552" hidden="1" xr:uid="{00000000-0005-0000-0000-0000FC240000}"/>
    <cellStyle name="Heading 2 3 121" xfId="10811" hidden="1" xr:uid="{00000000-0005-0000-0000-00000B250000}"/>
    <cellStyle name="Heading 2 3 121" xfId="16837" hidden="1" xr:uid="{00000000-0005-0000-0000-0000FE240000}"/>
    <cellStyle name="Heading 2 3 121" xfId="11576" hidden="1" xr:uid="{00000000-0005-0000-0000-00000D250000}"/>
    <cellStyle name="Heading 2 3 121" xfId="17587" hidden="1" xr:uid="{00000000-0005-0000-0000-0000F9240000}"/>
    <cellStyle name="Heading 2 3 121" xfId="12378" hidden="1" xr:uid="{00000000-0005-0000-0000-00000F250000}"/>
    <cellStyle name="Heading 2 3 121" xfId="18388" hidden="1" xr:uid="{00000000-0005-0000-0000-000002250000}"/>
    <cellStyle name="Heading 2 3 121" xfId="13228" hidden="1" xr:uid="{00000000-0005-0000-0000-000011250000}"/>
    <cellStyle name="Heading 2 3 121" xfId="19217" hidden="1" xr:uid="{00000000-0005-0000-0000-000019250000}"/>
    <cellStyle name="Heading 2 3 121" xfId="8404" hidden="1" xr:uid="{00000000-0005-0000-0000-000013250000}"/>
    <cellStyle name="Heading 2 3 121" xfId="14437" hidden="1" xr:uid="{00000000-0005-0000-0000-000006250000}"/>
    <cellStyle name="Heading 2 3 121" xfId="9168" hidden="1" xr:uid="{00000000-0005-0000-0000-000015250000}"/>
    <cellStyle name="Heading 2 3 121" xfId="15197" hidden="1" xr:uid="{00000000-0005-0000-0000-000008250000}"/>
    <cellStyle name="Heading 2 3 121" xfId="9969" hidden="1" xr:uid="{00000000-0005-0000-0000-000017250000}"/>
    <cellStyle name="Heading 2 3 121" xfId="15998" hidden="1" xr:uid="{00000000-0005-0000-0000-00000A250000}"/>
    <cellStyle name="Heading 2 3 121" xfId="13588" hidden="1" xr:uid="{00000000-0005-0000-0000-000004250000}"/>
    <cellStyle name="Heading 2 3 121" xfId="13996" hidden="1" xr:uid="{00000000-0005-0000-0000-00000C250000}"/>
    <cellStyle name="Heading 2 3 121" xfId="17197" hidden="1" xr:uid="{00000000-0005-0000-0000-0000FF240000}"/>
    <cellStyle name="Heading 2 3 121" xfId="12018" hidden="1" xr:uid="{00000000-0005-0000-0000-00000E250000}"/>
    <cellStyle name="Heading 2 3 121" xfId="18028" hidden="1" xr:uid="{00000000-0005-0000-0000-000001250000}"/>
    <cellStyle name="Heading 2 3 121" xfId="12786" hidden="1" xr:uid="{00000000-0005-0000-0000-000009250000}"/>
    <cellStyle name="Heading 2 3 121" xfId="18776" hidden="1" xr:uid="{00000000-0005-0000-0000-000003250000}"/>
    <cellStyle name="Heading 2 3 121" xfId="7963" hidden="1" xr:uid="{00000000-0005-0000-0000-000012250000}"/>
    <cellStyle name="Heading 2 3 121" xfId="19577" hidden="1" xr:uid="{00000000-0005-0000-0000-000005250000}"/>
    <cellStyle name="Heading 2 3 121" xfId="8764" hidden="1" xr:uid="{00000000-0005-0000-0000-0000F8240000}"/>
    <cellStyle name="Heading 2 3 121" xfId="14797" hidden="1" xr:uid="{00000000-0005-0000-0000-000007250000}"/>
    <cellStyle name="Heading 2 3 121" xfId="20763" hidden="1" xr:uid="{00000000-0005-0000-0000-000016250000}"/>
    <cellStyle name="Heading 2 3 121" xfId="15638" hidden="1" xr:uid="{00000000-0005-0000-0000-0000FB240000}"/>
    <cellStyle name="Heading 2 3 121" xfId="10370" hidden="1" xr:uid="{00000000-0005-0000-0000-000018250000}"/>
    <cellStyle name="Heading 2 3 121" xfId="16395" hidden="1" xr:uid="{00000000-0005-0000-0000-0000FD240000}"/>
    <cellStyle name="Heading 2 3 121" xfId="11171" hidden="1" xr:uid="{00000000-0005-0000-0000-00001A250000}"/>
    <cellStyle name="Heading 2 3 121" xfId="19962" hidden="1" xr:uid="{00000000-0005-0000-0000-000014250000}"/>
    <cellStyle name="Heading 2 3 121" xfId="20403" hidden="1" xr:uid="{00000000-0005-0000-0000-000000250000}"/>
    <cellStyle name="Heading 2 3 121" xfId="21148" hidden="1" xr:uid="{00000000-0005-0000-0000-0000F7240000}"/>
    <cellStyle name="Heading 2 3 121" xfId="21589" hidden="1" xr:uid="{00000000-0005-0000-0000-0000F6240000}"/>
    <cellStyle name="Heading 2 3 121" xfId="21949" xr:uid="{00000000-0005-0000-0000-00001D250000}"/>
    <cellStyle name="Heading 2 3 122" xfId="4913" hidden="1" xr:uid="{00000000-0005-0000-0000-000043250000}"/>
    <cellStyle name="Heading 2 3 122" xfId="5750" hidden="1" xr:uid="{00000000-0005-0000-0000-000044250000}"/>
    <cellStyle name="Heading 2 3 122" xfId="9612" hidden="1" xr:uid="{00000000-0005-0000-0000-000022250000}"/>
    <cellStyle name="Heading 2 3 122" xfId="6195" hidden="1" xr:uid="{00000000-0005-0000-0000-000038250000}"/>
    <cellStyle name="Heading 2 3 122" xfId="6555" hidden="1" xr:uid="{00000000-0005-0000-0000-000024250000}"/>
    <cellStyle name="Heading 2 3 122" xfId="10814" hidden="1" xr:uid="{00000000-0005-0000-0000-000033250000}"/>
    <cellStyle name="Heading 2 3 122" xfId="16840" hidden="1" xr:uid="{00000000-0005-0000-0000-000026250000}"/>
    <cellStyle name="Heading 2 3 122" xfId="11579" hidden="1" xr:uid="{00000000-0005-0000-0000-000035250000}"/>
    <cellStyle name="Heading 2 3 122" xfId="17590" hidden="1" xr:uid="{00000000-0005-0000-0000-000021250000}"/>
    <cellStyle name="Heading 2 3 122" xfId="12381" hidden="1" xr:uid="{00000000-0005-0000-0000-000037250000}"/>
    <cellStyle name="Heading 2 3 122" xfId="18391" hidden="1" xr:uid="{00000000-0005-0000-0000-00002A250000}"/>
    <cellStyle name="Heading 2 3 122" xfId="13231" hidden="1" xr:uid="{00000000-0005-0000-0000-000039250000}"/>
    <cellStyle name="Heading 2 3 122" xfId="19220" hidden="1" xr:uid="{00000000-0005-0000-0000-000041250000}"/>
    <cellStyle name="Heading 2 3 122" xfId="8407" hidden="1" xr:uid="{00000000-0005-0000-0000-00003B250000}"/>
    <cellStyle name="Heading 2 3 122" xfId="14440" hidden="1" xr:uid="{00000000-0005-0000-0000-00002E250000}"/>
    <cellStyle name="Heading 2 3 122" xfId="9171" hidden="1" xr:uid="{00000000-0005-0000-0000-00003D250000}"/>
    <cellStyle name="Heading 2 3 122" xfId="15200" hidden="1" xr:uid="{00000000-0005-0000-0000-000030250000}"/>
    <cellStyle name="Heading 2 3 122" xfId="9972" hidden="1" xr:uid="{00000000-0005-0000-0000-00003F250000}"/>
    <cellStyle name="Heading 2 3 122" xfId="16001" hidden="1" xr:uid="{00000000-0005-0000-0000-000032250000}"/>
    <cellStyle name="Heading 2 3 122" xfId="13591" hidden="1" xr:uid="{00000000-0005-0000-0000-00002C250000}"/>
    <cellStyle name="Heading 2 3 122" xfId="13999" hidden="1" xr:uid="{00000000-0005-0000-0000-000034250000}"/>
    <cellStyle name="Heading 2 3 122" xfId="17200" hidden="1" xr:uid="{00000000-0005-0000-0000-000027250000}"/>
    <cellStyle name="Heading 2 3 122" xfId="12021" hidden="1" xr:uid="{00000000-0005-0000-0000-000036250000}"/>
    <cellStyle name="Heading 2 3 122" xfId="18031" hidden="1" xr:uid="{00000000-0005-0000-0000-000029250000}"/>
    <cellStyle name="Heading 2 3 122" xfId="12789" hidden="1" xr:uid="{00000000-0005-0000-0000-000031250000}"/>
    <cellStyle name="Heading 2 3 122" xfId="18779" hidden="1" xr:uid="{00000000-0005-0000-0000-00002B250000}"/>
    <cellStyle name="Heading 2 3 122" xfId="7966" hidden="1" xr:uid="{00000000-0005-0000-0000-00003A250000}"/>
    <cellStyle name="Heading 2 3 122" xfId="19580" hidden="1" xr:uid="{00000000-0005-0000-0000-00002D250000}"/>
    <cellStyle name="Heading 2 3 122" xfId="8767" hidden="1" xr:uid="{00000000-0005-0000-0000-000020250000}"/>
    <cellStyle name="Heading 2 3 122" xfId="14800" hidden="1" xr:uid="{00000000-0005-0000-0000-00002F250000}"/>
    <cellStyle name="Heading 2 3 122" xfId="20766" hidden="1" xr:uid="{00000000-0005-0000-0000-00003E250000}"/>
    <cellStyle name="Heading 2 3 122" xfId="15641" hidden="1" xr:uid="{00000000-0005-0000-0000-000023250000}"/>
    <cellStyle name="Heading 2 3 122" xfId="10373" hidden="1" xr:uid="{00000000-0005-0000-0000-000040250000}"/>
    <cellStyle name="Heading 2 3 122" xfId="16398" hidden="1" xr:uid="{00000000-0005-0000-0000-000025250000}"/>
    <cellStyle name="Heading 2 3 122" xfId="11174" hidden="1" xr:uid="{00000000-0005-0000-0000-000042250000}"/>
    <cellStyle name="Heading 2 3 122" xfId="19965" hidden="1" xr:uid="{00000000-0005-0000-0000-00003C250000}"/>
    <cellStyle name="Heading 2 3 122" xfId="20406" hidden="1" xr:uid="{00000000-0005-0000-0000-000028250000}"/>
    <cellStyle name="Heading 2 3 122" xfId="21151" hidden="1" xr:uid="{00000000-0005-0000-0000-00001F250000}"/>
    <cellStyle name="Heading 2 3 122" xfId="21592" hidden="1" xr:uid="{00000000-0005-0000-0000-00001E250000}"/>
    <cellStyle name="Heading 2 3 122" xfId="21952" xr:uid="{00000000-0005-0000-0000-000045250000}"/>
    <cellStyle name="Heading 2 3 123" xfId="5074" hidden="1" xr:uid="{00000000-0005-0000-0000-00006B250000}"/>
    <cellStyle name="Heading 2 3 123" xfId="5749" hidden="1" xr:uid="{00000000-0005-0000-0000-00006C250000}"/>
    <cellStyle name="Heading 2 3 123" xfId="9611" hidden="1" xr:uid="{00000000-0005-0000-0000-00004A250000}"/>
    <cellStyle name="Heading 2 3 123" xfId="6194" hidden="1" xr:uid="{00000000-0005-0000-0000-000060250000}"/>
    <cellStyle name="Heading 2 3 123" xfId="6554" hidden="1" xr:uid="{00000000-0005-0000-0000-00004C250000}"/>
    <cellStyle name="Heading 2 3 123" xfId="10813" hidden="1" xr:uid="{00000000-0005-0000-0000-00005B250000}"/>
    <cellStyle name="Heading 2 3 123" xfId="16839" hidden="1" xr:uid="{00000000-0005-0000-0000-00004E250000}"/>
    <cellStyle name="Heading 2 3 123" xfId="11578" hidden="1" xr:uid="{00000000-0005-0000-0000-00005D250000}"/>
    <cellStyle name="Heading 2 3 123" xfId="17589" hidden="1" xr:uid="{00000000-0005-0000-0000-000049250000}"/>
    <cellStyle name="Heading 2 3 123" xfId="12380" hidden="1" xr:uid="{00000000-0005-0000-0000-00005F250000}"/>
    <cellStyle name="Heading 2 3 123" xfId="18390" hidden="1" xr:uid="{00000000-0005-0000-0000-000052250000}"/>
    <cellStyle name="Heading 2 3 123" xfId="13230" hidden="1" xr:uid="{00000000-0005-0000-0000-000061250000}"/>
    <cellStyle name="Heading 2 3 123" xfId="19219" hidden="1" xr:uid="{00000000-0005-0000-0000-000069250000}"/>
    <cellStyle name="Heading 2 3 123" xfId="8406" hidden="1" xr:uid="{00000000-0005-0000-0000-000063250000}"/>
    <cellStyle name="Heading 2 3 123" xfId="14439" hidden="1" xr:uid="{00000000-0005-0000-0000-000056250000}"/>
    <cellStyle name="Heading 2 3 123" xfId="9170" hidden="1" xr:uid="{00000000-0005-0000-0000-000065250000}"/>
    <cellStyle name="Heading 2 3 123" xfId="15199" hidden="1" xr:uid="{00000000-0005-0000-0000-000058250000}"/>
    <cellStyle name="Heading 2 3 123" xfId="9971" hidden="1" xr:uid="{00000000-0005-0000-0000-000067250000}"/>
    <cellStyle name="Heading 2 3 123" xfId="16000" hidden="1" xr:uid="{00000000-0005-0000-0000-00005A250000}"/>
    <cellStyle name="Heading 2 3 123" xfId="13590" hidden="1" xr:uid="{00000000-0005-0000-0000-000054250000}"/>
    <cellStyle name="Heading 2 3 123" xfId="13998" hidden="1" xr:uid="{00000000-0005-0000-0000-00005C250000}"/>
    <cellStyle name="Heading 2 3 123" xfId="17199" hidden="1" xr:uid="{00000000-0005-0000-0000-00004F250000}"/>
    <cellStyle name="Heading 2 3 123" xfId="12020" hidden="1" xr:uid="{00000000-0005-0000-0000-00005E250000}"/>
    <cellStyle name="Heading 2 3 123" xfId="18030" hidden="1" xr:uid="{00000000-0005-0000-0000-000051250000}"/>
    <cellStyle name="Heading 2 3 123" xfId="12788" hidden="1" xr:uid="{00000000-0005-0000-0000-000059250000}"/>
    <cellStyle name="Heading 2 3 123" xfId="18778" hidden="1" xr:uid="{00000000-0005-0000-0000-000053250000}"/>
    <cellStyle name="Heading 2 3 123" xfId="7965" hidden="1" xr:uid="{00000000-0005-0000-0000-000062250000}"/>
    <cellStyle name="Heading 2 3 123" xfId="19579" hidden="1" xr:uid="{00000000-0005-0000-0000-000055250000}"/>
    <cellStyle name="Heading 2 3 123" xfId="8766" hidden="1" xr:uid="{00000000-0005-0000-0000-000048250000}"/>
    <cellStyle name="Heading 2 3 123" xfId="14799" hidden="1" xr:uid="{00000000-0005-0000-0000-000057250000}"/>
    <cellStyle name="Heading 2 3 123" xfId="20765" hidden="1" xr:uid="{00000000-0005-0000-0000-000066250000}"/>
    <cellStyle name="Heading 2 3 123" xfId="15640" hidden="1" xr:uid="{00000000-0005-0000-0000-00004B250000}"/>
    <cellStyle name="Heading 2 3 123" xfId="10372" hidden="1" xr:uid="{00000000-0005-0000-0000-000068250000}"/>
    <cellStyle name="Heading 2 3 123" xfId="16397" hidden="1" xr:uid="{00000000-0005-0000-0000-00004D250000}"/>
    <cellStyle name="Heading 2 3 123" xfId="11173" hidden="1" xr:uid="{00000000-0005-0000-0000-00006A250000}"/>
    <cellStyle name="Heading 2 3 123" xfId="19964" hidden="1" xr:uid="{00000000-0005-0000-0000-000064250000}"/>
    <cellStyle name="Heading 2 3 123" xfId="20405" hidden="1" xr:uid="{00000000-0005-0000-0000-000050250000}"/>
    <cellStyle name="Heading 2 3 123" xfId="21150" hidden="1" xr:uid="{00000000-0005-0000-0000-000047250000}"/>
    <cellStyle name="Heading 2 3 123" xfId="21591" hidden="1" xr:uid="{00000000-0005-0000-0000-000046250000}"/>
    <cellStyle name="Heading 2 3 123" xfId="21951" xr:uid="{00000000-0005-0000-0000-00006D250000}"/>
    <cellStyle name="Heading 2 3 124" xfId="4983" hidden="1" xr:uid="{00000000-0005-0000-0000-000093250000}"/>
    <cellStyle name="Heading 2 3 124" xfId="5753" hidden="1" xr:uid="{00000000-0005-0000-0000-000094250000}"/>
    <cellStyle name="Heading 2 3 124" xfId="9615" hidden="1" xr:uid="{00000000-0005-0000-0000-000072250000}"/>
    <cellStyle name="Heading 2 3 124" xfId="6198" hidden="1" xr:uid="{00000000-0005-0000-0000-000088250000}"/>
    <cellStyle name="Heading 2 3 124" xfId="6558" hidden="1" xr:uid="{00000000-0005-0000-0000-000074250000}"/>
    <cellStyle name="Heading 2 3 124" xfId="10817" hidden="1" xr:uid="{00000000-0005-0000-0000-000083250000}"/>
    <cellStyle name="Heading 2 3 124" xfId="16843" hidden="1" xr:uid="{00000000-0005-0000-0000-000076250000}"/>
    <cellStyle name="Heading 2 3 124" xfId="11582" hidden="1" xr:uid="{00000000-0005-0000-0000-000085250000}"/>
    <cellStyle name="Heading 2 3 124" xfId="17593" hidden="1" xr:uid="{00000000-0005-0000-0000-000071250000}"/>
    <cellStyle name="Heading 2 3 124" xfId="12384" hidden="1" xr:uid="{00000000-0005-0000-0000-000087250000}"/>
    <cellStyle name="Heading 2 3 124" xfId="18394" hidden="1" xr:uid="{00000000-0005-0000-0000-00007A250000}"/>
    <cellStyle name="Heading 2 3 124" xfId="13234" hidden="1" xr:uid="{00000000-0005-0000-0000-000089250000}"/>
    <cellStyle name="Heading 2 3 124" xfId="19223" hidden="1" xr:uid="{00000000-0005-0000-0000-000091250000}"/>
    <cellStyle name="Heading 2 3 124" xfId="8410" hidden="1" xr:uid="{00000000-0005-0000-0000-00008B250000}"/>
    <cellStyle name="Heading 2 3 124" xfId="14443" hidden="1" xr:uid="{00000000-0005-0000-0000-00007E250000}"/>
    <cellStyle name="Heading 2 3 124" xfId="9174" hidden="1" xr:uid="{00000000-0005-0000-0000-00008D250000}"/>
    <cellStyle name="Heading 2 3 124" xfId="15203" hidden="1" xr:uid="{00000000-0005-0000-0000-000080250000}"/>
    <cellStyle name="Heading 2 3 124" xfId="9975" hidden="1" xr:uid="{00000000-0005-0000-0000-00008F250000}"/>
    <cellStyle name="Heading 2 3 124" xfId="16004" hidden="1" xr:uid="{00000000-0005-0000-0000-000082250000}"/>
    <cellStyle name="Heading 2 3 124" xfId="13594" hidden="1" xr:uid="{00000000-0005-0000-0000-00007C250000}"/>
    <cellStyle name="Heading 2 3 124" xfId="14002" hidden="1" xr:uid="{00000000-0005-0000-0000-000084250000}"/>
    <cellStyle name="Heading 2 3 124" xfId="17203" hidden="1" xr:uid="{00000000-0005-0000-0000-000077250000}"/>
    <cellStyle name="Heading 2 3 124" xfId="12024" hidden="1" xr:uid="{00000000-0005-0000-0000-000086250000}"/>
    <cellStyle name="Heading 2 3 124" xfId="18034" hidden="1" xr:uid="{00000000-0005-0000-0000-000079250000}"/>
    <cellStyle name="Heading 2 3 124" xfId="12792" hidden="1" xr:uid="{00000000-0005-0000-0000-000081250000}"/>
    <cellStyle name="Heading 2 3 124" xfId="18782" hidden="1" xr:uid="{00000000-0005-0000-0000-00007B250000}"/>
    <cellStyle name="Heading 2 3 124" xfId="7969" hidden="1" xr:uid="{00000000-0005-0000-0000-00008A250000}"/>
    <cellStyle name="Heading 2 3 124" xfId="19583" hidden="1" xr:uid="{00000000-0005-0000-0000-00007D250000}"/>
    <cellStyle name="Heading 2 3 124" xfId="8770" hidden="1" xr:uid="{00000000-0005-0000-0000-000070250000}"/>
    <cellStyle name="Heading 2 3 124" xfId="14803" hidden="1" xr:uid="{00000000-0005-0000-0000-00007F250000}"/>
    <cellStyle name="Heading 2 3 124" xfId="20769" hidden="1" xr:uid="{00000000-0005-0000-0000-00008E250000}"/>
    <cellStyle name="Heading 2 3 124" xfId="15644" hidden="1" xr:uid="{00000000-0005-0000-0000-000073250000}"/>
    <cellStyle name="Heading 2 3 124" xfId="10376" hidden="1" xr:uid="{00000000-0005-0000-0000-000090250000}"/>
    <cellStyle name="Heading 2 3 124" xfId="16401" hidden="1" xr:uid="{00000000-0005-0000-0000-000075250000}"/>
    <cellStyle name="Heading 2 3 124" xfId="11177" hidden="1" xr:uid="{00000000-0005-0000-0000-000092250000}"/>
    <cellStyle name="Heading 2 3 124" xfId="19968" hidden="1" xr:uid="{00000000-0005-0000-0000-00008C250000}"/>
    <cellStyle name="Heading 2 3 124" xfId="20409" hidden="1" xr:uid="{00000000-0005-0000-0000-000078250000}"/>
    <cellStyle name="Heading 2 3 124" xfId="21154" hidden="1" xr:uid="{00000000-0005-0000-0000-00006F250000}"/>
    <cellStyle name="Heading 2 3 124" xfId="21595" hidden="1" xr:uid="{00000000-0005-0000-0000-00006E250000}"/>
    <cellStyle name="Heading 2 3 124" xfId="21955" xr:uid="{00000000-0005-0000-0000-000095250000}"/>
    <cellStyle name="Heading 2 3 125" xfId="4898" hidden="1" xr:uid="{00000000-0005-0000-0000-0000BB250000}"/>
    <cellStyle name="Heading 2 3 125" xfId="5739" hidden="1" xr:uid="{00000000-0005-0000-0000-0000BC250000}"/>
    <cellStyle name="Heading 2 3 125" xfId="9601" hidden="1" xr:uid="{00000000-0005-0000-0000-00009A250000}"/>
    <cellStyle name="Heading 2 3 125" xfId="6184" hidden="1" xr:uid="{00000000-0005-0000-0000-0000B0250000}"/>
    <cellStyle name="Heading 2 3 125" xfId="6544" hidden="1" xr:uid="{00000000-0005-0000-0000-00009C250000}"/>
    <cellStyle name="Heading 2 3 125" xfId="10803" hidden="1" xr:uid="{00000000-0005-0000-0000-0000AB250000}"/>
    <cellStyle name="Heading 2 3 125" xfId="16829" hidden="1" xr:uid="{00000000-0005-0000-0000-00009E250000}"/>
    <cellStyle name="Heading 2 3 125" xfId="11568" hidden="1" xr:uid="{00000000-0005-0000-0000-0000AD250000}"/>
    <cellStyle name="Heading 2 3 125" xfId="17579" hidden="1" xr:uid="{00000000-0005-0000-0000-000099250000}"/>
    <cellStyle name="Heading 2 3 125" xfId="12370" hidden="1" xr:uid="{00000000-0005-0000-0000-0000AF250000}"/>
    <cellStyle name="Heading 2 3 125" xfId="18380" hidden="1" xr:uid="{00000000-0005-0000-0000-0000A2250000}"/>
    <cellStyle name="Heading 2 3 125" xfId="13220" hidden="1" xr:uid="{00000000-0005-0000-0000-0000B1250000}"/>
    <cellStyle name="Heading 2 3 125" xfId="19209" hidden="1" xr:uid="{00000000-0005-0000-0000-0000B9250000}"/>
    <cellStyle name="Heading 2 3 125" xfId="8396" hidden="1" xr:uid="{00000000-0005-0000-0000-0000B3250000}"/>
    <cellStyle name="Heading 2 3 125" xfId="14429" hidden="1" xr:uid="{00000000-0005-0000-0000-0000A6250000}"/>
    <cellStyle name="Heading 2 3 125" xfId="9160" hidden="1" xr:uid="{00000000-0005-0000-0000-0000B5250000}"/>
    <cellStyle name="Heading 2 3 125" xfId="15189" hidden="1" xr:uid="{00000000-0005-0000-0000-0000A8250000}"/>
    <cellStyle name="Heading 2 3 125" xfId="9961" hidden="1" xr:uid="{00000000-0005-0000-0000-0000B7250000}"/>
    <cellStyle name="Heading 2 3 125" xfId="15990" hidden="1" xr:uid="{00000000-0005-0000-0000-0000AA250000}"/>
    <cellStyle name="Heading 2 3 125" xfId="13580" hidden="1" xr:uid="{00000000-0005-0000-0000-0000A4250000}"/>
    <cellStyle name="Heading 2 3 125" xfId="13988" hidden="1" xr:uid="{00000000-0005-0000-0000-0000AC250000}"/>
    <cellStyle name="Heading 2 3 125" xfId="17189" hidden="1" xr:uid="{00000000-0005-0000-0000-00009F250000}"/>
    <cellStyle name="Heading 2 3 125" xfId="12010" hidden="1" xr:uid="{00000000-0005-0000-0000-0000AE250000}"/>
    <cellStyle name="Heading 2 3 125" xfId="18020" hidden="1" xr:uid="{00000000-0005-0000-0000-0000A1250000}"/>
    <cellStyle name="Heading 2 3 125" xfId="12778" hidden="1" xr:uid="{00000000-0005-0000-0000-0000A9250000}"/>
    <cellStyle name="Heading 2 3 125" xfId="18768" hidden="1" xr:uid="{00000000-0005-0000-0000-0000A3250000}"/>
    <cellStyle name="Heading 2 3 125" xfId="7955" hidden="1" xr:uid="{00000000-0005-0000-0000-0000B2250000}"/>
    <cellStyle name="Heading 2 3 125" xfId="19569" hidden="1" xr:uid="{00000000-0005-0000-0000-0000A5250000}"/>
    <cellStyle name="Heading 2 3 125" xfId="8756" hidden="1" xr:uid="{00000000-0005-0000-0000-000098250000}"/>
    <cellStyle name="Heading 2 3 125" xfId="14789" hidden="1" xr:uid="{00000000-0005-0000-0000-0000A7250000}"/>
    <cellStyle name="Heading 2 3 125" xfId="20755" hidden="1" xr:uid="{00000000-0005-0000-0000-0000B6250000}"/>
    <cellStyle name="Heading 2 3 125" xfId="15630" hidden="1" xr:uid="{00000000-0005-0000-0000-00009B250000}"/>
    <cellStyle name="Heading 2 3 125" xfId="10362" hidden="1" xr:uid="{00000000-0005-0000-0000-0000B8250000}"/>
    <cellStyle name="Heading 2 3 125" xfId="16387" hidden="1" xr:uid="{00000000-0005-0000-0000-00009D250000}"/>
    <cellStyle name="Heading 2 3 125" xfId="11163" hidden="1" xr:uid="{00000000-0005-0000-0000-0000BA250000}"/>
    <cellStyle name="Heading 2 3 125" xfId="19954" hidden="1" xr:uid="{00000000-0005-0000-0000-0000B4250000}"/>
    <cellStyle name="Heading 2 3 125" xfId="20395" hidden="1" xr:uid="{00000000-0005-0000-0000-0000A0250000}"/>
    <cellStyle name="Heading 2 3 125" xfId="21140" hidden="1" xr:uid="{00000000-0005-0000-0000-000097250000}"/>
    <cellStyle name="Heading 2 3 125" xfId="21581" hidden="1" xr:uid="{00000000-0005-0000-0000-000096250000}"/>
    <cellStyle name="Heading 2 3 125" xfId="21941" xr:uid="{00000000-0005-0000-0000-0000BD250000}"/>
    <cellStyle name="Heading 2 3 126" xfId="4991" hidden="1" xr:uid="{00000000-0005-0000-0000-0000E3250000}"/>
    <cellStyle name="Heading 2 3 126" xfId="5755" hidden="1" xr:uid="{00000000-0005-0000-0000-0000E4250000}"/>
    <cellStyle name="Heading 2 3 126" xfId="9617" hidden="1" xr:uid="{00000000-0005-0000-0000-0000C2250000}"/>
    <cellStyle name="Heading 2 3 126" xfId="6200" hidden="1" xr:uid="{00000000-0005-0000-0000-0000D8250000}"/>
    <cellStyle name="Heading 2 3 126" xfId="6560" hidden="1" xr:uid="{00000000-0005-0000-0000-0000C4250000}"/>
    <cellStyle name="Heading 2 3 126" xfId="10819" hidden="1" xr:uid="{00000000-0005-0000-0000-0000D3250000}"/>
    <cellStyle name="Heading 2 3 126" xfId="16845" hidden="1" xr:uid="{00000000-0005-0000-0000-0000C6250000}"/>
    <cellStyle name="Heading 2 3 126" xfId="11584" hidden="1" xr:uid="{00000000-0005-0000-0000-0000D5250000}"/>
    <cellStyle name="Heading 2 3 126" xfId="17595" hidden="1" xr:uid="{00000000-0005-0000-0000-0000C1250000}"/>
    <cellStyle name="Heading 2 3 126" xfId="12386" hidden="1" xr:uid="{00000000-0005-0000-0000-0000D7250000}"/>
    <cellStyle name="Heading 2 3 126" xfId="18396" hidden="1" xr:uid="{00000000-0005-0000-0000-0000CA250000}"/>
    <cellStyle name="Heading 2 3 126" xfId="13236" hidden="1" xr:uid="{00000000-0005-0000-0000-0000D9250000}"/>
    <cellStyle name="Heading 2 3 126" xfId="19225" hidden="1" xr:uid="{00000000-0005-0000-0000-0000E1250000}"/>
    <cellStyle name="Heading 2 3 126" xfId="8412" hidden="1" xr:uid="{00000000-0005-0000-0000-0000DB250000}"/>
    <cellStyle name="Heading 2 3 126" xfId="14445" hidden="1" xr:uid="{00000000-0005-0000-0000-0000CE250000}"/>
    <cellStyle name="Heading 2 3 126" xfId="9176" hidden="1" xr:uid="{00000000-0005-0000-0000-0000DD250000}"/>
    <cellStyle name="Heading 2 3 126" xfId="15205" hidden="1" xr:uid="{00000000-0005-0000-0000-0000D0250000}"/>
    <cellStyle name="Heading 2 3 126" xfId="9977" hidden="1" xr:uid="{00000000-0005-0000-0000-0000DF250000}"/>
    <cellStyle name="Heading 2 3 126" xfId="16006" hidden="1" xr:uid="{00000000-0005-0000-0000-0000D2250000}"/>
    <cellStyle name="Heading 2 3 126" xfId="13596" hidden="1" xr:uid="{00000000-0005-0000-0000-0000CC250000}"/>
    <cellStyle name="Heading 2 3 126" xfId="14004" hidden="1" xr:uid="{00000000-0005-0000-0000-0000D4250000}"/>
    <cellStyle name="Heading 2 3 126" xfId="17205" hidden="1" xr:uid="{00000000-0005-0000-0000-0000C7250000}"/>
    <cellStyle name="Heading 2 3 126" xfId="12026" hidden="1" xr:uid="{00000000-0005-0000-0000-0000D6250000}"/>
    <cellStyle name="Heading 2 3 126" xfId="18036" hidden="1" xr:uid="{00000000-0005-0000-0000-0000C9250000}"/>
    <cellStyle name="Heading 2 3 126" xfId="12794" hidden="1" xr:uid="{00000000-0005-0000-0000-0000D1250000}"/>
    <cellStyle name="Heading 2 3 126" xfId="18784" hidden="1" xr:uid="{00000000-0005-0000-0000-0000CB250000}"/>
    <cellStyle name="Heading 2 3 126" xfId="7971" hidden="1" xr:uid="{00000000-0005-0000-0000-0000DA250000}"/>
    <cellStyle name="Heading 2 3 126" xfId="19585" hidden="1" xr:uid="{00000000-0005-0000-0000-0000CD250000}"/>
    <cellStyle name="Heading 2 3 126" xfId="8772" hidden="1" xr:uid="{00000000-0005-0000-0000-0000C0250000}"/>
    <cellStyle name="Heading 2 3 126" xfId="14805" hidden="1" xr:uid="{00000000-0005-0000-0000-0000CF250000}"/>
    <cellStyle name="Heading 2 3 126" xfId="20771" hidden="1" xr:uid="{00000000-0005-0000-0000-0000DE250000}"/>
    <cellStyle name="Heading 2 3 126" xfId="15646" hidden="1" xr:uid="{00000000-0005-0000-0000-0000C3250000}"/>
    <cellStyle name="Heading 2 3 126" xfId="10378" hidden="1" xr:uid="{00000000-0005-0000-0000-0000E0250000}"/>
    <cellStyle name="Heading 2 3 126" xfId="16403" hidden="1" xr:uid="{00000000-0005-0000-0000-0000C5250000}"/>
    <cellStyle name="Heading 2 3 126" xfId="11179" hidden="1" xr:uid="{00000000-0005-0000-0000-0000E2250000}"/>
    <cellStyle name="Heading 2 3 126" xfId="19970" hidden="1" xr:uid="{00000000-0005-0000-0000-0000DC250000}"/>
    <cellStyle name="Heading 2 3 126" xfId="20411" hidden="1" xr:uid="{00000000-0005-0000-0000-0000C8250000}"/>
    <cellStyle name="Heading 2 3 126" xfId="21156" hidden="1" xr:uid="{00000000-0005-0000-0000-0000BF250000}"/>
    <cellStyle name="Heading 2 3 126" xfId="21597" hidden="1" xr:uid="{00000000-0005-0000-0000-0000BE250000}"/>
    <cellStyle name="Heading 2 3 126" xfId="21957" xr:uid="{00000000-0005-0000-0000-0000E5250000}"/>
    <cellStyle name="Heading 2 3 127" xfId="4930" hidden="1" xr:uid="{00000000-0005-0000-0000-00000C260000}"/>
    <cellStyle name="Heading 2 3 127" xfId="6199" hidden="1" xr:uid="{00000000-0005-0000-0000-0000F0250000}"/>
    <cellStyle name="Heading 2 3 127" xfId="18035" hidden="1" xr:uid="{00000000-0005-0000-0000-000005260000}"/>
    <cellStyle name="Heading 2 3 127" xfId="5754" hidden="1" xr:uid="{00000000-0005-0000-0000-000008260000}"/>
    <cellStyle name="Heading 2 3 127" xfId="16005" hidden="1" xr:uid="{00000000-0005-0000-0000-0000EC250000}"/>
    <cellStyle name="Heading 2 3 127" xfId="16402" hidden="1" xr:uid="{00000000-0005-0000-0000-0000F8250000}"/>
    <cellStyle name="Heading 2 3 127" xfId="16844" hidden="1" xr:uid="{00000000-0005-0000-0000-000001260000}"/>
    <cellStyle name="Heading 2 3 127" xfId="17204" hidden="1" xr:uid="{00000000-0005-0000-0000-0000E8250000}"/>
    <cellStyle name="Heading 2 3 127" xfId="17594" hidden="1" xr:uid="{00000000-0005-0000-0000-000004260000}"/>
    <cellStyle name="Heading 2 3 127" xfId="18395" hidden="1" xr:uid="{00000000-0005-0000-0000-0000F1250000}"/>
    <cellStyle name="Heading 2 3 127" xfId="18783" hidden="1" xr:uid="{00000000-0005-0000-0000-0000E9250000}"/>
    <cellStyle name="Heading 2 3 127" xfId="19224" hidden="1" xr:uid="{00000000-0005-0000-0000-000007260000}"/>
    <cellStyle name="Heading 2 3 127" xfId="6559" hidden="1" xr:uid="{00000000-0005-0000-0000-0000F4250000}"/>
    <cellStyle name="Heading 2 3 127" xfId="19584" hidden="1" xr:uid="{00000000-0005-0000-0000-00000B260000}"/>
    <cellStyle name="Heading 2 3 127" xfId="19969" hidden="1" xr:uid="{00000000-0005-0000-0000-0000FB250000}"/>
    <cellStyle name="Heading 2 3 127" xfId="14804" hidden="1" xr:uid="{00000000-0005-0000-0000-0000F7250000}"/>
    <cellStyle name="Heading 2 3 127" xfId="15204" hidden="1" xr:uid="{00000000-0005-0000-0000-0000FE250000}"/>
    <cellStyle name="Heading 2 3 127" xfId="15645" hidden="1" xr:uid="{00000000-0005-0000-0000-0000FF250000}"/>
    <cellStyle name="Heading 2 3 127" xfId="14003" hidden="1" xr:uid="{00000000-0005-0000-0000-000002260000}"/>
    <cellStyle name="Heading 2 3 127" xfId="13235" hidden="1" xr:uid="{00000000-0005-0000-0000-0000EB250000}"/>
    <cellStyle name="Heading 2 3 127" xfId="13595" hidden="1" xr:uid="{00000000-0005-0000-0000-0000EE250000}"/>
    <cellStyle name="Heading 2 3 127" xfId="11178" hidden="1" xr:uid="{00000000-0005-0000-0000-0000FD250000}"/>
    <cellStyle name="Heading 2 3 127" xfId="11583" hidden="1" xr:uid="{00000000-0005-0000-0000-00000A260000}"/>
    <cellStyle name="Heading 2 3 127" xfId="12025" hidden="1" xr:uid="{00000000-0005-0000-0000-0000F5250000}"/>
    <cellStyle name="Heading 2 3 127" xfId="20770" hidden="1" xr:uid="{00000000-0005-0000-0000-000000260000}"/>
    <cellStyle name="Heading 2 3 127" xfId="12385" hidden="1" xr:uid="{00000000-0005-0000-0000-0000F9250000}"/>
    <cellStyle name="Heading 2 3 127" xfId="12793" hidden="1" xr:uid="{00000000-0005-0000-0000-0000EA250000}"/>
    <cellStyle name="Heading 2 3 127" xfId="7970" hidden="1" xr:uid="{00000000-0005-0000-0000-000003260000}"/>
    <cellStyle name="Heading 2 3 127" xfId="8411" hidden="1" xr:uid="{00000000-0005-0000-0000-0000FA250000}"/>
    <cellStyle name="Heading 2 3 127" xfId="8771" hidden="1" xr:uid="{00000000-0005-0000-0000-0000ED250000}"/>
    <cellStyle name="Heading 2 3 127" xfId="14444" hidden="1" xr:uid="{00000000-0005-0000-0000-000006260000}"/>
    <cellStyle name="Heading 2 3 127" xfId="9175" hidden="1" xr:uid="{00000000-0005-0000-0000-0000E7250000}"/>
    <cellStyle name="Heading 2 3 127" xfId="9616" hidden="1" xr:uid="{00000000-0005-0000-0000-0000EF250000}"/>
    <cellStyle name="Heading 2 3 127" xfId="9976" hidden="1" xr:uid="{00000000-0005-0000-0000-000009260000}"/>
    <cellStyle name="Heading 2 3 127" xfId="10377" hidden="1" xr:uid="{00000000-0005-0000-0000-0000F2250000}"/>
    <cellStyle name="Heading 2 3 127" xfId="10818" hidden="1" xr:uid="{00000000-0005-0000-0000-0000F3250000}"/>
    <cellStyle name="Heading 2 3 127" xfId="21155" hidden="1" xr:uid="{00000000-0005-0000-0000-0000F6250000}"/>
    <cellStyle name="Heading 2 3 127" xfId="20410" hidden="1" xr:uid="{00000000-0005-0000-0000-0000FC250000}"/>
    <cellStyle name="Heading 2 3 127" xfId="21596" hidden="1" xr:uid="{00000000-0005-0000-0000-0000E6250000}"/>
    <cellStyle name="Heading 2 3 127" xfId="21956" xr:uid="{00000000-0005-0000-0000-00000D260000}"/>
    <cellStyle name="Heading 2 3 128" xfId="4993" hidden="1" xr:uid="{00000000-0005-0000-0000-000034260000}"/>
    <cellStyle name="Heading 2 3 128" xfId="5757" hidden="1" xr:uid="{00000000-0005-0000-0000-00000F260000}"/>
    <cellStyle name="Heading 2 3 128" xfId="9619" hidden="1" xr:uid="{00000000-0005-0000-0000-000024260000}"/>
    <cellStyle name="Heading 2 3 128" xfId="6202" hidden="1" xr:uid="{00000000-0005-0000-0000-00002D260000}"/>
    <cellStyle name="Heading 2 3 128" xfId="6562" hidden="1" xr:uid="{00000000-0005-0000-0000-000027260000}"/>
    <cellStyle name="Heading 2 3 128" xfId="10821" hidden="1" xr:uid="{00000000-0005-0000-0000-000028260000}"/>
    <cellStyle name="Heading 2 3 128" xfId="11181" hidden="1" xr:uid="{00000000-0005-0000-0000-000029260000}"/>
    <cellStyle name="Heading 2 3 128" xfId="11586" hidden="1" xr:uid="{00000000-0005-0000-0000-000031260000}"/>
    <cellStyle name="Heading 2 3 128" xfId="12028" hidden="1" xr:uid="{00000000-0005-0000-0000-000023260000}"/>
    <cellStyle name="Heading 2 3 128" xfId="12388" hidden="1" xr:uid="{00000000-0005-0000-0000-00002B260000}"/>
    <cellStyle name="Heading 2 3 128" xfId="9979" hidden="1" xr:uid="{00000000-0005-0000-0000-000025260000}"/>
    <cellStyle name="Heading 2 3 128" xfId="10380" hidden="1" xr:uid="{00000000-0005-0000-0000-00002E260000}"/>
    <cellStyle name="Heading 2 3 128" xfId="13598" hidden="1" xr:uid="{00000000-0005-0000-0000-00002F260000}"/>
    <cellStyle name="Heading 2 3 128" xfId="7973" hidden="1" xr:uid="{00000000-0005-0000-0000-000030260000}"/>
    <cellStyle name="Heading 2 3 128" xfId="8414" hidden="1" xr:uid="{00000000-0005-0000-0000-000022260000}"/>
    <cellStyle name="Heading 2 3 128" xfId="8774" hidden="1" xr:uid="{00000000-0005-0000-0000-00002A260000}"/>
    <cellStyle name="Heading 2 3 128" xfId="9178" hidden="1" xr:uid="{00000000-0005-0000-0000-000032260000}"/>
    <cellStyle name="Heading 2 3 128" xfId="12796" hidden="1" xr:uid="{00000000-0005-0000-0000-00002C260000}"/>
    <cellStyle name="Heading 2 3 128" xfId="13238" hidden="1" xr:uid="{00000000-0005-0000-0000-000026260000}"/>
    <cellStyle name="Heading 2 3 128" xfId="14006" hidden="1" xr:uid="{00000000-0005-0000-0000-000021260000}"/>
    <cellStyle name="Heading 2 3 128" xfId="16847" hidden="1" xr:uid="{00000000-0005-0000-0000-000019260000}"/>
    <cellStyle name="Heading 2 3 128" xfId="14447" hidden="1" xr:uid="{00000000-0005-0000-0000-000013260000}"/>
    <cellStyle name="Heading 2 3 128" xfId="14807" hidden="1" xr:uid="{00000000-0005-0000-0000-00001C260000}"/>
    <cellStyle name="Heading 2 3 128" xfId="18038" hidden="1" xr:uid="{00000000-0005-0000-0000-00001D260000}"/>
    <cellStyle name="Heading 2 3 128" xfId="18398" hidden="1" xr:uid="{00000000-0005-0000-0000-00001E260000}"/>
    <cellStyle name="Heading 2 3 128" xfId="18786" hidden="1" xr:uid="{00000000-0005-0000-0000-000010260000}"/>
    <cellStyle name="Heading 2 3 128" xfId="19227" hidden="1" xr:uid="{00000000-0005-0000-0000-000018260000}"/>
    <cellStyle name="Heading 2 3 128" xfId="19587" hidden="1" xr:uid="{00000000-0005-0000-0000-000020260000}"/>
    <cellStyle name="Heading 2 3 128" xfId="17207" hidden="1" xr:uid="{00000000-0005-0000-0000-00001A260000}"/>
    <cellStyle name="Heading 2 3 128" xfId="17597" hidden="1" xr:uid="{00000000-0005-0000-0000-000014260000}"/>
    <cellStyle name="Heading 2 3 128" xfId="20773" hidden="1" xr:uid="{00000000-0005-0000-0000-000015260000}"/>
    <cellStyle name="Heading 2 3 128" xfId="15207" hidden="1" xr:uid="{00000000-0005-0000-0000-000016260000}"/>
    <cellStyle name="Heading 2 3 128" xfId="15648" hidden="1" xr:uid="{00000000-0005-0000-0000-000017260000}"/>
    <cellStyle name="Heading 2 3 128" xfId="16008" hidden="1" xr:uid="{00000000-0005-0000-0000-00001F260000}"/>
    <cellStyle name="Heading 2 3 128" xfId="16405" hidden="1" xr:uid="{00000000-0005-0000-0000-000011260000}"/>
    <cellStyle name="Heading 2 3 128" xfId="19972" hidden="1" xr:uid="{00000000-0005-0000-0000-000012260000}"/>
    <cellStyle name="Heading 2 3 128" xfId="20413" hidden="1" xr:uid="{00000000-0005-0000-0000-00001B260000}"/>
    <cellStyle name="Heading 2 3 128" xfId="21158" hidden="1" xr:uid="{00000000-0005-0000-0000-000033260000}"/>
    <cellStyle name="Heading 2 3 128" xfId="21599" hidden="1" xr:uid="{00000000-0005-0000-0000-00000E260000}"/>
    <cellStyle name="Heading 2 3 128" xfId="21959" xr:uid="{00000000-0005-0000-0000-000035260000}"/>
    <cellStyle name="Heading 2 3 129" xfId="5191" hidden="1" xr:uid="{00000000-0005-0000-0000-00005C260000}"/>
    <cellStyle name="Heading 2 3 129" xfId="5756" hidden="1" xr:uid="{00000000-0005-0000-0000-000037260000}"/>
    <cellStyle name="Heading 2 3 129" xfId="9618" hidden="1" xr:uid="{00000000-0005-0000-0000-00004C260000}"/>
    <cellStyle name="Heading 2 3 129" xfId="6201" hidden="1" xr:uid="{00000000-0005-0000-0000-000055260000}"/>
    <cellStyle name="Heading 2 3 129" xfId="6561" hidden="1" xr:uid="{00000000-0005-0000-0000-00004F260000}"/>
    <cellStyle name="Heading 2 3 129" xfId="10820" hidden="1" xr:uid="{00000000-0005-0000-0000-000050260000}"/>
    <cellStyle name="Heading 2 3 129" xfId="11180" hidden="1" xr:uid="{00000000-0005-0000-0000-000051260000}"/>
    <cellStyle name="Heading 2 3 129" xfId="11585" hidden="1" xr:uid="{00000000-0005-0000-0000-000059260000}"/>
    <cellStyle name="Heading 2 3 129" xfId="12027" hidden="1" xr:uid="{00000000-0005-0000-0000-00004B260000}"/>
    <cellStyle name="Heading 2 3 129" xfId="12387" hidden="1" xr:uid="{00000000-0005-0000-0000-000053260000}"/>
    <cellStyle name="Heading 2 3 129" xfId="9978" hidden="1" xr:uid="{00000000-0005-0000-0000-00004D260000}"/>
    <cellStyle name="Heading 2 3 129" xfId="10379" hidden="1" xr:uid="{00000000-0005-0000-0000-000056260000}"/>
    <cellStyle name="Heading 2 3 129" xfId="13597" hidden="1" xr:uid="{00000000-0005-0000-0000-000057260000}"/>
    <cellStyle name="Heading 2 3 129" xfId="7972" hidden="1" xr:uid="{00000000-0005-0000-0000-000058260000}"/>
    <cellStyle name="Heading 2 3 129" xfId="8413" hidden="1" xr:uid="{00000000-0005-0000-0000-00004A260000}"/>
    <cellStyle name="Heading 2 3 129" xfId="8773" hidden="1" xr:uid="{00000000-0005-0000-0000-000052260000}"/>
    <cellStyle name="Heading 2 3 129" xfId="9177" hidden="1" xr:uid="{00000000-0005-0000-0000-00005A260000}"/>
    <cellStyle name="Heading 2 3 129" xfId="12795" hidden="1" xr:uid="{00000000-0005-0000-0000-000054260000}"/>
    <cellStyle name="Heading 2 3 129" xfId="13237" hidden="1" xr:uid="{00000000-0005-0000-0000-00004E260000}"/>
    <cellStyle name="Heading 2 3 129" xfId="14005" hidden="1" xr:uid="{00000000-0005-0000-0000-000049260000}"/>
    <cellStyle name="Heading 2 3 129" xfId="16846" hidden="1" xr:uid="{00000000-0005-0000-0000-000041260000}"/>
    <cellStyle name="Heading 2 3 129" xfId="14446" hidden="1" xr:uid="{00000000-0005-0000-0000-00003B260000}"/>
    <cellStyle name="Heading 2 3 129" xfId="14806" hidden="1" xr:uid="{00000000-0005-0000-0000-000044260000}"/>
    <cellStyle name="Heading 2 3 129" xfId="18037" hidden="1" xr:uid="{00000000-0005-0000-0000-000045260000}"/>
    <cellStyle name="Heading 2 3 129" xfId="18397" hidden="1" xr:uid="{00000000-0005-0000-0000-000046260000}"/>
    <cellStyle name="Heading 2 3 129" xfId="18785" hidden="1" xr:uid="{00000000-0005-0000-0000-000038260000}"/>
    <cellStyle name="Heading 2 3 129" xfId="19226" hidden="1" xr:uid="{00000000-0005-0000-0000-000040260000}"/>
    <cellStyle name="Heading 2 3 129" xfId="19586" hidden="1" xr:uid="{00000000-0005-0000-0000-000048260000}"/>
    <cellStyle name="Heading 2 3 129" xfId="17206" hidden="1" xr:uid="{00000000-0005-0000-0000-000042260000}"/>
    <cellStyle name="Heading 2 3 129" xfId="17596" hidden="1" xr:uid="{00000000-0005-0000-0000-00003C260000}"/>
    <cellStyle name="Heading 2 3 129" xfId="20772" hidden="1" xr:uid="{00000000-0005-0000-0000-00003D260000}"/>
    <cellStyle name="Heading 2 3 129" xfId="15206" hidden="1" xr:uid="{00000000-0005-0000-0000-00003E260000}"/>
    <cellStyle name="Heading 2 3 129" xfId="15647" hidden="1" xr:uid="{00000000-0005-0000-0000-00003F260000}"/>
    <cellStyle name="Heading 2 3 129" xfId="16007" hidden="1" xr:uid="{00000000-0005-0000-0000-000047260000}"/>
    <cellStyle name="Heading 2 3 129" xfId="16404" hidden="1" xr:uid="{00000000-0005-0000-0000-000039260000}"/>
    <cellStyle name="Heading 2 3 129" xfId="19971" hidden="1" xr:uid="{00000000-0005-0000-0000-00003A260000}"/>
    <cellStyle name="Heading 2 3 129" xfId="20412" hidden="1" xr:uid="{00000000-0005-0000-0000-000043260000}"/>
    <cellStyle name="Heading 2 3 129" xfId="21157" hidden="1" xr:uid="{00000000-0005-0000-0000-00005B260000}"/>
    <cellStyle name="Heading 2 3 129" xfId="21598" hidden="1" xr:uid="{00000000-0005-0000-0000-000036260000}"/>
    <cellStyle name="Heading 2 3 129" xfId="21958" xr:uid="{00000000-0005-0000-0000-00005D260000}"/>
    <cellStyle name="Heading 2 3 13" xfId="5039" hidden="1" xr:uid="{00000000-0005-0000-0000-0000AB260000}"/>
    <cellStyle name="Heading 2 3 13" xfId="20866" hidden="1" xr:uid="{00000000-0005-0000-0000-000084260000}"/>
    <cellStyle name="Heading 2 3 13" xfId="10748" hidden="1" xr:uid="{00000000-0005-0000-0000-000085260000}"/>
    <cellStyle name="Heading 2 3 13" xfId="21306" hidden="1" xr:uid="{00000000-0005-0000-0000-000086260000}"/>
    <cellStyle name="Heading 2 3 13" xfId="9326" hidden="1" xr:uid="{00000000-0005-0000-0000-000087260000}"/>
    <cellStyle name="Heading 2 3 13" xfId="9906" hidden="1" xr:uid="{00000000-0005-0000-0000-000088260000}"/>
    <cellStyle name="Heading 2 3 13" xfId="8482" hidden="1" xr:uid="{00000000-0005-0000-0000-000095260000}"/>
    <cellStyle name="Heading 2 3 13" xfId="10306" hidden="1" xr:uid="{00000000-0005-0000-0000-00008A260000}"/>
    <cellStyle name="Heading 2 3 13" xfId="10080" hidden="1" xr:uid="{00000000-0005-0000-0000-00008B260000}"/>
    <cellStyle name="Heading 2 3 13" xfId="9546" hidden="1" xr:uid="{00000000-0005-0000-0000-000089260000}"/>
    <cellStyle name="Heading 2 3 13" xfId="7899" hidden="1" xr:uid="{00000000-0005-0000-0000-00008D260000}"/>
    <cellStyle name="Heading 2 3 13" xfId="7671" hidden="1" xr:uid="{00000000-0005-0000-0000-00008E260000}"/>
    <cellStyle name="Heading 2 3 13" xfId="9687" hidden="1" xr:uid="{00000000-0005-0000-0000-00008C260000}"/>
    <cellStyle name="Heading 2 3 13" xfId="8121" hidden="1" xr:uid="{00000000-0005-0000-0000-000090260000}"/>
    <cellStyle name="Heading 2 3 13" xfId="8701" hidden="1" xr:uid="{00000000-0005-0000-0000-000091260000}"/>
    <cellStyle name="Heading 2 3 13" xfId="6270" hidden="1" xr:uid="{00000000-0005-0000-0000-00008F260000}"/>
    <cellStyle name="Heading 2 3 13" xfId="9102" hidden="1" xr:uid="{00000000-0005-0000-0000-000093260000}"/>
    <cellStyle name="Heading 2 3 13" xfId="8883" hidden="1" xr:uid="{00000000-0005-0000-0000-000094260000}"/>
    <cellStyle name="Heading 2 3 13" xfId="8341" hidden="1" xr:uid="{00000000-0005-0000-0000-000092260000}"/>
    <cellStyle name="Heading 2 3 13" xfId="13708" hidden="1" xr:uid="{00000000-0005-0000-0000-000096260000}"/>
    <cellStyle name="Heading 2 3 13" xfId="12493" hidden="1" xr:uid="{00000000-0005-0000-0000-000097260000}"/>
    <cellStyle name="Heading 2 3 13" xfId="13165" hidden="1" xr:uid="{00000000-0005-0000-0000-000098260000}"/>
    <cellStyle name="Heading 2 3 13" xfId="11735" hidden="1" xr:uid="{00000000-0005-0000-0000-0000A5260000}"/>
    <cellStyle name="Heading 2 3 13" xfId="13525" hidden="1" xr:uid="{00000000-0005-0000-0000-00009A260000}"/>
    <cellStyle name="Heading 2 3 13" xfId="13306" hidden="1" xr:uid="{00000000-0005-0000-0000-00009B260000}"/>
    <cellStyle name="Heading 2 3 13" xfId="12723" hidden="1" xr:uid="{00000000-0005-0000-0000-000099260000}"/>
    <cellStyle name="Heading 2 3 13" xfId="11108" hidden="1" xr:uid="{00000000-0005-0000-0000-00009D260000}"/>
    <cellStyle name="Heading 2 3 13" xfId="10889" hidden="1" xr:uid="{00000000-0005-0000-0000-00009E260000}"/>
    <cellStyle name="Heading 2 3 13" xfId="12945" hidden="1" xr:uid="{00000000-0005-0000-0000-00009C260000}"/>
    <cellStyle name="Heading 2 3 13" xfId="11283" hidden="1" xr:uid="{00000000-0005-0000-0000-0000A0260000}"/>
    <cellStyle name="Heading 2 3 13" xfId="11955" hidden="1" xr:uid="{00000000-0005-0000-0000-0000A1260000}"/>
    <cellStyle name="Heading 2 3 13" xfId="10528" hidden="1" xr:uid="{00000000-0005-0000-0000-00009F260000}"/>
    <cellStyle name="Heading 2 3 13" xfId="12315" hidden="1" xr:uid="{00000000-0005-0000-0000-0000A3260000}"/>
    <cellStyle name="Heading 2 3 13" xfId="12096" hidden="1" xr:uid="{00000000-0005-0000-0000-0000A4260000}"/>
    <cellStyle name="Heading 2 3 13" xfId="11512" hidden="1" xr:uid="{00000000-0005-0000-0000-0000A2260000}"/>
    <cellStyle name="Heading 2 3 13" xfId="6129" hidden="1" xr:uid="{00000000-0005-0000-0000-0000A6260000}"/>
    <cellStyle name="Heading 2 3 13" xfId="5909" hidden="1" xr:uid="{00000000-0005-0000-0000-0000A7260000}"/>
    <cellStyle name="Heading 2 3 13" xfId="6489" hidden="1" xr:uid="{00000000-0005-0000-0000-0000A8260000}"/>
    <cellStyle name="Heading 2 3 13" xfId="5329" hidden="1" xr:uid="{00000000-0005-0000-0000-0000A9260000}"/>
    <cellStyle name="Heading 2 3 13" xfId="17745" hidden="1" xr:uid="{00000000-0005-0000-0000-0000AA260000}"/>
    <cellStyle name="Heading 2 3 13" xfId="5677" hidden="1" xr:uid="{00000000-0005-0000-0000-000071260000}"/>
    <cellStyle name="Heading 2 3 13" xfId="17134" hidden="1" xr:uid="{00000000-0005-0000-0000-000072260000}"/>
    <cellStyle name="Heading 2 3 13" xfId="16915" hidden="1" xr:uid="{00000000-0005-0000-0000-000073260000}"/>
    <cellStyle name="Heading 2 3 13" xfId="16332" hidden="1" xr:uid="{00000000-0005-0000-0000-000080260000}"/>
    <cellStyle name="Heading 2 3 13" xfId="17302" hidden="1" xr:uid="{00000000-0005-0000-0000-000075260000}"/>
    <cellStyle name="Heading 2 3 13" xfId="17965" hidden="1" xr:uid="{00000000-0005-0000-0000-000076260000}"/>
    <cellStyle name="Heading 2 3 13" xfId="16554" hidden="1" xr:uid="{00000000-0005-0000-0000-000074260000}"/>
    <cellStyle name="Heading 2 3 13" xfId="14906" hidden="1" xr:uid="{00000000-0005-0000-0000-000078260000}"/>
    <cellStyle name="Heading 2 3 13" xfId="15575" hidden="1" xr:uid="{00000000-0005-0000-0000-000079260000}"/>
    <cellStyle name="Heading 2 3 13" xfId="17524" hidden="1" xr:uid="{00000000-0005-0000-0000-000077260000}"/>
    <cellStyle name="Heading 2 3 13" xfId="15935" hidden="1" xr:uid="{00000000-0005-0000-0000-00007B260000}"/>
    <cellStyle name="Heading 2 3 13" xfId="15716" hidden="1" xr:uid="{00000000-0005-0000-0000-00007C260000}"/>
    <cellStyle name="Heading 2 3 13" xfId="15134" hidden="1" xr:uid="{00000000-0005-0000-0000-00007A260000}"/>
    <cellStyle name="Heading 2 3 13" xfId="16110" hidden="1" xr:uid="{00000000-0005-0000-0000-00007E260000}"/>
    <cellStyle name="Heading 2 3 13" xfId="16774" hidden="1" xr:uid="{00000000-0005-0000-0000-00007F260000}"/>
    <cellStyle name="Heading 2 3 13" xfId="15355" hidden="1" xr:uid="{00000000-0005-0000-0000-00007D260000}"/>
    <cellStyle name="Heading 2 3 13" xfId="21526" hidden="1" xr:uid="{00000000-0005-0000-0000-000081260000}"/>
    <cellStyle name="Heading 2 3 13" xfId="20340" hidden="1" xr:uid="{00000000-0005-0000-0000-000082260000}"/>
    <cellStyle name="Heading 2 3 13" xfId="20120" hidden="1" xr:uid="{00000000-0005-0000-0000-000083260000}"/>
    <cellStyle name="Heading 2 3 13" xfId="19514" hidden="1" xr:uid="{00000000-0005-0000-0000-000064260000}"/>
    <cellStyle name="Heading 2 3 13" xfId="20481" hidden="1" xr:uid="{00000000-0005-0000-0000-000068260000}"/>
    <cellStyle name="Heading 2 3 13" xfId="21085" hidden="1" xr:uid="{00000000-0005-0000-0000-000069260000}"/>
    <cellStyle name="Heading 2 3 13" xfId="19680" hidden="1" xr:uid="{00000000-0005-0000-0000-000067260000}"/>
    <cellStyle name="Heading 2 3 13" xfId="18106" hidden="1" xr:uid="{00000000-0005-0000-0000-00006B260000}"/>
    <cellStyle name="Heading 2 3 13" xfId="18713" hidden="1" xr:uid="{00000000-0005-0000-0000-00006C260000}"/>
    <cellStyle name="Heading 2 3 13" xfId="20700" hidden="1" xr:uid="{00000000-0005-0000-0000-00006A260000}"/>
    <cellStyle name="Heading 2 3 13" xfId="19154" hidden="1" xr:uid="{00000000-0005-0000-0000-00006E260000}"/>
    <cellStyle name="Heading 2 3 13" xfId="18934" hidden="1" xr:uid="{00000000-0005-0000-0000-00006F260000}"/>
    <cellStyle name="Heading 2 3 13" xfId="18325" hidden="1" xr:uid="{00000000-0005-0000-0000-00006D260000}"/>
    <cellStyle name="Heading 2 3 13" xfId="19295" hidden="1" xr:uid="{00000000-0005-0000-0000-000062260000}"/>
    <cellStyle name="Heading 2 3 13" xfId="19899" hidden="1" xr:uid="{00000000-0005-0000-0000-000063260000}"/>
    <cellStyle name="Heading 2 3 13" xfId="18494" hidden="1" xr:uid="{00000000-0005-0000-0000-000070260000}"/>
    <cellStyle name="Heading 2 3 13" xfId="14154" hidden="1" xr:uid="{00000000-0005-0000-0000-000065260000}"/>
    <cellStyle name="Heading 2 3 13" xfId="14734" hidden="1" xr:uid="{00000000-0005-0000-0000-000066260000}"/>
    <cellStyle name="Heading 2 3 13" xfId="14515" hidden="1" xr:uid="{00000000-0005-0000-0000-000060260000}"/>
    <cellStyle name="Heading 2 3 13" xfId="14374" hidden="1" xr:uid="{00000000-0005-0000-0000-000061260000}"/>
    <cellStyle name="Heading 2 3 13" xfId="13932" hidden="1" xr:uid="{00000000-0005-0000-0000-00005F260000}"/>
    <cellStyle name="Heading 2 3 13" xfId="21886" hidden="1" xr:uid="{00000000-0005-0000-0000-00005E260000}"/>
    <cellStyle name="Heading 2 3 13" xfId="21667" xr:uid="{00000000-0005-0000-0000-0000AC260000}"/>
    <cellStyle name="Heading 2 3 130" xfId="4978" hidden="1" xr:uid="{00000000-0005-0000-0000-0000D3260000}"/>
    <cellStyle name="Heading 2 3 130" xfId="5717" hidden="1" xr:uid="{00000000-0005-0000-0000-0000AE260000}"/>
    <cellStyle name="Heading 2 3 130" xfId="9579" hidden="1" xr:uid="{00000000-0005-0000-0000-0000C3260000}"/>
    <cellStyle name="Heading 2 3 130" xfId="6162" hidden="1" xr:uid="{00000000-0005-0000-0000-0000CC260000}"/>
    <cellStyle name="Heading 2 3 130" xfId="6522" hidden="1" xr:uid="{00000000-0005-0000-0000-0000C6260000}"/>
    <cellStyle name="Heading 2 3 130" xfId="10781" hidden="1" xr:uid="{00000000-0005-0000-0000-0000C7260000}"/>
    <cellStyle name="Heading 2 3 130" xfId="11141" hidden="1" xr:uid="{00000000-0005-0000-0000-0000C8260000}"/>
    <cellStyle name="Heading 2 3 130" xfId="11546" hidden="1" xr:uid="{00000000-0005-0000-0000-0000D0260000}"/>
    <cellStyle name="Heading 2 3 130" xfId="11988" hidden="1" xr:uid="{00000000-0005-0000-0000-0000C2260000}"/>
    <cellStyle name="Heading 2 3 130" xfId="12348" hidden="1" xr:uid="{00000000-0005-0000-0000-0000CA260000}"/>
    <cellStyle name="Heading 2 3 130" xfId="9939" hidden="1" xr:uid="{00000000-0005-0000-0000-0000C4260000}"/>
    <cellStyle name="Heading 2 3 130" xfId="10340" hidden="1" xr:uid="{00000000-0005-0000-0000-0000CD260000}"/>
    <cellStyle name="Heading 2 3 130" xfId="13558" hidden="1" xr:uid="{00000000-0005-0000-0000-0000CE260000}"/>
    <cellStyle name="Heading 2 3 130" xfId="7933" hidden="1" xr:uid="{00000000-0005-0000-0000-0000CF260000}"/>
    <cellStyle name="Heading 2 3 130" xfId="8374" hidden="1" xr:uid="{00000000-0005-0000-0000-0000C1260000}"/>
    <cellStyle name="Heading 2 3 130" xfId="8734" hidden="1" xr:uid="{00000000-0005-0000-0000-0000C9260000}"/>
    <cellStyle name="Heading 2 3 130" xfId="9138" hidden="1" xr:uid="{00000000-0005-0000-0000-0000D1260000}"/>
    <cellStyle name="Heading 2 3 130" xfId="12756" hidden="1" xr:uid="{00000000-0005-0000-0000-0000CB260000}"/>
    <cellStyle name="Heading 2 3 130" xfId="13198" hidden="1" xr:uid="{00000000-0005-0000-0000-0000C5260000}"/>
    <cellStyle name="Heading 2 3 130" xfId="13966" hidden="1" xr:uid="{00000000-0005-0000-0000-0000C0260000}"/>
    <cellStyle name="Heading 2 3 130" xfId="16807" hidden="1" xr:uid="{00000000-0005-0000-0000-0000B8260000}"/>
    <cellStyle name="Heading 2 3 130" xfId="14407" hidden="1" xr:uid="{00000000-0005-0000-0000-0000B2260000}"/>
    <cellStyle name="Heading 2 3 130" xfId="14767" hidden="1" xr:uid="{00000000-0005-0000-0000-0000BB260000}"/>
    <cellStyle name="Heading 2 3 130" xfId="17998" hidden="1" xr:uid="{00000000-0005-0000-0000-0000BC260000}"/>
    <cellStyle name="Heading 2 3 130" xfId="18358" hidden="1" xr:uid="{00000000-0005-0000-0000-0000BD260000}"/>
    <cellStyle name="Heading 2 3 130" xfId="18746" hidden="1" xr:uid="{00000000-0005-0000-0000-0000AF260000}"/>
    <cellStyle name="Heading 2 3 130" xfId="19187" hidden="1" xr:uid="{00000000-0005-0000-0000-0000B7260000}"/>
    <cellStyle name="Heading 2 3 130" xfId="19547" hidden="1" xr:uid="{00000000-0005-0000-0000-0000BF260000}"/>
    <cellStyle name="Heading 2 3 130" xfId="17167" hidden="1" xr:uid="{00000000-0005-0000-0000-0000B9260000}"/>
    <cellStyle name="Heading 2 3 130" xfId="17557" hidden="1" xr:uid="{00000000-0005-0000-0000-0000B3260000}"/>
    <cellStyle name="Heading 2 3 130" xfId="20733" hidden="1" xr:uid="{00000000-0005-0000-0000-0000B4260000}"/>
    <cellStyle name="Heading 2 3 130" xfId="15167" hidden="1" xr:uid="{00000000-0005-0000-0000-0000B5260000}"/>
    <cellStyle name="Heading 2 3 130" xfId="15608" hidden="1" xr:uid="{00000000-0005-0000-0000-0000B6260000}"/>
    <cellStyle name="Heading 2 3 130" xfId="15968" hidden="1" xr:uid="{00000000-0005-0000-0000-0000BE260000}"/>
    <cellStyle name="Heading 2 3 130" xfId="16365" hidden="1" xr:uid="{00000000-0005-0000-0000-0000B0260000}"/>
    <cellStyle name="Heading 2 3 130" xfId="19932" hidden="1" xr:uid="{00000000-0005-0000-0000-0000B1260000}"/>
    <cellStyle name="Heading 2 3 130" xfId="20373" hidden="1" xr:uid="{00000000-0005-0000-0000-0000BA260000}"/>
    <cellStyle name="Heading 2 3 130" xfId="21118" hidden="1" xr:uid="{00000000-0005-0000-0000-0000D2260000}"/>
    <cellStyle name="Heading 2 3 130" xfId="21559" hidden="1" xr:uid="{00000000-0005-0000-0000-0000AD260000}"/>
    <cellStyle name="Heading 2 3 130" xfId="21919" xr:uid="{00000000-0005-0000-0000-0000D4260000}"/>
    <cellStyle name="Heading 2 3 131" xfId="4874" hidden="1" xr:uid="{00000000-0005-0000-0000-0000FB260000}"/>
    <cellStyle name="Heading 2 3 131" xfId="5759" hidden="1" xr:uid="{00000000-0005-0000-0000-0000D6260000}"/>
    <cellStyle name="Heading 2 3 131" xfId="9621" hidden="1" xr:uid="{00000000-0005-0000-0000-0000EB260000}"/>
    <cellStyle name="Heading 2 3 131" xfId="6204" hidden="1" xr:uid="{00000000-0005-0000-0000-0000F4260000}"/>
    <cellStyle name="Heading 2 3 131" xfId="6564" hidden="1" xr:uid="{00000000-0005-0000-0000-0000EE260000}"/>
    <cellStyle name="Heading 2 3 131" xfId="10823" hidden="1" xr:uid="{00000000-0005-0000-0000-0000EF260000}"/>
    <cellStyle name="Heading 2 3 131" xfId="11183" hidden="1" xr:uid="{00000000-0005-0000-0000-0000F0260000}"/>
    <cellStyle name="Heading 2 3 131" xfId="11588" hidden="1" xr:uid="{00000000-0005-0000-0000-0000F8260000}"/>
    <cellStyle name="Heading 2 3 131" xfId="12030" hidden="1" xr:uid="{00000000-0005-0000-0000-0000EA260000}"/>
    <cellStyle name="Heading 2 3 131" xfId="12390" hidden="1" xr:uid="{00000000-0005-0000-0000-0000F2260000}"/>
    <cellStyle name="Heading 2 3 131" xfId="9981" hidden="1" xr:uid="{00000000-0005-0000-0000-0000EC260000}"/>
    <cellStyle name="Heading 2 3 131" xfId="10382" hidden="1" xr:uid="{00000000-0005-0000-0000-0000F5260000}"/>
    <cellStyle name="Heading 2 3 131" xfId="13600" hidden="1" xr:uid="{00000000-0005-0000-0000-0000F6260000}"/>
    <cellStyle name="Heading 2 3 131" xfId="7975" hidden="1" xr:uid="{00000000-0005-0000-0000-0000F7260000}"/>
    <cellStyle name="Heading 2 3 131" xfId="8416" hidden="1" xr:uid="{00000000-0005-0000-0000-0000E9260000}"/>
    <cellStyle name="Heading 2 3 131" xfId="8776" hidden="1" xr:uid="{00000000-0005-0000-0000-0000F1260000}"/>
    <cellStyle name="Heading 2 3 131" xfId="9180" hidden="1" xr:uid="{00000000-0005-0000-0000-0000F9260000}"/>
    <cellStyle name="Heading 2 3 131" xfId="12798" hidden="1" xr:uid="{00000000-0005-0000-0000-0000F3260000}"/>
    <cellStyle name="Heading 2 3 131" xfId="13240" hidden="1" xr:uid="{00000000-0005-0000-0000-0000ED260000}"/>
    <cellStyle name="Heading 2 3 131" xfId="14008" hidden="1" xr:uid="{00000000-0005-0000-0000-0000E8260000}"/>
    <cellStyle name="Heading 2 3 131" xfId="16849" hidden="1" xr:uid="{00000000-0005-0000-0000-0000E0260000}"/>
    <cellStyle name="Heading 2 3 131" xfId="14449" hidden="1" xr:uid="{00000000-0005-0000-0000-0000DA260000}"/>
    <cellStyle name="Heading 2 3 131" xfId="14809" hidden="1" xr:uid="{00000000-0005-0000-0000-0000E3260000}"/>
    <cellStyle name="Heading 2 3 131" xfId="18040" hidden="1" xr:uid="{00000000-0005-0000-0000-0000E4260000}"/>
    <cellStyle name="Heading 2 3 131" xfId="18400" hidden="1" xr:uid="{00000000-0005-0000-0000-0000E5260000}"/>
    <cellStyle name="Heading 2 3 131" xfId="18788" hidden="1" xr:uid="{00000000-0005-0000-0000-0000D7260000}"/>
    <cellStyle name="Heading 2 3 131" xfId="19229" hidden="1" xr:uid="{00000000-0005-0000-0000-0000DF260000}"/>
    <cellStyle name="Heading 2 3 131" xfId="19589" hidden="1" xr:uid="{00000000-0005-0000-0000-0000E7260000}"/>
    <cellStyle name="Heading 2 3 131" xfId="17209" hidden="1" xr:uid="{00000000-0005-0000-0000-0000E1260000}"/>
    <cellStyle name="Heading 2 3 131" xfId="17599" hidden="1" xr:uid="{00000000-0005-0000-0000-0000DB260000}"/>
    <cellStyle name="Heading 2 3 131" xfId="20775" hidden="1" xr:uid="{00000000-0005-0000-0000-0000DC260000}"/>
    <cellStyle name="Heading 2 3 131" xfId="15209" hidden="1" xr:uid="{00000000-0005-0000-0000-0000DD260000}"/>
    <cellStyle name="Heading 2 3 131" xfId="15650" hidden="1" xr:uid="{00000000-0005-0000-0000-0000DE260000}"/>
    <cellStyle name="Heading 2 3 131" xfId="16010" hidden="1" xr:uid="{00000000-0005-0000-0000-0000E6260000}"/>
    <cellStyle name="Heading 2 3 131" xfId="16407" hidden="1" xr:uid="{00000000-0005-0000-0000-0000D8260000}"/>
    <cellStyle name="Heading 2 3 131" xfId="19974" hidden="1" xr:uid="{00000000-0005-0000-0000-0000D9260000}"/>
    <cellStyle name="Heading 2 3 131" xfId="20415" hidden="1" xr:uid="{00000000-0005-0000-0000-0000E2260000}"/>
    <cellStyle name="Heading 2 3 131" xfId="21160" hidden="1" xr:uid="{00000000-0005-0000-0000-0000FA260000}"/>
    <cellStyle name="Heading 2 3 131" xfId="21601" hidden="1" xr:uid="{00000000-0005-0000-0000-0000D5260000}"/>
    <cellStyle name="Heading 2 3 131" xfId="21961" xr:uid="{00000000-0005-0000-0000-0000FC260000}"/>
    <cellStyle name="Heading 2 3 132" xfId="4959" hidden="1" xr:uid="{00000000-0005-0000-0000-0000FD260000}"/>
    <cellStyle name="Heading 2 3 132" xfId="5758" hidden="1" xr:uid="{00000000-0005-0000-0000-00001E270000}"/>
    <cellStyle name="Heading 2 3 132" xfId="6203" hidden="1" xr:uid="{00000000-0005-0000-0000-000015270000}"/>
    <cellStyle name="Heading 2 3 132" xfId="6563" hidden="1" xr:uid="{00000000-0005-0000-0000-000018270000}"/>
    <cellStyle name="Heading 2 3 132" xfId="7974" hidden="1" xr:uid="{00000000-0005-0000-0000-000012270000}"/>
    <cellStyle name="Heading 2 3 132" xfId="8415" hidden="1" xr:uid="{00000000-0005-0000-0000-000022270000}"/>
    <cellStyle name="Heading 2 3 132" xfId="8775" hidden="1" xr:uid="{00000000-0005-0000-0000-000019270000}"/>
    <cellStyle name="Heading 2 3 132" xfId="9179" hidden="1" xr:uid="{00000000-0005-0000-0000-000013270000}"/>
    <cellStyle name="Heading 2 3 132" xfId="9620" hidden="1" xr:uid="{00000000-0005-0000-0000-000014270000}"/>
    <cellStyle name="Heading 2 3 132" xfId="9980" hidden="1" xr:uid="{00000000-0005-0000-0000-000017270000}"/>
    <cellStyle name="Heading 2 3 132" xfId="10381" hidden="1" xr:uid="{00000000-0005-0000-0000-00001D270000}"/>
    <cellStyle name="Heading 2 3 132" xfId="10822" hidden="1" xr:uid="{00000000-0005-0000-0000-000020270000}"/>
    <cellStyle name="Heading 2 3 132" xfId="11182" hidden="1" xr:uid="{00000000-0005-0000-0000-00001A270000}"/>
    <cellStyle name="Heading 2 3 132" xfId="11587" hidden="1" xr:uid="{00000000-0005-0000-0000-000011270000}"/>
    <cellStyle name="Heading 2 3 132" xfId="12029" hidden="1" xr:uid="{00000000-0005-0000-0000-000021270000}"/>
    <cellStyle name="Heading 2 3 132" xfId="12389" hidden="1" xr:uid="{00000000-0005-0000-0000-00001B270000}"/>
    <cellStyle name="Heading 2 3 132" xfId="12797" hidden="1" xr:uid="{00000000-0005-0000-0000-00001C270000}"/>
    <cellStyle name="Heading 2 3 132" xfId="13239" hidden="1" xr:uid="{00000000-0005-0000-0000-00001F270000}"/>
    <cellStyle name="Heading 2 3 132" xfId="13599" hidden="1" xr:uid="{00000000-0005-0000-0000-000016270000}"/>
    <cellStyle name="Heading 2 3 132" xfId="14007" hidden="1" xr:uid="{00000000-0005-0000-0000-000010270000}"/>
    <cellStyle name="Heading 2 3 132" xfId="14448" hidden="1" xr:uid="{00000000-0005-0000-0000-000004270000}"/>
    <cellStyle name="Heading 2 3 132" xfId="14808" hidden="1" xr:uid="{00000000-0005-0000-0000-00000A270000}"/>
    <cellStyle name="Heading 2 3 132" xfId="15208" hidden="1" xr:uid="{00000000-0005-0000-0000-00000D270000}"/>
    <cellStyle name="Heading 2 3 132" xfId="15649" hidden="1" xr:uid="{00000000-0005-0000-0000-000007270000}"/>
    <cellStyle name="Heading 2 3 132" xfId="16009" hidden="1" xr:uid="{00000000-0005-0000-0000-0000FE260000}"/>
    <cellStyle name="Heading 2 3 132" xfId="16406" hidden="1" xr:uid="{00000000-0005-0000-0000-00000E270000}"/>
    <cellStyle name="Heading 2 3 132" xfId="16848" hidden="1" xr:uid="{00000000-0005-0000-0000-000008270000}"/>
    <cellStyle name="Heading 2 3 132" xfId="17208" hidden="1" xr:uid="{00000000-0005-0000-0000-000009270000}"/>
    <cellStyle name="Heading 2 3 132" xfId="17598" hidden="1" xr:uid="{00000000-0005-0000-0000-00000C270000}"/>
    <cellStyle name="Heading 2 3 132" xfId="18039" hidden="1" xr:uid="{00000000-0005-0000-0000-000003270000}"/>
    <cellStyle name="Heading 2 3 132" xfId="18399" hidden="1" xr:uid="{00000000-0005-0000-0000-0000FF260000}"/>
    <cellStyle name="Heading 2 3 132" xfId="18787" hidden="1" xr:uid="{00000000-0005-0000-0000-00000F270000}"/>
    <cellStyle name="Heading 2 3 132" xfId="19228" hidden="1" xr:uid="{00000000-0005-0000-0000-000006270000}"/>
    <cellStyle name="Heading 2 3 132" xfId="19588" hidden="1" xr:uid="{00000000-0005-0000-0000-000000270000}"/>
    <cellStyle name="Heading 2 3 132" xfId="19973" hidden="1" xr:uid="{00000000-0005-0000-0000-000001270000}"/>
    <cellStyle name="Heading 2 3 132" xfId="20414" hidden="1" xr:uid="{00000000-0005-0000-0000-000002270000}"/>
    <cellStyle name="Heading 2 3 132" xfId="20774" hidden="1" xr:uid="{00000000-0005-0000-0000-000005270000}"/>
    <cellStyle name="Heading 2 3 132" xfId="21159" hidden="1" xr:uid="{00000000-0005-0000-0000-00000B270000}"/>
    <cellStyle name="Heading 2 3 132" xfId="21600" hidden="1" xr:uid="{00000000-0005-0000-0000-000023270000}"/>
    <cellStyle name="Heading 2 3 132" xfId="21960" xr:uid="{00000000-0005-0000-0000-000024270000}"/>
    <cellStyle name="Heading 2 3 133" xfId="5164" hidden="1" xr:uid="{00000000-0005-0000-0000-000025270000}"/>
    <cellStyle name="Heading 2 3 133" xfId="5761" hidden="1" xr:uid="{00000000-0005-0000-0000-000046270000}"/>
    <cellStyle name="Heading 2 3 133" xfId="6206" hidden="1" xr:uid="{00000000-0005-0000-0000-00003D270000}"/>
    <cellStyle name="Heading 2 3 133" xfId="6566" hidden="1" xr:uid="{00000000-0005-0000-0000-000040270000}"/>
    <cellStyle name="Heading 2 3 133" xfId="7977" hidden="1" xr:uid="{00000000-0005-0000-0000-00003A270000}"/>
    <cellStyle name="Heading 2 3 133" xfId="8418" hidden="1" xr:uid="{00000000-0005-0000-0000-00004A270000}"/>
    <cellStyle name="Heading 2 3 133" xfId="8778" hidden="1" xr:uid="{00000000-0005-0000-0000-000041270000}"/>
    <cellStyle name="Heading 2 3 133" xfId="9182" hidden="1" xr:uid="{00000000-0005-0000-0000-00003B270000}"/>
    <cellStyle name="Heading 2 3 133" xfId="9623" hidden="1" xr:uid="{00000000-0005-0000-0000-00003C270000}"/>
    <cellStyle name="Heading 2 3 133" xfId="9983" hidden="1" xr:uid="{00000000-0005-0000-0000-00003F270000}"/>
    <cellStyle name="Heading 2 3 133" xfId="10384" hidden="1" xr:uid="{00000000-0005-0000-0000-000045270000}"/>
    <cellStyle name="Heading 2 3 133" xfId="10825" hidden="1" xr:uid="{00000000-0005-0000-0000-000048270000}"/>
    <cellStyle name="Heading 2 3 133" xfId="11185" hidden="1" xr:uid="{00000000-0005-0000-0000-000042270000}"/>
    <cellStyle name="Heading 2 3 133" xfId="11590" hidden="1" xr:uid="{00000000-0005-0000-0000-000039270000}"/>
    <cellStyle name="Heading 2 3 133" xfId="12032" hidden="1" xr:uid="{00000000-0005-0000-0000-000049270000}"/>
    <cellStyle name="Heading 2 3 133" xfId="12392" hidden="1" xr:uid="{00000000-0005-0000-0000-000043270000}"/>
    <cellStyle name="Heading 2 3 133" xfId="12800" hidden="1" xr:uid="{00000000-0005-0000-0000-000044270000}"/>
    <cellStyle name="Heading 2 3 133" xfId="13242" hidden="1" xr:uid="{00000000-0005-0000-0000-000047270000}"/>
    <cellStyle name="Heading 2 3 133" xfId="13602" hidden="1" xr:uid="{00000000-0005-0000-0000-00003E270000}"/>
    <cellStyle name="Heading 2 3 133" xfId="14010" hidden="1" xr:uid="{00000000-0005-0000-0000-000038270000}"/>
    <cellStyle name="Heading 2 3 133" xfId="14451" hidden="1" xr:uid="{00000000-0005-0000-0000-00002C270000}"/>
    <cellStyle name="Heading 2 3 133" xfId="14811" hidden="1" xr:uid="{00000000-0005-0000-0000-000032270000}"/>
    <cellStyle name="Heading 2 3 133" xfId="15211" hidden="1" xr:uid="{00000000-0005-0000-0000-000035270000}"/>
    <cellStyle name="Heading 2 3 133" xfId="15652" hidden="1" xr:uid="{00000000-0005-0000-0000-00002F270000}"/>
    <cellStyle name="Heading 2 3 133" xfId="16012" hidden="1" xr:uid="{00000000-0005-0000-0000-000026270000}"/>
    <cellStyle name="Heading 2 3 133" xfId="16409" hidden="1" xr:uid="{00000000-0005-0000-0000-000036270000}"/>
    <cellStyle name="Heading 2 3 133" xfId="16851" hidden="1" xr:uid="{00000000-0005-0000-0000-000030270000}"/>
    <cellStyle name="Heading 2 3 133" xfId="17211" hidden="1" xr:uid="{00000000-0005-0000-0000-000031270000}"/>
    <cellStyle name="Heading 2 3 133" xfId="17601" hidden="1" xr:uid="{00000000-0005-0000-0000-000034270000}"/>
    <cellStyle name="Heading 2 3 133" xfId="18042" hidden="1" xr:uid="{00000000-0005-0000-0000-00002B270000}"/>
    <cellStyle name="Heading 2 3 133" xfId="18402" hidden="1" xr:uid="{00000000-0005-0000-0000-000027270000}"/>
    <cellStyle name="Heading 2 3 133" xfId="18790" hidden="1" xr:uid="{00000000-0005-0000-0000-000037270000}"/>
    <cellStyle name="Heading 2 3 133" xfId="19231" hidden="1" xr:uid="{00000000-0005-0000-0000-00002E270000}"/>
    <cellStyle name="Heading 2 3 133" xfId="19591" hidden="1" xr:uid="{00000000-0005-0000-0000-000028270000}"/>
    <cellStyle name="Heading 2 3 133" xfId="19976" hidden="1" xr:uid="{00000000-0005-0000-0000-000029270000}"/>
    <cellStyle name="Heading 2 3 133" xfId="20417" hidden="1" xr:uid="{00000000-0005-0000-0000-00002A270000}"/>
    <cellStyle name="Heading 2 3 133" xfId="20777" hidden="1" xr:uid="{00000000-0005-0000-0000-00002D270000}"/>
    <cellStyle name="Heading 2 3 133" xfId="21162" hidden="1" xr:uid="{00000000-0005-0000-0000-000033270000}"/>
    <cellStyle name="Heading 2 3 133" xfId="21603" hidden="1" xr:uid="{00000000-0005-0000-0000-00004B270000}"/>
    <cellStyle name="Heading 2 3 133" xfId="21963" xr:uid="{00000000-0005-0000-0000-00004C270000}"/>
    <cellStyle name="Heading 2 3 134" xfId="4996" hidden="1" xr:uid="{00000000-0005-0000-0000-00004D270000}"/>
    <cellStyle name="Heading 2 3 134" xfId="5760" hidden="1" xr:uid="{00000000-0005-0000-0000-00006E270000}"/>
    <cellStyle name="Heading 2 3 134" xfId="6205" hidden="1" xr:uid="{00000000-0005-0000-0000-000065270000}"/>
    <cellStyle name="Heading 2 3 134" xfId="6565" hidden="1" xr:uid="{00000000-0005-0000-0000-000068270000}"/>
    <cellStyle name="Heading 2 3 134" xfId="7976" hidden="1" xr:uid="{00000000-0005-0000-0000-000062270000}"/>
    <cellStyle name="Heading 2 3 134" xfId="8417" hidden="1" xr:uid="{00000000-0005-0000-0000-000072270000}"/>
    <cellStyle name="Heading 2 3 134" xfId="8777" hidden="1" xr:uid="{00000000-0005-0000-0000-000069270000}"/>
    <cellStyle name="Heading 2 3 134" xfId="9181" hidden="1" xr:uid="{00000000-0005-0000-0000-000063270000}"/>
    <cellStyle name="Heading 2 3 134" xfId="9622" hidden="1" xr:uid="{00000000-0005-0000-0000-000064270000}"/>
    <cellStyle name="Heading 2 3 134" xfId="9982" hidden="1" xr:uid="{00000000-0005-0000-0000-000067270000}"/>
    <cellStyle name="Heading 2 3 134" xfId="10383" hidden="1" xr:uid="{00000000-0005-0000-0000-00006D270000}"/>
    <cellStyle name="Heading 2 3 134" xfId="10824" hidden="1" xr:uid="{00000000-0005-0000-0000-000070270000}"/>
    <cellStyle name="Heading 2 3 134" xfId="11184" hidden="1" xr:uid="{00000000-0005-0000-0000-00006A270000}"/>
    <cellStyle name="Heading 2 3 134" xfId="11589" hidden="1" xr:uid="{00000000-0005-0000-0000-000061270000}"/>
    <cellStyle name="Heading 2 3 134" xfId="12031" hidden="1" xr:uid="{00000000-0005-0000-0000-000071270000}"/>
    <cellStyle name="Heading 2 3 134" xfId="12391" hidden="1" xr:uid="{00000000-0005-0000-0000-00006B270000}"/>
    <cellStyle name="Heading 2 3 134" xfId="12799" hidden="1" xr:uid="{00000000-0005-0000-0000-00006C270000}"/>
    <cellStyle name="Heading 2 3 134" xfId="13241" hidden="1" xr:uid="{00000000-0005-0000-0000-00006F270000}"/>
    <cellStyle name="Heading 2 3 134" xfId="13601" hidden="1" xr:uid="{00000000-0005-0000-0000-000066270000}"/>
    <cellStyle name="Heading 2 3 134" xfId="14009" hidden="1" xr:uid="{00000000-0005-0000-0000-000060270000}"/>
    <cellStyle name="Heading 2 3 134" xfId="14450" hidden="1" xr:uid="{00000000-0005-0000-0000-000054270000}"/>
    <cellStyle name="Heading 2 3 134" xfId="14810" hidden="1" xr:uid="{00000000-0005-0000-0000-00005A270000}"/>
    <cellStyle name="Heading 2 3 134" xfId="15210" hidden="1" xr:uid="{00000000-0005-0000-0000-00005D270000}"/>
    <cellStyle name="Heading 2 3 134" xfId="15651" hidden="1" xr:uid="{00000000-0005-0000-0000-000057270000}"/>
    <cellStyle name="Heading 2 3 134" xfId="16011" hidden="1" xr:uid="{00000000-0005-0000-0000-00004E270000}"/>
    <cellStyle name="Heading 2 3 134" xfId="16408" hidden="1" xr:uid="{00000000-0005-0000-0000-00005E270000}"/>
    <cellStyle name="Heading 2 3 134" xfId="16850" hidden="1" xr:uid="{00000000-0005-0000-0000-000058270000}"/>
    <cellStyle name="Heading 2 3 134" xfId="17210" hidden="1" xr:uid="{00000000-0005-0000-0000-000059270000}"/>
    <cellStyle name="Heading 2 3 134" xfId="17600" hidden="1" xr:uid="{00000000-0005-0000-0000-00005C270000}"/>
    <cellStyle name="Heading 2 3 134" xfId="18041" hidden="1" xr:uid="{00000000-0005-0000-0000-000053270000}"/>
    <cellStyle name="Heading 2 3 134" xfId="18401" hidden="1" xr:uid="{00000000-0005-0000-0000-00004F270000}"/>
    <cellStyle name="Heading 2 3 134" xfId="18789" hidden="1" xr:uid="{00000000-0005-0000-0000-00005F270000}"/>
    <cellStyle name="Heading 2 3 134" xfId="19230" hidden="1" xr:uid="{00000000-0005-0000-0000-000056270000}"/>
    <cellStyle name="Heading 2 3 134" xfId="19590" hidden="1" xr:uid="{00000000-0005-0000-0000-000050270000}"/>
    <cellStyle name="Heading 2 3 134" xfId="19975" hidden="1" xr:uid="{00000000-0005-0000-0000-000051270000}"/>
    <cellStyle name="Heading 2 3 134" xfId="20416" hidden="1" xr:uid="{00000000-0005-0000-0000-000052270000}"/>
    <cellStyle name="Heading 2 3 134" xfId="20776" hidden="1" xr:uid="{00000000-0005-0000-0000-000055270000}"/>
    <cellStyle name="Heading 2 3 134" xfId="21161" hidden="1" xr:uid="{00000000-0005-0000-0000-00005B270000}"/>
    <cellStyle name="Heading 2 3 134" xfId="21602" hidden="1" xr:uid="{00000000-0005-0000-0000-000073270000}"/>
    <cellStyle name="Heading 2 3 134" xfId="21962" xr:uid="{00000000-0005-0000-0000-000074270000}"/>
    <cellStyle name="Heading 2 3 135" xfId="5001" hidden="1" xr:uid="{00000000-0005-0000-0000-000075270000}"/>
    <cellStyle name="Heading 2 3 135" xfId="5763" hidden="1" xr:uid="{00000000-0005-0000-0000-000096270000}"/>
    <cellStyle name="Heading 2 3 135" xfId="6208" hidden="1" xr:uid="{00000000-0005-0000-0000-00008D270000}"/>
    <cellStyle name="Heading 2 3 135" xfId="6568" hidden="1" xr:uid="{00000000-0005-0000-0000-000090270000}"/>
    <cellStyle name="Heading 2 3 135" xfId="7979" hidden="1" xr:uid="{00000000-0005-0000-0000-00008A270000}"/>
    <cellStyle name="Heading 2 3 135" xfId="8420" hidden="1" xr:uid="{00000000-0005-0000-0000-00009A270000}"/>
    <cellStyle name="Heading 2 3 135" xfId="8780" hidden="1" xr:uid="{00000000-0005-0000-0000-000091270000}"/>
    <cellStyle name="Heading 2 3 135" xfId="9184" hidden="1" xr:uid="{00000000-0005-0000-0000-00008B270000}"/>
    <cellStyle name="Heading 2 3 135" xfId="9625" hidden="1" xr:uid="{00000000-0005-0000-0000-00008C270000}"/>
    <cellStyle name="Heading 2 3 135" xfId="9985" hidden="1" xr:uid="{00000000-0005-0000-0000-00008F270000}"/>
    <cellStyle name="Heading 2 3 135" xfId="10386" hidden="1" xr:uid="{00000000-0005-0000-0000-000095270000}"/>
    <cellStyle name="Heading 2 3 135" xfId="10827" hidden="1" xr:uid="{00000000-0005-0000-0000-000098270000}"/>
    <cellStyle name="Heading 2 3 135" xfId="11187" hidden="1" xr:uid="{00000000-0005-0000-0000-000092270000}"/>
    <cellStyle name="Heading 2 3 135" xfId="11592" hidden="1" xr:uid="{00000000-0005-0000-0000-000089270000}"/>
    <cellStyle name="Heading 2 3 135" xfId="12034" hidden="1" xr:uid="{00000000-0005-0000-0000-000099270000}"/>
    <cellStyle name="Heading 2 3 135" xfId="12394" hidden="1" xr:uid="{00000000-0005-0000-0000-000093270000}"/>
    <cellStyle name="Heading 2 3 135" xfId="12802" hidden="1" xr:uid="{00000000-0005-0000-0000-000094270000}"/>
    <cellStyle name="Heading 2 3 135" xfId="13244" hidden="1" xr:uid="{00000000-0005-0000-0000-000097270000}"/>
    <cellStyle name="Heading 2 3 135" xfId="13604" hidden="1" xr:uid="{00000000-0005-0000-0000-00008E270000}"/>
    <cellStyle name="Heading 2 3 135" xfId="14012" hidden="1" xr:uid="{00000000-0005-0000-0000-000088270000}"/>
    <cellStyle name="Heading 2 3 135" xfId="14453" hidden="1" xr:uid="{00000000-0005-0000-0000-00007C270000}"/>
    <cellStyle name="Heading 2 3 135" xfId="14813" hidden="1" xr:uid="{00000000-0005-0000-0000-000082270000}"/>
    <cellStyle name="Heading 2 3 135" xfId="15213" hidden="1" xr:uid="{00000000-0005-0000-0000-000085270000}"/>
    <cellStyle name="Heading 2 3 135" xfId="15654" hidden="1" xr:uid="{00000000-0005-0000-0000-00007F270000}"/>
    <cellStyle name="Heading 2 3 135" xfId="16014" hidden="1" xr:uid="{00000000-0005-0000-0000-000076270000}"/>
    <cellStyle name="Heading 2 3 135" xfId="16411" hidden="1" xr:uid="{00000000-0005-0000-0000-000086270000}"/>
    <cellStyle name="Heading 2 3 135" xfId="16853" hidden="1" xr:uid="{00000000-0005-0000-0000-000080270000}"/>
    <cellStyle name="Heading 2 3 135" xfId="17213" hidden="1" xr:uid="{00000000-0005-0000-0000-000081270000}"/>
    <cellStyle name="Heading 2 3 135" xfId="17603" hidden="1" xr:uid="{00000000-0005-0000-0000-000084270000}"/>
    <cellStyle name="Heading 2 3 135" xfId="18044" hidden="1" xr:uid="{00000000-0005-0000-0000-00007B270000}"/>
    <cellStyle name="Heading 2 3 135" xfId="18404" hidden="1" xr:uid="{00000000-0005-0000-0000-000077270000}"/>
    <cellStyle name="Heading 2 3 135" xfId="18792" hidden="1" xr:uid="{00000000-0005-0000-0000-000087270000}"/>
    <cellStyle name="Heading 2 3 135" xfId="19233" hidden="1" xr:uid="{00000000-0005-0000-0000-00007E270000}"/>
    <cellStyle name="Heading 2 3 135" xfId="19593" hidden="1" xr:uid="{00000000-0005-0000-0000-000078270000}"/>
    <cellStyle name="Heading 2 3 135" xfId="19978" hidden="1" xr:uid="{00000000-0005-0000-0000-000079270000}"/>
    <cellStyle name="Heading 2 3 135" xfId="20419" hidden="1" xr:uid="{00000000-0005-0000-0000-00007A270000}"/>
    <cellStyle name="Heading 2 3 135" xfId="20779" hidden="1" xr:uid="{00000000-0005-0000-0000-00007D270000}"/>
    <cellStyle name="Heading 2 3 135" xfId="21164" hidden="1" xr:uid="{00000000-0005-0000-0000-000083270000}"/>
    <cellStyle name="Heading 2 3 135" xfId="21605" hidden="1" xr:uid="{00000000-0005-0000-0000-00009B270000}"/>
    <cellStyle name="Heading 2 3 135" xfId="21965" xr:uid="{00000000-0005-0000-0000-00009C270000}"/>
    <cellStyle name="Heading 2 3 136" xfId="4995" hidden="1" xr:uid="{00000000-0005-0000-0000-00009D270000}"/>
    <cellStyle name="Heading 2 3 136" xfId="5762" hidden="1" xr:uid="{00000000-0005-0000-0000-0000BE270000}"/>
    <cellStyle name="Heading 2 3 136" xfId="6207" hidden="1" xr:uid="{00000000-0005-0000-0000-0000B5270000}"/>
    <cellStyle name="Heading 2 3 136" xfId="6567" hidden="1" xr:uid="{00000000-0005-0000-0000-0000B8270000}"/>
    <cellStyle name="Heading 2 3 136" xfId="7978" hidden="1" xr:uid="{00000000-0005-0000-0000-0000B2270000}"/>
    <cellStyle name="Heading 2 3 136" xfId="8419" hidden="1" xr:uid="{00000000-0005-0000-0000-0000C2270000}"/>
    <cellStyle name="Heading 2 3 136" xfId="8779" hidden="1" xr:uid="{00000000-0005-0000-0000-0000B9270000}"/>
    <cellStyle name="Heading 2 3 136" xfId="9183" hidden="1" xr:uid="{00000000-0005-0000-0000-0000B3270000}"/>
    <cellStyle name="Heading 2 3 136" xfId="9624" hidden="1" xr:uid="{00000000-0005-0000-0000-0000B4270000}"/>
    <cellStyle name="Heading 2 3 136" xfId="9984" hidden="1" xr:uid="{00000000-0005-0000-0000-0000B7270000}"/>
    <cellStyle name="Heading 2 3 136" xfId="10385" hidden="1" xr:uid="{00000000-0005-0000-0000-0000BD270000}"/>
    <cellStyle name="Heading 2 3 136" xfId="10826" hidden="1" xr:uid="{00000000-0005-0000-0000-0000C0270000}"/>
    <cellStyle name="Heading 2 3 136" xfId="11186" hidden="1" xr:uid="{00000000-0005-0000-0000-0000BA270000}"/>
    <cellStyle name="Heading 2 3 136" xfId="11591" hidden="1" xr:uid="{00000000-0005-0000-0000-0000B1270000}"/>
    <cellStyle name="Heading 2 3 136" xfId="12033" hidden="1" xr:uid="{00000000-0005-0000-0000-0000C1270000}"/>
    <cellStyle name="Heading 2 3 136" xfId="12393" hidden="1" xr:uid="{00000000-0005-0000-0000-0000BB270000}"/>
    <cellStyle name="Heading 2 3 136" xfId="12801" hidden="1" xr:uid="{00000000-0005-0000-0000-0000BC270000}"/>
    <cellStyle name="Heading 2 3 136" xfId="13243" hidden="1" xr:uid="{00000000-0005-0000-0000-0000BF270000}"/>
    <cellStyle name="Heading 2 3 136" xfId="13603" hidden="1" xr:uid="{00000000-0005-0000-0000-0000B6270000}"/>
    <cellStyle name="Heading 2 3 136" xfId="14011" hidden="1" xr:uid="{00000000-0005-0000-0000-0000B0270000}"/>
    <cellStyle name="Heading 2 3 136" xfId="14452" hidden="1" xr:uid="{00000000-0005-0000-0000-0000A4270000}"/>
    <cellStyle name="Heading 2 3 136" xfId="14812" hidden="1" xr:uid="{00000000-0005-0000-0000-0000AA270000}"/>
    <cellStyle name="Heading 2 3 136" xfId="15212" hidden="1" xr:uid="{00000000-0005-0000-0000-0000AD270000}"/>
    <cellStyle name="Heading 2 3 136" xfId="15653" hidden="1" xr:uid="{00000000-0005-0000-0000-0000A7270000}"/>
    <cellStyle name="Heading 2 3 136" xfId="16013" hidden="1" xr:uid="{00000000-0005-0000-0000-00009E270000}"/>
    <cellStyle name="Heading 2 3 136" xfId="16410" hidden="1" xr:uid="{00000000-0005-0000-0000-0000AE270000}"/>
    <cellStyle name="Heading 2 3 136" xfId="16852" hidden="1" xr:uid="{00000000-0005-0000-0000-0000A8270000}"/>
    <cellStyle name="Heading 2 3 136" xfId="17212" hidden="1" xr:uid="{00000000-0005-0000-0000-0000A9270000}"/>
    <cellStyle name="Heading 2 3 136" xfId="17602" hidden="1" xr:uid="{00000000-0005-0000-0000-0000AC270000}"/>
    <cellStyle name="Heading 2 3 136" xfId="18043" hidden="1" xr:uid="{00000000-0005-0000-0000-0000A3270000}"/>
    <cellStyle name="Heading 2 3 136" xfId="18403" hidden="1" xr:uid="{00000000-0005-0000-0000-00009F270000}"/>
    <cellStyle name="Heading 2 3 136" xfId="18791" hidden="1" xr:uid="{00000000-0005-0000-0000-0000AF270000}"/>
    <cellStyle name="Heading 2 3 136" xfId="19232" hidden="1" xr:uid="{00000000-0005-0000-0000-0000A6270000}"/>
    <cellStyle name="Heading 2 3 136" xfId="19592" hidden="1" xr:uid="{00000000-0005-0000-0000-0000A0270000}"/>
    <cellStyle name="Heading 2 3 136" xfId="19977" hidden="1" xr:uid="{00000000-0005-0000-0000-0000A1270000}"/>
    <cellStyle name="Heading 2 3 136" xfId="20418" hidden="1" xr:uid="{00000000-0005-0000-0000-0000A2270000}"/>
    <cellStyle name="Heading 2 3 136" xfId="20778" hidden="1" xr:uid="{00000000-0005-0000-0000-0000A5270000}"/>
    <cellStyle name="Heading 2 3 136" xfId="21163" hidden="1" xr:uid="{00000000-0005-0000-0000-0000AB270000}"/>
    <cellStyle name="Heading 2 3 136" xfId="21604" hidden="1" xr:uid="{00000000-0005-0000-0000-0000C3270000}"/>
    <cellStyle name="Heading 2 3 136" xfId="21964" xr:uid="{00000000-0005-0000-0000-0000C4270000}"/>
    <cellStyle name="Heading 2 3 137" xfId="5148" hidden="1" xr:uid="{00000000-0005-0000-0000-0000C5270000}"/>
    <cellStyle name="Heading 2 3 137" xfId="5765" hidden="1" xr:uid="{00000000-0005-0000-0000-0000E6270000}"/>
    <cellStyle name="Heading 2 3 137" xfId="6210" hidden="1" xr:uid="{00000000-0005-0000-0000-0000DD270000}"/>
    <cellStyle name="Heading 2 3 137" xfId="6570" hidden="1" xr:uid="{00000000-0005-0000-0000-0000E0270000}"/>
    <cellStyle name="Heading 2 3 137" xfId="7981" hidden="1" xr:uid="{00000000-0005-0000-0000-0000DA270000}"/>
    <cellStyle name="Heading 2 3 137" xfId="8422" hidden="1" xr:uid="{00000000-0005-0000-0000-0000EA270000}"/>
    <cellStyle name="Heading 2 3 137" xfId="8782" hidden="1" xr:uid="{00000000-0005-0000-0000-0000E1270000}"/>
    <cellStyle name="Heading 2 3 137" xfId="9186" hidden="1" xr:uid="{00000000-0005-0000-0000-0000DB270000}"/>
    <cellStyle name="Heading 2 3 137" xfId="9627" hidden="1" xr:uid="{00000000-0005-0000-0000-0000DC270000}"/>
    <cellStyle name="Heading 2 3 137" xfId="9987" hidden="1" xr:uid="{00000000-0005-0000-0000-0000DF270000}"/>
    <cellStyle name="Heading 2 3 137" xfId="10388" hidden="1" xr:uid="{00000000-0005-0000-0000-0000E5270000}"/>
    <cellStyle name="Heading 2 3 137" xfId="10829" hidden="1" xr:uid="{00000000-0005-0000-0000-0000E8270000}"/>
    <cellStyle name="Heading 2 3 137" xfId="11189" hidden="1" xr:uid="{00000000-0005-0000-0000-0000E2270000}"/>
    <cellStyle name="Heading 2 3 137" xfId="11594" hidden="1" xr:uid="{00000000-0005-0000-0000-0000D9270000}"/>
    <cellStyle name="Heading 2 3 137" xfId="12036" hidden="1" xr:uid="{00000000-0005-0000-0000-0000E9270000}"/>
    <cellStyle name="Heading 2 3 137" xfId="12396" hidden="1" xr:uid="{00000000-0005-0000-0000-0000E3270000}"/>
    <cellStyle name="Heading 2 3 137" xfId="12804" hidden="1" xr:uid="{00000000-0005-0000-0000-0000E4270000}"/>
    <cellStyle name="Heading 2 3 137" xfId="13246" hidden="1" xr:uid="{00000000-0005-0000-0000-0000E7270000}"/>
    <cellStyle name="Heading 2 3 137" xfId="13606" hidden="1" xr:uid="{00000000-0005-0000-0000-0000DE270000}"/>
    <cellStyle name="Heading 2 3 137" xfId="14014" hidden="1" xr:uid="{00000000-0005-0000-0000-0000D8270000}"/>
    <cellStyle name="Heading 2 3 137" xfId="14455" hidden="1" xr:uid="{00000000-0005-0000-0000-0000CC270000}"/>
    <cellStyle name="Heading 2 3 137" xfId="14815" hidden="1" xr:uid="{00000000-0005-0000-0000-0000D2270000}"/>
    <cellStyle name="Heading 2 3 137" xfId="15215" hidden="1" xr:uid="{00000000-0005-0000-0000-0000D5270000}"/>
    <cellStyle name="Heading 2 3 137" xfId="15656" hidden="1" xr:uid="{00000000-0005-0000-0000-0000CF270000}"/>
    <cellStyle name="Heading 2 3 137" xfId="16016" hidden="1" xr:uid="{00000000-0005-0000-0000-0000C6270000}"/>
    <cellStyle name="Heading 2 3 137" xfId="16413" hidden="1" xr:uid="{00000000-0005-0000-0000-0000D6270000}"/>
    <cellStyle name="Heading 2 3 137" xfId="16855" hidden="1" xr:uid="{00000000-0005-0000-0000-0000D0270000}"/>
    <cellStyle name="Heading 2 3 137" xfId="17215" hidden="1" xr:uid="{00000000-0005-0000-0000-0000D1270000}"/>
    <cellStyle name="Heading 2 3 137" xfId="17605" hidden="1" xr:uid="{00000000-0005-0000-0000-0000D4270000}"/>
    <cellStyle name="Heading 2 3 137" xfId="18046" hidden="1" xr:uid="{00000000-0005-0000-0000-0000CB270000}"/>
    <cellStyle name="Heading 2 3 137" xfId="18406" hidden="1" xr:uid="{00000000-0005-0000-0000-0000C7270000}"/>
    <cellStyle name="Heading 2 3 137" xfId="18794" hidden="1" xr:uid="{00000000-0005-0000-0000-0000D7270000}"/>
    <cellStyle name="Heading 2 3 137" xfId="19235" hidden="1" xr:uid="{00000000-0005-0000-0000-0000CE270000}"/>
    <cellStyle name="Heading 2 3 137" xfId="19595" hidden="1" xr:uid="{00000000-0005-0000-0000-0000C8270000}"/>
    <cellStyle name="Heading 2 3 137" xfId="19980" hidden="1" xr:uid="{00000000-0005-0000-0000-0000C9270000}"/>
    <cellStyle name="Heading 2 3 137" xfId="20421" hidden="1" xr:uid="{00000000-0005-0000-0000-0000CA270000}"/>
    <cellStyle name="Heading 2 3 137" xfId="20781" hidden="1" xr:uid="{00000000-0005-0000-0000-0000CD270000}"/>
    <cellStyle name="Heading 2 3 137" xfId="21166" hidden="1" xr:uid="{00000000-0005-0000-0000-0000D3270000}"/>
    <cellStyle name="Heading 2 3 137" xfId="21607" hidden="1" xr:uid="{00000000-0005-0000-0000-0000EB270000}"/>
    <cellStyle name="Heading 2 3 137" xfId="21967" xr:uid="{00000000-0005-0000-0000-0000EC270000}"/>
    <cellStyle name="Heading 2 3 138" xfId="20768" hidden="1" xr:uid="{00000000-0005-0000-0000-00000C280000}"/>
    <cellStyle name="Heading 2 3 138" xfId="12023" hidden="1" xr:uid="{00000000-0005-0000-0000-0000FA270000}"/>
    <cellStyle name="Heading 2 3 138" xfId="21153" hidden="1" xr:uid="{00000000-0005-0000-0000-0000F7270000}"/>
    <cellStyle name="Heading 2 3 138" xfId="20408" hidden="1" xr:uid="{00000000-0005-0000-0000-000000280000}"/>
    <cellStyle name="Heading 2 3 138" xfId="19582" hidden="1" xr:uid="{00000000-0005-0000-0000-000010280000}"/>
    <cellStyle name="Heading 2 3 138" xfId="14001" hidden="1" xr:uid="{00000000-0005-0000-0000-0000FF270000}"/>
    <cellStyle name="Heading 2 3 138" xfId="18781" hidden="1" xr:uid="{00000000-0005-0000-0000-0000FB270000}"/>
    <cellStyle name="Heading 2 3 138" xfId="19222" hidden="1" xr:uid="{00000000-0005-0000-0000-000012280000}"/>
    <cellStyle name="Heading 2 3 138" xfId="21594" hidden="1" xr:uid="{00000000-0005-0000-0000-00000D280000}"/>
    <cellStyle name="Heading 2 3 138" xfId="9614" hidden="1" xr:uid="{00000000-0005-0000-0000-0000F4270000}"/>
    <cellStyle name="Heading 2 3 138" xfId="14802" hidden="1" xr:uid="{00000000-0005-0000-0000-0000F1270000}"/>
    <cellStyle name="Heading 2 3 138" xfId="15202" hidden="1" xr:uid="{00000000-0005-0000-0000-00000A280000}"/>
    <cellStyle name="Heading 2 3 138" xfId="18393" hidden="1" xr:uid="{00000000-0005-0000-0000-000011280000}"/>
    <cellStyle name="Heading 2 3 138" xfId="17202" hidden="1" xr:uid="{00000000-0005-0000-0000-000003280000}"/>
    <cellStyle name="Heading 2 3 138" xfId="18033" hidden="1" xr:uid="{00000000-0005-0000-0000-0000ED270000}"/>
    <cellStyle name="Heading 2 3 138" xfId="16400" hidden="1" xr:uid="{00000000-0005-0000-0000-0000F5270000}"/>
    <cellStyle name="Heading 2 3 138" xfId="16842" hidden="1" xr:uid="{00000000-0005-0000-0000-000002280000}"/>
    <cellStyle name="Heading 2 3 138" xfId="14442" hidden="1" xr:uid="{00000000-0005-0000-0000-000007280000}"/>
    <cellStyle name="Heading 2 3 138" xfId="7968" hidden="1" xr:uid="{00000000-0005-0000-0000-0000F0270000}"/>
    <cellStyle name="Heading 2 3 138" xfId="6557" hidden="1" xr:uid="{00000000-0005-0000-0000-0000F2270000}"/>
    <cellStyle name="Heading 2 3 138" xfId="19967" hidden="1" xr:uid="{00000000-0005-0000-0000-00000E280000}"/>
    <cellStyle name="Heading 2 3 138" xfId="5752" hidden="1" xr:uid="{00000000-0005-0000-0000-00000B280000}"/>
    <cellStyle name="Heading 2 3 138" xfId="6197" hidden="1" xr:uid="{00000000-0005-0000-0000-0000F6270000}"/>
    <cellStyle name="Heading 2 3 138" xfId="15643" hidden="1" xr:uid="{00000000-0005-0000-0000-000006280000}"/>
    <cellStyle name="Heading 2 3 138" xfId="9173" hidden="1" xr:uid="{00000000-0005-0000-0000-0000EF270000}"/>
    <cellStyle name="Heading 2 3 138" xfId="9974" hidden="1" xr:uid="{00000000-0005-0000-0000-000013280000}"/>
    <cellStyle name="Heading 2 3 138" xfId="8409" hidden="1" xr:uid="{00000000-0005-0000-0000-00000F280000}"/>
    <cellStyle name="Heading 2 3 138" xfId="8769" hidden="1" xr:uid="{00000000-0005-0000-0000-0000EE270000}"/>
    <cellStyle name="Heading 2 3 138" xfId="4989" hidden="1" xr:uid="{00000000-0005-0000-0000-0000F3270000}"/>
    <cellStyle name="Heading 2 3 138" xfId="11581" hidden="1" xr:uid="{00000000-0005-0000-0000-0000FC270000}"/>
    <cellStyle name="Heading 2 3 138" xfId="17592" hidden="1" xr:uid="{00000000-0005-0000-0000-000008280000}"/>
    <cellStyle name="Heading 2 3 138" xfId="10816" hidden="1" xr:uid="{00000000-0005-0000-0000-000005280000}"/>
    <cellStyle name="Heading 2 3 138" xfId="11176" hidden="1" xr:uid="{00000000-0005-0000-0000-0000FE270000}"/>
    <cellStyle name="Heading 2 3 138" xfId="13593" hidden="1" xr:uid="{00000000-0005-0000-0000-0000F9270000}"/>
    <cellStyle name="Heading 2 3 138" xfId="13233" hidden="1" xr:uid="{00000000-0005-0000-0000-000001280000}"/>
    <cellStyle name="Heading 2 3 138" xfId="12383" hidden="1" xr:uid="{00000000-0005-0000-0000-000009280000}"/>
    <cellStyle name="Heading 2 3 138" xfId="12791" hidden="1" xr:uid="{00000000-0005-0000-0000-0000F8270000}"/>
    <cellStyle name="Heading 2 3 138" xfId="10375" hidden="1" xr:uid="{00000000-0005-0000-0000-0000FD270000}"/>
    <cellStyle name="Heading 2 3 138" xfId="16003" hidden="1" xr:uid="{00000000-0005-0000-0000-000004280000}"/>
    <cellStyle name="Heading 2 3 138" xfId="21954" xr:uid="{00000000-0005-0000-0000-000014280000}"/>
    <cellStyle name="Heading 2 3 139" xfId="9188" hidden="1" xr:uid="{00000000-0005-0000-0000-000029280000}"/>
    <cellStyle name="Heading 2 3 139" xfId="9629" hidden="1" xr:uid="{00000000-0005-0000-0000-000031280000}"/>
    <cellStyle name="Heading 2 3 139" xfId="6212" hidden="1" xr:uid="{00000000-0005-0000-0000-000036280000}"/>
    <cellStyle name="Heading 2 3 139" xfId="6572" hidden="1" xr:uid="{00000000-0005-0000-0000-000037280000}"/>
    <cellStyle name="Heading 2 3 139" xfId="7983" hidden="1" xr:uid="{00000000-0005-0000-0000-000038280000}"/>
    <cellStyle name="Heading 2 3 139" xfId="8424" hidden="1" xr:uid="{00000000-0005-0000-0000-000039280000}"/>
    <cellStyle name="Heading 2 3 139" xfId="5767" hidden="1" xr:uid="{00000000-0005-0000-0000-00002A280000}"/>
    <cellStyle name="Heading 2 3 139" xfId="5188" hidden="1" xr:uid="{00000000-0005-0000-0000-000030280000}"/>
    <cellStyle name="Heading 2 3 139" xfId="18408" hidden="1" xr:uid="{00000000-0005-0000-0000-00001B280000}"/>
    <cellStyle name="Heading 2 3 139" xfId="9989" hidden="1" xr:uid="{00000000-0005-0000-0000-00002E280000}"/>
    <cellStyle name="Heading 2 3 139" xfId="13248" hidden="1" xr:uid="{00000000-0005-0000-0000-00003A280000}"/>
    <cellStyle name="Heading 2 3 139" xfId="13608" hidden="1" xr:uid="{00000000-0005-0000-0000-000034280000}"/>
    <cellStyle name="Heading 2 3 139" xfId="14016" hidden="1" xr:uid="{00000000-0005-0000-0000-00001F280000}"/>
    <cellStyle name="Heading 2 3 139" xfId="11596" hidden="1" xr:uid="{00000000-0005-0000-0000-000032280000}"/>
    <cellStyle name="Heading 2 3 139" xfId="12038" hidden="1" xr:uid="{00000000-0005-0000-0000-00002B280000}"/>
    <cellStyle name="Heading 2 3 139" xfId="12398" hidden="1" xr:uid="{00000000-0005-0000-0000-00002C280000}"/>
    <cellStyle name="Heading 2 3 139" xfId="12806" hidden="1" xr:uid="{00000000-0005-0000-0000-00002D280000}"/>
    <cellStyle name="Heading 2 3 139" xfId="11191" hidden="1" xr:uid="{00000000-0005-0000-0000-000035280000}"/>
    <cellStyle name="Heading 2 3 139" xfId="10831" hidden="1" xr:uid="{00000000-0005-0000-0000-00003B280000}"/>
    <cellStyle name="Heading 2 3 139" xfId="16857" hidden="1" xr:uid="{00000000-0005-0000-0000-000026280000}"/>
    <cellStyle name="Heading 2 3 139" xfId="17217" hidden="1" xr:uid="{00000000-0005-0000-0000-000020280000}"/>
    <cellStyle name="Heading 2 3 139" xfId="17607" hidden="1" xr:uid="{00000000-0005-0000-0000-000028280000}"/>
    <cellStyle name="Heading 2 3 139" xfId="15217" hidden="1" xr:uid="{00000000-0005-0000-0000-00001E280000}"/>
    <cellStyle name="Heading 2 3 139" xfId="15658" hidden="1" xr:uid="{00000000-0005-0000-0000-000017280000}"/>
    <cellStyle name="Heading 2 3 139" xfId="16018" hidden="1" xr:uid="{00000000-0005-0000-0000-000018280000}"/>
    <cellStyle name="Heading 2 3 139" xfId="16415" hidden="1" xr:uid="{00000000-0005-0000-0000-000019280000}"/>
    <cellStyle name="Heading 2 3 139" xfId="14817" hidden="1" xr:uid="{00000000-0005-0000-0000-000021280000}"/>
    <cellStyle name="Heading 2 3 139" xfId="14457" hidden="1" xr:uid="{00000000-0005-0000-0000-000027280000}"/>
    <cellStyle name="Heading 2 3 139" xfId="8784" hidden="1" xr:uid="{00000000-0005-0000-0000-00002F280000}"/>
    <cellStyle name="Heading 2 3 139" xfId="18048" hidden="1" xr:uid="{00000000-0005-0000-0000-000025280000}"/>
    <cellStyle name="Heading 2 3 139" xfId="21168" hidden="1" xr:uid="{00000000-0005-0000-0000-000016280000}"/>
    <cellStyle name="Heading 2 3 139" xfId="21609" hidden="1" xr:uid="{00000000-0005-0000-0000-00001C280000}"/>
    <cellStyle name="Heading 2 3 139" xfId="10390" hidden="1" xr:uid="{00000000-0005-0000-0000-000033280000}"/>
    <cellStyle name="Heading 2 3 139" xfId="19597" hidden="1" xr:uid="{00000000-0005-0000-0000-00001A280000}"/>
    <cellStyle name="Heading 2 3 139" xfId="19982" hidden="1" xr:uid="{00000000-0005-0000-0000-000022280000}"/>
    <cellStyle name="Heading 2 3 139" xfId="20423" hidden="1" xr:uid="{00000000-0005-0000-0000-000023280000}"/>
    <cellStyle name="Heading 2 3 139" xfId="20783" hidden="1" xr:uid="{00000000-0005-0000-0000-000024280000}"/>
    <cellStyle name="Heading 2 3 139" xfId="19237" hidden="1" xr:uid="{00000000-0005-0000-0000-00001D280000}"/>
    <cellStyle name="Heading 2 3 139" xfId="18796" hidden="1" xr:uid="{00000000-0005-0000-0000-000015280000}"/>
    <cellStyle name="Heading 2 3 139" xfId="21969" xr:uid="{00000000-0005-0000-0000-00003C280000}"/>
    <cellStyle name="Heading 2 3 14" xfId="9545" hidden="1" xr:uid="{00000000-0005-0000-0000-000066280000}"/>
    <cellStyle name="Heading 2 3 14" xfId="8875" hidden="1" xr:uid="{00000000-0005-0000-0000-000065280000}"/>
    <cellStyle name="Heading 2 3 14" xfId="12314" hidden="1" xr:uid="{00000000-0005-0000-0000-000078280000}"/>
    <cellStyle name="Heading 2 3 14" xfId="16773" hidden="1" xr:uid="{00000000-0005-0000-0000-000079280000}"/>
    <cellStyle name="Heading 2 3 14" xfId="16546" hidden="1" xr:uid="{00000000-0005-0000-0000-00007A280000}"/>
    <cellStyle name="Heading 2 3 14" xfId="8340" hidden="1" xr:uid="{00000000-0005-0000-0000-000082280000}"/>
    <cellStyle name="Heading 2 3 14" xfId="8113" hidden="1" xr:uid="{00000000-0005-0000-0000-000083280000}"/>
    <cellStyle name="Heading 2 3 14" xfId="11275" hidden="1" xr:uid="{00000000-0005-0000-0000-000084280000}"/>
    <cellStyle name="Heading 2 3 14" xfId="13524" hidden="1" xr:uid="{00000000-0005-0000-0000-000085280000}"/>
    <cellStyle name="Heading 2 3 14" xfId="10747" hidden="1" xr:uid="{00000000-0005-0000-0000-000077280000}"/>
    <cellStyle name="Heading 2 3 14" xfId="19513" hidden="1" xr:uid="{00000000-0005-0000-0000-000069280000}"/>
    <cellStyle name="Heading 2 3 14" xfId="12088" hidden="1" xr:uid="{00000000-0005-0000-0000-00006A280000}"/>
    <cellStyle name="Heading 2 3 14" xfId="19898" hidden="1" xr:uid="{00000000-0005-0000-0000-00004D280000}"/>
    <cellStyle name="Heading 2 3 14" xfId="13700" hidden="1" xr:uid="{00000000-0005-0000-0000-00004E280000}"/>
    <cellStyle name="Heading 2 3 14" xfId="5232" hidden="1" xr:uid="{00000000-0005-0000-0000-000074280000}"/>
    <cellStyle name="Heading 2 3 14" xfId="5675" hidden="1" xr:uid="{00000000-0005-0000-0000-000073280000}"/>
    <cellStyle name="Heading 2 3 14" xfId="11727" hidden="1" xr:uid="{00000000-0005-0000-0000-000086280000}"/>
    <cellStyle name="Heading 2 3 14" xfId="14507" hidden="1" xr:uid="{00000000-0005-0000-0000-000087280000}"/>
    <cellStyle name="Heading 2 3 14" xfId="15133" hidden="1" xr:uid="{00000000-0005-0000-0000-000088280000}"/>
    <cellStyle name="Heading 2 3 14" xfId="7663" hidden="1" xr:uid="{00000000-0005-0000-0000-000081280000}"/>
    <cellStyle name="Heading 2 3 14" xfId="15574" hidden="1" xr:uid="{00000000-0005-0000-0000-000055280000}"/>
    <cellStyle name="Heading 2 3 14" xfId="9318" hidden="1" xr:uid="{00000000-0005-0000-0000-000056280000}"/>
    <cellStyle name="Heading 2 3 14" xfId="13931" hidden="1" xr:uid="{00000000-0005-0000-0000-00007C280000}"/>
    <cellStyle name="Heading 2 3 14" xfId="13298" hidden="1" xr:uid="{00000000-0005-0000-0000-00007B280000}"/>
    <cellStyle name="Heading 2 3 14" xfId="6262" hidden="1" xr:uid="{00000000-0005-0000-0000-000070280000}"/>
    <cellStyle name="Heading 2 3 14" xfId="21084" hidden="1" xr:uid="{00000000-0005-0000-0000-000071280000}"/>
    <cellStyle name="Heading 2 3 14" xfId="20858" hidden="1" xr:uid="{00000000-0005-0000-0000-000072280000}"/>
    <cellStyle name="Heading 2 3 14" xfId="12722" hidden="1" xr:uid="{00000000-0005-0000-0000-00006B280000}"/>
    <cellStyle name="Heading 2 3 14" xfId="12485" hidden="1" xr:uid="{00000000-0005-0000-0000-00006C280000}"/>
    <cellStyle name="Heading 2 3 14" xfId="9679" hidden="1" xr:uid="{00000000-0005-0000-0000-00006D280000}"/>
    <cellStyle name="Heading 2 3 14" xfId="5901" hidden="1" xr:uid="{00000000-0005-0000-0000-00006E280000}"/>
    <cellStyle name="Heading 2 3 14" xfId="9101" hidden="1" xr:uid="{00000000-0005-0000-0000-00006F280000}"/>
    <cellStyle name="Heading 2 3 14" xfId="17964" hidden="1" xr:uid="{00000000-0005-0000-0000-00007F280000}"/>
    <cellStyle name="Heading 2 3 14" xfId="7898" hidden="1" xr:uid="{00000000-0005-0000-0000-000080280000}"/>
    <cellStyle name="Heading 2 3 14" xfId="18324" hidden="1" xr:uid="{00000000-0005-0000-0000-000063280000}"/>
    <cellStyle name="Heading 2 3 14" xfId="18098" hidden="1" xr:uid="{00000000-0005-0000-0000-000064280000}"/>
    <cellStyle name="Heading 2 3 14" xfId="10520" hidden="1" xr:uid="{00000000-0005-0000-0000-00008A280000}"/>
    <cellStyle name="Heading 2 3 14" xfId="11107" hidden="1" xr:uid="{00000000-0005-0000-0000-000089280000}"/>
    <cellStyle name="Heading 2 3 14" xfId="6488" hidden="1" xr:uid="{00000000-0005-0000-0000-000067280000}"/>
    <cellStyle name="Heading 2 3 14" xfId="18926" hidden="1" xr:uid="{00000000-0005-0000-0000-000068280000}"/>
    <cellStyle name="Heading 2 3 14" xfId="17523" hidden="1" xr:uid="{00000000-0005-0000-0000-000054280000}"/>
    <cellStyle name="Heading 2 3 14" xfId="16907" hidden="1" xr:uid="{00000000-0005-0000-0000-000053280000}"/>
    <cellStyle name="Heading 2 3 14" xfId="20339" hidden="1" xr:uid="{00000000-0005-0000-0000-000048280000}"/>
    <cellStyle name="Heading 2 3 14" xfId="13164" hidden="1" xr:uid="{00000000-0005-0000-0000-000049280000}"/>
    <cellStyle name="Heading 2 3 14" xfId="12937" hidden="1" xr:uid="{00000000-0005-0000-0000-00004A280000}"/>
    <cellStyle name="Heading 2 3 14" xfId="16331" hidden="1" xr:uid="{00000000-0005-0000-0000-000043280000}"/>
    <cellStyle name="Heading 2 3 14" xfId="16102" hidden="1" xr:uid="{00000000-0005-0000-0000-000044280000}"/>
    <cellStyle name="Heading 2 3 14" xfId="19287" hidden="1" xr:uid="{00000000-0005-0000-0000-000045280000}"/>
    <cellStyle name="Heading 2 3 14" xfId="21525" hidden="1" xr:uid="{00000000-0005-0000-0000-000046280000}"/>
    <cellStyle name="Heading 2 3 14" xfId="18712" hidden="1" xr:uid="{00000000-0005-0000-0000-000047280000}"/>
    <cellStyle name="Heading 2 3 14" xfId="9905" hidden="1" xr:uid="{00000000-0005-0000-0000-000057280000}"/>
    <cellStyle name="Heading 2 3 14" xfId="20112" hidden="1" xr:uid="{00000000-0005-0000-0000-000058280000}"/>
    <cellStyle name="Heading 2 3 14" xfId="10305" hidden="1" xr:uid="{00000000-0005-0000-0000-000075280000}"/>
    <cellStyle name="Heading 2 3 14" xfId="10072" hidden="1" xr:uid="{00000000-0005-0000-0000-000076280000}"/>
    <cellStyle name="Heading 2 3 14" xfId="14146" hidden="1" xr:uid="{00000000-0005-0000-0000-000062280000}"/>
    <cellStyle name="Heading 2 3 14" xfId="14733" hidden="1" xr:uid="{00000000-0005-0000-0000-000061280000}"/>
    <cellStyle name="Heading 2 3 14" xfId="19672" hidden="1" xr:uid="{00000000-0005-0000-0000-00003F280000}"/>
    <cellStyle name="Heading 2 3 14" xfId="10881" hidden="1" xr:uid="{00000000-0005-0000-0000-000040280000}"/>
    <cellStyle name="Heading 2 3 14" xfId="11511" hidden="1" xr:uid="{00000000-0005-0000-0000-000041280000}"/>
    <cellStyle name="Heading 2 3 14" xfId="15708" hidden="1" xr:uid="{00000000-0005-0000-0000-000042280000}"/>
    <cellStyle name="Heading 2 3 14" xfId="11954" hidden="1" xr:uid="{00000000-0005-0000-0000-00007D280000}"/>
    <cellStyle name="Heading 2 3 14" xfId="17294" hidden="1" xr:uid="{00000000-0005-0000-0000-00007E280000}"/>
    <cellStyle name="Heading 2 3 14" xfId="21885" hidden="1" xr:uid="{00000000-0005-0000-0000-00004C280000}"/>
    <cellStyle name="Heading 2 3 14" xfId="21298" hidden="1" xr:uid="{00000000-0005-0000-0000-00004B280000}"/>
    <cellStyle name="Heading 2 3 14" xfId="15347" hidden="1" xr:uid="{00000000-0005-0000-0000-00005E280000}"/>
    <cellStyle name="Heading 2 3 14" xfId="5321" hidden="1" xr:uid="{00000000-0005-0000-0000-00005F280000}"/>
    <cellStyle name="Heading 2 3 14" xfId="6128" hidden="1" xr:uid="{00000000-0005-0000-0000-000060280000}"/>
    <cellStyle name="Heading 2 3 14" xfId="20699" hidden="1" xr:uid="{00000000-0005-0000-0000-000059280000}"/>
    <cellStyle name="Heading 2 3 14" xfId="20473" hidden="1" xr:uid="{00000000-0005-0000-0000-00005A280000}"/>
    <cellStyle name="Heading 2 3 14" xfId="17737" hidden="1" xr:uid="{00000000-0005-0000-0000-00005B280000}"/>
    <cellStyle name="Heading 2 3 14" xfId="14898" hidden="1" xr:uid="{00000000-0005-0000-0000-00005C280000}"/>
    <cellStyle name="Heading 2 3 14" xfId="17133" hidden="1" xr:uid="{00000000-0005-0000-0000-00005D280000}"/>
    <cellStyle name="Heading 2 3 14" xfId="14373" hidden="1" xr:uid="{00000000-0005-0000-0000-00004F280000}"/>
    <cellStyle name="Heading 2 3 14" xfId="15934" hidden="1" xr:uid="{00000000-0005-0000-0000-000050280000}"/>
    <cellStyle name="Heading 2 3 14" xfId="8700" hidden="1" xr:uid="{00000000-0005-0000-0000-000051280000}"/>
    <cellStyle name="Heading 2 3 14" xfId="8474" hidden="1" xr:uid="{00000000-0005-0000-0000-000052280000}"/>
    <cellStyle name="Heading 2 3 14" xfId="18486" hidden="1" xr:uid="{00000000-0005-0000-0000-00003D280000}"/>
    <cellStyle name="Heading 2 3 14" xfId="19153" hidden="1" xr:uid="{00000000-0005-0000-0000-00003E280000}"/>
    <cellStyle name="Heading 2 3 14" xfId="21659" xr:uid="{00000000-0005-0000-0000-00008B280000}"/>
    <cellStyle name="Heading 2 3 140" xfId="9187" hidden="1" xr:uid="{00000000-0005-0000-0000-0000A0280000}"/>
    <cellStyle name="Heading 2 3 140" xfId="9628" hidden="1" xr:uid="{00000000-0005-0000-0000-0000A8280000}"/>
    <cellStyle name="Heading 2 3 140" xfId="6211" hidden="1" xr:uid="{00000000-0005-0000-0000-0000AD280000}"/>
    <cellStyle name="Heading 2 3 140" xfId="6571" hidden="1" xr:uid="{00000000-0005-0000-0000-0000AE280000}"/>
    <cellStyle name="Heading 2 3 140" xfId="7982" hidden="1" xr:uid="{00000000-0005-0000-0000-0000AF280000}"/>
    <cellStyle name="Heading 2 3 140" xfId="8423" hidden="1" xr:uid="{00000000-0005-0000-0000-0000B0280000}"/>
    <cellStyle name="Heading 2 3 140" xfId="5766" hidden="1" xr:uid="{00000000-0005-0000-0000-0000A1280000}"/>
    <cellStyle name="Heading 2 3 140" xfId="4987" hidden="1" xr:uid="{00000000-0005-0000-0000-0000A7280000}"/>
    <cellStyle name="Heading 2 3 140" xfId="18407" hidden="1" xr:uid="{00000000-0005-0000-0000-000092280000}"/>
    <cellStyle name="Heading 2 3 140" xfId="9988" hidden="1" xr:uid="{00000000-0005-0000-0000-0000A5280000}"/>
    <cellStyle name="Heading 2 3 140" xfId="13247" hidden="1" xr:uid="{00000000-0005-0000-0000-0000B1280000}"/>
    <cellStyle name="Heading 2 3 140" xfId="13607" hidden="1" xr:uid="{00000000-0005-0000-0000-0000AB280000}"/>
    <cellStyle name="Heading 2 3 140" xfId="14015" hidden="1" xr:uid="{00000000-0005-0000-0000-000096280000}"/>
    <cellStyle name="Heading 2 3 140" xfId="11595" hidden="1" xr:uid="{00000000-0005-0000-0000-0000A9280000}"/>
    <cellStyle name="Heading 2 3 140" xfId="12037" hidden="1" xr:uid="{00000000-0005-0000-0000-0000A2280000}"/>
    <cellStyle name="Heading 2 3 140" xfId="12397" hidden="1" xr:uid="{00000000-0005-0000-0000-0000A3280000}"/>
    <cellStyle name="Heading 2 3 140" xfId="12805" hidden="1" xr:uid="{00000000-0005-0000-0000-0000A4280000}"/>
    <cellStyle name="Heading 2 3 140" xfId="11190" hidden="1" xr:uid="{00000000-0005-0000-0000-0000AC280000}"/>
    <cellStyle name="Heading 2 3 140" xfId="10830" hidden="1" xr:uid="{00000000-0005-0000-0000-0000B2280000}"/>
    <cellStyle name="Heading 2 3 140" xfId="16856" hidden="1" xr:uid="{00000000-0005-0000-0000-00009D280000}"/>
    <cellStyle name="Heading 2 3 140" xfId="17216" hidden="1" xr:uid="{00000000-0005-0000-0000-000097280000}"/>
    <cellStyle name="Heading 2 3 140" xfId="17606" hidden="1" xr:uid="{00000000-0005-0000-0000-00009F280000}"/>
    <cellStyle name="Heading 2 3 140" xfId="15216" hidden="1" xr:uid="{00000000-0005-0000-0000-000095280000}"/>
    <cellStyle name="Heading 2 3 140" xfId="15657" hidden="1" xr:uid="{00000000-0005-0000-0000-00008E280000}"/>
    <cellStyle name="Heading 2 3 140" xfId="16017" hidden="1" xr:uid="{00000000-0005-0000-0000-00008F280000}"/>
    <cellStyle name="Heading 2 3 140" xfId="16414" hidden="1" xr:uid="{00000000-0005-0000-0000-000090280000}"/>
    <cellStyle name="Heading 2 3 140" xfId="14816" hidden="1" xr:uid="{00000000-0005-0000-0000-000098280000}"/>
    <cellStyle name="Heading 2 3 140" xfId="14456" hidden="1" xr:uid="{00000000-0005-0000-0000-00009E280000}"/>
    <cellStyle name="Heading 2 3 140" xfId="8783" hidden="1" xr:uid="{00000000-0005-0000-0000-0000A6280000}"/>
    <cellStyle name="Heading 2 3 140" xfId="18047" hidden="1" xr:uid="{00000000-0005-0000-0000-00009C280000}"/>
    <cellStyle name="Heading 2 3 140" xfId="21167" hidden="1" xr:uid="{00000000-0005-0000-0000-00008D280000}"/>
    <cellStyle name="Heading 2 3 140" xfId="21608" hidden="1" xr:uid="{00000000-0005-0000-0000-000093280000}"/>
    <cellStyle name="Heading 2 3 140" xfId="10389" hidden="1" xr:uid="{00000000-0005-0000-0000-0000AA280000}"/>
    <cellStyle name="Heading 2 3 140" xfId="19596" hidden="1" xr:uid="{00000000-0005-0000-0000-000091280000}"/>
    <cellStyle name="Heading 2 3 140" xfId="19981" hidden="1" xr:uid="{00000000-0005-0000-0000-000099280000}"/>
    <cellStyle name="Heading 2 3 140" xfId="20422" hidden="1" xr:uid="{00000000-0005-0000-0000-00009A280000}"/>
    <cellStyle name="Heading 2 3 140" xfId="20782" hidden="1" xr:uid="{00000000-0005-0000-0000-00009B280000}"/>
    <cellStyle name="Heading 2 3 140" xfId="19236" hidden="1" xr:uid="{00000000-0005-0000-0000-000094280000}"/>
    <cellStyle name="Heading 2 3 140" xfId="18795" hidden="1" xr:uid="{00000000-0005-0000-0000-00008C280000}"/>
    <cellStyle name="Heading 2 3 140" xfId="21968" xr:uid="{00000000-0005-0000-0000-0000B3280000}"/>
    <cellStyle name="Heading 2 3 141" xfId="9190" hidden="1" xr:uid="{00000000-0005-0000-0000-0000C8280000}"/>
    <cellStyle name="Heading 2 3 141" xfId="9631" hidden="1" xr:uid="{00000000-0005-0000-0000-0000D0280000}"/>
    <cellStyle name="Heading 2 3 141" xfId="6214" hidden="1" xr:uid="{00000000-0005-0000-0000-0000D5280000}"/>
    <cellStyle name="Heading 2 3 141" xfId="6574" hidden="1" xr:uid="{00000000-0005-0000-0000-0000D6280000}"/>
    <cellStyle name="Heading 2 3 141" xfId="7985" hidden="1" xr:uid="{00000000-0005-0000-0000-0000D7280000}"/>
    <cellStyle name="Heading 2 3 141" xfId="8426" hidden="1" xr:uid="{00000000-0005-0000-0000-0000D8280000}"/>
    <cellStyle name="Heading 2 3 141" xfId="5769" hidden="1" xr:uid="{00000000-0005-0000-0000-0000C9280000}"/>
    <cellStyle name="Heading 2 3 141" xfId="5005" hidden="1" xr:uid="{00000000-0005-0000-0000-0000CF280000}"/>
    <cellStyle name="Heading 2 3 141" xfId="18410" hidden="1" xr:uid="{00000000-0005-0000-0000-0000BA280000}"/>
    <cellStyle name="Heading 2 3 141" xfId="9991" hidden="1" xr:uid="{00000000-0005-0000-0000-0000CD280000}"/>
    <cellStyle name="Heading 2 3 141" xfId="13250" hidden="1" xr:uid="{00000000-0005-0000-0000-0000D9280000}"/>
    <cellStyle name="Heading 2 3 141" xfId="13610" hidden="1" xr:uid="{00000000-0005-0000-0000-0000D3280000}"/>
    <cellStyle name="Heading 2 3 141" xfId="14018" hidden="1" xr:uid="{00000000-0005-0000-0000-0000BE280000}"/>
    <cellStyle name="Heading 2 3 141" xfId="11598" hidden="1" xr:uid="{00000000-0005-0000-0000-0000D1280000}"/>
    <cellStyle name="Heading 2 3 141" xfId="12040" hidden="1" xr:uid="{00000000-0005-0000-0000-0000CA280000}"/>
    <cellStyle name="Heading 2 3 141" xfId="12400" hidden="1" xr:uid="{00000000-0005-0000-0000-0000CB280000}"/>
    <cellStyle name="Heading 2 3 141" xfId="12808" hidden="1" xr:uid="{00000000-0005-0000-0000-0000CC280000}"/>
    <cellStyle name="Heading 2 3 141" xfId="11193" hidden="1" xr:uid="{00000000-0005-0000-0000-0000D4280000}"/>
    <cellStyle name="Heading 2 3 141" xfId="10833" hidden="1" xr:uid="{00000000-0005-0000-0000-0000DA280000}"/>
    <cellStyle name="Heading 2 3 141" xfId="16859" hidden="1" xr:uid="{00000000-0005-0000-0000-0000C5280000}"/>
    <cellStyle name="Heading 2 3 141" xfId="17219" hidden="1" xr:uid="{00000000-0005-0000-0000-0000BF280000}"/>
    <cellStyle name="Heading 2 3 141" xfId="17609" hidden="1" xr:uid="{00000000-0005-0000-0000-0000C7280000}"/>
    <cellStyle name="Heading 2 3 141" xfId="15219" hidden="1" xr:uid="{00000000-0005-0000-0000-0000BD280000}"/>
    <cellStyle name="Heading 2 3 141" xfId="15660" hidden="1" xr:uid="{00000000-0005-0000-0000-0000B6280000}"/>
    <cellStyle name="Heading 2 3 141" xfId="16020" hidden="1" xr:uid="{00000000-0005-0000-0000-0000B7280000}"/>
    <cellStyle name="Heading 2 3 141" xfId="16417" hidden="1" xr:uid="{00000000-0005-0000-0000-0000B8280000}"/>
    <cellStyle name="Heading 2 3 141" xfId="14819" hidden="1" xr:uid="{00000000-0005-0000-0000-0000C0280000}"/>
    <cellStyle name="Heading 2 3 141" xfId="14459" hidden="1" xr:uid="{00000000-0005-0000-0000-0000C6280000}"/>
    <cellStyle name="Heading 2 3 141" xfId="8786" hidden="1" xr:uid="{00000000-0005-0000-0000-0000CE280000}"/>
    <cellStyle name="Heading 2 3 141" xfId="18050" hidden="1" xr:uid="{00000000-0005-0000-0000-0000C4280000}"/>
    <cellStyle name="Heading 2 3 141" xfId="21170" hidden="1" xr:uid="{00000000-0005-0000-0000-0000B5280000}"/>
    <cellStyle name="Heading 2 3 141" xfId="21611" hidden="1" xr:uid="{00000000-0005-0000-0000-0000BB280000}"/>
    <cellStyle name="Heading 2 3 141" xfId="10392" hidden="1" xr:uid="{00000000-0005-0000-0000-0000D2280000}"/>
    <cellStyle name="Heading 2 3 141" xfId="19599" hidden="1" xr:uid="{00000000-0005-0000-0000-0000B9280000}"/>
    <cellStyle name="Heading 2 3 141" xfId="19984" hidden="1" xr:uid="{00000000-0005-0000-0000-0000C1280000}"/>
    <cellStyle name="Heading 2 3 141" xfId="20425" hidden="1" xr:uid="{00000000-0005-0000-0000-0000C2280000}"/>
    <cellStyle name="Heading 2 3 141" xfId="20785" hidden="1" xr:uid="{00000000-0005-0000-0000-0000C3280000}"/>
    <cellStyle name="Heading 2 3 141" xfId="19239" hidden="1" xr:uid="{00000000-0005-0000-0000-0000BC280000}"/>
    <cellStyle name="Heading 2 3 141" xfId="18798" hidden="1" xr:uid="{00000000-0005-0000-0000-0000B4280000}"/>
    <cellStyle name="Heading 2 3 141" xfId="21971" xr:uid="{00000000-0005-0000-0000-0000DB280000}"/>
    <cellStyle name="Heading 2 3 142" xfId="9189" hidden="1" xr:uid="{00000000-0005-0000-0000-0000F0280000}"/>
    <cellStyle name="Heading 2 3 142" xfId="9630" hidden="1" xr:uid="{00000000-0005-0000-0000-0000F8280000}"/>
    <cellStyle name="Heading 2 3 142" xfId="6213" hidden="1" xr:uid="{00000000-0005-0000-0000-0000FD280000}"/>
    <cellStyle name="Heading 2 3 142" xfId="6573" hidden="1" xr:uid="{00000000-0005-0000-0000-0000FE280000}"/>
    <cellStyle name="Heading 2 3 142" xfId="7984" hidden="1" xr:uid="{00000000-0005-0000-0000-0000FF280000}"/>
    <cellStyle name="Heading 2 3 142" xfId="8425" hidden="1" xr:uid="{00000000-0005-0000-0000-000000290000}"/>
    <cellStyle name="Heading 2 3 142" xfId="5768" hidden="1" xr:uid="{00000000-0005-0000-0000-0000F1280000}"/>
    <cellStyle name="Heading 2 3 142" xfId="5004" hidden="1" xr:uid="{00000000-0005-0000-0000-0000F7280000}"/>
    <cellStyle name="Heading 2 3 142" xfId="18409" hidden="1" xr:uid="{00000000-0005-0000-0000-0000E2280000}"/>
    <cellStyle name="Heading 2 3 142" xfId="9990" hidden="1" xr:uid="{00000000-0005-0000-0000-0000F5280000}"/>
    <cellStyle name="Heading 2 3 142" xfId="13249" hidden="1" xr:uid="{00000000-0005-0000-0000-000001290000}"/>
    <cellStyle name="Heading 2 3 142" xfId="13609" hidden="1" xr:uid="{00000000-0005-0000-0000-0000FB280000}"/>
    <cellStyle name="Heading 2 3 142" xfId="14017" hidden="1" xr:uid="{00000000-0005-0000-0000-0000E6280000}"/>
    <cellStyle name="Heading 2 3 142" xfId="11597" hidden="1" xr:uid="{00000000-0005-0000-0000-0000F9280000}"/>
    <cellStyle name="Heading 2 3 142" xfId="12039" hidden="1" xr:uid="{00000000-0005-0000-0000-0000F2280000}"/>
    <cellStyle name="Heading 2 3 142" xfId="12399" hidden="1" xr:uid="{00000000-0005-0000-0000-0000F3280000}"/>
    <cellStyle name="Heading 2 3 142" xfId="12807" hidden="1" xr:uid="{00000000-0005-0000-0000-0000F4280000}"/>
    <cellStyle name="Heading 2 3 142" xfId="11192" hidden="1" xr:uid="{00000000-0005-0000-0000-0000FC280000}"/>
    <cellStyle name="Heading 2 3 142" xfId="10832" hidden="1" xr:uid="{00000000-0005-0000-0000-000002290000}"/>
    <cellStyle name="Heading 2 3 142" xfId="16858" hidden="1" xr:uid="{00000000-0005-0000-0000-0000ED280000}"/>
    <cellStyle name="Heading 2 3 142" xfId="17218" hidden="1" xr:uid="{00000000-0005-0000-0000-0000E7280000}"/>
    <cellStyle name="Heading 2 3 142" xfId="17608" hidden="1" xr:uid="{00000000-0005-0000-0000-0000EF280000}"/>
    <cellStyle name="Heading 2 3 142" xfId="15218" hidden="1" xr:uid="{00000000-0005-0000-0000-0000E5280000}"/>
    <cellStyle name="Heading 2 3 142" xfId="15659" hidden="1" xr:uid="{00000000-0005-0000-0000-0000DE280000}"/>
    <cellStyle name="Heading 2 3 142" xfId="16019" hidden="1" xr:uid="{00000000-0005-0000-0000-0000DF280000}"/>
    <cellStyle name="Heading 2 3 142" xfId="16416" hidden="1" xr:uid="{00000000-0005-0000-0000-0000E0280000}"/>
    <cellStyle name="Heading 2 3 142" xfId="14818" hidden="1" xr:uid="{00000000-0005-0000-0000-0000E8280000}"/>
    <cellStyle name="Heading 2 3 142" xfId="14458" hidden="1" xr:uid="{00000000-0005-0000-0000-0000EE280000}"/>
    <cellStyle name="Heading 2 3 142" xfId="8785" hidden="1" xr:uid="{00000000-0005-0000-0000-0000F6280000}"/>
    <cellStyle name="Heading 2 3 142" xfId="18049" hidden="1" xr:uid="{00000000-0005-0000-0000-0000EC280000}"/>
    <cellStyle name="Heading 2 3 142" xfId="21169" hidden="1" xr:uid="{00000000-0005-0000-0000-0000DD280000}"/>
    <cellStyle name="Heading 2 3 142" xfId="21610" hidden="1" xr:uid="{00000000-0005-0000-0000-0000E3280000}"/>
    <cellStyle name="Heading 2 3 142" xfId="10391" hidden="1" xr:uid="{00000000-0005-0000-0000-0000FA280000}"/>
    <cellStyle name="Heading 2 3 142" xfId="19598" hidden="1" xr:uid="{00000000-0005-0000-0000-0000E1280000}"/>
    <cellStyle name="Heading 2 3 142" xfId="19983" hidden="1" xr:uid="{00000000-0005-0000-0000-0000E9280000}"/>
    <cellStyle name="Heading 2 3 142" xfId="20424" hidden="1" xr:uid="{00000000-0005-0000-0000-0000EA280000}"/>
    <cellStyle name="Heading 2 3 142" xfId="20784" hidden="1" xr:uid="{00000000-0005-0000-0000-0000EB280000}"/>
    <cellStyle name="Heading 2 3 142" xfId="19238" hidden="1" xr:uid="{00000000-0005-0000-0000-0000E4280000}"/>
    <cellStyle name="Heading 2 3 142" xfId="18797" hidden="1" xr:uid="{00000000-0005-0000-0000-0000DC280000}"/>
    <cellStyle name="Heading 2 3 142" xfId="21970" xr:uid="{00000000-0005-0000-0000-000003290000}"/>
    <cellStyle name="Heading 2 3 143" xfId="9146" hidden="1" xr:uid="{00000000-0005-0000-0000-000018290000}"/>
    <cellStyle name="Heading 2 3 143" xfId="9587" hidden="1" xr:uid="{00000000-0005-0000-0000-000020290000}"/>
    <cellStyle name="Heading 2 3 143" xfId="6170" hidden="1" xr:uid="{00000000-0005-0000-0000-000025290000}"/>
    <cellStyle name="Heading 2 3 143" xfId="6530" hidden="1" xr:uid="{00000000-0005-0000-0000-000026290000}"/>
    <cellStyle name="Heading 2 3 143" xfId="7941" hidden="1" xr:uid="{00000000-0005-0000-0000-000027290000}"/>
    <cellStyle name="Heading 2 3 143" xfId="8382" hidden="1" xr:uid="{00000000-0005-0000-0000-000028290000}"/>
    <cellStyle name="Heading 2 3 143" xfId="5725" hidden="1" xr:uid="{00000000-0005-0000-0000-000019290000}"/>
    <cellStyle name="Heading 2 3 143" xfId="4968" hidden="1" xr:uid="{00000000-0005-0000-0000-00001F290000}"/>
    <cellStyle name="Heading 2 3 143" xfId="18366" hidden="1" xr:uid="{00000000-0005-0000-0000-00000A290000}"/>
    <cellStyle name="Heading 2 3 143" xfId="9947" hidden="1" xr:uid="{00000000-0005-0000-0000-00001D290000}"/>
    <cellStyle name="Heading 2 3 143" xfId="13206" hidden="1" xr:uid="{00000000-0005-0000-0000-000029290000}"/>
    <cellStyle name="Heading 2 3 143" xfId="13566" hidden="1" xr:uid="{00000000-0005-0000-0000-000023290000}"/>
    <cellStyle name="Heading 2 3 143" xfId="13974" hidden="1" xr:uid="{00000000-0005-0000-0000-00000E290000}"/>
    <cellStyle name="Heading 2 3 143" xfId="11554" hidden="1" xr:uid="{00000000-0005-0000-0000-000021290000}"/>
    <cellStyle name="Heading 2 3 143" xfId="11996" hidden="1" xr:uid="{00000000-0005-0000-0000-00001A290000}"/>
    <cellStyle name="Heading 2 3 143" xfId="12356" hidden="1" xr:uid="{00000000-0005-0000-0000-00001B290000}"/>
    <cellStyle name="Heading 2 3 143" xfId="12764" hidden="1" xr:uid="{00000000-0005-0000-0000-00001C290000}"/>
    <cellStyle name="Heading 2 3 143" xfId="11149" hidden="1" xr:uid="{00000000-0005-0000-0000-000024290000}"/>
    <cellStyle name="Heading 2 3 143" xfId="10789" hidden="1" xr:uid="{00000000-0005-0000-0000-00002A290000}"/>
    <cellStyle name="Heading 2 3 143" xfId="16815" hidden="1" xr:uid="{00000000-0005-0000-0000-000015290000}"/>
    <cellStyle name="Heading 2 3 143" xfId="17175" hidden="1" xr:uid="{00000000-0005-0000-0000-00000F290000}"/>
    <cellStyle name="Heading 2 3 143" xfId="17565" hidden="1" xr:uid="{00000000-0005-0000-0000-000017290000}"/>
    <cellStyle name="Heading 2 3 143" xfId="15175" hidden="1" xr:uid="{00000000-0005-0000-0000-00000D290000}"/>
    <cellStyle name="Heading 2 3 143" xfId="15616" hidden="1" xr:uid="{00000000-0005-0000-0000-000006290000}"/>
    <cellStyle name="Heading 2 3 143" xfId="15976" hidden="1" xr:uid="{00000000-0005-0000-0000-000007290000}"/>
    <cellStyle name="Heading 2 3 143" xfId="16373" hidden="1" xr:uid="{00000000-0005-0000-0000-000008290000}"/>
    <cellStyle name="Heading 2 3 143" xfId="14775" hidden="1" xr:uid="{00000000-0005-0000-0000-000010290000}"/>
    <cellStyle name="Heading 2 3 143" xfId="14415" hidden="1" xr:uid="{00000000-0005-0000-0000-000016290000}"/>
    <cellStyle name="Heading 2 3 143" xfId="8742" hidden="1" xr:uid="{00000000-0005-0000-0000-00001E290000}"/>
    <cellStyle name="Heading 2 3 143" xfId="18006" hidden="1" xr:uid="{00000000-0005-0000-0000-000014290000}"/>
    <cellStyle name="Heading 2 3 143" xfId="21126" hidden="1" xr:uid="{00000000-0005-0000-0000-000005290000}"/>
    <cellStyle name="Heading 2 3 143" xfId="21567" hidden="1" xr:uid="{00000000-0005-0000-0000-00000B290000}"/>
    <cellStyle name="Heading 2 3 143" xfId="10348" hidden="1" xr:uid="{00000000-0005-0000-0000-000022290000}"/>
    <cellStyle name="Heading 2 3 143" xfId="19555" hidden="1" xr:uid="{00000000-0005-0000-0000-000009290000}"/>
    <cellStyle name="Heading 2 3 143" xfId="19940" hidden="1" xr:uid="{00000000-0005-0000-0000-000011290000}"/>
    <cellStyle name="Heading 2 3 143" xfId="20381" hidden="1" xr:uid="{00000000-0005-0000-0000-000012290000}"/>
    <cellStyle name="Heading 2 3 143" xfId="20741" hidden="1" xr:uid="{00000000-0005-0000-0000-000013290000}"/>
    <cellStyle name="Heading 2 3 143" xfId="19195" hidden="1" xr:uid="{00000000-0005-0000-0000-00000C290000}"/>
    <cellStyle name="Heading 2 3 143" xfId="18754" hidden="1" xr:uid="{00000000-0005-0000-0000-000004290000}"/>
    <cellStyle name="Heading 2 3 143" xfId="21927" xr:uid="{00000000-0005-0000-0000-00002B290000}"/>
    <cellStyle name="Heading 2 3 144" xfId="9192" hidden="1" xr:uid="{00000000-0005-0000-0000-000040290000}"/>
    <cellStyle name="Heading 2 3 144" xfId="9633" hidden="1" xr:uid="{00000000-0005-0000-0000-000048290000}"/>
    <cellStyle name="Heading 2 3 144" xfId="6216" hidden="1" xr:uid="{00000000-0005-0000-0000-00004D290000}"/>
    <cellStyle name="Heading 2 3 144" xfId="6576" hidden="1" xr:uid="{00000000-0005-0000-0000-00004E290000}"/>
    <cellStyle name="Heading 2 3 144" xfId="7987" hidden="1" xr:uid="{00000000-0005-0000-0000-00004F290000}"/>
    <cellStyle name="Heading 2 3 144" xfId="8428" hidden="1" xr:uid="{00000000-0005-0000-0000-000050290000}"/>
    <cellStyle name="Heading 2 3 144" xfId="5771" hidden="1" xr:uid="{00000000-0005-0000-0000-000041290000}"/>
    <cellStyle name="Heading 2 3 144" xfId="5006" hidden="1" xr:uid="{00000000-0005-0000-0000-000047290000}"/>
    <cellStyle name="Heading 2 3 144" xfId="18412" hidden="1" xr:uid="{00000000-0005-0000-0000-000032290000}"/>
    <cellStyle name="Heading 2 3 144" xfId="9993" hidden="1" xr:uid="{00000000-0005-0000-0000-000045290000}"/>
    <cellStyle name="Heading 2 3 144" xfId="13252" hidden="1" xr:uid="{00000000-0005-0000-0000-000051290000}"/>
    <cellStyle name="Heading 2 3 144" xfId="13612" hidden="1" xr:uid="{00000000-0005-0000-0000-00004B290000}"/>
    <cellStyle name="Heading 2 3 144" xfId="14020" hidden="1" xr:uid="{00000000-0005-0000-0000-000036290000}"/>
    <cellStyle name="Heading 2 3 144" xfId="11600" hidden="1" xr:uid="{00000000-0005-0000-0000-000049290000}"/>
    <cellStyle name="Heading 2 3 144" xfId="12042" hidden="1" xr:uid="{00000000-0005-0000-0000-000042290000}"/>
    <cellStyle name="Heading 2 3 144" xfId="12402" hidden="1" xr:uid="{00000000-0005-0000-0000-000043290000}"/>
    <cellStyle name="Heading 2 3 144" xfId="12810" hidden="1" xr:uid="{00000000-0005-0000-0000-000044290000}"/>
    <cellStyle name="Heading 2 3 144" xfId="11195" hidden="1" xr:uid="{00000000-0005-0000-0000-00004C290000}"/>
    <cellStyle name="Heading 2 3 144" xfId="10835" hidden="1" xr:uid="{00000000-0005-0000-0000-000052290000}"/>
    <cellStyle name="Heading 2 3 144" xfId="16861" hidden="1" xr:uid="{00000000-0005-0000-0000-00003D290000}"/>
    <cellStyle name="Heading 2 3 144" xfId="17221" hidden="1" xr:uid="{00000000-0005-0000-0000-000037290000}"/>
    <cellStyle name="Heading 2 3 144" xfId="17611" hidden="1" xr:uid="{00000000-0005-0000-0000-00003F290000}"/>
    <cellStyle name="Heading 2 3 144" xfId="15221" hidden="1" xr:uid="{00000000-0005-0000-0000-000035290000}"/>
    <cellStyle name="Heading 2 3 144" xfId="15662" hidden="1" xr:uid="{00000000-0005-0000-0000-00002E290000}"/>
    <cellStyle name="Heading 2 3 144" xfId="16022" hidden="1" xr:uid="{00000000-0005-0000-0000-00002F290000}"/>
    <cellStyle name="Heading 2 3 144" xfId="16419" hidden="1" xr:uid="{00000000-0005-0000-0000-000030290000}"/>
    <cellStyle name="Heading 2 3 144" xfId="14821" hidden="1" xr:uid="{00000000-0005-0000-0000-000038290000}"/>
    <cellStyle name="Heading 2 3 144" xfId="14461" hidden="1" xr:uid="{00000000-0005-0000-0000-00003E290000}"/>
    <cellStyle name="Heading 2 3 144" xfId="8788" hidden="1" xr:uid="{00000000-0005-0000-0000-000046290000}"/>
    <cellStyle name="Heading 2 3 144" xfId="18052" hidden="1" xr:uid="{00000000-0005-0000-0000-00003C290000}"/>
    <cellStyle name="Heading 2 3 144" xfId="21172" hidden="1" xr:uid="{00000000-0005-0000-0000-00002D290000}"/>
    <cellStyle name="Heading 2 3 144" xfId="21613" hidden="1" xr:uid="{00000000-0005-0000-0000-000033290000}"/>
    <cellStyle name="Heading 2 3 144" xfId="10394" hidden="1" xr:uid="{00000000-0005-0000-0000-00004A290000}"/>
    <cellStyle name="Heading 2 3 144" xfId="19601" hidden="1" xr:uid="{00000000-0005-0000-0000-000031290000}"/>
    <cellStyle name="Heading 2 3 144" xfId="19986" hidden="1" xr:uid="{00000000-0005-0000-0000-000039290000}"/>
    <cellStyle name="Heading 2 3 144" xfId="20427" hidden="1" xr:uid="{00000000-0005-0000-0000-00003A290000}"/>
    <cellStyle name="Heading 2 3 144" xfId="20787" hidden="1" xr:uid="{00000000-0005-0000-0000-00003B290000}"/>
    <cellStyle name="Heading 2 3 144" xfId="19241" hidden="1" xr:uid="{00000000-0005-0000-0000-000034290000}"/>
    <cellStyle name="Heading 2 3 144" xfId="18800" hidden="1" xr:uid="{00000000-0005-0000-0000-00002C290000}"/>
    <cellStyle name="Heading 2 3 144" xfId="21973" xr:uid="{00000000-0005-0000-0000-000053290000}"/>
    <cellStyle name="Heading 2 3 145" xfId="9191" hidden="1" xr:uid="{00000000-0005-0000-0000-000068290000}"/>
    <cellStyle name="Heading 2 3 145" xfId="9632" hidden="1" xr:uid="{00000000-0005-0000-0000-000070290000}"/>
    <cellStyle name="Heading 2 3 145" xfId="6215" hidden="1" xr:uid="{00000000-0005-0000-0000-000075290000}"/>
    <cellStyle name="Heading 2 3 145" xfId="6575" hidden="1" xr:uid="{00000000-0005-0000-0000-000076290000}"/>
    <cellStyle name="Heading 2 3 145" xfId="7986" hidden="1" xr:uid="{00000000-0005-0000-0000-000077290000}"/>
    <cellStyle name="Heading 2 3 145" xfId="8427" hidden="1" xr:uid="{00000000-0005-0000-0000-000078290000}"/>
    <cellStyle name="Heading 2 3 145" xfId="5770" hidden="1" xr:uid="{00000000-0005-0000-0000-000069290000}"/>
    <cellStyle name="Heading 2 3 145" xfId="4998" hidden="1" xr:uid="{00000000-0005-0000-0000-00006F290000}"/>
    <cellStyle name="Heading 2 3 145" xfId="18411" hidden="1" xr:uid="{00000000-0005-0000-0000-00005A290000}"/>
    <cellStyle name="Heading 2 3 145" xfId="9992" hidden="1" xr:uid="{00000000-0005-0000-0000-00006D290000}"/>
    <cellStyle name="Heading 2 3 145" xfId="13251" hidden="1" xr:uid="{00000000-0005-0000-0000-000079290000}"/>
    <cellStyle name="Heading 2 3 145" xfId="13611" hidden="1" xr:uid="{00000000-0005-0000-0000-000073290000}"/>
    <cellStyle name="Heading 2 3 145" xfId="14019" hidden="1" xr:uid="{00000000-0005-0000-0000-00005E290000}"/>
    <cellStyle name="Heading 2 3 145" xfId="11599" hidden="1" xr:uid="{00000000-0005-0000-0000-000071290000}"/>
    <cellStyle name="Heading 2 3 145" xfId="12041" hidden="1" xr:uid="{00000000-0005-0000-0000-00006A290000}"/>
    <cellStyle name="Heading 2 3 145" xfId="12401" hidden="1" xr:uid="{00000000-0005-0000-0000-00006B290000}"/>
    <cellStyle name="Heading 2 3 145" xfId="12809" hidden="1" xr:uid="{00000000-0005-0000-0000-00006C290000}"/>
    <cellStyle name="Heading 2 3 145" xfId="11194" hidden="1" xr:uid="{00000000-0005-0000-0000-000074290000}"/>
    <cellStyle name="Heading 2 3 145" xfId="10834" hidden="1" xr:uid="{00000000-0005-0000-0000-00007A290000}"/>
    <cellStyle name="Heading 2 3 145" xfId="16860" hidden="1" xr:uid="{00000000-0005-0000-0000-000065290000}"/>
    <cellStyle name="Heading 2 3 145" xfId="17220" hidden="1" xr:uid="{00000000-0005-0000-0000-00005F290000}"/>
    <cellStyle name="Heading 2 3 145" xfId="17610" hidden="1" xr:uid="{00000000-0005-0000-0000-000067290000}"/>
    <cellStyle name="Heading 2 3 145" xfId="15220" hidden="1" xr:uid="{00000000-0005-0000-0000-00005D290000}"/>
    <cellStyle name="Heading 2 3 145" xfId="15661" hidden="1" xr:uid="{00000000-0005-0000-0000-000056290000}"/>
    <cellStyle name="Heading 2 3 145" xfId="16021" hidden="1" xr:uid="{00000000-0005-0000-0000-000057290000}"/>
    <cellStyle name="Heading 2 3 145" xfId="16418" hidden="1" xr:uid="{00000000-0005-0000-0000-000058290000}"/>
    <cellStyle name="Heading 2 3 145" xfId="14820" hidden="1" xr:uid="{00000000-0005-0000-0000-000060290000}"/>
    <cellStyle name="Heading 2 3 145" xfId="14460" hidden="1" xr:uid="{00000000-0005-0000-0000-000066290000}"/>
    <cellStyle name="Heading 2 3 145" xfId="8787" hidden="1" xr:uid="{00000000-0005-0000-0000-00006E290000}"/>
    <cellStyle name="Heading 2 3 145" xfId="18051" hidden="1" xr:uid="{00000000-0005-0000-0000-000064290000}"/>
    <cellStyle name="Heading 2 3 145" xfId="21171" hidden="1" xr:uid="{00000000-0005-0000-0000-000055290000}"/>
    <cellStyle name="Heading 2 3 145" xfId="21612" hidden="1" xr:uid="{00000000-0005-0000-0000-00005B290000}"/>
    <cellStyle name="Heading 2 3 145" xfId="10393" hidden="1" xr:uid="{00000000-0005-0000-0000-000072290000}"/>
    <cellStyle name="Heading 2 3 145" xfId="19600" hidden="1" xr:uid="{00000000-0005-0000-0000-000059290000}"/>
    <cellStyle name="Heading 2 3 145" xfId="19985" hidden="1" xr:uid="{00000000-0005-0000-0000-000061290000}"/>
    <cellStyle name="Heading 2 3 145" xfId="20426" hidden="1" xr:uid="{00000000-0005-0000-0000-000062290000}"/>
    <cellStyle name="Heading 2 3 145" xfId="20786" hidden="1" xr:uid="{00000000-0005-0000-0000-000063290000}"/>
    <cellStyle name="Heading 2 3 145" xfId="19240" hidden="1" xr:uid="{00000000-0005-0000-0000-00005C290000}"/>
    <cellStyle name="Heading 2 3 145" xfId="18799" hidden="1" xr:uid="{00000000-0005-0000-0000-000054290000}"/>
    <cellStyle name="Heading 2 3 145" xfId="21972" xr:uid="{00000000-0005-0000-0000-00007B290000}"/>
    <cellStyle name="Heading 2 3 146" xfId="9194" hidden="1" xr:uid="{00000000-0005-0000-0000-000090290000}"/>
    <cellStyle name="Heading 2 3 146" xfId="9635" hidden="1" xr:uid="{00000000-0005-0000-0000-000098290000}"/>
    <cellStyle name="Heading 2 3 146" xfId="6218" hidden="1" xr:uid="{00000000-0005-0000-0000-00009D290000}"/>
    <cellStyle name="Heading 2 3 146" xfId="6578" hidden="1" xr:uid="{00000000-0005-0000-0000-00009E290000}"/>
    <cellStyle name="Heading 2 3 146" xfId="7989" hidden="1" xr:uid="{00000000-0005-0000-0000-00009F290000}"/>
    <cellStyle name="Heading 2 3 146" xfId="8430" hidden="1" xr:uid="{00000000-0005-0000-0000-0000A0290000}"/>
    <cellStyle name="Heading 2 3 146" xfId="5773" hidden="1" xr:uid="{00000000-0005-0000-0000-000091290000}"/>
    <cellStyle name="Heading 2 3 146" xfId="5128" hidden="1" xr:uid="{00000000-0005-0000-0000-000097290000}"/>
    <cellStyle name="Heading 2 3 146" xfId="18414" hidden="1" xr:uid="{00000000-0005-0000-0000-000082290000}"/>
    <cellStyle name="Heading 2 3 146" xfId="9995" hidden="1" xr:uid="{00000000-0005-0000-0000-000095290000}"/>
    <cellStyle name="Heading 2 3 146" xfId="13254" hidden="1" xr:uid="{00000000-0005-0000-0000-0000A1290000}"/>
    <cellStyle name="Heading 2 3 146" xfId="13614" hidden="1" xr:uid="{00000000-0005-0000-0000-00009B290000}"/>
    <cellStyle name="Heading 2 3 146" xfId="14022" hidden="1" xr:uid="{00000000-0005-0000-0000-000086290000}"/>
    <cellStyle name="Heading 2 3 146" xfId="11602" hidden="1" xr:uid="{00000000-0005-0000-0000-000099290000}"/>
    <cellStyle name="Heading 2 3 146" xfId="12044" hidden="1" xr:uid="{00000000-0005-0000-0000-000092290000}"/>
    <cellStyle name="Heading 2 3 146" xfId="12404" hidden="1" xr:uid="{00000000-0005-0000-0000-000093290000}"/>
    <cellStyle name="Heading 2 3 146" xfId="12812" hidden="1" xr:uid="{00000000-0005-0000-0000-000094290000}"/>
    <cellStyle name="Heading 2 3 146" xfId="11197" hidden="1" xr:uid="{00000000-0005-0000-0000-00009C290000}"/>
    <cellStyle name="Heading 2 3 146" xfId="10837" hidden="1" xr:uid="{00000000-0005-0000-0000-0000A2290000}"/>
    <cellStyle name="Heading 2 3 146" xfId="16863" hidden="1" xr:uid="{00000000-0005-0000-0000-00008D290000}"/>
    <cellStyle name="Heading 2 3 146" xfId="17223" hidden="1" xr:uid="{00000000-0005-0000-0000-000087290000}"/>
    <cellStyle name="Heading 2 3 146" xfId="17613" hidden="1" xr:uid="{00000000-0005-0000-0000-00008F290000}"/>
    <cellStyle name="Heading 2 3 146" xfId="15223" hidden="1" xr:uid="{00000000-0005-0000-0000-000085290000}"/>
    <cellStyle name="Heading 2 3 146" xfId="15664" hidden="1" xr:uid="{00000000-0005-0000-0000-00007E290000}"/>
    <cellStyle name="Heading 2 3 146" xfId="16024" hidden="1" xr:uid="{00000000-0005-0000-0000-00007F290000}"/>
    <cellStyle name="Heading 2 3 146" xfId="16421" hidden="1" xr:uid="{00000000-0005-0000-0000-000080290000}"/>
    <cellStyle name="Heading 2 3 146" xfId="14823" hidden="1" xr:uid="{00000000-0005-0000-0000-000088290000}"/>
    <cellStyle name="Heading 2 3 146" xfId="14463" hidden="1" xr:uid="{00000000-0005-0000-0000-00008E290000}"/>
    <cellStyle name="Heading 2 3 146" xfId="8790" hidden="1" xr:uid="{00000000-0005-0000-0000-000096290000}"/>
    <cellStyle name="Heading 2 3 146" xfId="18054" hidden="1" xr:uid="{00000000-0005-0000-0000-00008C290000}"/>
    <cellStyle name="Heading 2 3 146" xfId="21174" hidden="1" xr:uid="{00000000-0005-0000-0000-00007D290000}"/>
    <cellStyle name="Heading 2 3 146" xfId="21615" hidden="1" xr:uid="{00000000-0005-0000-0000-000083290000}"/>
    <cellStyle name="Heading 2 3 146" xfId="10396" hidden="1" xr:uid="{00000000-0005-0000-0000-00009A290000}"/>
    <cellStyle name="Heading 2 3 146" xfId="19603" hidden="1" xr:uid="{00000000-0005-0000-0000-000081290000}"/>
    <cellStyle name="Heading 2 3 146" xfId="19988" hidden="1" xr:uid="{00000000-0005-0000-0000-000089290000}"/>
    <cellStyle name="Heading 2 3 146" xfId="20429" hidden="1" xr:uid="{00000000-0005-0000-0000-00008A290000}"/>
    <cellStyle name="Heading 2 3 146" xfId="20789" hidden="1" xr:uid="{00000000-0005-0000-0000-00008B290000}"/>
    <cellStyle name="Heading 2 3 146" xfId="19243" hidden="1" xr:uid="{00000000-0005-0000-0000-000084290000}"/>
    <cellStyle name="Heading 2 3 146" xfId="18802" hidden="1" xr:uid="{00000000-0005-0000-0000-00007C290000}"/>
    <cellStyle name="Heading 2 3 146" xfId="21975" xr:uid="{00000000-0005-0000-0000-0000A3290000}"/>
    <cellStyle name="Heading 2 3 147" xfId="9193" hidden="1" xr:uid="{00000000-0005-0000-0000-0000B8290000}"/>
    <cellStyle name="Heading 2 3 147" xfId="9634" hidden="1" xr:uid="{00000000-0005-0000-0000-0000C0290000}"/>
    <cellStyle name="Heading 2 3 147" xfId="6217" hidden="1" xr:uid="{00000000-0005-0000-0000-0000C5290000}"/>
    <cellStyle name="Heading 2 3 147" xfId="6577" hidden="1" xr:uid="{00000000-0005-0000-0000-0000C6290000}"/>
    <cellStyle name="Heading 2 3 147" xfId="7988" hidden="1" xr:uid="{00000000-0005-0000-0000-0000C7290000}"/>
    <cellStyle name="Heading 2 3 147" xfId="8429" hidden="1" xr:uid="{00000000-0005-0000-0000-0000C8290000}"/>
    <cellStyle name="Heading 2 3 147" xfId="5772" hidden="1" xr:uid="{00000000-0005-0000-0000-0000B9290000}"/>
    <cellStyle name="Heading 2 3 147" xfId="5227" hidden="1" xr:uid="{00000000-0005-0000-0000-0000BF290000}"/>
    <cellStyle name="Heading 2 3 147" xfId="18413" hidden="1" xr:uid="{00000000-0005-0000-0000-0000AA290000}"/>
    <cellStyle name="Heading 2 3 147" xfId="9994" hidden="1" xr:uid="{00000000-0005-0000-0000-0000BD290000}"/>
    <cellStyle name="Heading 2 3 147" xfId="13253" hidden="1" xr:uid="{00000000-0005-0000-0000-0000C9290000}"/>
    <cellStyle name="Heading 2 3 147" xfId="13613" hidden="1" xr:uid="{00000000-0005-0000-0000-0000C3290000}"/>
    <cellStyle name="Heading 2 3 147" xfId="14021" hidden="1" xr:uid="{00000000-0005-0000-0000-0000AE290000}"/>
    <cellStyle name="Heading 2 3 147" xfId="11601" hidden="1" xr:uid="{00000000-0005-0000-0000-0000C1290000}"/>
    <cellStyle name="Heading 2 3 147" xfId="12043" hidden="1" xr:uid="{00000000-0005-0000-0000-0000BA290000}"/>
    <cellStyle name="Heading 2 3 147" xfId="12403" hidden="1" xr:uid="{00000000-0005-0000-0000-0000BB290000}"/>
    <cellStyle name="Heading 2 3 147" xfId="12811" hidden="1" xr:uid="{00000000-0005-0000-0000-0000BC290000}"/>
    <cellStyle name="Heading 2 3 147" xfId="11196" hidden="1" xr:uid="{00000000-0005-0000-0000-0000C4290000}"/>
    <cellStyle name="Heading 2 3 147" xfId="10836" hidden="1" xr:uid="{00000000-0005-0000-0000-0000CA290000}"/>
    <cellStyle name="Heading 2 3 147" xfId="16862" hidden="1" xr:uid="{00000000-0005-0000-0000-0000B5290000}"/>
    <cellStyle name="Heading 2 3 147" xfId="17222" hidden="1" xr:uid="{00000000-0005-0000-0000-0000AF290000}"/>
    <cellStyle name="Heading 2 3 147" xfId="17612" hidden="1" xr:uid="{00000000-0005-0000-0000-0000B7290000}"/>
    <cellStyle name="Heading 2 3 147" xfId="15222" hidden="1" xr:uid="{00000000-0005-0000-0000-0000AD290000}"/>
    <cellStyle name="Heading 2 3 147" xfId="15663" hidden="1" xr:uid="{00000000-0005-0000-0000-0000A6290000}"/>
    <cellStyle name="Heading 2 3 147" xfId="16023" hidden="1" xr:uid="{00000000-0005-0000-0000-0000A7290000}"/>
    <cellStyle name="Heading 2 3 147" xfId="16420" hidden="1" xr:uid="{00000000-0005-0000-0000-0000A8290000}"/>
    <cellStyle name="Heading 2 3 147" xfId="14822" hidden="1" xr:uid="{00000000-0005-0000-0000-0000B0290000}"/>
    <cellStyle name="Heading 2 3 147" xfId="14462" hidden="1" xr:uid="{00000000-0005-0000-0000-0000B6290000}"/>
    <cellStyle name="Heading 2 3 147" xfId="8789" hidden="1" xr:uid="{00000000-0005-0000-0000-0000BE290000}"/>
    <cellStyle name="Heading 2 3 147" xfId="18053" hidden="1" xr:uid="{00000000-0005-0000-0000-0000B4290000}"/>
    <cellStyle name="Heading 2 3 147" xfId="21173" hidden="1" xr:uid="{00000000-0005-0000-0000-0000A5290000}"/>
    <cellStyle name="Heading 2 3 147" xfId="21614" hidden="1" xr:uid="{00000000-0005-0000-0000-0000AB290000}"/>
    <cellStyle name="Heading 2 3 147" xfId="10395" hidden="1" xr:uid="{00000000-0005-0000-0000-0000C2290000}"/>
    <cellStyle name="Heading 2 3 147" xfId="19602" hidden="1" xr:uid="{00000000-0005-0000-0000-0000A9290000}"/>
    <cellStyle name="Heading 2 3 147" xfId="19987" hidden="1" xr:uid="{00000000-0005-0000-0000-0000B1290000}"/>
    <cellStyle name="Heading 2 3 147" xfId="20428" hidden="1" xr:uid="{00000000-0005-0000-0000-0000B2290000}"/>
    <cellStyle name="Heading 2 3 147" xfId="20788" hidden="1" xr:uid="{00000000-0005-0000-0000-0000B3290000}"/>
    <cellStyle name="Heading 2 3 147" xfId="19242" hidden="1" xr:uid="{00000000-0005-0000-0000-0000AC290000}"/>
    <cellStyle name="Heading 2 3 147" xfId="18801" hidden="1" xr:uid="{00000000-0005-0000-0000-0000A4290000}"/>
    <cellStyle name="Heading 2 3 147" xfId="21974" xr:uid="{00000000-0005-0000-0000-0000CB290000}"/>
    <cellStyle name="Heading 2 3 148" xfId="9196" hidden="1" xr:uid="{00000000-0005-0000-0000-0000E0290000}"/>
    <cellStyle name="Heading 2 3 148" xfId="9637" hidden="1" xr:uid="{00000000-0005-0000-0000-0000E8290000}"/>
    <cellStyle name="Heading 2 3 148" xfId="6220" hidden="1" xr:uid="{00000000-0005-0000-0000-0000ED290000}"/>
    <cellStyle name="Heading 2 3 148" xfId="6580" hidden="1" xr:uid="{00000000-0005-0000-0000-0000EE290000}"/>
    <cellStyle name="Heading 2 3 148" xfId="7991" hidden="1" xr:uid="{00000000-0005-0000-0000-0000EF290000}"/>
    <cellStyle name="Heading 2 3 148" xfId="8432" hidden="1" xr:uid="{00000000-0005-0000-0000-0000F0290000}"/>
    <cellStyle name="Heading 2 3 148" xfId="5775" hidden="1" xr:uid="{00000000-0005-0000-0000-0000E1290000}"/>
    <cellStyle name="Heading 2 3 148" xfId="5131" hidden="1" xr:uid="{00000000-0005-0000-0000-0000E7290000}"/>
    <cellStyle name="Heading 2 3 148" xfId="18416" hidden="1" xr:uid="{00000000-0005-0000-0000-0000D2290000}"/>
    <cellStyle name="Heading 2 3 148" xfId="9997" hidden="1" xr:uid="{00000000-0005-0000-0000-0000E5290000}"/>
    <cellStyle name="Heading 2 3 148" xfId="13256" hidden="1" xr:uid="{00000000-0005-0000-0000-0000F1290000}"/>
    <cellStyle name="Heading 2 3 148" xfId="13616" hidden="1" xr:uid="{00000000-0005-0000-0000-0000EB290000}"/>
    <cellStyle name="Heading 2 3 148" xfId="14024" hidden="1" xr:uid="{00000000-0005-0000-0000-0000D6290000}"/>
    <cellStyle name="Heading 2 3 148" xfId="11604" hidden="1" xr:uid="{00000000-0005-0000-0000-0000E9290000}"/>
    <cellStyle name="Heading 2 3 148" xfId="12046" hidden="1" xr:uid="{00000000-0005-0000-0000-0000E2290000}"/>
    <cellStyle name="Heading 2 3 148" xfId="12406" hidden="1" xr:uid="{00000000-0005-0000-0000-0000E3290000}"/>
    <cellStyle name="Heading 2 3 148" xfId="12814" hidden="1" xr:uid="{00000000-0005-0000-0000-0000E4290000}"/>
    <cellStyle name="Heading 2 3 148" xfId="11199" hidden="1" xr:uid="{00000000-0005-0000-0000-0000EC290000}"/>
    <cellStyle name="Heading 2 3 148" xfId="10839" hidden="1" xr:uid="{00000000-0005-0000-0000-0000F2290000}"/>
    <cellStyle name="Heading 2 3 148" xfId="16865" hidden="1" xr:uid="{00000000-0005-0000-0000-0000DD290000}"/>
    <cellStyle name="Heading 2 3 148" xfId="17225" hidden="1" xr:uid="{00000000-0005-0000-0000-0000D7290000}"/>
    <cellStyle name="Heading 2 3 148" xfId="17615" hidden="1" xr:uid="{00000000-0005-0000-0000-0000DF290000}"/>
    <cellStyle name="Heading 2 3 148" xfId="15225" hidden="1" xr:uid="{00000000-0005-0000-0000-0000D5290000}"/>
    <cellStyle name="Heading 2 3 148" xfId="15666" hidden="1" xr:uid="{00000000-0005-0000-0000-0000CE290000}"/>
    <cellStyle name="Heading 2 3 148" xfId="16026" hidden="1" xr:uid="{00000000-0005-0000-0000-0000CF290000}"/>
    <cellStyle name="Heading 2 3 148" xfId="16423" hidden="1" xr:uid="{00000000-0005-0000-0000-0000D0290000}"/>
    <cellStyle name="Heading 2 3 148" xfId="14825" hidden="1" xr:uid="{00000000-0005-0000-0000-0000D8290000}"/>
    <cellStyle name="Heading 2 3 148" xfId="14465" hidden="1" xr:uid="{00000000-0005-0000-0000-0000DE290000}"/>
    <cellStyle name="Heading 2 3 148" xfId="8792" hidden="1" xr:uid="{00000000-0005-0000-0000-0000E6290000}"/>
    <cellStyle name="Heading 2 3 148" xfId="18056" hidden="1" xr:uid="{00000000-0005-0000-0000-0000DC290000}"/>
    <cellStyle name="Heading 2 3 148" xfId="21176" hidden="1" xr:uid="{00000000-0005-0000-0000-0000CD290000}"/>
    <cellStyle name="Heading 2 3 148" xfId="21617" hidden="1" xr:uid="{00000000-0005-0000-0000-0000D3290000}"/>
    <cellStyle name="Heading 2 3 148" xfId="10398" hidden="1" xr:uid="{00000000-0005-0000-0000-0000EA290000}"/>
    <cellStyle name="Heading 2 3 148" xfId="19605" hidden="1" xr:uid="{00000000-0005-0000-0000-0000D1290000}"/>
    <cellStyle name="Heading 2 3 148" xfId="19990" hidden="1" xr:uid="{00000000-0005-0000-0000-0000D9290000}"/>
    <cellStyle name="Heading 2 3 148" xfId="20431" hidden="1" xr:uid="{00000000-0005-0000-0000-0000DA290000}"/>
    <cellStyle name="Heading 2 3 148" xfId="20791" hidden="1" xr:uid="{00000000-0005-0000-0000-0000DB290000}"/>
    <cellStyle name="Heading 2 3 148" xfId="19245" hidden="1" xr:uid="{00000000-0005-0000-0000-0000D4290000}"/>
    <cellStyle name="Heading 2 3 148" xfId="18804" hidden="1" xr:uid="{00000000-0005-0000-0000-0000CC290000}"/>
    <cellStyle name="Heading 2 3 148" xfId="21977" xr:uid="{00000000-0005-0000-0000-0000F3290000}"/>
    <cellStyle name="Heading 2 3 149" xfId="5130" hidden="1" xr:uid="{00000000-0005-0000-0000-00000D2A0000}"/>
    <cellStyle name="Heading 2 3 149" xfId="6579" hidden="1" xr:uid="{00000000-0005-0000-0000-00000A2A0000}"/>
    <cellStyle name="Heading 2 3 149" xfId="6219" hidden="1" xr:uid="{00000000-0005-0000-0000-0000092A0000}"/>
    <cellStyle name="Heading 2 3 149" xfId="5774" hidden="1" xr:uid="{00000000-0005-0000-0000-00000C2A0000}"/>
    <cellStyle name="Heading 2 3 149" xfId="7990" hidden="1" xr:uid="{00000000-0005-0000-0000-00000B2A0000}"/>
    <cellStyle name="Heading 2 3 149" xfId="17224" hidden="1" xr:uid="{00000000-0005-0000-0000-0000F9290000}"/>
    <cellStyle name="Heading 2 3 149" xfId="17614" hidden="1" xr:uid="{00000000-0005-0000-0000-0000FA290000}"/>
    <cellStyle name="Heading 2 3 149" xfId="18055" hidden="1" xr:uid="{00000000-0005-0000-0000-0000FB290000}"/>
    <cellStyle name="Heading 2 3 149" xfId="18415" hidden="1" xr:uid="{00000000-0005-0000-0000-0000FC290000}"/>
    <cellStyle name="Heading 2 3 149" xfId="18803" hidden="1" xr:uid="{00000000-0005-0000-0000-0000FD290000}"/>
    <cellStyle name="Heading 2 3 149" xfId="19244" hidden="1" xr:uid="{00000000-0005-0000-0000-0000FE290000}"/>
    <cellStyle name="Heading 2 3 149" xfId="19604" hidden="1" xr:uid="{00000000-0005-0000-0000-0000FF290000}"/>
    <cellStyle name="Heading 2 3 149" xfId="13615" hidden="1" xr:uid="{00000000-0005-0000-0000-0000002A0000}"/>
    <cellStyle name="Heading 2 3 149" xfId="11603" hidden="1" xr:uid="{00000000-0005-0000-0000-00001A2A0000}"/>
    <cellStyle name="Heading 2 3 149" xfId="12813" hidden="1" xr:uid="{00000000-0005-0000-0000-0000172A0000}"/>
    <cellStyle name="Heading 2 3 149" xfId="12405" hidden="1" xr:uid="{00000000-0005-0000-0000-0000162A0000}"/>
    <cellStyle name="Heading 2 3 149" xfId="12045" hidden="1" xr:uid="{00000000-0005-0000-0000-0000192A0000}"/>
    <cellStyle name="Heading 2 3 149" xfId="13255" hidden="1" xr:uid="{00000000-0005-0000-0000-0000182A0000}"/>
    <cellStyle name="Heading 2 3 149" xfId="10838" hidden="1" xr:uid="{00000000-0005-0000-0000-0000062A0000}"/>
    <cellStyle name="Heading 2 3 149" xfId="11198" hidden="1" xr:uid="{00000000-0005-0000-0000-0000072A0000}"/>
    <cellStyle name="Heading 2 3 149" xfId="16864" hidden="1" xr:uid="{00000000-0005-0000-0000-0000082A0000}"/>
    <cellStyle name="Heading 2 3 149" xfId="14824" hidden="1" xr:uid="{00000000-0005-0000-0000-0000052A0000}"/>
    <cellStyle name="Heading 2 3 149" xfId="16025" hidden="1" xr:uid="{00000000-0005-0000-0000-0000022A0000}"/>
    <cellStyle name="Heading 2 3 149" xfId="15665" hidden="1" xr:uid="{00000000-0005-0000-0000-0000012A0000}"/>
    <cellStyle name="Heading 2 3 149" xfId="15224" hidden="1" xr:uid="{00000000-0005-0000-0000-0000042A0000}"/>
    <cellStyle name="Heading 2 3 149" xfId="16422" hidden="1" xr:uid="{00000000-0005-0000-0000-0000032A0000}"/>
    <cellStyle name="Heading 2 3 149" xfId="14023" hidden="1" xr:uid="{00000000-0005-0000-0000-00000E2A0000}"/>
    <cellStyle name="Heading 2 3 149" xfId="14464" hidden="1" xr:uid="{00000000-0005-0000-0000-00000F2A0000}"/>
    <cellStyle name="Heading 2 3 149" xfId="8431" hidden="1" xr:uid="{00000000-0005-0000-0000-0000102A0000}"/>
    <cellStyle name="Heading 2 3 149" xfId="8791" hidden="1" xr:uid="{00000000-0005-0000-0000-0000112A0000}"/>
    <cellStyle name="Heading 2 3 149" xfId="9195" hidden="1" xr:uid="{00000000-0005-0000-0000-0000122A0000}"/>
    <cellStyle name="Heading 2 3 149" xfId="9636" hidden="1" xr:uid="{00000000-0005-0000-0000-0000132A0000}"/>
    <cellStyle name="Heading 2 3 149" xfId="9996" hidden="1" xr:uid="{00000000-0005-0000-0000-0000142A0000}"/>
    <cellStyle name="Heading 2 3 149" xfId="10397" hidden="1" xr:uid="{00000000-0005-0000-0000-0000152A0000}"/>
    <cellStyle name="Heading 2 3 149" xfId="19989" hidden="1" xr:uid="{00000000-0005-0000-0000-0000F4290000}"/>
    <cellStyle name="Heading 2 3 149" xfId="21175" hidden="1" xr:uid="{00000000-0005-0000-0000-0000F7290000}"/>
    <cellStyle name="Heading 2 3 149" xfId="20790" hidden="1" xr:uid="{00000000-0005-0000-0000-0000F6290000}"/>
    <cellStyle name="Heading 2 3 149" xfId="20430" hidden="1" xr:uid="{00000000-0005-0000-0000-0000F5290000}"/>
    <cellStyle name="Heading 2 3 149" xfId="21616" hidden="1" xr:uid="{00000000-0005-0000-0000-0000F8290000}"/>
    <cellStyle name="Heading 2 3 149" xfId="21976" xr:uid="{00000000-0005-0000-0000-00001B2A0000}"/>
    <cellStyle name="Heading 2 3 15" xfId="5902" hidden="1" xr:uid="{00000000-0005-0000-0000-00004E2A0000}"/>
    <cellStyle name="Heading 2 3 15" xfId="7884" hidden="1" xr:uid="{00000000-0005-0000-0000-0000472A0000}"/>
    <cellStyle name="Heading 2 3 15" xfId="4945" hidden="1" xr:uid="{00000000-0005-0000-0000-00004A2A0000}"/>
    <cellStyle name="Heading 2 3 15" xfId="19142" hidden="1" xr:uid="{00000000-0005-0000-0000-0000312A0000}"/>
    <cellStyle name="Heading 2 3 15" xfId="7664" hidden="1" xr:uid="{00000000-0005-0000-0000-00004C2A0000}"/>
    <cellStyle name="Heading 2 3 15" xfId="8329" hidden="1" xr:uid="{00000000-0005-0000-0000-0000642A0000}"/>
    <cellStyle name="Heading 2 3 15" xfId="5322" hidden="1" xr:uid="{00000000-0005-0000-0000-0000462A0000}"/>
    <cellStyle name="Heading 2 3 15" xfId="5652" hidden="1" xr:uid="{00000000-0005-0000-0000-00004D2A0000}"/>
    <cellStyle name="Heading 2 3 15" xfId="6263" hidden="1" xr:uid="{00000000-0005-0000-0000-0000482A0000}"/>
    <cellStyle name="Heading 2 3 15" xfId="17122" hidden="1" xr:uid="{00000000-0005-0000-0000-0000272A0000}"/>
    <cellStyle name="Heading 2 3 15" xfId="16908" hidden="1" xr:uid="{00000000-0005-0000-0000-0000282A0000}"/>
    <cellStyle name="Heading 2 3 15" xfId="17512" hidden="1" xr:uid="{00000000-0005-0000-0000-0000292A0000}"/>
    <cellStyle name="Heading 2 3 15" xfId="17295" hidden="1" xr:uid="{00000000-0005-0000-0000-00002A2A0000}"/>
    <cellStyle name="Heading 2 3 15" xfId="17953" hidden="1" xr:uid="{00000000-0005-0000-0000-00002B2A0000}"/>
    <cellStyle name="Heading 2 3 15" xfId="20859" hidden="1" xr:uid="{00000000-0005-0000-0000-00003C2A0000}"/>
    <cellStyle name="Heading 2 3 15" xfId="18313" hidden="1" xr:uid="{00000000-0005-0000-0000-00002D2A0000}"/>
    <cellStyle name="Heading 2 3 15" xfId="18099" hidden="1" xr:uid="{00000000-0005-0000-0000-00002E2A0000}"/>
    <cellStyle name="Heading 2 3 15" xfId="18701" hidden="1" xr:uid="{00000000-0005-0000-0000-00002F2A0000}"/>
    <cellStyle name="Heading 2 3 15" xfId="18487" hidden="1" xr:uid="{00000000-0005-0000-0000-0000302A0000}"/>
    <cellStyle name="Heading 2 3 15" xfId="15923" hidden="1" xr:uid="{00000000-0005-0000-0000-0000212A0000}"/>
    <cellStyle name="Heading 2 3 15" xfId="18927" hidden="1" xr:uid="{00000000-0005-0000-0000-0000322A0000}"/>
    <cellStyle name="Heading 2 3 15" xfId="19502" hidden="1" xr:uid="{00000000-0005-0000-0000-0000332A0000}"/>
    <cellStyle name="Heading 2 3 15" xfId="19288" hidden="1" xr:uid="{00000000-0005-0000-0000-0000342A0000}"/>
    <cellStyle name="Heading 2 3 15" xfId="19887" hidden="1" xr:uid="{00000000-0005-0000-0000-0000352A0000}"/>
    <cellStyle name="Heading 2 3 15" xfId="19673" hidden="1" xr:uid="{00000000-0005-0000-0000-0000362A0000}"/>
    <cellStyle name="Heading 2 3 15" xfId="13919" hidden="1" xr:uid="{00000000-0005-0000-0000-0000502A0000}"/>
    <cellStyle name="Heading 2 3 15" xfId="12089" hidden="1" xr:uid="{00000000-0005-0000-0000-0000492A0000}"/>
    <cellStyle name="Heading 2 3 15" xfId="12709" hidden="1" xr:uid="{00000000-0005-0000-0000-0000692A0000}"/>
    <cellStyle name="Heading 2 3 15" xfId="12938" hidden="1" xr:uid="{00000000-0005-0000-0000-0000622A0000}"/>
    <cellStyle name="Heading 2 3 15" xfId="11943" hidden="1" xr:uid="{00000000-0005-0000-0000-0000652A0000}"/>
    <cellStyle name="Heading 2 3 15" xfId="17738" hidden="1" xr:uid="{00000000-0005-0000-0000-00002C2A0000}"/>
    <cellStyle name="Heading 2 3 15" xfId="13513" hidden="1" xr:uid="{00000000-0005-0000-0000-0000672A0000}"/>
    <cellStyle name="Heading 2 3 15" xfId="13299" hidden="1" xr:uid="{00000000-0005-0000-0000-00004F2A0000}"/>
    <cellStyle name="Heading 2 3 15" xfId="12303" hidden="1" xr:uid="{00000000-0005-0000-0000-0000612A0000}"/>
    <cellStyle name="Heading 2 3 15" xfId="11728" hidden="1" xr:uid="{00000000-0005-0000-0000-0000682A0000}"/>
    <cellStyle name="Heading 2 3 15" xfId="13153" hidden="1" xr:uid="{00000000-0005-0000-0000-0000632A0000}"/>
    <cellStyle name="Heading 2 3 15" xfId="11096" hidden="1" xr:uid="{00000000-0005-0000-0000-0000422A0000}"/>
    <cellStyle name="Heading 2 3 15" xfId="10882" hidden="1" xr:uid="{00000000-0005-0000-0000-0000432A0000}"/>
    <cellStyle name="Heading 2 3 15" xfId="11498" hidden="1" xr:uid="{00000000-0005-0000-0000-0000442A0000}"/>
    <cellStyle name="Heading 2 3 15" xfId="11276" hidden="1" xr:uid="{00000000-0005-0000-0000-0000452A0000}"/>
    <cellStyle name="Heading 2 3 15" xfId="16547" hidden="1" xr:uid="{00000000-0005-0000-0000-0000262A0000}"/>
    <cellStyle name="Heading 2 3 15" xfId="15563" hidden="1" xr:uid="{00000000-0005-0000-0000-00001F2A0000}"/>
    <cellStyle name="Heading 2 3 15" xfId="15348" hidden="1" xr:uid="{00000000-0005-0000-0000-00003F2A0000}"/>
    <cellStyle name="Heading 2 3 15" xfId="16319" hidden="1" xr:uid="{00000000-0005-0000-0000-0000382A0000}"/>
    <cellStyle name="Heading 2 3 15" xfId="14508" hidden="1" xr:uid="{00000000-0005-0000-0000-00003B2A0000}"/>
    <cellStyle name="Heading 2 3 15" xfId="9319" hidden="1" xr:uid="{00000000-0005-0000-0000-00005B2A0000}"/>
    <cellStyle name="Heading 2 3 15" xfId="16103" hidden="1" xr:uid="{00000000-0005-0000-0000-00003D2A0000}"/>
    <cellStyle name="Heading 2 3 15" xfId="16762" hidden="1" xr:uid="{00000000-0005-0000-0000-0000252A0000}"/>
    <cellStyle name="Heading 2 3 15" xfId="14899" hidden="1" xr:uid="{00000000-0005-0000-0000-0000372A0000}"/>
    <cellStyle name="Heading 2 3 15" xfId="15122" hidden="1" xr:uid="{00000000-0005-0000-0000-00003E2A0000}"/>
    <cellStyle name="Heading 2 3 15" xfId="15709" hidden="1" xr:uid="{00000000-0005-0000-0000-0000392A0000}"/>
    <cellStyle name="Heading 2 3 15" xfId="13701" hidden="1" xr:uid="{00000000-0005-0000-0000-0000512A0000}"/>
    <cellStyle name="Heading 2 3 15" xfId="14362" hidden="1" xr:uid="{00000000-0005-0000-0000-0000522A0000}"/>
    <cellStyle name="Heading 2 3 15" xfId="14147" hidden="1" xr:uid="{00000000-0005-0000-0000-0000532A0000}"/>
    <cellStyle name="Heading 2 3 15" xfId="14722" hidden="1" xr:uid="{00000000-0005-0000-0000-0000542A0000}"/>
    <cellStyle name="Heading 2 3 15" xfId="8114" hidden="1" xr:uid="{00000000-0005-0000-0000-0000552A0000}"/>
    <cellStyle name="Heading 2 3 15" xfId="6117" hidden="1" xr:uid="{00000000-0005-0000-0000-0000662A0000}"/>
    <cellStyle name="Heading 2 3 15" xfId="8475" hidden="1" xr:uid="{00000000-0005-0000-0000-0000572A0000}"/>
    <cellStyle name="Heading 2 3 15" xfId="9089" hidden="1" xr:uid="{00000000-0005-0000-0000-0000582A0000}"/>
    <cellStyle name="Heading 2 3 15" xfId="8876" hidden="1" xr:uid="{00000000-0005-0000-0000-0000592A0000}"/>
    <cellStyle name="Heading 2 3 15" xfId="9534" hidden="1" xr:uid="{00000000-0005-0000-0000-00005A2A0000}"/>
    <cellStyle name="Heading 2 3 15" xfId="12486" hidden="1" xr:uid="{00000000-0005-0000-0000-00004B2A0000}"/>
    <cellStyle name="Heading 2 3 15" xfId="9894" hidden="1" xr:uid="{00000000-0005-0000-0000-00005C2A0000}"/>
    <cellStyle name="Heading 2 3 15" xfId="9680" hidden="1" xr:uid="{00000000-0005-0000-0000-00005D2A0000}"/>
    <cellStyle name="Heading 2 3 15" xfId="10291" hidden="1" xr:uid="{00000000-0005-0000-0000-00005E2A0000}"/>
    <cellStyle name="Heading 2 3 15" xfId="10073" hidden="1" xr:uid="{00000000-0005-0000-0000-00005F2A0000}"/>
    <cellStyle name="Heading 2 3 15" xfId="6477" hidden="1" xr:uid="{00000000-0005-0000-0000-0000602A0000}"/>
    <cellStyle name="Heading 2 3 15" xfId="10521" hidden="1" xr:uid="{00000000-0005-0000-0000-0000412A0000}"/>
    <cellStyle name="Heading 2 3 15" xfId="20474" hidden="1" xr:uid="{00000000-0005-0000-0000-00003A2A0000}"/>
    <cellStyle name="Heading 2 3 15" xfId="21073" hidden="1" xr:uid="{00000000-0005-0000-0000-00001C2A0000}"/>
    <cellStyle name="Heading 2 3 15" xfId="21299" hidden="1" xr:uid="{00000000-0005-0000-0000-0000232A0000}"/>
    <cellStyle name="Heading 2 3 15" xfId="20328" hidden="1" xr:uid="{00000000-0005-0000-0000-00001E2A0000}"/>
    <cellStyle name="Heading 2 3 15" xfId="8689" hidden="1" xr:uid="{00000000-0005-0000-0000-0000562A0000}"/>
    <cellStyle name="Heading 2 3 15" xfId="21874" hidden="1" xr:uid="{00000000-0005-0000-0000-0000202A0000}"/>
    <cellStyle name="Heading 2 3 15" xfId="10736" hidden="1" xr:uid="{00000000-0005-0000-0000-0000402A0000}"/>
    <cellStyle name="Heading 2 3 15" xfId="20688" hidden="1" xr:uid="{00000000-0005-0000-0000-0000222A0000}"/>
    <cellStyle name="Heading 2 3 15" xfId="20113" hidden="1" xr:uid="{00000000-0005-0000-0000-00001D2A0000}"/>
    <cellStyle name="Heading 2 3 15" xfId="21514" hidden="1" xr:uid="{00000000-0005-0000-0000-0000242A0000}"/>
    <cellStyle name="Heading 2 3 15" xfId="21660" xr:uid="{00000000-0005-0000-0000-00006A2A0000}"/>
    <cellStyle name="Heading 2 3 150" xfId="5186" hidden="1" xr:uid="{00000000-0005-0000-0000-0000842A0000}"/>
    <cellStyle name="Heading 2 3 150" xfId="6582" hidden="1" xr:uid="{00000000-0005-0000-0000-0000812A0000}"/>
    <cellStyle name="Heading 2 3 150" xfId="6222" hidden="1" xr:uid="{00000000-0005-0000-0000-0000802A0000}"/>
    <cellStyle name="Heading 2 3 150" xfId="5777" hidden="1" xr:uid="{00000000-0005-0000-0000-0000832A0000}"/>
    <cellStyle name="Heading 2 3 150" xfId="7993" hidden="1" xr:uid="{00000000-0005-0000-0000-0000822A0000}"/>
    <cellStyle name="Heading 2 3 150" xfId="17227" hidden="1" xr:uid="{00000000-0005-0000-0000-0000702A0000}"/>
    <cellStyle name="Heading 2 3 150" xfId="17617" hidden="1" xr:uid="{00000000-0005-0000-0000-0000712A0000}"/>
    <cellStyle name="Heading 2 3 150" xfId="18058" hidden="1" xr:uid="{00000000-0005-0000-0000-0000722A0000}"/>
    <cellStyle name="Heading 2 3 150" xfId="18418" hidden="1" xr:uid="{00000000-0005-0000-0000-0000732A0000}"/>
    <cellStyle name="Heading 2 3 150" xfId="18806" hidden="1" xr:uid="{00000000-0005-0000-0000-0000742A0000}"/>
    <cellStyle name="Heading 2 3 150" xfId="19247" hidden="1" xr:uid="{00000000-0005-0000-0000-0000752A0000}"/>
    <cellStyle name="Heading 2 3 150" xfId="19607" hidden="1" xr:uid="{00000000-0005-0000-0000-0000762A0000}"/>
    <cellStyle name="Heading 2 3 150" xfId="13618" hidden="1" xr:uid="{00000000-0005-0000-0000-0000772A0000}"/>
    <cellStyle name="Heading 2 3 150" xfId="11606" hidden="1" xr:uid="{00000000-0005-0000-0000-0000912A0000}"/>
    <cellStyle name="Heading 2 3 150" xfId="12816" hidden="1" xr:uid="{00000000-0005-0000-0000-00008E2A0000}"/>
    <cellStyle name="Heading 2 3 150" xfId="12408" hidden="1" xr:uid="{00000000-0005-0000-0000-00008D2A0000}"/>
    <cellStyle name="Heading 2 3 150" xfId="12048" hidden="1" xr:uid="{00000000-0005-0000-0000-0000902A0000}"/>
    <cellStyle name="Heading 2 3 150" xfId="13258" hidden="1" xr:uid="{00000000-0005-0000-0000-00008F2A0000}"/>
    <cellStyle name="Heading 2 3 150" xfId="10841" hidden="1" xr:uid="{00000000-0005-0000-0000-00007D2A0000}"/>
    <cellStyle name="Heading 2 3 150" xfId="11201" hidden="1" xr:uid="{00000000-0005-0000-0000-00007E2A0000}"/>
    <cellStyle name="Heading 2 3 150" xfId="16867" hidden="1" xr:uid="{00000000-0005-0000-0000-00007F2A0000}"/>
    <cellStyle name="Heading 2 3 150" xfId="14827" hidden="1" xr:uid="{00000000-0005-0000-0000-00007C2A0000}"/>
    <cellStyle name="Heading 2 3 150" xfId="16028" hidden="1" xr:uid="{00000000-0005-0000-0000-0000792A0000}"/>
    <cellStyle name="Heading 2 3 150" xfId="15668" hidden="1" xr:uid="{00000000-0005-0000-0000-0000782A0000}"/>
    <cellStyle name="Heading 2 3 150" xfId="15227" hidden="1" xr:uid="{00000000-0005-0000-0000-00007B2A0000}"/>
    <cellStyle name="Heading 2 3 150" xfId="16425" hidden="1" xr:uid="{00000000-0005-0000-0000-00007A2A0000}"/>
    <cellStyle name="Heading 2 3 150" xfId="14026" hidden="1" xr:uid="{00000000-0005-0000-0000-0000852A0000}"/>
    <cellStyle name="Heading 2 3 150" xfId="14467" hidden="1" xr:uid="{00000000-0005-0000-0000-0000862A0000}"/>
    <cellStyle name="Heading 2 3 150" xfId="8434" hidden="1" xr:uid="{00000000-0005-0000-0000-0000872A0000}"/>
    <cellStyle name="Heading 2 3 150" xfId="8794" hidden="1" xr:uid="{00000000-0005-0000-0000-0000882A0000}"/>
    <cellStyle name="Heading 2 3 150" xfId="9198" hidden="1" xr:uid="{00000000-0005-0000-0000-0000892A0000}"/>
    <cellStyle name="Heading 2 3 150" xfId="9639" hidden="1" xr:uid="{00000000-0005-0000-0000-00008A2A0000}"/>
    <cellStyle name="Heading 2 3 150" xfId="9999" hidden="1" xr:uid="{00000000-0005-0000-0000-00008B2A0000}"/>
    <cellStyle name="Heading 2 3 150" xfId="10400" hidden="1" xr:uid="{00000000-0005-0000-0000-00008C2A0000}"/>
    <cellStyle name="Heading 2 3 150" xfId="19992" hidden="1" xr:uid="{00000000-0005-0000-0000-00006B2A0000}"/>
    <cellStyle name="Heading 2 3 150" xfId="21178" hidden="1" xr:uid="{00000000-0005-0000-0000-00006E2A0000}"/>
    <cellStyle name="Heading 2 3 150" xfId="20793" hidden="1" xr:uid="{00000000-0005-0000-0000-00006D2A0000}"/>
    <cellStyle name="Heading 2 3 150" xfId="20433" hidden="1" xr:uid="{00000000-0005-0000-0000-00006C2A0000}"/>
    <cellStyle name="Heading 2 3 150" xfId="21619" hidden="1" xr:uid="{00000000-0005-0000-0000-00006F2A0000}"/>
    <cellStyle name="Heading 2 3 150" xfId="21979" xr:uid="{00000000-0005-0000-0000-0000922A0000}"/>
    <cellStyle name="Heading 2 3 151" xfId="4986" hidden="1" xr:uid="{00000000-0005-0000-0000-0000AC2A0000}"/>
    <cellStyle name="Heading 2 3 151" xfId="6569" hidden="1" xr:uid="{00000000-0005-0000-0000-0000A92A0000}"/>
    <cellStyle name="Heading 2 3 151" xfId="6209" hidden="1" xr:uid="{00000000-0005-0000-0000-0000A82A0000}"/>
    <cellStyle name="Heading 2 3 151" xfId="5764" hidden="1" xr:uid="{00000000-0005-0000-0000-0000AB2A0000}"/>
    <cellStyle name="Heading 2 3 151" xfId="7980" hidden="1" xr:uid="{00000000-0005-0000-0000-0000AA2A0000}"/>
    <cellStyle name="Heading 2 3 151" xfId="17214" hidden="1" xr:uid="{00000000-0005-0000-0000-0000982A0000}"/>
    <cellStyle name="Heading 2 3 151" xfId="17604" hidden="1" xr:uid="{00000000-0005-0000-0000-0000992A0000}"/>
    <cellStyle name="Heading 2 3 151" xfId="18045" hidden="1" xr:uid="{00000000-0005-0000-0000-00009A2A0000}"/>
    <cellStyle name="Heading 2 3 151" xfId="18405" hidden="1" xr:uid="{00000000-0005-0000-0000-00009B2A0000}"/>
    <cellStyle name="Heading 2 3 151" xfId="18793" hidden="1" xr:uid="{00000000-0005-0000-0000-00009C2A0000}"/>
    <cellStyle name="Heading 2 3 151" xfId="19234" hidden="1" xr:uid="{00000000-0005-0000-0000-00009D2A0000}"/>
    <cellStyle name="Heading 2 3 151" xfId="19594" hidden="1" xr:uid="{00000000-0005-0000-0000-00009E2A0000}"/>
    <cellStyle name="Heading 2 3 151" xfId="13605" hidden="1" xr:uid="{00000000-0005-0000-0000-00009F2A0000}"/>
    <cellStyle name="Heading 2 3 151" xfId="11593" hidden="1" xr:uid="{00000000-0005-0000-0000-0000B92A0000}"/>
    <cellStyle name="Heading 2 3 151" xfId="12803" hidden="1" xr:uid="{00000000-0005-0000-0000-0000B62A0000}"/>
    <cellStyle name="Heading 2 3 151" xfId="12395" hidden="1" xr:uid="{00000000-0005-0000-0000-0000B52A0000}"/>
    <cellStyle name="Heading 2 3 151" xfId="12035" hidden="1" xr:uid="{00000000-0005-0000-0000-0000B82A0000}"/>
    <cellStyle name="Heading 2 3 151" xfId="13245" hidden="1" xr:uid="{00000000-0005-0000-0000-0000B72A0000}"/>
    <cellStyle name="Heading 2 3 151" xfId="10828" hidden="1" xr:uid="{00000000-0005-0000-0000-0000A52A0000}"/>
    <cellStyle name="Heading 2 3 151" xfId="11188" hidden="1" xr:uid="{00000000-0005-0000-0000-0000A62A0000}"/>
    <cellStyle name="Heading 2 3 151" xfId="16854" hidden="1" xr:uid="{00000000-0005-0000-0000-0000A72A0000}"/>
    <cellStyle name="Heading 2 3 151" xfId="14814" hidden="1" xr:uid="{00000000-0005-0000-0000-0000A42A0000}"/>
    <cellStyle name="Heading 2 3 151" xfId="16015" hidden="1" xr:uid="{00000000-0005-0000-0000-0000A12A0000}"/>
    <cellStyle name="Heading 2 3 151" xfId="15655" hidden="1" xr:uid="{00000000-0005-0000-0000-0000A02A0000}"/>
    <cellStyle name="Heading 2 3 151" xfId="15214" hidden="1" xr:uid="{00000000-0005-0000-0000-0000A32A0000}"/>
    <cellStyle name="Heading 2 3 151" xfId="16412" hidden="1" xr:uid="{00000000-0005-0000-0000-0000A22A0000}"/>
    <cellStyle name="Heading 2 3 151" xfId="14013" hidden="1" xr:uid="{00000000-0005-0000-0000-0000AD2A0000}"/>
    <cellStyle name="Heading 2 3 151" xfId="14454" hidden="1" xr:uid="{00000000-0005-0000-0000-0000AE2A0000}"/>
    <cellStyle name="Heading 2 3 151" xfId="8421" hidden="1" xr:uid="{00000000-0005-0000-0000-0000AF2A0000}"/>
    <cellStyle name="Heading 2 3 151" xfId="8781" hidden="1" xr:uid="{00000000-0005-0000-0000-0000B02A0000}"/>
    <cellStyle name="Heading 2 3 151" xfId="9185" hidden="1" xr:uid="{00000000-0005-0000-0000-0000B12A0000}"/>
    <cellStyle name="Heading 2 3 151" xfId="9626" hidden="1" xr:uid="{00000000-0005-0000-0000-0000B22A0000}"/>
    <cellStyle name="Heading 2 3 151" xfId="9986" hidden="1" xr:uid="{00000000-0005-0000-0000-0000B32A0000}"/>
    <cellStyle name="Heading 2 3 151" xfId="10387" hidden="1" xr:uid="{00000000-0005-0000-0000-0000B42A0000}"/>
    <cellStyle name="Heading 2 3 151" xfId="19979" hidden="1" xr:uid="{00000000-0005-0000-0000-0000932A0000}"/>
    <cellStyle name="Heading 2 3 151" xfId="21165" hidden="1" xr:uid="{00000000-0005-0000-0000-0000962A0000}"/>
    <cellStyle name="Heading 2 3 151" xfId="20780" hidden="1" xr:uid="{00000000-0005-0000-0000-0000952A0000}"/>
    <cellStyle name="Heading 2 3 151" xfId="20420" hidden="1" xr:uid="{00000000-0005-0000-0000-0000942A0000}"/>
    <cellStyle name="Heading 2 3 151" xfId="21606" hidden="1" xr:uid="{00000000-0005-0000-0000-0000972A0000}"/>
    <cellStyle name="Heading 2 3 151" xfId="21966" xr:uid="{00000000-0005-0000-0000-0000BA2A0000}"/>
    <cellStyle name="Heading 2 3 152" xfId="5135" hidden="1" xr:uid="{00000000-0005-0000-0000-0000D42A0000}"/>
    <cellStyle name="Heading 2 3 152" xfId="6584" hidden="1" xr:uid="{00000000-0005-0000-0000-0000D12A0000}"/>
    <cellStyle name="Heading 2 3 152" xfId="6224" hidden="1" xr:uid="{00000000-0005-0000-0000-0000D02A0000}"/>
    <cellStyle name="Heading 2 3 152" xfId="5779" hidden="1" xr:uid="{00000000-0005-0000-0000-0000D32A0000}"/>
    <cellStyle name="Heading 2 3 152" xfId="7995" hidden="1" xr:uid="{00000000-0005-0000-0000-0000D22A0000}"/>
    <cellStyle name="Heading 2 3 152" xfId="17229" hidden="1" xr:uid="{00000000-0005-0000-0000-0000C02A0000}"/>
    <cellStyle name="Heading 2 3 152" xfId="17619" hidden="1" xr:uid="{00000000-0005-0000-0000-0000C12A0000}"/>
    <cellStyle name="Heading 2 3 152" xfId="18060" hidden="1" xr:uid="{00000000-0005-0000-0000-0000C22A0000}"/>
    <cellStyle name="Heading 2 3 152" xfId="18420" hidden="1" xr:uid="{00000000-0005-0000-0000-0000C32A0000}"/>
    <cellStyle name="Heading 2 3 152" xfId="18808" hidden="1" xr:uid="{00000000-0005-0000-0000-0000C42A0000}"/>
    <cellStyle name="Heading 2 3 152" xfId="19249" hidden="1" xr:uid="{00000000-0005-0000-0000-0000C52A0000}"/>
    <cellStyle name="Heading 2 3 152" xfId="19609" hidden="1" xr:uid="{00000000-0005-0000-0000-0000C62A0000}"/>
    <cellStyle name="Heading 2 3 152" xfId="13620" hidden="1" xr:uid="{00000000-0005-0000-0000-0000C72A0000}"/>
    <cellStyle name="Heading 2 3 152" xfId="11608" hidden="1" xr:uid="{00000000-0005-0000-0000-0000E12A0000}"/>
    <cellStyle name="Heading 2 3 152" xfId="12818" hidden="1" xr:uid="{00000000-0005-0000-0000-0000DE2A0000}"/>
    <cellStyle name="Heading 2 3 152" xfId="12410" hidden="1" xr:uid="{00000000-0005-0000-0000-0000DD2A0000}"/>
    <cellStyle name="Heading 2 3 152" xfId="12050" hidden="1" xr:uid="{00000000-0005-0000-0000-0000E02A0000}"/>
    <cellStyle name="Heading 2 3 152" xfId="13260" hidden="1" xr:uid="{00000000-0005-0000-0000-0000DF2A0000}"/>
    <cellStyle name="Heading 2 3 152" xfId="10843" hidden="1" xr:uid="{00000000-0005-0000-0000-0000CD2A0000}"/>
    <cellStyle name="Heading 2 3 152" xfId="11203" hidden="1" xr:uid="{00000000-0005-0000-0000-0000CE2A0000}"/>
    <cellStyle name="Heading 2 3 152" xfId="16869" hidden="1" xr:uid="{00000000-0005-0000-0000-0000CF2A0000}"/>
    <cellStyle name="Heading 2 3 152" xfId="14829" hidden="1" xr:uid="{00000000-0005-0000-0000-0000CC2A0000}"/>
    <cellStyle name="Heading 2 3 152" xfId="16030" hidden="1" xr:uid="{00000000-0005-0000-0000-0000C92A0000}"/>
    <cellStyle name="Heading 2 3 152" xfId="15670" hidden="1" xr:uid="{00000000-0005-0000-0000-0000C82A0000}"/>
    <cellStyle name="Heading 2 3 152" xfId="15229" hidden="1" xr:uid="{00000000-0005-0000-0000-0000CB2A0000}"/>
    <cellStyle name="Heading 2 3 152" xfId="16427" hidden="1" xr:uid="{00000000-0005-0000-0000-0000CA2A0000}"/>
    <cellStyle name="Heading 2 3 152" xfId="14028" hidden="1" xr:uid="{00000000-0005-0000-0000-0000D52A0000}"/>
    <cellStyle name="Heading 2 3 152" xfId="14469" hidden="1" xr:uid="{00000000-0005-0000-0000-0000D62A0000}"/>
    <cellStyle name="Heading 2 3 152" xfId="8436" hidden="1" xr:uid="{00000000-0005-0000-0000-0000D72A0000}"/>
    <cellStyle name="Heading 2 3 152" xfId="8796" hidden="1" xr:uid="{00000000-0005-0000-0000-0000D82A0000}"/>
    <cellStyle name="Heading 2 3 152" xfId="9200" hidden="1" xr:uid="{00000000-0005-0000-0000-0000D92A0000}"/>
    <cellStyle name="Heading 2 3 152" xfId="9641" hidden="1" xr:uid="{00000000-0005-0000-0000-0000DA2A0000}"/>
    <cellStyle name="Heading 2 3 152" xfId="10001" hidden="1" xr:uid="{00000000-0005-0000-0000-0000DB2A0000}"/>
    <cellStyle name="Heading 2 3 152" xfId="10402" hidden="1" xr:uid="{00000000-0005-0000-0000-0000DC2A0000}"/>
    <cellStyle name="Heading 2 3 152" xfId="19994" hidden="1" xr:uid="{00000000-0005-0000-0000-0000BB2A0000}"/>
    <cellStyle name="Heading 2 3 152" xfId="21180" hidden="1" xr:uid="{00000000-0005-0000-0000-0000BE2A0000}"/>
    <cellStyle name="Heading 2 3 152" xfId="20795" hidden="1" xr:uid="{00000000-0005-0000-0000-0000BD2A0000}"/>
    <cellStyle name="Heading 2 3 152" xfId="20435" hidden="1" xr:uid="{00000000-0005-0000-0000-0000BC2A0000}"/>
    <cellStyle name="Heading 2 3 152" xfId="21621" hidden="1" xr:uid="{00000000-0005-0000-0000-0000BF2A0000}"/>
    <cellStyle name="Heading 2 3 152" xfId="21981" xr:uid="{00000000-0005-0000-0000-0000E22A0000}"/>
    <cellStyle name="Heading 2 3 153" xfId="5133" hidden="1" xr:uid="{00000000-0005-0000-0000-0000FC2A0000}"/>
    <cellStyle name="Heading 2 3 153" xfId="6583" hidden="1" xr:uid="{00000000-0005-0000-0000-0000F92A0000}"/>
    <cellStyle name="Heading 2 3 153" xfId="6223" hidden="1" xr:uid="{00000000-0005-0000-0000-0000F82A0000}"/>
    <cellStyle name="Heading 2 3 153" xfId="5778" hidden="1" xr:uid="{00000000-0005-0000-0000-0000FB2A0000}"/>
    <cellStyle name="Heading 2 3 153" xfId="7994" hidden="1" xr:uid="{00000000-0005-0000-0000-0000FA2A0000}"/>
    <cellStyle name="Heading 2 3 153" xfId="17228" hidden="1" xr:uid="{00000000-0005-0000-0000-0000E82A0000}"/>
    <cellStyle name="Heading 2 3 153" xfId="17618" hidden="1" xr:uid="{00000000-0005-0000-0000-0000E92A0000}"/>
    <cellStyle name="Heading 2 3 153" xfId="18059" hidden="1" xr:uid="{00000000-0005-0000-0000-0000EA2A0000}"/>
    <cellStyle name="Heading 2 3 153" xfId="18419" hidden="1" xr:uid="{00000000-0005-0000-0000-0000EB2A0000}"/>
    <cellStyle name="Heading 2 3 153" xfId="18807" hidden="1" xr:uid="{00000000-0005-0000-0000-0000EC2A0000}"/>
    <cellStyle name="Heading 2 3 153" xfId="19248" hidden="1" xr:uid="{00000000-0005-0000-0000-0000ED2A0000}"/>
    <cellStyle name="Heading 2 3 153" xfId="19608" hidden="1" xr:uid="{00000000-0005-0000-0000-0000EE2A0000}"/>
    <cellStyle name="Heading 2 3 153" xfId="13619" hidden="1" xr:uid="{00000000-0005-0000-0000-0000EF2A0000}"/>
    <cellStyle name="Heading 2 3 153" xfId="11607" hidden="1" xr:uid="{00000000-0005-0000-0000-0000092B0000}"/>
    <cellStyle name="Heading 2 3 153" xfId="12817" hidden="1" xr:uid="{00000000-0005-0000-0000-0000062B0000}"/>
    <cellStyle name="Heading 2 3 153" xfId="12409" hidden="1" xr:uid="{00000000-0005-0000-0000-0000052B0000}"/>
    <cellStyle name="Heading 2 3 153" xfId="12049" hidden="1" xr:uid="{00000000-0005-0000-0000-0000082B0000}"/>
    <cellStyle name="Heading 2 3 153" xfId="13259" hidden="1" xr:uid="{00000000-0005-0000-0000-0000072B0000}"/>
    <cellStyle name="Heading 2 3 153" xfId="10842" hidden="1" xr:uid="{00000000-0005-0000-0000-0000F52A0000}"/>
    <cellStyle name="Heading 2 3 153" xfId="11202" hidden="1" xr:uid="{00000000-0005-0000-0000-0000F62A0000}"/>
    <cellStyle name="Heading 2 3 153" xfId="16868" hidden="1" xr:uid="{00000000-0005-0000-0000-0000F72A0000}"/>
    <cellStyle name="Heading 2 3 153" xfId="14828" hidden="1" xr:uid="{00000000-0005-0000-0000-0000F42A0000}"/>
    <cellStyle name="Heading 2 3 153" xfId="16029" hidden="1" xr:uid="{00000000-0005-0000-0000-0000F12A0000}"/>
    <cellStyle name="Heading 2 3 153" xfId="15669" hidden="1" xr:uid="{00000000-0005-0000-0000-0000F02A0000}"/>
    <cellStyle name="Heading 2 3 153" xfId="15228" hidden="1" xr:uid="{00000000-0005-0000-0000-0000F32A0000}"/>
    <cellStyle name="Heading 2 3 153" xfId="16426" hidden="1" xr:uid="{00000000-0005-0000-0000-0000F22A0000}"/>
    <cellStyle name="Heading 2 3 153" xfId="14027" hidden="1" xr:uid="{00000000-0005-0000-0000-0000FD2A0000}"/>
    <cellStyle name="Heading 2 3 153" xfId="14468" hidden="1" xr:uid="{00000000-0005-0000-0000-0000FE2A0000}"/>
    <cellStyle name="Heading 2 3 153" xfId="8435" hidden="1" xr:uid="{00000000-0005-0000-0000-0000FF2A0000}"/>
    <cellStyle name="Heading 2 3 153" xfId="8795" hidden="1" xr:uid="{00000000-0005-0000-0000-0000002B0000}"/>
    <cellStyle name="Heading 2 3 153" xfId="9199" hidden="1" xr:uid="{00000000-0005-0000-0000-0000012B0000}"/>
    <cellStyle name="Heading 2 3 153" xfId="9640" hidden="1" xr:uid="{00000000-0005-0000-0000-0000022B0000}"/>
    <cellStyle name="Heading 2 3 153" xfId="10000" hidden="1" xr:uid="{00000000-0005-0000-0000-0000032B0000}"/>
    <cellStyle name="Heading 2 3 153" xfId="10401" hidden="1" xr:uid="{00000000-0005-0000-0000-0000042B0000}"/>
    <cellStyle name="Heading 2 3 153" xfId="19993" hidden="1" xr:uid="{00000000-0005-0000-0000-0000E32A0000}"/>
    <cellStyle name="Heading 2 3 153" xfId="21179" hidden="1" xr:uid="{00000000-0005-0000-0000-0000E62A0000}"/>
    <cellStyle name="Heading 2 3 153" xfId="20794" hidden="1" xr:uid="{00000000-0005-0000-0000-0000E52A0000}"/>
    <cellStyle name="Heading 2 3 153" xfId="20434" hidden="1" xr:uid="{00000000-0005-0000-0000-0000E42A0000}"/>
    <cellStyle name="Heading 2 3 153" xfId="21620" hidden="1" xr:uid="{00000000-0005-0000-0000-0000E72A0000}"/>
    <cellStyle name="Heading 2 3 153" xfId="21980" xr:uid="{00000000-0005-0000-0000-00000A2B0000}"/>
    <cellStyle name="Heading 2 3 154" xfId="5007" hidden="1" xr:uid="{00000000-0005-0000-0000-0000242B0000}"/>
    <cellStyle name="Heading 2 3 154" xfId="6586" hidden="1" xr:uid="{00000000-0005-0000-0000-0000212B0000}"/>
    <cellStyle name="Heading 2 3 154" xfId="6226" hidden="1" xr:uid="{00000000-0005-0000-0000-0000202B0000}"/>
    <cellStyle name="Heading 2 3 154" xfId="5781" hidden="1" xr:uid="{00000000-0005-0000-0000-0000232B0000}"/>
    <cellStyle name="Heading 2 3 154" xfId="7997" hidden="1" xr:uid="{00000000-0005-0000-0000-0000222B0000}"/>
    <cellStyle name="Heading 2 3 154" xfId="17231" hidden="1" xr:uid="{00000000-0005-0000-0000-0000102B0000}"/>
    <cellStyle name="Heading 2 3 154" xfId="17621" hidden="1" xr:uid="{00000000-0005-0000-0000-0000112B0000}"/>
    <cellStyle name="Heading 2 3 154" xfId="18062" hidden="1" xr:uid="{00000000-0005-0000-0000-0000122B0000}"/>
    <cellStyle name="Heading 2 3 154" xfId="18422" hidden="1" xr:uid="{00000000-0005-0000-0000-0000132B0000}"/>
    <cellStyle name="Heading 2 3 154" xfId="18810" hidden="1" xr:uid="{00000000-0005-0000-0000-0000142B0000}"/>
    <cellStyle name="Heading 2 3 154" xfId="19251" hidden="1" xr:uid="{00000000-0005-0000-0000-0000152B0000}"/>
    <cellStyle name="Heading 2 3 154" xfId="19611" hidden="1" xr:uid="{00000000-0005-0000-0000-0000162B0000}"/>
    <cellStyle name="Heading 2 3 154" xfId="13622" hidden="1" xr:uid="{00000000-0005-0000-0000-0000172B0000}"/>
    <cellStyle name="Heading 2 3 154" xfId="11610" hidden="1" xr:uid="{00000000-0005-0000-0000-0000312B0000}"/>
    <cellStyle name="Heading 2 3 154" xfId="12820" hidden="1" xr:uid="{00000000-0005-0000-0000-00002E2B0000}"/>
    <cellStyle name="Heading 2 3 154" xfId="12412" hidden="1" xr:uid="{00000000-0005-0000-0000-00002D2B0000}"/>
    <cellStyle name="Heading 2 3 154" xfId="12052" hidden="1" xr:uid="{00000000-0005-0000-0000-0000302B0000}"/>
    <cellStyle name="Heading 2 3 154" xfId="13262" hidden="1" xr:uid="{00000000-0005-0000-0000-00002F2B0000}"/>
    <cellStyle name="Heading 2 3 154" xfId="10845" hidden="1" xr:uid="{00000000-0005-0000-0000-00001D2B0000}"/>
    <cellStyle name="Heading 2 3 154" xfId="11205" hidden="1" xr:uid="{00000000-0005-0000-0000-00001E2B0000}"/>
    <cellStyle name="Heading 2 3 154" xfId="16871" hidden="1" xr:uid="{00000000-0005-0000-0000-00001F2B0000}"/>
    <cellStyle name="Heading 2 3 154" xfId="14831" hidden="1" xr:uid="{00000000-0005-0000-0000-00001C2B0000}"/>
    <cellStyle name="Heading 2 3 154" xfId="16032" hidden="1" xr:uid="{00000000-0005-0000-0000-0000192B0000}"/>
    <cellStyle name="Heading 2 3 154" xfId="15672" hidden="1" xr:uid="{00000000-0005-0000-0000-0000182B0000}"/>
    <cellStyle name="Heading 2 3 154" xfId="15231" hidden="1" xr:uid="{00000000-0005-0000-0000-00001B2B0000}"/>
    <cellStyle name="Heading 2 3 154" xfId="16429" hidden="1" xr:uid="{00000000-0005-0000-0000-00001A2B0000}"/>
    <cellStyle name="Heading 2 3 154" xfId="14030" hidden="1" xr:uid="{00000000-0005-0000-0000-0000252B0000}"/>
    <cellStyle name="Heading 2 3 154" xfId="14471" hidden="1" xr:uid="{00000000-0005-0000-0000-0000262B0000}"/>
    <cellStyle name="Heading 2 3 154" xfId="8438" hidden="1" xr:uid="{00000000-0005-0000-0000-0000272B0000}"/>
    <cellStyle name="Heading 2 3 154" xfId="8798" hidden="1" xr:uid="{00000000-0005-0000-0000-0000282B0000}"/>
    <cellStyle name="Heading 2 3 154" xfId="9202" hidden="1" xr:uid="{00000000-0005-0000-0000-0000292B0000}"/>
    <cellStyle name="Heading 2 3 154" xfId="9643" hidden="1" xr:uid="{00000000-0005-0000-0000-00002A2B0000}"/>
    <cellStyle name="Heading 2 3 154" xfId="10003" hidden="1" xr:uid="{00000000-0005-0000-0000-00002B2B0000}"/>
    <cellStyle name="Heading 2 3 154" xfId="10404" hidden="1" xr:uid="{00000000-0005-0000-0000-00002C2B0000}"/>
    <cellStyle name="Heading 2 3 154" xfId="19996" hidden="1" xr:uid="{00000000-0005-0000-0000-00000B2B0000}"/>
    <cellStyle name="Heading 2 3 154" xfId="21182" hidden="1" xr:uid="{00000000-0005-0000-0000-00000E2B0000}"/>
    <cellStyle name="Heading 2 3 154" xfId="20797" hidden="1" xr:uid="{00000000-0005-0000-0000-00000D2B0000}"/>
    <cellStyle name="Heading 2 3 154" xfId="20437" hidden="1" xr:uid="{00000000-0005-0000-0000-00000C2B0000}"/>
    <cellStyle name="Heading 2 3 154" xfId="21623" hidden="1" xr:uid="{00000000-0005-0000-0000-00000F2B0000}"/>
    <cellStyle name="Heading 2 3 154" xfId="21983" xr:uid="{00000000-0005-0000-0000-0000322B0000}"/>
    <cellStyle name="Heading 2 3 155" xfId="5137" hidden="1" xr:uid="{00000000-0005-0000-0000-00004C2B0000}"/>
    <cellStyle name="Heading 2 3 155" xfId="6585" hidden="1" xr:uid="{00000000-0005-0000-0000-0000492B0000}"/>
    <cellStyle name="Heading 2 3 155" xfId="6225" hidden="1" xr:uid="{00000000-0005-0000-0000-0000482B0000}"/>
    <cellStyle name="Heading 2 3 155" xfId="5780" hidden="1" xr:uid="{00000000-0005-0000-0000-00004B2B0000}"/>
    <cellStyle name="Heading 2 3 155" xfId="7996" hidden="1" xr:uid="{00000000-0005-0000-0000-00004A2B0000}"/>
    <cellStyle name="Heading 2 3 155" xfId="17230" hidden="1" xr:uid="{00000000-0005-0000-0000-0000382B0000}"/>
    <cellStyle name="Heading 2 3 155" xfId="17620" hidden="1" xr:uid="{00000000-0005-0000-0000-0000392B0000}"/>
    <cellStyle name="Heading 2 3 155" xfId="18061" hidden="1" xr:uid="{00000000-0005-0000-0000-00003A2B0000}"/>
    <cellStyle name="Heading 2 3 155" xfId="18421" hidden="1" xr:uid="{00000000-0005-0000-0000-00003B2B0000}"/>
    <cellStyle name="Heading 2 3 155" xfId="18809" hidden="1" xr:uid="{00000000-0005-0000-0000-00003C2B0000}"/>
    <cellStyle name="Heading 2 3 155" xfId="19250" hidden="1" xr:uid="{00000000-0005-0000-0000-00003D2B0000}"/>
    <cellStyle name="Heading 2 3 155" xfId="19610" hidden="1" xr:uid="{00000000-0005-0000-0000-00003E2B0000}"/>
    <cellStyle name="Heading 2 3 155" xfId="13621" hidden="1" xr:uid="{00000000-0005-0000-0000-00003F2B0000}"/>
    <cellStyle name="Heading 2 3 155" xfId="11609" hidden="1" xr:uid="{00000000-0005-0000-0000-0000592B0000}"/>
    <cellStyle name="Heading 2 3 155" xfId="12819" hidden="1" xr:uid="{00000000-0005-0000-0000-0000562B0000}"/>
    <cellStyle name="Heading 2 3 155" xfId="12411" hidden="1" xr:uid="{00000000-0005-0000-0000-0000552B0000}"/>
    <cellStyle name="Heading 2 3 155" xfId="12051" hidden="1" xr:uid="{00000000-0005-0000-0000-0000582B0000}"/>
    <cellStyle name="Heading 2 3 155" xfId="13261" hidden="1" xr:uid="{00000000-0005-0000-0000-0000572B0000}"/>
    <cellStyle name="Heading 2 3 155" xfId="10844" hidden="1" xr:uid="{00000000-0005-0000-0000-0000452B0000}"/>
    <cellStyle name="Heading 2 3 155" xfId="11204" hidden="1" xr:uid="{00000000-0005-0000-0000-0000462B0000}"/>
    <cellStyle name="Heading 2 3 155" xfId="16870" hidden="1" xr:uid="{00000000-0005-0000-0000-0000472B0000}"/>
    <cellStyle name="Heading 2 3 155" xfId="14830" hidden="1" xr:uid="{00000000-0005-0000-0000-0000442B0000}"/>
    <cellStyle name="Heading 2 3 155" xfId="16031" hidden="1" xr:uid="{00000000-0005-0000-0000-0000412B0000}"/>
    <cellStyle name="Heading 2 3 155" xfId="15671" hidden="1" xr:uid="{00000000-0005-0000-0000-0000402B0000}"/>
    <cellStyle name="Heading 2 3 155" xfId="15230" hidden="1" xr:uid="{00000000-0005-0000-0000-0000432B0000}"/>
    <cellStyle name="Heading 2 3 155" xfId="16428" hidden="1" xr:uid="{00000000-0005-0000-0000-0000422B0000}"/>
    <cellStyle name="Heading 2 3 155" xfId="14029" hidden="1" xr:uid="{00000000-0005-0000-0000-00004D2B0000}"/>
    <cellStyle name="Heading 2 3 155" xfId="14470" hidden="1" xr:uid="{00000000-0005-0000-0000-00004E2B0000}"/>
    <cellStyle name="Heading 2 3 155" xfId="8437" hidden="1" xr:uid="{00000000-0005-0000-0000-00004F2B0000}"/>
    <cellStyle name="Heading 2 3 155" xfId="8797" hidden="1" xr:uid="{00000000-0005-0000-0000-0000502B0000}"/>
    <cellStyle name="Heading 2 3 155" xfId="9201" hidden="1" xr:uid="{00000000-0005-0000-0000-0000512B0000}"/>
    <cellStyle name="Heading 2 3 155" xfId="9642" hidden="1" xr:uid="{00000000-0005-0000-0000-0000522B0000}"/>
    <cellStyle name="Heading 2 3 155" xfId="10002" hidden="1" xr:uid="{00000000-0005-0000-0000-0000532B0000}"/>
    <cellStyle name="Heading 2 3 155" xfId="10403" hidden="1" xr:uid="{00000000-0005-0000-0000-0000542B0000}"/>
    <cellStyle name="Heading 2 3 155" xfId="19995" hidden="1" xr:uid="{00000000-0005-0000-0000-0000332B0000}"/>
    <cellStyle name="Heading 2 3 155" xfId="21181" hidden="1" xr:uid="{00000000-0005-0000-0000-0000362B0000}"/>
    <cellStyle name="Heading 2 3 155" xfId="20796" hidden="1" xr:uid="{00000000-0005-0000-0000-0000352B0000}"/>
    <cellStyle name="Heading 2 3 155" xfId="20436" hidden="1" xr:uid="{00000000-0005-0000-0000-0000342B0000}"/>
    <cellStyle name="Heading 2 3 155" xfId="21622" hidden="1" xr:uid="{00000000-0005-0000-0000-0000372B0000}"/>
    <cellStyle name="Heading 2 3 155" xfId="21982" xr:uid="{00000000-0005-0000-0000-00005A2B0000}"/>
    <cellStyle name="Heading 2 3 156" xfId="5213" hidden="1" xr:uid="{00000000-0005-0000-0000-0000742B0000}"/>
    <cellStyle name="Heading 2 3 156" xfId="6543" hidden="1" xr:uid="{00000000-0005-0000-0000-0000712B0000}"/>
    <cellStyle name="Heading 2 3 156" xfId="6183" hidden="1" xr:uid="{00000000-0005-0000-0000-0000702B0000}"/>
    <cellStyle name="Heading 2 3 156" xfId="5738" hidden="1" xr:uid="{00000000-0005-0000-0000-0000732B0000}"/>
    <cellStyle name="Heading 2 3 156" xfId="7954" hidden="1" xr:uid="{00000000-0005-0000-0000-0000722B0000}"/>
    <cellStyle name="Heading 2 3 156" xfId="17188" hidden="1" xr:uid="{00000000-0005-0000-0000-0000602B0000}"/>
    <cellStyle name="Heading 2 3 156" xfId="17578" hidden="1" xr:uid="{00000000-0005-0000-0000-0000612B0000}"/>
    <cellStyle name="Heading 2 3 156" xfId="18019" hidden="1" xr:uid="{00000000-0005-0000-0000-0000622B0000}"/>
    <cellStyle name="Heading 2 3 156" xfId="18379" hidden="1" xr:uid="{00000000-0005-0000-0000-0000632B0000}"/>
    <cellStyle name="Heading 2 3 156" xfId="18767" hidden="1" xr:uid="{00000000-0005-0000-0000-0000642B0000}"/>
    <cellStyle name="Heading 2 3 156" xfId="19208" hidden="1" xr:uid="{00000000-0005-0000-0000-0000652B0000}"/>
    <cellStyle name="Heading 2 3 156" xfId="19568" hidden="1" xr:uid="{00000000-0005-0000-0000-0000662B0000}"/>
    <cellStyle name="Heading 2 3 156" xfId="13579" hidden="1" xr:uid="{00000000-0005-0000-0000-0000672B0000}"/>
    <cellStyle name="Heading 2 3 156" xfId="11567" hidden="1" xr:uid="{00000000-0005-0000-0000-0000812B0000}"/>
    <cellStyle name="Heading 2 3 156" xfId="12777" hidden="1" xr:uid="{00000000-0005-0000-0000-00007E2B0000}"/>
    <cellStyle name="Heading 2 3 156" xfId="12369" hidden="1" xr:uid="{00000000-0005-0000-0000-00007D2B0000}"/>
    <cellStyle name="Heading 2 3 156" xfId="12009" hidden="1" xr:uid="{00000000-0005-0000-0000-0000802B0000}"/>
    <cellStyle name="Heading 2 3 156" xfId="13219" hidden="1" xr:uid="{00000000-0005-0000-0000-00007F2B0000}"/>
    <cellStyle name="Heading 2 3 156" xfId="10802" hidden="1" xr:uid="{00000000-0005-0000-0000-00006D2B0000}"/>
    <cellStyle name="Heading 2 3 156" xfId="11162" hidden="1" xr:uid="{00000000-0005-0000-0000-00006E2B0000}"/>
    <cellStyle name="Heading 2 3 156" xfId="16828" hidden="1" xr:uid="{00000000-0005-0000-0000-00006F2B0000}"/>
    <cellStyle name="Heading 2 3 156" xfId="14788" hidden="1" xr:uid="{00000000-0005-0000-0000-00006C2B0000}"/>
    <cellStyle name="Heading 2 3 156" xfId="15989" hidden="1" xr:uid="{00000000-0005-0000-0000-0000692B0000}"/>
    <cellStyle name="Heading 2 3 156" xfId="15629" hidden="1" xr:uid="{00000000-0005-0000-0000-0000682B0000}"/>
    <cellStyle name="Heading 2 3 156" xfId="15188" hidden="1" xr:uid="{00000000-0005-0000-0000-00006B2B0000}"/>
    <cellStyle name="Heading 2 3 156" xfId="16386" hidden="1" xr:uid="{00000000-0005-0000-0000-00006A2B0000}"/>
    <cellStyle name="Heading 2 3 156" xfId="13987" hidden="1" xr:uid="{00000000-0005-0000-0000-0000752B0000}"/>
    <cellStyle name="Heading 2 3 156" xfId="14428" hidden="1" xr:uid="{00000000-0005-0000-0000-0000762B0000}"/>
    <cellStyle name="Heading 2 3 156" xfId="8395" hidden="1" xr:uid="{00000000-0005-0000-0000-0000772B0000}"/>
    <cellStyle name="Heading 2 3 156" xfId="8755" hidden="1" xr:uid="{00000000-0005-0000-0000-0000782B0000}"/>
    <cellStyle name="Heading 2 3 156" xfId="9159" hidden="1" xr:uid="{00000000-0005-0000-0000-0000792B0000}"/>
    <cellStyle name="Heading 2 3 156" xfId="9600" hidden="1" xr:uid="{00000000-0005-0000-0000-00007A2B0000}"/>
    <cellStyle name="Heading 2 3 156" xfId="9960" hidden="1" xr:uid="{00000000-0005-0000-0000-00007B2B0000}"/>
    <cellStyle name="Heading 2 3 156" xfId="10361" hidden="1" xr:uid="{00000000-0005-0000-0000-00007C2B0000}"/>
    <cellStyle name="Heading 2 3 156" xfId="19953" hidden="1" xr:uid="{00000000-0005-0000-0000-00005B2B0000}"/>
    <cellStyle name="Heading 2 3 156" xfId="21139" hidden="1" xr:uid="{00000000-0005-0000-0000-00005E2B0000}"/>
    <cellStyle name="Heading 2 3 156" xfId="20754" hidden="1" xr:uid="{00000000-0005-0000-0000-00005D2B0000}"/>
    <cellStyle name="Heading 2 3 156" xfId="20394" hidden="1" xr:uid="{00000000-0005-0000-0000-00005C2B0000}"/>
    <cellStyle name="Heading 2 3 156" xfId="21580" hidden="1" xr:uid="{00000000-0005-0000-0000-00005F2B0000}"/>
    <cellStyle name="Heading 2 3 156" xfId="21940" xr:uid="{00000000-0005-0000-0000-0000822B0000}"/>
    <cellStyle name="Heading 2 3 157" xfId="5009" hidden="1" xr:uid="{00000000-0005-0000-0000-00009C2B0000}"/>
    <cellStyle name="Heading 2 3 157" xfId="6588" hidden="1" xr:uid="{00000000-0005-0000-0000-0000992B0000}"/>
    <cellStyle name="Heading 2 3 157" xfId="6228" hidden="1" xr:uid="{00000000-0005-0000-0000-0000982B0000}"/>
    <cellStyle name="Heading 2 3 157" xfId="5783" hidden="1" xr:uid="{00000000-0005-0000-0000-00009B2B0000}"/>
    <cellStyle name="Heading 2 3 157" xfId="7999" hidden="1" xr:uid="{00000000-0005-0000-0000-00009A2B0000}"/>
    <cellStyle name="Heading 2 3 157" xfId="17233" hidden="1" xr:uid="{00000000-0005-0000-0000-0000882B0000}"/>
    <cellStyle name="Heading 2 3 157" xfId="17623" hidden="1" xr:uid="{00000000-0005-0000-0000-0000892B0000}"/>
    <cellStyle name="Heading 2 3 157" xfId="18064" hidden="1" xr:uid="{00000000-0005-0000-0000-00008A2B0000}"/>
    <cellStyle name="Heading 2 3 157" xfId="18424" hidden="1" xr:uid="{00000000-0005-0000-0000-00008B2B0000}"/>
    <cellStyle name="Heading 2 3 157" xfId="18812" hidden="1" xr:uid="{00000000-0005-0000-0000-00008C2B0000}"/>
    <cellStyle name="Heading 2 3 157" xfId="19253" hidden="1" xr:uid="{00000000-0005-0000-0000-00008D2B0000}"/>
    <cellStyle name="Heading 2 3 157" xfId="19613" hidden="1" xr:uid="{00000000-0005-0000-0000-00008E2B0000}"/>
    <cellStyle name="Heading 2 3 157" xfId="13624" hidden="1" xr:uid="{00000000-0005-0000-0000-00008F2B0000}"/>
    <cellStyle name="Heading 2 3 157" xfId="11612" hidden="1" xr:uid="{00000000-0005-0000-0000-0000A92B0000}"/>
    <cellStyle name="Heading 2 3 157" xfId="12822" hidden="1" xr:uid="{00000000-0005-0000-0000-0000A62B0000}"/>
    <cellStyle name="Heading 2 3 157" xfId="12414" hidden="1" xr:uid="{00000000-0005-0000-0000-0000A52B0000}"/>
    <cellStyle name="Heading 2 3 157" xfId="12054" hidden="1" xr:uid="{00000000-0005-0000-0000-0000A82B0000}"/>
    <cellStyle name="Heading 2 3 157" xfId="13264" hidden="1" xr:uid="{00000000-0005-0000-0000-0000A72B0000}"/>
    <cellStyle name="Heading 2 3 157" xfId="10847" hidden="1" xr:uid="{00000000-0005-0000-0000-0000952B0000}"/>
    <cellStyle name="Heading 2 3 157" xfId="11207" hidden="1" xr:uid="{00000000-0005-0000-0000-0000962B0000}"/>
    <cellStyle name="Heading 2 3 157" xfId="16873" hidden="1" xr:uid="{00000000-0005-0000-0000-0000972B0000}"/>
    <cellStyle name="Heading 2 3 157" xfId="14833" hidden="1" xr:uid="{00000000-0005-0000-0000-0000942B0000}"/>
    <cellStyle name="Heading 2 3 157" xfId="16034" hidden="1" xr:uid="{00000000-0005-0000-0000-0000912B0000}"/>
    <cellStyle name="Heading 2 3 157" xfId="15674" hidden="1" xr:uid="{00000000-0005-0000-0000-0000902B0000}"/>
    <cellStyle name="Heading 2 3 157" xfId="15233" hidden="1" xr:uid="{00000000-0005-0000-0000-0000932B0000}"/>
    <cellStyle name="Heading 2 3 157" xfId="16431" hidden="1" xr:uid="{00000000-0005-0000-0000-0000922B0000}"/>
    <cellStyle name="Heading 2 3 157" xfId="14032" hidden="1" xr:uid="{00000000-0005-0000-0000-00009D2B0000}"/>
    <cellStyle name="Heading 2 3 157" xfId="14473" hidden="1" xr:uid="{00000000-0005-0000-0000-00009E2B0000}"/>
    <cellStyle name="Heading 2 3 157" xfId="8440" hidden="1" xr:uid="{00000000-0005-0000-0000-00009F2B0000}"/>
    <cellStyle name="Heading 2 3 157" xfId="8800" hidden="1" xr:uid="{00000000-0005-0000-0000-0000A02B0000}"/>
    <cellStyle name="Heading 2 3 157" xfId="9204" hidden="1" xr:uid="{00000000-0005-0000-0000-0000A12B0000}"/>
    <cellStyle name="Heading 2 3 157" xfId="9645" hidden="1" xr:uid="{00000000-0005-0000-0000-0000A22B0000}"/>
    <cellStyle name="Heading 2 3 157" xfId="10005" hidden="1" xr:uid="{00000000-0005-0000-0000-0000A32B0000}"/>
    <cellStyle name="Heading 2 3 157" xfId="10406" hidden="1" xr:uid="{00000000-0005-0000-0000-0000A42B0000}"/>
    <cellStyle name="Heading 2 3 157" xfId="19998" hidden="1" xr:uid="{00000000-0005-0000-0000-0000832B0000}"/>
    <cellStyle name="Heading 2 3 157" xfId="21184" hidden="1" xr:uid="{00000000-0005-0000-0000-0000862B0000}"/>
    <cellStyle name="Heading 2 3 157" xfId="20799" hidden="1" xr:uid="{00000000-0005-0000-0000-0000852B0000}"/>
    <cellStyle name="Heading 2 3 157" xfId="20439" hidden="1" xr:uid="{00000000-0005-0000-0000-0000842B0000}"/>
    <cellStyle name="Heading 2 3 157" xfId="21625" hidden="1" xr:uid="{00000000-0005-0000-0000-0000872B0000}"/>
    <cellStyle name="Heading 2 3 157" xfId="21985" xr:uid="{00000000-0005-0000-0000-0000AA2B0000}"/>
    <cellStyle name="Heading 2 3 158" xfId="5166" hidden="1" xr:uid="{00000000-0005-0000-0000-0000C42B0000}"/>
    <cellStyle name="Heading 2 3 158" xfId="6587" hidden="1" xr:uid="{00000000-0005-0000-0000-0000C12B0000}"/>
    <cellStyle name="Heading 2 3 158" xfId="6227" hidden="1" xr:uid="{00000000-0005-0000-0000-0000C02B0000}"/>
    <cellStyle name="Heading 2 3 158" xfId="5782" hidden="1" xr:uid="{00000000-0005-0000-0000-0000C32B0000}"/>
    <cellStyle name="Heading 2 3 158" xfId="7998" hidden="1" xr:uid="{00000000-0005-0000-0000-0000C22B0000}"/>
    <cellStyle name="Heading 2 3 158" xfId="17232" hidden="1" xr:uid="{00000000-0005-0000-0000-0000B02B0000}"/>
    <cellStyle name="Heading 2 3 158" xfId="17622" hidden="1" xr:uid="{00000000-0005-0000-0000-0000B12B0000}"/>
    <cellStyle name="Heading 2 3 158" xfId="18063" hidden="1" xr:uid="{00000000-0005-0000-0000-0000B22B0000}"/>
    <cellStyle name="Heading 2 3 158" xfId="18423" hidden="1" xr:uid="{00000000-0005-0000-0000-0000B32B0000}"/>
    <cellStyle name="Heading 2 3 158" xfId="18811" hidden="1" xr:uid="{00000000-0005-0000-0000-0000B42B0000}"/>
    <cellStyle name="Heading 2 3 158" xfId="19252" hidden="1" xr:uid="{00000000-0005-0000-0000-0000B52B0000}"/>
    <cellStyle name="Heading 2 3 158" xfId="19612" hidden="1" xr:uid="{00000000-0005-0000-0000-0000B62B0000}"/>
    <cellStyle name="Heading 2 3 158" xfId="13623" hidden="1" xr:uid="{00000000-0005-0000-0000-0000B72B0000}"/>
    <cellStyle name="Heading 2 3 158" xfId="11611" hidden="1" xr:uid="{00000000-0005-0000-0000-0000D12B0000}"/>
    <cellStyle name="Heading 2 3 158" xfId="12821" hidden="1" xr:uid="{00000000-0005-0000-0000-0000CE2B0000}"/>
    <cellStyle name="Heading 2 3 158" xfId="12413" hidden="1" xr:uid="{00000000-0005-0000-0000-0000CD2B0000}"/>
    <cellStyle name="Heading 2 3 158" xfId="12053" hidden="1" xr:uid="{00000000-0005-0000-0000-0000D02B0000}"/>
    <cellStyle name="Heading 2 3 158" xfId="13263" hidden="1" xr:uid="{00000000-0005-0000-0000-0000CF2B0000}"/>
    <cellStyle name="Heading 2 3 158" xfId="10846" hidden="1" xr:uid="{00000000-0005-0000-0000-0000BD2B0000}"/>
    <cellStyle name="Heading 2 3 158" xfId="11206" hidden="1" xr:uid="{00000000-0005-0000-0000-0000BE2B0000}"/>
    <cellStyle name="Heading 2 3 158" xfId="16872" hidden="1" xr:uid="{00000000-0005-0000-0000-0000BF2B0000}"/>
    <cellStyle name="Heading 2 3 158" xfId="14832" hidden="1" xr:uid="{00000000-0005-0000-0000-0000BC2B0000}"/>
    <cellStyle name="Heading 2 3 158" xfId="16033" hidden="1" xr:uid="{00000000-0005-0000-0000-0000B92B0000}"/>
    <cellStyle name="Heading 2 3 158" xfId="15673" hidden="1" xr:uid="{00000000-0005-0000-0000-0000B82B0000}"/>
    <cellStyle name="Heading 2 3 158" xfId="15232" hidden="1" xr:uid="{00000000-0005-0000-0000-0000BB2B0000}"/>
    <cellStyle name="Heading 2 3 158" xfId="16430" hidden="1" xr:uid="{00000000-0005-0000-0000-0000BA2B0000}"/>
    <cellStyle name="Heading 2 3 158" xfId="14031" hidden="1" xr:uid="{00000000-0005-0000-0000-0000C52B0000}"/>
    <cellStyle name="Heading 2 3 158" xfId="14472" hidden="1" xr:uid="{00000000-0005-0000-0000-0000C62B0000}"/>
    <cellStyle name="Heading 2 3 158" xfId="8439" hidden="1" xr:uid="{00000000-0005-0000-0000-0000C72B0000}"/>
    <cellStyle name="Heading 2 3 158" xfId="8799" hidden="1" xr:uid="{00000000-0005-0000-0000-0000C82B0000}"/>
    <cellStyle name="Heading 2 3 158" xfId="9203" hidden="1" xr:uid="{00000000-0005-0000-0000-0000C92B0000}"/>
    <cellStyle name="Heading 2 3 158" xfId="9644" hidden="1" xr:uid="{00000000-0005-0000-0000-0000CA2B0000}"/>
    <cellStyle name="Heading 2 3 158" xfId="10004" hidden="1" xr:uid="{00000000-0005-0000-0000-0000CB2B0000}"/>
    <cellStyle name="Heading 2 3 158" xfId="10405" hidden="1" xr:uid="{00000000-0005-0000-0000-0000CC2B0000}"/>
    <cellStyle name="Heading 2 3 158" xfId="19997" hidden="1" xr:uid="{00000000-0005-0000-0000-0000AB2B0000}"/>
    <cellStyle name="Heading 2 3 158" xfId="21183" hidden="1" xr:uid="{00000000-0005-0000-0000-0000AE2B0000}"/>
    <cellStyle name="Heading 2 3 158" xfId="20798" hidden="1" xr:uid="{00000000-0005-0000-0000-0000AD2B0000}"/>
    <cellStyle name="Heading 2 3 158" xfId="20438" hidden="1" xr:uid="{00000000-0005-0000-0000-0000AC2B0000}"/>
    <cellStyle name="Heading 2 3 158" xfId="21624" hidden="1" xr:uid="{00000000-0005-0000-0000-0000AF2B0000}"/>
    <cellStyle name="Heading 2 3 158" xfId="21984" xr:uid="{00000000-0005-0000-0000-0000D22B0000}"/>
    <cellStyle name="Heading 2 3 159" xfId="5011" hidden="1" xr:uid="{00000000-0005-0000-0000-0000EC2B0000}"/>
    <cellStyle name="Heading 2 3 159" xfId="6590" hidden="1" xr:uid="{00000000-0005-0000-0000-0000E92B0000}"/>
    <cellStyle name="Heading 2 3 159" xfId="6230" hidden="1" xr:uid="{00000000-0005-0000-0000-0000E82B0000}"/>
    <cellStyle name="Heading 2 3 159" xfId="5785" hidden="1" xr:uid="{00000000-0005-0000-0000-0000EB2B0000}"/>
    <cellStyle name="Heading 2 3 159" xfId="8001" hidden="1" xr:uid="{00000000-0005-0000-0000-0000EA2B0000}"/>
    <cellStyle name="Heading 2 3 159" xfId="17235" hidden="1" xr:uid="{00000000-0005-0000-0000-0000D82B0000}"/>
    <cellStyle name="Heading 2 3 159" xfId="17625" hidden="1" xr:uid="{00000000-0005-0000-0000-0000D92B0000}"/>
    <cellStyle name="Heading 2 3 159" xfId="18066" hidden="1" xr:uid="{00000000-0005-0000-0000-0000DA2B0000}"/>
    <cellStyle name="Heading 2 3 159" xfId="18426" hidden="1" xr:uid="{00000000-0005-0000-0000-0000DB2B0000}"/>
    <cellStyle name="Heading 2 3 159" xfId="18814" hidden="1" xr:uid="{00000000-0005-0000-0000-0000DC2B0000}"/>
    <cellStyle name="Heading 2 3 159" xfId="19255" hidden="1" xr:uid="{00000000-0005-0000-0000-0000DD2B0000}"/>
    <cellStyle name="Heading 2 3 159" xfId="19615" hidden="1" xr:uid="{00000000-0005-0000-0000-0000DE2B0000}"/>
    <cellStyle name="Heading 2 3 159" xfId="13626" hidden="1" xr:uid="{00000000-0005-0000-0000-0000DF2B0000}"/>
    <cellStyle name="Heading 2 3 159" xfId="11614" hidden="1" xr:uid="{00000000-0005-0000-0000-0000F92B0000}"/>
    <cellStyle name="Heading 2 3 159" xfId="12824" hidden="1" xr:uid="{00000000-0005-0000-0000-0000F62B0000}"/>
    <cellStyle name="Heading 2 3 159" xfId="12416" hidden="1" xr:uid="{00000000-0005-0000-0000-0000F52B0000}"/>
    <cellStyle name="Heading 2 3 159" xfId="12056" hidden="1" xr:uid="{00000000-0005-0000-0000-0000F82B0000}"/>
    <cellStyle name="Heading 2 3 159" xfId="13266" hidden="1" xr:uid="{00000000-0005-0000-0000-0000F72B0000}"/>
    <cellStyle name="Heading 2 3 159" xfId="10849" hidden="1" xr:uid="{00000000-0005-0000-0000-0000E52B0000}"/>
    <cellStyle name="Heading 2 3 159" xfId="11209" hidden="1" xr:uid="{00000000-0005-0000-0000-0000E62B0000}"/>
    <cellStyle name="Heading 2 3 159" xfId="16875" hidden="1" xr:uid="{00000000-0005-0000-0000-0000E72B0000}"/>
    <cellStyle name="Heading 2 3 159" xfId="14835" hidden="1" xr:uid="{00000000-0005-0000-0000-0000E42B0000}"/>
    <cellStyle name="Heading 2 3 159" xfId="16036" hidden="1" xr:uid="{00000000-0005-0000-0000-0000E12B0000}"/>
    <cellStyle name="Heading 2 3 159" xfId="15676" hidden="1" xr:uid="{00000000-0005-0000-0000-0000E02B0000}"/>
    <cellStyle name="Heading 2 3 159" xfId="15235" hidden="1" xr:uid="{00000000-0005-0000-0000-0000E32B0000}"/>
    <cellStyle name="Heading 2 3 159" xfId="16433" hidden="1" xr:uid="{00000000-0005-0000-0000-0000E22B0000}"/>
    <cellStyle name="Heading 2 3 159" xfId="14034" hidden="1" xr:uid="{00000000-0005-0000-0000-0000ED2B0000}"/>
    <cellStyle name="Heading 2 3 159" xfId="14475" hidden="1" xr:uid="{00000000-0005-0000-0000-0000EE2B0000}"/>
    <cellStyle name="Heading 2 3 159" xfId="8442" hidden="1" xr:uid="{00000000-0005-0000-0000-0000EF2B0000}"/>
    <cellStyle name="Heading 2 3 159" xfId="8802" hidden="1" xr:uid="{00000000-0005-0000-0000-0000F02B0000}"/>
    <cellStyle name="Heading 2 3 159" xfId="9206" hidden="1" xr:uid="{00000000-0005-0000-0000-0000F12B0000}"/>
    <cellStyle name="Heading 2 3 159" xfId="9647" hidden="1" xr:uid="{00000000-0005-0000-0000-0000F22B0000}"/>
    <cellStyle name="Heading 2 3 159" xfId="10007" hidden="1" xr:uid="{00000000-0005-0000-0000-0000F32B0000}"/>
    <cellStyle name="Heading 2 3 159" xfId="10408" hidden="1" xr:uid="{00000000-0005-0000-0000-0000F42B0000}"/>
    <cellStyle name="Heading 2 3 159" xfId="20000" hidden="1" xr:uid="{00000000-0005-0000-0000-0000D32B0000}"/>
    <cellStyle name="Heading 2 3 159" xfId="21186" hidden="1" xr:uid="{00000000-0005-0000-0000-0000D62B0000}"/>
    <cellStyle name="Heading 2 3 159" xfId="20801" hidden="1" xr:uid="{00000000-0005-0000-0000-0000D52B0000}"/>
    <cellStyle name="Heading 2 3 159" xfId="20441" hidden="1" xr:uid="{00000000-0005-0000-0000-0000D42B0000}"/>
    <cellStyle name="Heading 2 3 159" xfId="21627" hidden="1" xr:uid="{00000000-0005-0000-0000-0000D72B0000}"/>
    <cellStyle name="Heading 2 3 159" xfId="21987" xr:uid="{00000000-0005-0000-0000-0000FA2B0000}"/>
    <cellStyle name="Heading 2 3 16" xfId="4946" hidden="1" xr:uid="{00000000-0005-0000-0000-0000112C0000}"/>
    <cellStyle name="Heading 2 3 16" xfId="18484" hidden="1" xr:uid="{00000000-0005-0000-0000-0000102C0000}"/>
    <cellStyle name="Heading 2 3 16" xfId="10879" hidden="1" xr:uid="{00000000-0005-0000-0000-00000D2C0000}"/>
    <cellStyle name="Heading 2 3 16" xfId="11273" hidden="1" xr:uid="{00000000-0005-0000-0000-00000E2C0000}"/>
    <cellStyle name="Heading 2 3 16" xfId="11725" hidden="1" xr:uid="{00000000-0005-0000-0000-00000F2C0000}"/>
    <cellStyle name="Heading 2 3 16" xfId="10518" hidden="1" xr:uid="{00000000-0005-0000-0000-0000182C0000}"/>
    <cellStyle name="Heading 2 3 16" xfId="15345" hidden="1" xr:uid="{00000000-0005-0000-0000-0000192C0000}"/>
    <cellStyle name="Heading 2 3 16" xfId="20856" hidden="1" xr:uid="{00000000-0005-0000-0000-00001A2C0000}"/>
    <cellStyle name="Heading 2 3 16" xfId="14505" hidden="1" xr:uid="{00000000-0005-0000-0000-00001B2C0000}"/>
    <cellStyle name="Heading 2 3 16" xfId="8111" hidden="1" xr:uid="{00000000-0005-0000-0000-00001C2C0000}"/>
    <cellStyle name="Heading 2 3 16" xfId="8472" hidden="1" xr:uid="{00000000-0005-0000-0000-00000C2C0000}"/>
    <cellStyle name="Heading 2 3 16" xfId="8873" hidden="1" xr:uid="{00000000-0005-0000-0000-0000FC2B0000}"/>
    <cellStyle name="Heading 2 3 16" xfId="15706" hidden="1" xr:uid="{00000000-0005-0000-0000-0000FD2B0000}"/>
    <cellStyle name="Heading 2 3 16" xfId="16100" hidden="1" xr:uid="{00000000-0005-0000-0000-0000FE2B0000}"/>
    <cellStyle name="Heading 2 3 16" xfId="16544" hidden="1" xr:uid="{00000000-0005-0000-0000-0000FF2B0000}"/>
    <cellStyle name="Heading 2 3 16" xfId="18924" hidden="1" xr:uid="{00000000-0005-0000-0000-0000002C0000}"/>
    <cellStyle name="Heading 2 3 16" xfId="12483" hidden="1" xr:uid="{00000000-0005-0000-0000-0000212C0000}"/>
    <cellStyle name="Heading 2 3 16" xfId="18096" hidden="1" xr:uid="{00000000-0005-0000-0000-0000202C0000}"/>
    <cellStyle name="Heading 2 3 16" xfId="5899" hidden="1" xr:uid="{00000000-0005-0000-0000-00001D2C0000}"/>
    <cellStyle name="Heading 2 3 16" xfId="6260" hidden="1" xr:uid="{00000000-0005-0000-0000-00001E2C0000}"/>
    <cellStyle name="Heading 2 3 16" xfId="7661" hidden="1" xr:uid="{00000000-0005-0000-0000-00001F2C0000}"/>
    <cellStyle name="Heading 2 3 16" xfId="10070" hidden="1" xr:uid="{00000000-0005-0000-0000-0000172C0000}"/>
    <cellStyle name="Heading 2 3 16" xfId="14896" hidden="1" xr:uid="{00000000-0005-0000-0000-00000B2C0000}"/>
    <cellStyle name="Heading 2 3 16" xfId="9316" hidden="1" xr:uid="{00000000-0005-0000-0000-00000A2C0000}"/>
    <cellStyle name="Heading 2 3 16" xfId="19670" hidden="1" xr:uid="{00000000-0005-0000-0000-0000072C0000}"/>
    <cellStyle name="Heading 2 3 16" xfId="20110" hidden="1" xr:uid="{00000000-0005-0000-0000-0000082C0000}"/>
    <cellStyle name="Heading 2 3 16" xfId="20471" hidden="1" xr:uid="{00000000-0005-0000-0000-0000092C0000}"/>
    <cellStyle name="Heading 2 3 16" xfId="19285" hidden="1" xr:uid="{00000000-0005-0000-0000-0000012C0000}"/>
    <cellStyle name="Heading 2 3 16" xfId="12935" hidden="1" xr:uid="{00000000-0005-0000-0000-0000022C0000}"/>
    <cellStyle name="Heading 2 3 16" xfId="5319" hidden="1" xr:uid="{00000000-0005-0000-0000-0000032C0000}"/>
    <cellStyle name="Heading 2 3 16" xfId="12086" hidden="1" xr:uid="{00000000-0005-0000-0000-0000042C0000}"/>
    <cellStyle name="Heading 2 3 16" xfId="16905" hidden="1" xr:uid="{00000000-0005-0000-0000-0000052C0000}"/>
    <cellStyle name="Heading 2 3 16" xfId="17292" hidden="1" xr:uid="{00000000-0005-0000-0000-0000062C0000}"/>
    <cellStyle name="Heading 2 3 16" xfId="17735" hidden="1" xr:uid="{00000000-0005-0000-0000-0000122C0000}"/>
    <cellStyle name="Heading 2 3 16" xfId="13296" hidden="1" xr:uid="{00000000-0005-0000-0000-0000132C0000}"/>
    <cellStyle name="Heading 2 3 16" xfId="13698" hidden="1" xr:uid="{00000000-0005-0000-0000-0000142C0000}"/>
    <cellStyle name="Heading 2 3 16" xfId="14144" hidden="1" xr:uid="{00000000-0005-0000-0000-0000152C0000}"/>
    <cellStyle name="Heading 2 3 16" xfId="9677" hidden="1" xr:uid="{00000000-0005-0000-0000-0000162C0000}"/>
    <cellStyle name="Heading 2 3 16" xfId="21296" hidden="1" xr:uid="{00000000-0005-0000-0000-0000FB2B0000}"/>
    <cellStyle name="Heading 2 3 16" xfId="21657" xr:uid="{00000000-0005-0000-0000-0000222C0000}"/>
    <cellStyle name="Heading 2 3 160" xfId="5081" hidden="1" xr:uid="{00000000-0005-0000-0000-0000392C0000}"/>
    <cellStyle name="Heading 2 3 160" xfId="18813" hidden="1" xr:uid="{00000000-0005-0000-0000-0000382C0000}"/>
    <cellStyle name="Heading 2 3 160" xfId="11208" hidden="1" xr:uid="{00000000-0005-0000-0000-0000352C0000}"/>
    <cellStyle name="Heading 2 3 160" xfId="11613" hidden="1" xr:uid="{00000000-0005-0000-0000-0000362C0000}"/>
    <cellStyle name="Heading 2 3 160" xfId="12055" hidden="1" xr:uid="{00000000-0005-0000-0000-0000372C0000}"/>
    <cellStyle name="Heading 2 3 160" xfId="10848" hidden="1" xr:uid="{00000000-0005-0000-0000-0000402C0000}"/>
    <cellStyle name="Heading 2 3 160" xfId="15675" hidden="1" xr:uid="{00000000-0005-0000-0000-0000412C0000}"/>
    <cellStyle name="Heading 2 3 160" xfId="21185" hidden="1" xr:uid="{00000000-0005-0000-0000-0000422C0000}"/>
    <cellStyle name="Heading 2 3 160" xfId="14834" hidden="1" xr:uid="{00000000-0005-0000-0000-0000432C0000}"/>
    <cellStyle name="Heading 2 3 160" xfId="8441" hidden="1" xr:uid="{00000000-0005-0000-0000-0000442C0000}"/>
    <cellStyle name="Heading 2 3 160" xfId="8801" hidden="1" xr:uid="{00000000-0005-0000-0000-0000342C0000}"/>
    <cellStyle name="Heading 2 3 160" xfId="9205" hidden="1" xr:uid="{00000000-0005-0000-0000-0000242C0000}"/>
    <cellStyle name="Heading 2 3 160" xfId="16035" hidden="1" xr:uid="{00000000-0005-0000-0000-0000252C0000}"/>
    <cellStyle name="Heading 2 3 160" xfId="16432" hidden="1" xr:uid="{00000000-0005-0000-0000-0000262C0000}"/>
    <cellStyle name="Heading 2 3 160" xfId="16874" hidden="1" xr:uid="{00000000-0005-0000-0000-0000272C0000}"/>
    <cellStyle name="Heading 2 3 160" xfId="19254" hidden="1" xr:uid="{00000000-0005-0000-0000-0000282C0000}"/>
    <cellStyle name="Heading 2 3 160" xfId="12823" hidden="1" xr:uid="{00000000-0005-0000-0000-0000492C0000}"/>
    <cellStyle name="Heading 2 3 160" xfId="18425" hidden="1" xr:uid="{00000000-0005-0000-0000-0000482C0000}"/>
    <cellStyle name="Heading 2 3 160" xfId="6229" hidden="1" xr:uid="{00000000-0005-0000-0000-0000452C0000}"/>
    <cellStyle name="Heading 2 3 160" xfId="6589" hidden="1" xr:uid="{00000000-0005-0000-0000-0000462C0000}"/>
    <cellStyle name="Heading 2 3 160" xfId="8000" hidden="1" xr:uid="{00000000-0005-0000-0000-0000472C0000}"/>
    <cellStyle name="Heading 2 3 160" xfId="10407" hidden="1" xr:uid="{00000000-0005-0000-0000-00003F2C0000}"/>
    <cellStyle name="Heading 2 3 160" xfId="15234" hidden="1" xr:uid="{00000000-0005-0000-0000-0000332C0000}"/>
    <cellStyle name="Heading 2 3 160" xfId="9646" hidden="1" xr:uid="{00000000-0005-0000-0000-0000322C0000}"/>
    <cellStyle name="Heading 2 3 160" xfId="19999" hidden="1" xr:uid="{00000000-0005-0000-0000-00002F2C0000}"/>
    <cellStyle name="Heading 2 3 160" xfId="20440" hidden="1" xr:uid="{00000000-0005-0000-0000-0000302C0000}"/>
    <cellStyle name="Heading 2 3 160" xfId="20800" hidden="1" xr:uid="{00000000-0005-0000-0000-0000312C0000}"/>
    <cellStyle name="Heading 2 3 160" xfId="19614" hidden="1" xr:uid="{00000000-0005-0000-0000-0000292C0000}"/>
    <cellStyle name="Heading 2 3 160" xfId="13265" hidden="1" xr:uid="{00000000-0005-0000-0000-00002A2C0000}"/>
    <cellStyle name="Heading 2 3 160" xfId="5784" hidden="1" xr:uid="{00000000-0005-0000-0000-00002B2C0000}"/>
    <cellStyle name="Heading 2 3 160" xfId="12415" hidden="1" xr:uid="{00000000-0005-0000-0000-00002C2C0000}"/>
    <cellStyle name="Heading 2 3 160" xfId="17234" hidden="1" xr:uid="{00000000-0005-0000-0000-00002D2C0000}"/>
    <cellStyle name="Heading 2 3 160" xfId="17624" hidden="1" xr:uid="{00000000-0005-0000-0000-00002E2C0000}"/>
    <cellStyle name="Heading 2 3 160" xfId="18065" hidden="1" xr:uid="{00000000-0005-0000-0000-00003A2C0000}"/>
    <cellStyle name="Heading 2 3 160" xfId="13625" hidden="1" xr:uid="{00000000-0005-0000-0000-00003B2C0000}"/>
    <cellStyle name="Heading 2 3 160" xfId="14033" hidden="1" xr:uid="{00000000-0005-0000-0000-00003C2C0000}"/>
    <cellStyle name="Heading 2 3 160" xfId="14474" hidden="1" xr:uid="{00000000-0005-0000-0000-00003D2C0000}"/>
    <cellStyle name="Heading 2 3 160" xfId="10006" hidden="1" xr:uid="{00000000-0005-0000-0000-00003E2C0000}"/>
    <cellStyle name="Heading 2 3 160" xfId="21626" hidden="1" xr:uid="{00000000-0005-0000-0000-0000232C0000}"/>
    <cellStyle name="Heading 2 3 160" xfId="21986" xr:uid="{00000000-0005-0000-0000-00004A2C0000}"/>
    <cellStyle name="Heading 2 3 161" xfId="5138" hidden="1" xr:uid="{00000000-0005-0000-0000-0000612C0000}"/>
    <cellStyle name="Heading 2 3 161" xfId="18816" hidden="1" xr:uid="{00000000-0005-0000-0000-0000602C0000}"/>
    <cellStyle name="Heading 2 3 161" xfId="11211" hidden="1" xr:uid="{00000000-0005-0000-0000-00005D2C0000}"/>
    <cellStyle name="Heading 2 3 161" xfId="11616" hidden="1" xr:uid="{00000000-0005-0000-0000-00005E2C0000}"/>
    <cellStyle name="Heading 2 3 161" xfId="12058" hidden="1" xr:uid="{00000000-0005-0000-0000-00005F2C0000}"/>
    <cellStyle name="Heading 2 3 161" xfId="10851" hidden="1" xr:uid="{00000000-0005-0000-0000-0000682C0000}"/>
    <cellStyle name="Heading 2 3 161" xfId="15678" hidden="1" xr:uid="{00000000-0005-0000-0000-0000692C0000}"/>
    <cellStyle name="Heading 2 3 161" xfId="21188" hidden="1" xr:uid="{00000000-0005-0000-0000-00006A2C0000}"/>
    <cellStyle name="Heading 2 3 161" xfId="14837" hidden="1" xr:uid="{00000000-0005-0000-0000-00006B2C0000}"/>
    <cellStyle name="Heading 2 3 161" xfId="8444" hidden="1" xr:uid="{00000000-0005-0000-0000-00006C2C0000}"/>
    <cellStyle name="Heading 2 3 161" xfId="8804" hidden="1" xr:uid="{00000000-0005-0000-0000-00005C2C0000}"/>
    <cellStyle name="Heading 2 3 161" xfId="9208" hidden="1" xr:uid="{00000000-0005-0000-0000-00004C2C0000}"/>
    <cellStyle name="Heading 2 3 161" xfId="16038" hidden="1" xr:uid="{00000000-0005-0000-0000-00004D2C0000}"/>
    <cellStyle name="Heading 2 3 161" xfId="16435" hidden="1" xr:uid="{00000000-0005-0000-0000-00004E2C0000}"/>
    <cellStyle name="Heading 2 3 161" xfId="16877" hidden="1" xr:uid="{00000000-0005-0000-0000-00004F2C0000}"/>
    <cellStyle name="Heading 2 3 161" xfId="19257" hidden="1" xr:uid="{00000000-0005-0000-0000-0000502C0000}"/>
    <cellStyle name="Heading 2 3 161" xfId="12826" hidden="1" xr:uid="{00000000-0005-0000-0000-0000712C0000}"/>
    <cellStyle name="Heading 2 3 161" xfId="18428" hidden="1" xr:uid="{00000000-0005-0000-0000-0000702C0000}"/>
    <cellStyle name="Heading 2 3 161" xfId="6232" hidden="1" xr:uid="{00000000-0005-0000-0000-00006D2C0000}"/>
    <cellStyle name="Heading 2 3 161" xfId="6592" hidden="1" xr:uid="{00000000-0005-0000-0000-00006E2C0000}"/>
    <cellStyle name="Heading 2 3 161" xfId="8003" hidden="1" xr:uid="{00000000-0005-0000-0000-00006F2C0000}"/>
    <cellStyle name="Heading 2 3 161" xfId="10410" hidden="1" xr:uid="{00000000-0005-0000-0000-0000672C0000}"/>
    <cellStyle name="Heading 2 3 161" xfId="15237" hidden="1" xr:uid="{00000000-0005-0000-0000-00005B2C0000}"/>
    <cellStyle name="Heading 2 3 161" xfId="9649" hidden="1" xr:uid="{00000000-0005-0000-0000-00005A2C0000}"/>
    <cellStyle name="Heading 2 3 161" xfId="20002" hidden="1" xr:uid="{00000000-0005-0000-0000-0000572C0000}"/>
    <cellStyle name="Heading 2 3 161" xfId="20443" hidden="1" xr:uid="{00000000-0005-0000-0000-0000582C0000}"/>
    <cellStyle name="Heading 2 3 161" xfId="20803" hidden="1" xr:uid="{00000000-0005-0000-0000-0000592C0000}"/>
    <cellStyle name="Heading 2 3 161" xfId="19617" hidden="1" xr:uid="{00000000-0005-0000-0000-0000512C0000}"/>
    <cellStyle name="Heading 2 3 161" xfId="13268" hidden="1" xr:uid="{00000000-0005-0000-0000-0000522C0000}"/>
    <cellStyle name="Heading 2 3 161" xfId="5787" hidden="1" xr:uid="{00000000-0005-0000-0000-0000532C0000}"/>
    <cellStyle name="Heading 2 3 161" xfId="12418" hidden="1" xr:uid="{00000000-0005-0000-0000-0000542C0000}"/>
    <cellStyle name="Heading 2 3 161" xfId="17237" hidden="1" xr:uid="{00000000-0005-0000-0000-0000552C0000}"/>
    <cellStyle name="Heading 2 3 161" xfId="17627" hidden="1" xr:uid="{00000000-0005-0000-0000-0000562C0000}"/>
    <cellStyle name="Heading 2 3 161" xfId="18068" hidden="1" xr:uid="{00000000-0005-0000-0000-0000622C0000}"/>
    <cellStyle name="Heading 2 3 161" xfId="13628" hidden="1" xr:uid="{00000000-0005-0000-0000-0000632C0000}"/>
    <cellStyle name="Heading 2 3 161" xfId="14036" hidden="1" xr:uid="{00000000-0005-0000-0000-0000642C0000}"/>
    <cellStyle name="Heading 2 3 161" xfId="14477" hidden="1" xr:uid="{00000000-0005-0000-0000-0000652C0000}"/>
    <cellStyle name="Heading 2 3 161" xfId="10009" hidden="1" xr:uid="{00000000-0005-0000-0000-0000662C0000}"/>
    <cellStyle name="Heading 2 3 161" xfId="21629" hidden="1" xr:uid="{00000000-0005-0000-0000-00004B2C0000}"/>
    <cellStyle name="Heading 2 3 161" xfId="21989" xr:uid="{00000000-0005-0000-0000-0000722C0000}"/>
    <cellStyle name="Heading 2 3 162" xfId="5168" hidden="1" xr:uid="{00000000-0005-0000-0000-0000892C0000}"/>
    <cellStyle name="Heading 2 3 162" xfId="18815" hidden="1" xr:uid="{00000000-0005-0000-0000-0000882C0000}"/>
    <cellStyle name="Heading 2 3 162" xfId="11210" hidden="1" xr:uid="{00000000-0005-0000-0000-0000852C0000}"/>
    <cellStyle name="Heading 2 3 162" xfId="11615" hidden="1" xr:uid="{00000000-0005-0000-0000-0000862C0000}"/>
    <cellStyle name="Heading 2 3 162" xfId="12057" hidden="1" xr:uid="{00000000-0005-0000-0000-0000872C0000}"/>
    <cellStyle name="Heading 2 3 162" xfId="10850" hidden="1" xr:uid="{00000000-0005-0000-0000-0000902C0000}"/>
    <cellStyle name="Heading 2 3 162" xfId="15677" hidden="1" xr:uid="{00000000-0005-0000-0000-0000912C0000}"/>
    <cellStyle name="Heading 2 3 162" xfId="21187" hidden="1" xr:uid="{00000000-0005-0000-0000-0000922C0000}"/>
    <cellStyle name="Heading 2 3 162" xfId="14836" hidden="1" xr:uid="{00000000-0005-0000-0000-0000932C0000}"/>
    <cellStyle name="Heading 2 3 162" xfId="8443" hidden="1" xr:uid="{00000000-0005-0000-0000-0000942C0000}"/>
    <cellStyle name="Heading 2 3 162" xfId="8803" hidden="1" xr:uid="{00000000-0005-0000-0000-0000842C0000}"/>
    <cellStyle name="Heading 2 3 162" xfId="9207" hidden="1" xr:uid="{00000000-0005-0000-0000-0000742C0000}"/>
    <cellStyle name="Heading 2 3 162" xfId="16037" hidden="1" xr:uid="{00000000-0005-0000-0000-0000752C0000}"/>
    <cellStyle name="Heading 2 3 162" xfId="16434" hidden="1" xr:uid="{00000000-0005-0000-0000-0000762C0000}"/>
    <cellStyle name="Heading 2 3 162" xfId="16876" hidden="1" xr:uid="{00000000-0005-0000-0000-0000772C0000}"/>
    <cellStyle name="Heading 2 3 162" xfId="19256" hidden="1" xr:uid="{00000000-0005-0000-0000-0000782C0000}"/>
    <cellStyle name="Heading 2 3 162" xfId="12825" hidden="1" xr:uid="{00000000-0005-0000-0000-0000992C0000}"/>
    <cellStyle name="Heading 2 3 162" xfId="18427" hidden="1" xr:uid="{00000000-0005-0000-0000-0000982C0000}"/>
    <cellStyle name="Heading 2 3 162" xfId="6231" hidden="1" xr:uid="{00000000-0005-0000-0000-0000952C0000}"/>
    <cellStyle name="Heading 2 3 162" xfId="6591" hidden="1" xr:uid="{00000000-0005-0000-0000-0000962C0000}"/>
    <cellStyle name="Heading 2 3 162" xfId="8002" hidden="1" xr:uid="{00000000-0005-0000-0000-0000972C0000}"/>
    <cellStyle name="Heading 2 3 162" xfId="10409" hidden="1" xr:uid="{00000000-0005-0000-0000-00008F2C0000}"/>
    <cellStyle name="Heading 2 3 162" xfId="15236" hidden="1" xr:uid="{00000000-0005-0000-0000-0000832C0000}"/>
    <cellStyle name="Heading 2 3 162" xfId="9648" hidden="1" xr:uid="{00000000-0005-0000-0000-0000822C0000}"/>
    <cellStyle name="Heading 2 3 162" xfId="20001" hidden="1" xr:uid="{00000000-0005-0000-0000-00007F2C0000}"/>
    <cellStyle name="Heading 2 3 162" xfId="20442" hidden="1" xr:uid="{00000000-0005-0000-0000-0000802C0000}"/>
    <cellStyle name="Heading 2 3 162" xfId="20802" hidden="1" xr:uid="{00000000-0005-0000-0000-0000812C0000}"/>
    <cellStyle name="Heading 2 3 162" xfId="19616" hidden="1" xr:uid="{00000000-0005-0000-0000-0000792C0000}"/>
    <cellStyle name="Heading 2 3 162" xfId="13267" hidden="1" xr:uid="{00000000-0005-0000-0000-00007A2C0000}"/>
    <cellStyle name="Heading 2 3 162" xfId="5786" hidden="1" xr:uid="{00000000-0005-0000-0000-00007B2C0000}"/>
    <cellStyle name="Heading 2 3 162" xfId="12417" hidden="1" xr:uid="{00000000-0005-0000-0000-00007C2C0000}"/>
    <cellStyle name="Heading 2 3 162" xfId="17236" hidden="1" xr:uid="{00000000-0005-0000-0000-00007D2C0000}"/>
    <cellStyle name="Heading 2 3 162" xfId="17626" hidden="1" xr:uid="{00000000-0005-0000-0000-00007E2C0000}"/>
    <cellStyle name="Heading 2 3 162" xfId="18067" hidden="1" xr:uid="{00000000-0005-0000-0000-00008A2C0000}"/>
    <cellStyle name="Heading 2 3 162" xfId="13627" hidden="1" xr:uid="{00000000-0005-0000-0000-00008B2C0000}"/>
    <cellStyle name="Heading 2 3 162" xfId="14035" hidden="1" xr:uid="{00000000-0005-0000-0000-00008C2C0000}"/>
    <cellStyle name="Heading 2 3 162" xfId="14476" hidden="1" xr:uid="{00000000-0005-0000-0000-00008D2C0000}"/>
    <cellStyle name="Heading 2 3 162" xfId="10008" hidden="1" xr:uid="{00000000-0005-0000-0000-00008E2C0000}"/>
    <cellStyle name="Heading 2 3 162" xfId="21628" hidden="1" xr:uid="{00000000-0005-0000-0000-0000732C0000}"/>
    <cellStyle name="Heading 2 3 162" xfId="21988" xr:uid="{00000000-0005-0000-0000-00009A2C0000}"/>
    <cellStyle name="Heading 2 3 163" xfId="4884" hidden="1" xr:uid="{00000000-0005-0000-0000-0000B12C0000}"/>
    <cellStyle name="Heading 2 3 163" xfId="18817" hidden="1" xr:uid="{00000000-0005-0000-0000-0000B02C0000}"/>
    <cellStyle name="Heading 2 3 163" xfId="11212" hidden="1" xr:uid="{00000000-0005-0000-0000-0000AD2C0000}"/>
    <cellStyle name="Heading 2 3 163" xfId="11617" hidden="1" xr:uid="{00000000-0005-0000-0000-0000AE2C0000}"/>
    <cellStyle name="Heading 2 3 163" xfId="12059" hidden="1" xr:uid="{00000000-0005-0000-0000-0000AF2C0000}"/>
    <cellStyle name="Heading 2 3 163" xfId="10852" hidden="1" xr:uid="{00000000-0005-0000-0000-0000B82C0000}"/>
    <cellStyle name="Heading 2 3 163" xfId="15679" hidden="1" xr:uid="{00000000-0005-0000-0000-0000B92C0000}"/>
    <cellStyle name="Heading 2 3 163" xfId="21189" hidden="1" xr:uid="{00000000-0005-0000-0000-0000BA2C0000}"/>
    <cellStyle name="Heading 2 3 163" xfId="14838" hidden="1" xr:uid="{00000000-0005-0000-0000-0000BB2C0000}"/>
    <cellStyle name="Heading 2 3 163" xfId="8445" hidden="1" xr:uid="{00000000-0005-0000-0000-0000BC2C0000}"/>
    <cellStyle name="Heading 2 3 163" xfId="8805" hidden="1" xr:uid="{00000000-0005-0000-0000-0000AC2C0000}"/>
    <cellStyle name="Heading 2 3 163" xfId="9209" hidden="1" xr:uid="{00000000-0005-0000-0000-00009C2C0000}"/>
    <cellStyle name="Heading 2 3 163" xfId="16039" hidden="1" xr:uid="{00000000-0005-0000-0000-00009D2C0000}"/>
    <cellStyle name="Heading 2 3 163" xfId="16436" hidden="1" xr:uid="{00000000-0005-0000-0000-00009E2C0000}"/>
    <cellStyle name="Heading 2 3 163" xfId="16878" hidden="1" xr:uid="{00000000-0005-0000-0000-00009F2C0000}"/>
    <cellStyle name="Heading 2 3 163" xfId="19258" hidden="1" xr:uid="{00000000-0005-0000-0000-0000A02C0000}"/>
    <cellStyle name="Heading 2 3 163" xfId="12827" hidden="1" xr:uid="{00000000-0005-0000-0000-0000C12C0000}"/>
    <cellStyle name="Heading 2 3 163" xfId="18429" hidden="1" xr:uid="{00000000-0005-0000-0000-0000C02C0000}"/>
    <cellStyle name="Heading 2 3 163" xfId="6233" hidden="1" xr:uid="{00000000-0005-0000-0000-0000BD2C0000}"/>
    <cellStyle name="Heading 2 3 163" xfId="6593" hidden="1" xr:uid="{00000000-0005-0000-0000-0000BE2C0000}"/>
    <cellStyle name="Heading 2 3 163" xfId="8004" hidden="1" xr:uid="{00000000-0005-0000-0000-0000BF2C0000}"/>
    <cellStyle name="Heading 2 3 163" xfId="10411" hidden="1" xr:uid="{00000000-0005-0000-0000-0000B72C0000}"/>
    <cellStyle name="Heading 2 3 163" xfId="15238" hidden="1" xr:uid="{00000000-0005-0000-0000-0000AB2C0000}"/>
    <cellStyle name="Heading 2 3 163" xfId="9650" hidden="1" xr:uid="{00000000-0005-0000-0000-0000AA2C0000}"/>
    <cellStyle name="Heading 2 3 163" xfId="20003" hidden="1" xr:uid="{00000000-0005-0000-0000-0000A72C0000}"/>
    <cellStyle name="Heading 2 3 163" xfId="20444" hidden="1" xr:uid="{00000000-0005-0000-0000-0000A82C0000}"/>
    <cellStyle name="Heading 2 3 163" xfId="20804" hidden="1" xr:uid="{00000000-0005-0000-0000-0000A92C0000}"/>
    <cellStyle name="Heading 2 3 163" xfId="19618" hidden="1" xr:uid="{00000000-0005-0000-0000-0000A12C0000}"/>
    <cellStyle name="Heading 2 3 163" xfId="13269" hidden="1" xr:uid="{00000000-0005-0000-0000-0000A22C0000}"/>
    <cellStyle name="Heading 2 3 163" xfId="5788" hidden="1" xr:uid="{00000000-0005-0000-0000-0000A32C0000}"/>
    <cellStyle name="Heading 2 3 163" xfId="12419" hidden="1" xr:uid="{00000000-0005-0000-0000-0000A42C0000}"/>
    <cellStyle name="Heading 2 3 163" xfId="17238" hidden="1" xr:uid="{00000000-0005-0000-0000-0000A52C0000}"/>
    <cellStyle name="Heading 2 3 163" xfId="17628" hidden="1" xr:uid="{00000000-0005-0000-0000-0000A62C0000}"/>
    <cellStyle name="Heading 2 3 163" xfId="18069" hidden="1" xr:uid="{00000000-0005-0000-0000-0000B22C0000}"/>
    <cellStyle name="Heading 2 3 163" xfId="13629" hidden="1" xr:uid="{00000000-0005-0000-0000-0000B32C0000}"/>
    <cellStyle name="Heading 2 3 163" xfId="14037" hidden="1" xr:uid="{00000000-0005-0000-0000-0000B42C0000}"/>
    <cellStyle name="Heading 2 3 163" xfId="14478" hidden="1" xr:uid="{00000000-0005-0000-0000-0000B52C0000}"/>
    <cellStyle name="Heading 2 3 163" xfId="10010" hidden="1" xr:uid="{00000000-0005-0000-0000-0000B62C0000}"/>
    <cellStyle name="Heading 2 3 163" xfId="21630" hidden="1" xr:uid="{00000000-0005-0000-0000-00009B2C0000}"/>
    <cellStyle name="Heading 2 3 163" xfId="21990" xr:uid="{00000000-0005-0000-0000-0000C22C0000}"/>
    <cellStyle name="Heading 2 3 164" xfId="5256" hidden="1" xr:uid="{00000000-0005-0000-0000-0000D92C0000}"/>
    <cellStyle name="Heading 2 3 164" xfId="18805" hidden="1" xr:uid="{00000000-0005-0000-0000-0000D82C0000}"/>
    <cellStyle name="Heading 2 3 164" xfId="11200" hidden="1" xr:uid="{00000000-0005-0000-0000-0000D52C0000}"/>
    <cellStyle name="Heading 2 3 164" xfId="11605" hidden="1" xr:uid="{00000000-0005-0000-0000-0000D62C0000}"/>
    <cellStyle name="Heading 2 3 164" xfId="12047" hidden="1" xr:uid="{00000000-0005-0000-0000-0000D72C0000}"/>
    <cellStyle name="Heading 2 3 164" xfId="10840" hidden="1" xr:uid="{00000000-0005-0000-0000-0000E02C0000}"/>
    <cellStyle name="Heading 2 3 164" xfId="15667" hidden="1" xr:uid="{00000000-0005-0000-0000-0000E12C0000}"/>
    <cellStyle name="Heading 2 3 164" xfId="21177" hidden="1" xr:uid="{00000000-0005-0000-0000-0000E22C0000}"/>
    <cellStyle name="Heading 2 3 164" xfId="14826" hidden="1" xr:uid="{00000000-0005-0000-0000-0000E32C0000}"/>
    <cellStyle name="Heading 2 3 164" xfId="8433" hidden="1" xr:uid="{00000000-0005-0000-0000-0000E42C0000}"/>
    <cellStyle name="Heading 2 3 164" xfId="8793" hidden="1" xr:uid="{00000000-0005-0000-0000-0000D42C0000}"/>
    <cellStyle name="Heading 2 3 164" xfId="9197" hidden="1" xr:uid="{00000000-0005-0000-0000-0000C42C0000}"/>
    <cellStyle name="Heading 2 3 164" xfId="16027" hidden="1" xr:uid="{00000000-0005-0000-0000-0000C52C0000}"/>
    <cellStyle name="Heading 2 3 164" xfId="16424" hidden="1" xr:uid="{00000000-0005-0000-0000-0000C62C0000}"/>
    <cellStyle name="Heading 2 3 164" xfId="16866" hidden="1" xr:uid="{00000000-0005-0000-0000-0000C72C0000}"/>
    <cellStyle name="Heading 2 3 164" xfId="19246" hidden="1" xr:uid="{00000000-0005-0000-0000-0000C82C0000}"/>
    <cellStyle name="Heading 2 3 164" xfId="12815" hidden="1" xr:uid="{00000000-0005-0000-0000-0000E92C0000}"/>
    <cellStyle name="Heading 2 3 164" xfId="18417" hidden="1" xr:uid="{00000000-0005-0000-0000-0000E82C0000}"/>
    <cellStyle name="Heading 2 3 164" xfId="6221" hidden="1" xr:uid="{00000000-0005-0000-0000-0000E52C0000}"/>
    <cellStyle name="Heading 2 3 164" xfId="6581" hidden="1" xr:uid="{00000000-0005-0000-0000-0000E62C0000}"/>
    <cellStyle name="Heading 2 3 164" xfId="7992" hidden="1" xr:uid="{00000000-0005-0000-0000-0000E72C0000}"/>
    <cellStyle name="Heading 2 3 164" xfId="10399" hidden="1" xr:uid="{00000000-0005-0000-0000-0000DF2C0000}"/>
    <cellStyle name="Heading 2 3 164" xfId="15226" hidden="1" xr:uid="{00000000-0005-0000-0000-0000D32C0000}"/>
    <cellStyle name="Heading 2 3 164" xfId="9638" hidden="1" xr:uid="{00000000-0005-0000-0000-0000D22C0000}"/>
    <cellStyle name="Heading 2 3 164" xfId="19991" hidden="1" xr:uid="{00000000-0005-0000-0000-0000CF2C0000}"/>
    <cellStyle name="Heading 2 3 164" xfId="20432" hidden="1" xr:uid="{00000000-0005-0000-0000-0000D02C0000}"/>
    <cellStyle name="Heading 2 3 164" xfId="20792" hidden="1" xr:uid="{00000000-0005-0000-0000-0000D12C0000}"/>
    <cellStyle name="Heading 2 3 164" xfId="19606" hidden="1" xr:uid="{00000000-0005-0000-0000-0000C92C0000}"/>
    <cellStyle name="Heading 2 3 164" xfId="13257" hidden="1" xr:uid="{00000000-0005-0000-0000-0000CA2C0000}"/>
    <cellStyle name="Heading 2 3 164" xfId="5776" hidden="1" xr:uid="{00000000-0005-0000-0000-0000CB2C0000}"/>
    <cellStyle name="Heading 2 3 164" xfId="12407" hidden="1" xr:uid="{00000000-0005-0000-0000-0000CC2C0000}"/>
    <cellStyle name="Heading 2 3 164" xfId="17226" hidden="1" xr:uid="{00000000-0005-0000-0000-0000CD2C0000}"/>
    <cellStyle name="Heading 2 3 164" xfId="17616" hidden="1" xr:uid="{00000000-0005-0000-0000-0000CE2C0000}"/>
    <cellStyle name="Heading 2 3 164" xfId="18057" hidden="1" xr:uid="{00000000-0005-0000-0000-0000DA2C0000}"/>
    <cellStyle name="Heading 2 3 164" xfId="13617" hidden="1" xr:uid="{00000000-0005-0000-0000-0000DB2C0000}"/>
    <cellStyle name="Heading 2 3 164" xfId="14025" hidden="1" xr:uid="{00000000-0005-0000-0000-0000DC2C0000}"/>
    <cellStyle name="Heading 2 3 164" xfId="14466" hidden="1" xr:uid="{00000000-0005-0000-0000-0000DD2C0000}"/>
    <cellStyle name="Heading 2 3 164" xfId="9998" hidden="1" xr:uid="{00000000-0005-0000-0000-0000DE2C0000}"/>
    <cellStyle name="Heading 2 3 164" xfId="21618" hidden="1" xr:uid="{00000000-0005-0000-0000-0000C32C0000}"/>
    <cellStyle name="Heading 2 3 164" xfId="21978" xr:uid="{00000000-0005-0000-0000-0000EA2C0000}"/>
    <cellStyle name="Heading 2 3 165" xfId="5261" hidden="1" xr:uid="{00000000-0005-0000-0000-0000012D0000}"/>
    <cellStyle name="Heading 2 3 165" xfId="18819" hidden="1" xr:uid="{00000000-0005-0000-0000-0000002D0000}"/>
    <cellStyle name="Heading 2 3 165" xfId="11214" hidden="1" xr:uid="{00000000-0005-0000-0000-0000FD2C0000}"/>
    <cellStyle name="Heading 2 3 165" xfId="11619" hidden="1" xr:uid="{00000000-0005-0000-0000-0000FE2C0000}"/>
    <cellStyle name="Heading 2 3 165" xfId="12061" hidden="1" xr:uid="{00000000-0005-0000-0000-0000FF2C0000}"/>
    <cellStyle name="Heading 2 3 165" xfId="10854" hidden="1" xr:uid="{00000000-0005-0000-0000-0000082D0000}"/>
    <cellStyle name="Heading 2 3 165" xfId="15681" hidden="1" xr:uid="{00000000-0005-0000-0000-0000092D0000}"/>
    <cellStyle name="Heading 2 3 165" xfId="21191" hidden="1" xr:uid="{00000000-0005-0000-0000-00000A2D0000}"/>
    <cellStyle name="Heading 2 3 165" xfId="14840" hidden="1" xr:uid="{00000000-0005-0000-0000-00000B2D0000}"/>
    <cellStyle name="Heading 2 3 165" xfId="8447" hidden="1" xr:uid="{00000000-0005-0000-0000-00000C2D0000}"/>
    <cellStyle name="Heading 2 3 165" xfId="8807" hidden="1" xr:uid="{00000000-0005-0000-0000-0000FC2C0000}"/>
    <cellStyle name="Heading 2 3 165" xfId="9211" hidden="1" xr:uid="{00000000-0005-0000-0000-0000EC2C0000}"/>
    <cellStyle name="Heading 2 3 165" xfId="16041" hidden="1" xr:uid="{00000000-0005-0000-0000-0000ED2C0000}"/>
    <cellStyle name="Heading 2 3 165" xfId="16438" hidden="1" xr:uid="{00000000-0005-0000-0000-0000EE2C0000}"/>
    <cellStyle name="Heading 2 3 165" xfId="16880" hidden="1" xr:uid="{00000000-0005-0000-0000-0000EF2C0000}"/>
    <cellStyle name="Heading 2 3 165" xfId="19260" hidden="1" xr:uid="{00000000-0005-0000-0000-0000F02C0000}"/>
    <cellStyle name="Heading 2 3 165" xfId="12829" hidden="1" xr:uid="{00000000-0005-0000-0000-0000112D0000}"/>
    <cellStyle name="Heading 2 3 165" xfId="18431" hidden="1" xr:uid="{00000000-0005-0000-0000-0000102D0000}"/>
    <cellStyle name="Heading 2 3 165" xfId="6235" hidden="1" xr:uid="{00000000-0005-0000-0000-00000D2D0000}"/>
    <cellStyle name="Heading 2 3 165" xfId="6595" hidden="1" xr:uid="{00000000-0005-0000-0000-00000E2D0000}"/>
    <cellStyle name="Heading 2 3 165" xfId="8006" hidden="1" xr:uid="{00000000-0005-0000-0000-00000F2D0000}"/>
    <cellStyle name="Heading 2 3 165" xfId="10413" hidden="1" xr:uid="{00000000-0005-0000-0000-0000072D0000}"/>
    <cellStyle name="Heading 2 3 165" xfId="15240" hidden="1" xr:uid="{00000000-0005-0000-0000-0000FB2C0000}"/>
    <cellStyle name="Heading 2 3 165" xfId="9652" hidden="1" xr:uid="{00000000-0005-0000-0000-0000FA2C0000}"/>
    <cellStyle name="Heading 2 3 165" xfId="20005" hidden="1" xr:uid="{00000000-0005-0000-0000-0000F72C0000}"/>
    <cellStyle name="Heading 2 3 165" xfId="20446" hidden="1" xr:uid="{00000000-0005-0000-0000-0000F82C0000}"/>
    <cellStyle name="Heading 2 3 165" xfId="20806" hidden="1" xr:uid="{00000000-0005-0000-0000-0000F92C0000}"/>
    <cellStyle name="Heading 2 3 165" xfId="19620" hidden="1" xr:uid="{00000000-0005-0000-0000-0000F12C0000}"/>
    <cellStyle name="Heading 2 3 165" xfId="13271" hidden="1" xr:uid="{00000000-0005-0000-0000-0000F22C0000}"/>
    <cellStyle name="Heading 2 3 165" xfId="5790" hidden="1" xr:uid="{00000000-0005-0000-0000-0000F32C0000}"/>
    <cellStyle name="Heading 2 3 165" xfId="12421" hidden="1" xr:uid="{00000000-0005-0000-0000-0000F42C0000}"/>
    <cellStyle name="Heading 2 3 165" xfId="17240" hidden="1" xr:uid="{00000000-0005-0000-0000-0000F52C0000}"/>
    <cellStyle name="Heading 2 3 165" xfId="17630" hidden="1" xr:uid="{00000000-0005-0000-0000-0000F62C0000}"/>
    <cellStyle name="Heading 2 3 165" xfId="18071" hidden="1" xr:uid="{00000000-0005-0000-0000-0000022D0000}"/>
    <cellStyle name="Heading 2 3 165" xfId="13631" hidden="1" xr:uid="{00000000-0005-0000-0000-0000032D0000}"/>
    <cellStyle name="Heading 2 3 165" xfId="14039" hidden="1" xr:uid="{00000000-0005-0000-0000-0000042D0000}"/>
    <cellStyle name="Heading 2 3 165" xfId="14480" hidden="1" xr:uid="{00000000-0005-0000-0000-0000052D0000}"/>
    <cellStyle name="Heading 2 3 165" xfId="10012" hidden="1" xr:uid="{00000000-0005-0000-0000-0000062D0000}"/>
    <cellStyle name="Heading 2 3 165" xfId="21632" hidden="1" xr:uid="{00000000-0005-0000-0000-0000EB2C0000}"/>
    <cellStyle name="Heading 2 3 165" xfId="21992" xr:uid="{00000000-0005-0000-0000-0000122D0000}"/>
    <cellStyle name="Heading 2 3 166" xfId="5013" hidden="1" xr:uid="{00000000-0005-0000-0000-0000292D0000}"/>
    <cellStyle name="Heading 2 3 166" xfId="18818" hidden="1" xr:uid="{00000000-0005-0000-0000-0000282D0000}"/>
    <cellStyle name="Heading 2 3 166" xfId="11213" hidden="1" xr:uid="{00000000-0005-0000-0000-0000252D0000}"/>
    <cellStyle name="Heading 2 3 166" xfId="11618" hidden="1" xr:uid="{00000000-0005-0000-0000-0000262D0000}"/>
    <cellStyle name="Heading 2 3 166" xfId="12060" hidden="1" xr:uid="{00000000-0005-0000-0000-0000272D0000}"/>
    <cellStyle name="Heading 2 3 166" xfId="10853" hidden="1" xr:uid="{00000000-0005-0000-0000-0000302D0000}"/>
    <cellStyle name="Heading 2 3 166" xfId="15680" hidden="1" xr:uid="{00000000-0005-0000-0000-0000312D0000}"/>
    <cellStyle name="Heading 2 3 166" xfId="21190" hidden="1" xr:uid="{00000000-0005-0000-0000-0000322D0000}"/>
    <cellStyle name="Heading 2 3 166" xfId="14839" hidden="1" xr:uid="{00000000-0005-0000-0000-0000332D0000}"/>
    <cellStyle name="Heading 2 3 166" xfId="8446" hidden="1" xr:uid="{00000000-0005-0000-0000-0000342D0000}"/>
    <cellStyle name="Heading 2 3 166" xfId="8806" hidden="1" xr:uid="{00000000-0005-0000-0000-0000242D0000}"/>
    <cellStyle name="Heading 2 3 166" xfId="9210" hidden="1" xr:uid="{00000000-0005-0000-0000-0000142D0000}"/>
    <cellStyle name="Heading 2 3 166" xfId="16040" hidden="1" xr:uid="{00000000-0005-0000-0000-0000152D0000}"/>
    <cellStyle name="Heading 2 3 166" xfId="16437" hidden="1" xr:uid="{00000000-0005-0000-0000-0000162D0000}"/>
    <cellStyle name="Heading 2 3 166" xfId="16879" hidden="1" xr:uid="{00000000-0005-0000-0000-0000172D0000}"/>
    <cellStyle name="Heading 2 3 166" xfId="19259" hidden="1" xr:uid="{00000000-0005-0000-0000-0000182D0000}"/>
    <cellStyle name="Heading 2 3 166" xfId="12828" hidden="1" xr:uid="{00000000-0005-0000-0000-0000392D0000}"/>
    <cellStyle name="Heading 2 3 166" xfId="18430" hidden="1" xr:uid="{00000000-0005-0000-0000-0000382D0000}"/>
    <cellStyle name="Heading 2 3 166" xfId="6234" hidden="1" xr:uid="{00000000-0005-0000-0000-0000352D0000}"/>
    <cellStyle name="Heading 2 3 166" xfId="6594" hidden="1" xr:uid="{00000000-0005-0000-0000-0000362D0000}"/>
    <cellStyle name="Heading 2 3 166" xfId="8005" hidden="1" xr:uid="{00000000-0005-0000-0000-0000372D0000}"/>
    <cellStyle name="Heading 2 3 166" xfId="10412" hidden="1" xr:uid="{00000000-0005-0000-0000-00002F2D0000}"/>
    <cellStyle name="Heading 2 3 166" xfId="15239" hidden="1" xr:uid="{00000000-0005-0000-0000-0000232D0000}"/>
    <cellStyle name="Heading 2 3 166" xfId="9651" hidden="1" xr:uid="{00000000-0005-0000-0000-0000222D0000}"/>
    <cellStyle name="Heading 2 3 166" xfId="20004" hidden="1" xr:uid="{00000000-0005-0000-0000-00001F2D0000}"/>
    <cellStyle name="Heading 2 3 166" xfId="20445" hidden="1" xr:uid="{00000000-0005-0000-0000-0000202D0000}"/>
    <cellStyle name="Heading 2 3 166" xfId="20805" hidden="1" xr:uid="{00000000-0005-0000-0000-0000212D0000}"/>
    <cellStyle name="Heading 2 3 166" xfId="19619" hidden="1" xr:uid="{00000000-0005-0000-0000-0000192D0000}"/>
    <cellStyle name="Heading 2 3 166" xfId="13270" hidden="1" xr:uid="{00000000-0005-0000-0000-00001A2D0000}"/>
    <cellStyle name="Heading 2 3 166" xfId="5789" hidden="1" xr:uid="{00000000-0005-0000-0000-00001B2D0000}"/>
    <cellStyle name="Heading 2 3 166" xfId="12420" hidden="1" xr:uid="{00000000-0005-0000-0000-00001C2D0000}"/>
    <cellStyle name="Heading 2 3 166" xfId="17239" hidden="1" xr:uid="{00000000-0005-0000-0000-00001D2D0000}"/>
    <cellStyle name="Heading 2 3 166" xfId="17629" hidden="1" xr:uid="{00000000-0005-0000-0000-00001E2D0000}"/>
    <cellStyle name="Heading 2 3 166" xfId="18070" hidden="1" xr:uid="{00000000-0005-0000-0000-00002A2D0000}"/>
    <cellStyle name="Heading 2 3 166" xfId="13630" hidden="1" xr:uid="{00000000-0005-0000-0000-00002B2D0000}"/>
    <cellStyle name="Heading 2 3 166" xfId="14038" hidden="1" xr:uid="{00000000-0005-0000-0000-00002C2D0000}"/>
    <cellStyle name="Heading 2 3 166" xfId="14479" hidden="1" xr:uid="{00000000-0005-0000-0000-00002D2D0000}"/>
    <cellStyle name="Heading 2 3 166" xfId="10011" hidden="1" xr:uid="{00000000-0005-0000-0000-00002E2D0000}"/>
    <cellStyle name="Heading 2 3 166" xfId="21631" hidden="1" xr:uid="{00000000-0005-0000-0000-0000132D0000}"/>
    <cellStyle name="Heading 2 3 166" xfId="21991" xr:uid="{00000000-0005-0000-0000-00003A2D0000}"/>
    <cellStyle name="Heading 2 3 167" xfId="5140" hidden="1" xr:uid="{00000000-0005-0000-0000-0000512D0000}"/>
    <cellStyle name="Heading 2 3 167" xfId="18821" hidden="1" xr:uid="{00000000-0005-0000-0000-0000502D0000}"/>
    <cellStyle name="Heading 2 3 167" xfId="11216" hidden="1" xr:uid="{00000000-0005-0000-0000-00004D2D0000}"/>
    <cellStyle name="Heading 2 3 167" xfId="11621" hidden="1" xr:uid="{00000000-0005-0000-0000-00004E2D0000}"/>
    <cellStyle name="Heading 2 3 167" xfId="12063" hidden="1" xr:uid="{00000000-0005-0000-0000-00004F2D0000}"/>
    <cellStyle name="Heading 2 3 167" xfId="10856" hidden="1" xr:uid="{00000000-0005-0000-0000-0000582D0000}"/>
    <cellStyle name="Heading 2 3 167" xfId="15683" hidden="1" xr:uid="{00000000-0005-0000-0000-0000592D0000}"/>
    <cellStyle name="Heading 2 3 167" xfId="21193" hidden="1" xr:uid="{00000000-0005-0000-0000-00005A2D0000}"/>
    <cellStyle name="Heading 2 3 167" xfId="14842" hidden="1" xr:uid="{00000000-0005-0000-0000-00005B2D0000}"/>
    <cellStyle name="Heading 2 3 167" xfId="8449" hidden="1" xr:uid="{00000000-0005-0000-0000-00005C2D0000}"/>
    <cellStyle name="Heading 2 3 167" xfId="8809" hidden="1" xr:uid="{00000000-0005-0000-0000-00004C2D0000}"/>
    <cellStyle name="Heading 2 3 167" xfId="9213" hidden="1" xr:uid="{00000000-0005-0000-0000-00003C2D0000}"/>
    <cellStyle name="Heading 2 3 167" xfId="16043" hidden="1" xr:uid="{00000000-0005-0000-0000-00003D2D0000}"/>
    <cellStyle name="Heading 2 3 167" xfId="16440" hidden="1" xr:uid="{00000000-0005-0000-0000-00003E2D0000}"/>
    <cellStyle name="Heading 2 3 167" xfId="16882" hidden="1" xr:uid="{00000000-0005-0000-0000-00003F2D0000}"/>
    <cellStyle name="Heading 2 3 167" xfId="19262" hidden="1" xr:uid="{00000000-0005-0000-0000-0000402D0000}"/>
    <cellStyle name="Heading 2 3 167" xfId="12831" hidden="1" xr:uid="{00000000-0005-0000-0000-0000612D0000}"/>
    <cellStyle name="Heading 2 3 167" xfId="18433" hidden="1" xr:uid="{00000000-0005-0000-0000-0000602D0000}"/>
    <cellStyle name="Heading 2 3 167" xfId="6237" hidden="1" xr:uid="{00000000-0005-0000-0000-00005D2D0000}"/>
    <cellStyle name="Heading 2 3 167" xfId="6597" hidden="1" xr:uid="{00000000-0005-0000-0000-00005E2D0000}"/>
    <cellStyle name="Heading 2 3 167" xfId="8008" hidden="1" xr:uid="{00000000-0005-0000-0000-00005F2D0000}"/>
    <cellStyle name="Heading 2 3 167" xfId="10415" hidden="1" xr:uid="{00000000-0005-0000-0000-0000572D0000}"/>
    <cellStyle name="Heading 2 3 167" xfId="15242" hidden="1" xr:uid="{00000000-0005-0000-0000-00004B2D0000}"/>
    <cellStyle name="Heading 2 3 167" xfId="9654" hidden="1" xr:uid="{00000000-0005-0000-0000-00004A2D0000}"/>
    <cellStyle name="Heading 2 3 167" xfId="20007" hidden="1" xr:uid="{00000000-0005-0000-0000-0000472D0000}"/>
    <cellStyle name="Heading 2 3 167" xfId="20448" hidden="1" xr:uid="{00000000-0005-0000-0000-0000482D0000}"/>
    <cellStyle name="Heading 2 3 167" xfId="20808" hidden="1" xr:uid="{00000000-0005-0000-0000-0000492D0000}"/>
    <cellStyle name="Heading 2 3 167" xfId="19622" hidden="1" xr:uid="{00000000-0005-0000-0000-0000412D0000}"/>
    <cellStyle name="Heading 2 3 167" xfId="13273" hidden="1" xr:uid="{00000000-0005-0000-0000-0000422D0000}"/>
    <cellStyle name="Heading 2 3 167" xfId="5792" hidden="1" xr:uid="{00000000-0005-0000-0000-0000432D0000}"/>
    <cellStyle name="Heading 2 3 167" xfId="12423" hidden="1" xr:uid="{00000000-0005-0000-0000-0000442D0000}"/>
    <cellStyle name="Heading 2 3 167" xfId="17242" hidden="1" xr:uid="{00000000-0005-0000-0000-0000452D0000}"/>
    <cellStyle name="Heading 2 3 167" xfId="17632" hidden="1" xr:uid="{00000000-0005-0000-0000-0000462D0000}"/>
    <cellStyle name="Heading 2 3 167" xfId="18073" hidden="1" xr:uid="{00000000-0005-0000-0000-0000522D0000}"/>
    <cellStyle name="Heading 2 3 167" xfId="13633" hidden="1" xr:uid="{00000000-0005-0000-0000-0000532D0000}"/>
    <cellStyle name="Heading 2 3 167" xfId="14041" hidden="1" xr:uid="{00000000-0005-0000-0000-0000542D0000}"/>
    <cellStyle name="Heading 2 3 167" xfId="14482" hidden="1" xr:uid="{00000000-0005-0000-0000-0000552D0000}"/>
    <cellStyle name="Heading 2 3 167" xfId="10014" hidden="1" xr:uid="{00000000-0005-0000-0000-0000562D0000}"/>
    <cellStyle name="Heading 2 3 167" xfId="21634" hidden="1" xr:uid="{00000000-0005-0000-0000-00003B2D0000}"/>
    <cellStyle name="Heading 2 3 167" xfId="21994" xr:uid="{00000000-0005-0000-0000-0000622D0000}"/>
    <cellStyle name="Heading 2 3 168" xfId="5150" hidden="1" xr:uid="{00000000-0005-0000-0000-0000792D0000}"/>
    <cellStyle name="Heading 2 3 168" xfId="18820" hidden="1" xr:uid="{00000000-0005-0000-0000-0000782D0000}"/>
    <cellStyle name="Heading 2 3 168" xfId="11215" hidden="1" xr:uid="{00000000-0005-0000-0000-0000752D0000}"/>
    <cellStyle name="Heading 2 3 168" xfId="11620" hidden="1" xr:uid="{00000000-0005-0000-0000-0000762D0000}"/>
    <cellStyle name="Heading 2 3 168" xfId="12062" hidden="1" xr:uid="{00000000-0005-0000-0000-0000772D0000}"/>
    <cellStyle name="Heading 2 3 168" xfId="10855" hidden="1" xr:uid="{00000000-0005-0000-0000-0000802D0000}"/>
    <cellStyle name="Heading 2 3 168" xfId="15682" hidden="1" xr:uid="{00000000-0005-0000-0000-0000812D0000}"/>
    <cellStyle name="Heading 2 3 168" xfId="21192" hidden="1" xr:uid="{00000000-0005-0000-0000-0000822D0000}"/>
    <cellStyle name="Heading 2 3 168" xfId="14841" hidden="1" xr:uid="{00000000-0005-0000-0000-0000832D0000}"/>
    <cellStyle name="Heading 2 3 168" xfId="8448" hidden="1" xr:uid="{00000000-0005-0000-0000-0000842D0000}"/>
    <cellStyle name="Heading 2 3 168" xfId="8808" hidden="1" xr:uid="{00000000-0005-0000-0000-0000742D0000}"/>
    <cellStyle name="Heading 2 3 168" xfId="9212" hidden="1" xr:uid="{00000000-0005-0000-0000-0000642D0000}"/>
    <cellStyle name="Heading 2 3 168" xfId="16042" hidden="1" xr:uid="{00000000-0005-0000-0000-0000652D0000}"/>
    <cellStyle name="Heading 2 3 168" xfId="16439" hidden="1" xr:uid="{00000000-0005-0000-0000-0000662D0000}"/>
    <cellStyle name="Heading 2 3 168" xfId="16881" hidden="1" xr:uid="{00000000-0005-0000-0000-0000672D0000}"/>
    <cellStyle name="Heading 2 3 168" xfId="19261" hidden="1" xr:uid="{00000000-0005-0000-0000-0000682D0000}"/>
    <cellStyle name="Heading 2 3 168" xfId="12830" hidden="1" xr:uid="{00000000-0005-0000-0000-0000892D0000}"/>
    <cellStyle name="Heading 2 3 168" xfId="18432" hidden="1" xr:uid="{00000000-0005-0000-0000-0000882D0000}"/>
    <cellStyle name="Heading 2 3 168" xfId="6236" hidden="1" xr:uid="{00000000-0005-0000-0000-0000852D0000}"/>
    <cellStyle name="Heading 2 3 168" xfId="6596" hidden="1" xr:uid="{00000000-0005-0000-0000-0000862D0000}"/>
    <cellStyle name="Heading 2 3 168" xfId="8007" hidden="1" xr:uid="{00000000-0005-0000-0000-0000872D0000}"/>
    <cellStyle name="Heading 2 3 168" xfId="10414" hidden="1" xr:uid="{00000000-0005-0000-0000-00007F2D0000}"/>
    <cellStyle name="Heading 2 3 168" xfId="15241" hidden="1" xr:uid="{00000000-0005-0000-0000-0000732D0000}"/>
    <cellStyle name="Heading 2 3 168" xfId="9653" hidden="1" xr:uid="{00000000-0005-0000-0000-0000722D0000}"/>
    <cellStyle name="Heading 2 3 168" xfId="20006" hidden="1" xr:uid="{00000000-0005-0000-0000-00006F2D0000}"/>
    <cellStyle name="Heading 2 3 168" xfId="20447" hidden="1" xr:uid="{00000000-0005-0000-0000-0000702D0000}"/>
    <cellStyle name="Heading 2 3 168" xfId="20807" hidden="1" xr:uid="{00000000-0005-0000-0000-0000712D0000}"/>
    <cellStyle name="Heading 2 3 168" xfId="19621" hidden="1" xr:uid="{00000000-0005-0000-0000-0000692D0000}"/>
    <cellStyle name="Heading 2 3 168" xfId="13272" hidden="1" xr:uid="{00000000-0005-0000-0000-00006A2D0000}"/>
    <cellStyle name="Heading 2 3 168" xfId="5791" hidden="1" xr:uid="{00000000-0005-0000-0000-00006B2D0000}"/>
    <cellStyle name="Heading 2 3 168" xfId="12422" hidden="1" xr:uid="{00000000-0005-0000-0000-00006C2D0000}"/>
    <cellStyle name="Heading 2 3 168" xfId="17241" hidden="1" xr:uid="{00000000-0005-0000-0000-00006D2D0000}"/>
    <cellStyle name="Heading 2 3 168" xfId="17631" hidden="1" xr:uid="{00000000-0005-0000-0000-00006E2D0000}"/>
    <cellStyle name="Heading 2 3 168" xfId="18072" hidden="1" xr:uid="{00000000-0005-0000-0000-00007A2D0000}"/>
    <cellStyle name="Heading 2 3 168" xfId="13632" hidden="1" xr:uid="{00000000-0005-0000-0000-00007B2D0000}"/>
    <cellStyle name="Heading 2 3 168" xfId="14040" hidden="1" xr:uid="{00000000-0005-0000-0000-00007C2D0000}"/>
    <cellStyle name="Heading 2 3 168" xfId="14481" hidden="1" xr:uid="{00000000-0005-0000-0000-00007D2D0000}"/>
    <cellStyle name="Heading 2 3 168" xfId="10013" hidden="1" xr:uid="{00000000-0005-0000-0000-00007E2D0000}"/>
    <cellStyle name="Heading 2 3 168" xfId="21633" hidden="1" xr:uid="{00000000-0005-0000-0000-0000632D0000}"/>
    <cellStyle name="Heading 2 3 168" xfId="21993" xr:uid="{00000000-0005-0000-0000-00008A2D0000}"/>
    <cellStyle name="Heading 2 3 169" xfId="5139" hidden="1" xr:uid="{00000000-0005-0000-0000-0000A12D0000}"/>
    <cellStyle name="Heading 2 3 169" xfId="18780" hidden="1" xr:uid="{00000000-0005-0000-0000-0000A02D0000}"/>
    <cellStyle name="Heading 2 3 169" xfId="11175" hidden="1" xr:uid="{00000000-0005-0000-0000-00009D2D0000}"/>
    <cellStyle name="Heading 2 3 169" xfId="11580" hidden="1" xr:uid="{00000000-0005-0000-0000-00009E2D0000}"/>
    <cellStyle name="Heading 2 3 169" xfId="12022" hidden="1" xr:uid="{00000000-0005-0000-0000-00009F2D0000}"/>
    <cellStyle name="Heading 2 3 169" xfId="10815" hidden="1" xr:uid="{00000000-0005-0000-0000-0000A82D0000}"/>
    <cellStyle name="Heading 2 3 169" xfId="15642" hidden="1" xr:uid="{00000000-0005-0000-0000-0000A92D0000}"/>
    <cellStyle name="Heading 2 3 169" xfId="21152" hidden="1" xr:uid="{00000000-0005-0000-0000-0000AA2D0000}"/>
    <cellStyle name="Heading 2 3 169" xfId="14801" hidden="1" xr:uid="{00000000-0005-0000-0000-0000AB2D0000}"/>
    <cellStyle name="Heading 2 3 169" xfId="8408" hidden="1" xr:uid="{00000000-0005-0000-0000-0000AC2D0000}"/>
    <cellStyle name="Heading 2 3 169" xfId="8768" hidden="1" xr:uid="{00000000-0005-0000-0000-00009C2D0000}"/>
    <cellStyle name="Heading 2 3 169" xfId="9172" hidden="1" xr:uid="{00000000-0005-0000-0000-00008C2D0000}"/>
    <cellStyle name="Heading 2 3 169" xfId="16002" hidden="1" xr:uid="{00000000-0005-0000-0000-00008D2D0000}"/>
    <cellStyle name="Heading 2 3 169" xfId="16399" hidden="1" xr:uid="{00000000-0005-0000-0000-00008E2D0000}"/>
    <cellStyle name="Heading 2 3 169" xfId="16841" hidden="1" xr:uid="{00000000-0005-0000-0000-00008F2D0000}"/>
    <cellStyle name="Heading 2 3 169" xfId="19221" hidden="1" xr:uid="{00000000-0005-0000-0000-0000902D0000}"/>
    <cellStyle name="Heading 2 3 169" xfId="12790" hidden="1" xr:uid="{00000000-0005-0000-0000-0000B12D0000}"/>
    <cellStyle name="Heading 2 3 169" xfId="18392" hidden="1" xr:uid="{00000000-0005-0000-0000-0000B02D0000}"/>
    <cellStyle name="Heading 2 3 169" xfId="6196" hidden="1" xr:uid="{00000000-0005-0000-0000-0000AD2D0000}"/>
    <cellStyle name="Heading 2 3 169" xfId="6556" hidden="1" xr:uid="{00000000-0005-0000-0000-0000AE2D0000}"/>
    <cellStyle name="Heading 2 3 169" xfId="7967" hidden="1" xr:uid="{00000000-0005-0000-0000-0000AF2D0000}"/>
    <cellStyle name="Heading 2 3 169" xfId="10374" hidden="1" xr:uid="{00000000-0005-0000-0000-0000A72D0000}"/>
    <cellStyle name="Heading 2 3 169" xfId="15201" hidden="1" xr:uid="{00000000-0005-0000-0000-00009B2D0000}"/>
    <cellStyle name="Heading 2 3 169" xfId="9613" hidden="1" xr:uid="{00000000-0005-0000-0000-00009A2D0000}"/>
    <cellStyle name="Heading 2 3 169" xfId="19966" hidden="1" xr:uid="{00000000-0005-0000-0000-0000972D0000}"/>
    <cellStyle name="Heading 2 3 169" xfId="20407" hidden="1" xr:uid="{00000000-0005-0000-0000-0000982D0000}"/>
    <cellStyle name="Heading 2 3 169" xfId="20767" hidden="1" xr:uid="{00000000-0005-0000-0000-0000992D0000}"/>
    <cellStyle name="Heading 2 3 169" xfId="19581" hidden="1" xr:uid="{00000000-0005-0000-0000-0000912D0000}"/>
    <cellStyle name="Heading 2 3 169" xfId="13232" hidden="1" xr:uid="{00000000-0005-0000-0000-0000922D0000}"/>
    <cellStyle name="Heading 2 3 169" xfId="5751" hidden="1" xr:uid="{00000000-0005-0000-0000-0000932D0000}"/>
    <cellStyle name="Heading 2 3 169" xfId="12382" hidden="1" xr:uid="{00000000-0005-0000-0000-0000942D0000}"/>
    <cellStyle name="Heading 2 3 169" xfId="17201" hidden="1" xr:uid="{00000000-0005-0000-0000-0000952D0000}"/>
    <cellStyle name="Heading 2 3 169" xfId="17591" hidden="1" xr:uid="{00000000-0005-0000-0000-0000962D0000}"/>
    <cellStyle name="Heading 2 3 169" xfId="18032" hidden="1" xr:uid="{00000000-0005-0000-0000-0000A22D0000}"/>
    <cellStyle name="Heading 2 3 169" xfId="13592" hidden="1" xr:uid="{00000000-0005-0000-0000-0000A32D0000}"/>
    <cellStyle name="Heading 2 3 169" xfId="14000" hidden="1" xr:uid="{00000000-0005-0000-0000-0000A42D0000}"/>
    <cellStyle name="Heading 2 3 169" xfId="14441" hidden="1" xr:uid="{00000000-0005-0000-0000-0000A52D0000}"/>
    <cellStyle name="Heading 2 3 169" xfId="9973" hidden="1" xr:uid="{00000000-0005-0000-0000-0000A62D0000}"/>
    <cellStyle name="Heading 2 3 169" xfId="21593" hidden="1" xr:uid="{00000000-0005-0000-0000-00008B2D0000}"/>
    <cellStyle name="Heading 2 3 169" xfId="21953" xr:uid="{00000000-0005-0000-0000-0000B22D0000}"/>
    <cellStyle name="Heading 2 3 17" xfId="5143" hidden="1" xr:uid="{00000000-0005-0000-0000-0000C92D0000}"/>
    <cellStyle name="Heading 2 3 17" xfId="18485" hidden="1" xr:uid="{00000000-0005-0000-0000-0000C82D0000}"/>
    <cellStyle name="Heading 2 3 17" xfId="10880" hidden="1" xr:uid="{00000000-0005-0000-0000-0000C52D0000}"/>
    <cellStyle name="Heading 2 3 17" xfId="11274" hidden="1" xr:uid="{00000000-0005-0000-0000-0000C62D0000}"/>
    <cellStyle name="Heading 2 3 17" xfId="11726" hidden="1" xr:uid="{00000000-0005-0000-0000-0000C72D0000}"/>
    <cellStyle name="Heading 2 3 17" xfId="10519" hidden="1" xr:uid="{00000000-0005-0000-0000-0000D02D0000}"/>
    <cellStyle name="Heading 2 3 17" xfId="15346" hidden="1" xr:uid="{00000000-0005-0000-0000-0000D12D0000}"/>
    <cellStyle name="Heading 2 3 17" xfId="20857" hidden="1" xr:uid="{00000000-0005-0000-0000-0000D22D0000}"/>
    <cellStyle name="Heading 2 3 17" xfId="14506" hidden="1" xr:uid="{00000000-0005-0000-0000-0000D32D0000}"/>
    <cellStyle name="Heading 2 3 17" xfId="8112" hidden="1" xr:uid="{00000000-0005-0000-0000-0000D42D0000}"/>
    <cellStyle name="Heading 2 3 17" xfId="8473" hidden="1" xr:uid="{00000000-0005-0000-0000-0000C42D0000}"/>
    <cellStyle name="Heading 2 3 17" xfId="8874" hidden="1" xr:uid="{00000000-0005-0000-0000-0000B42D0000}"/>
    <cellStyle name="Heading 2 3 17" xfId="15707" hidden="1" xr:uid="{00000000-0005-0000-0000-0000B52D0000}"/>
    <cellStyle name="Heading 2 3 17" xfId="16101" hidden="1" xr:uid="{00000000-0005-0000-0000-0000B62D0000}"/>
    <cellStyle name="Heading 2 3 17" xfId="16545" hidden="1" xr:uid="{00000000-0005-0000-0000-0000B72D0000}"/>
    <cellStyle name="Heading 2 3 17" xfId="18925" hidden="1" xr:uid="{00000000-0005-0000-0000-0000B82D0000}"/>
    <cellStyle name="Heading 2 3 17" xfId="12484" hidden="1" xr:uid="{00000000-0005-0000-0000-0000D92D0000}"/>
    <cellStyle name="Heading 2 3 17" xfId="18097" hidden="1" xr:uid="{00000000-0005-0000-0000-0000D82D0000}"/>
    <cellStyle name="Heading 2 3 17" xfId="5900" hidden="1" xr:uid="{00000000-0005-0000-0000-0000D52D0000}"/>
    <cellStyle name="Heading 2 3 17" xfId="6261" hidden="1" xr:uid="{00000000-0005-0000-0000-0000D62D0000}"/>
    <cellStyle name="Heading 2 3 17" xfId="7662" hidden="1" xr:uid="{00000000-0005-0000-0000-0000D72D0000}"/>
    <cellStyle name="Heading 2 3 17" xfId="10071" hidden="1" xr:uid="{00000000-0005-0000-0000-0000CF2D0000}"/>
    <cellStyle name="Heading 2 3 17" xfId="14897" hidden="1" xr:uid="{00000000-0005-0000-0000-0000C32D0000}"/>
    <cellStyle name="Heading 2 3 17" xfId="9317" hidden="1" xr:uid="{00000000-0005-0000-0000-0000C22D0000}"/>
    <cellStyle name="Heading 2 3 17" xfId="19671" hidden="1" xr:uid="{00000000-0005-0000-0000-0000BF2D0000}"/>
    <cellStyle name="Heading 2 3 17" xfId="20111" hidden="1" xr:uid="{00000000-0005-0000-0000-0000C02D0000}"/>
    <cellStyle name="Heading 2 3 17" xfId="20472" hidden="1" xr:uid="{00000000-0005-0000-0000-0000C12D0000}"/>
    <cellStyle name="Heading 2 3 17" xfId="19286" hidden="1" xr:uid="{00000000-0005-0000-0000-0000B92D0000}"/>
    <cellStyle name="Heading 2 3 17" xfId="12936" hidden="1" xr:uid="{00000000-0005-0000-0000-0000BA2D0000}"/>
    <cellStyle name="Heading 2 3 17" xfId="5320" hidden="1" xr:uid="{00000000-0005-0000-0000-0000BB2D0000}"/>
    <cellStyle name="Heading 2 3 17" xfId="12087" hidden="1" xr:uid="{00000000-0005-0000-0000-0000BC2D0000}"/>
    <cellStyle name="Heading 2 3 17" xfId="16906" hidden="1" xr:uid="{00000000-0005-0000-0000-0000BD2D0000}"/>
    <cellStyle name="Heading 2 3 17" xfId="17293" hidden="1" xr:uid="{00000000-0005-0000-0000-0000BE2D0000}"/>
    <cellStyle name="Heading 2 3 17" xfId="17736" hidden="1" xr:uid="{00000000-0005-0000-0000-0000CA2D0000}"/>
    <cellStyle name="Heading 2 3 17" xfId="13297" hidden="1" xr:uid="{00000000-0005-0000-0000-0000CB2D0000}"/>
    <cellStyle name="Heading 2 3 17" xfId="13699" hidden="1" xr:uid="{00000000-0005-0000-0000-0000CC2D0000}"/>
    <cellStyle name="Heading 2 3 17" xfId="14145" hidden="1" xr:uid="{00000000-0005-0000-0000-0000CD2D0000}"/>
    <cellStyle name="Heading 2 3 17" xfId="9678" hidden="1" xr:uid="{00000000-0005-0000-0000-0000CE2D0000}"/>
    <cellStyle name="Heading 2 3 17" xfId="21297" hidden="1" xr:uid="{00000000-0005-0000-0000-0000B32D0000}"/>
    <cellStyle name="Heading 2 3 17" xfId="21658" xr:uid="{00000000-0005-0000-0000-0000DA2D0000}"/>
    <cellStyle name="Heading 2 3 18" xfId="6258" hidden="1" xr:uid="{00000000-0005-0000-0000-0000E42D0000}"/>
    <cellStyle name="Heading 2 3 18" xfId="4948" hidden="1" xr:uid="{00000000-0005-0000-0000-0000E62D0000}"/>
    <cellStyle name="Heading 2 3 18" xfId="10877" hidden="1" xr:uid="{00000000-0005-0000-0000-0000ED2D0000}"/>
    <cellStyle name="Heading 2 3 18" xfId="7659" hidden="1" xr:uid="{00000000-0005-0000-0000-0000F82D0000}"/>
    <cellStyle name="Heading 2 3 18" xfId="5317" hidden="1" xr:uid="{00000000-0005-0000-0000-0000F02D0000}"/>
    <cellStyle name="Heading 2 3 18" xfId="8109" hidden="1" xr:uid="{00000000-0005-0000-0000-0000E92D0000}"/>
    <cellStyle name="Heading 2 3 18" xfId="8470" hidden="1" xr:uid="{00000000-0005-0000-0000-0000F52D0000}"/>
    <cellStyle name="Heading 2 3 18" xfId="8871" hidden="1" xr:uid="{00000000-0005-0000-0000-0000FF2D0000}"/>
    <cellStyle name="Heading 2 3 18" xfId="9314" hidden="1" xr:uid="{00000000-0005-0000-0000-0000EE2D0000}"/>
    <cellStyle name="Heading 2 3 18" xfId="9675" hidden="1" xr:uid="{00000000-0005-0000-0000-0000DE2D0000}"/>
    <cellStyle name="Heading 2 3 18" xfId="10068" hidden="1" xr:uid="{00000000-0005-0000-0000-0000EB2D0000}"/>
    <cellStyle name="Heading 2 3 18" xfId="10516" hidden="1" xr:uid="{00000000-0005-0000-0000-0000DB2D0000}"/>
    <cellStyle name="Heading 2 3 18" xfId="15704" hidden="1" xr:uid="{00000000-0005-0000-0000-0000DD2D0000}"/>
    <cellStyle name="Heading 2 3 18" xfId="11271" hidden="1" xr:uid="{00000000-0005-0000-0000-0000F92D0000}"/>
    <cellStyle name="Heading 2 3 18" xfId="11723" hidden="1" xr:uid="{00000000-0005-0000-0000-0000E02D0000}"/>
    <cellStyle name="Heading 2 3 18" xfId="12084" hidden="1" xr:uid="{00000000-0005-0000-0000-0000F22D0000}"/>
    <cellStyle name="Heading 2 3 18" xfId="12481" hidden="1" xr:uid="{00000000-0005-0000-0000-0000E52D0000}"/>
    <cellStyle name="Heading 2 3 18" xfId="12933" hidden="1" xr:uid="{00000000-0005-0000-0000-0000012E0000}"/>
    <cellStyle name="Heading 2 3 18" xfId="5897" hidden="1" xr:uid="{00000000-0005-0000-0000-0000FD2D0000}"/>
    <cellStyle name="Heading 2 3 18" xfId="13696" hidden="1" xr:uid="{00000000-0005-0000-0000-0000E32D0000}"/>
    <cellStyle name="Heading 2 3 18" xfId="14142" hidden="1" xr:uid="{00000000-0005-0000-0000-0000F72D0000}"/>
    <cellStyle name="Heading 2 3 18" xfId="14503" hidden="1" xr:uid="{00000000-0005-0000-0000-0000DC2D0000}"/>
    <cellStyle name="Heading 2 3 18" xfId="16098" hidden="1" xr:uid="{00000000-0005-0000-0000-0000FA2D0000}"/>
    <cellStyle name="Heading 2 3 18" xfId="14894" hidden="1" xr:uid="{00000000-0005-0000-0000-0000FC2D0000}"/>
    <cellStyle name="Heading 2 3 18" xfId="19668" hidden="1" xr:uid="{00000000-0005-0000-0000-0000E72D0000}"/>
    <cellStyle name="Heading 2 3 18" xfId="16542" hidden="1" xr:uid="{00000000-0005-0000-0000-0000E12D0000}"/>
    <cellStyle name="Heading 2 3 18" xfId="15343" hidden="1" xr:uid="{00000000-0005-0000-0000-0000EA2D0000}"/>
    <cellStyle name="Heading 2 3 18" xfId="16903" hidden="1" xr:uid="{00000000-0005-0000-0000-0000002E0000}"/>
    <cellStyle name="Heading 2 3 18" xfId="17290" hidden="1" xr:uid="{00000000-0005-0000-0000-0000EF2D0000}"/>
    <cellStyle name="Heading 2 3 18" xfId="17733" hidden="1" xr:uid="{00000000-0005-0000-0000-0000DF2D0000}"/>
    <cellStyle name="Heading 2 3 18" xfId="18094" hidden="1" xr:uid="{00000000-0005-0000-0000-0000E82D0000}"/>
    <cellStyle name="Heading 2 3 18" xfId="18482" hidden="1" xr:uid="{00000000-0005-0000-0000-0000F42D0000}"/>
    <cellStyle name="Heading 2 3 18" xfId="18922" hidden="1" xr:uid="{00000000-0005-0000-0000-0000FE2D0000}"/>
    <cellStyle name="Heading 2 3 18" xfId="19283" hidden="1" xr:uid="{00000000-0005-0000-0000-0000F12D0000}"/>
    <cellStyle name="Heading 2 3 18" xfId="13294" hidden="1" xr:uid="{00000000-0005-0000-0000-0000F32D0000}"/>
    <cellStyle name="Heading 2 3 18" xfId="20469" hidden="1" xr:uid="{00000000-0005-0000-0000-0000E22D0000}"/>
    <cellStyle name="Heading 2 3 18" xfId="20854" hidden="1" xr:uid="{00000000-0005-0000-0000-0000F62D0000}"/>
    <cellStyle name="Heading 2 3 18" xfId="21294" hidden="1" xr:uid="{00000000-0005-0000-0000-0000EC2D0000}"/>
    <cellStyle name="Heading 2 3 18" xfId="20108" hidden="1" xr:uid="{00000000-0005-0000-0000-0000FB2D0000}"/>
    <cellStyle name="Heading 2 3 18" xfId="21655" xr:uid="{00000000-0005-0000-0000-0000022E0000}"/>
    <cellStyle name="Heading 2 3 19" xfId="12085" hidden="1" xr:uid="{00000000-0005-0000-0000-0000182E0000}"/>
    <cellStyle name="Heading 2 3 19" xfId="11724" hidden="1" xr:uid="{00000000-0005-0000-0000-0000162E0000}"/>
    <cellStyle name="Heading 2 3 19" xfId="10517" hidden="1" xr:uid="{00000000-0005-0000-0000-0000142E0000}"/>
    <cellStyle name="Heading 2 3 19" xfId="10878" hidden="1" xr:uid="{00000000-0005-0000-0000-0000152E0000}"/>
    <cellStyle name="Heading 2 3 19" xfId="11272" hidden="1" xr:uid="{00000000-0005-0000-0000-00001C2E0000}"/>
    <cellStyle name="Heading 2 3 19" xfId="8110" hidden="1" xr:uid="{00000000-0005-0000-0000-00001F2E0000}"/>
    <cellStyle name="Heading 2 3 19" xfId="8471" hidden="1" xr:uid="{00000000-0005-0000-0000-0000202E0000}"/>
    <cellStyle name="Heading 2 3 19" xfId="8872" hidden="1" xr:uid="{00000000-0005-0000-0000-0000212E0000}"/>
    <cellStyle name="Heading 2 3 19" xfId="9315" hidden="1" xr:uid="{00000000-0005-0000-0000-0000222E0000}"/>
    <cellStyle name="Heading 2 3 19" xfId="9676" hidden="1" xr:uid="{00000000-0005-0000-0000-0000232E0000}"/>
    <cellStyle name="Heading 2 3 19" xfId="10069" hidden="1" xr:uid="{00000000-0005-0000-0000-0000242E0000}"/>
    <cellStyle name="Heading 2 3 19" xfId="14504" hidden="1" xr:uid="{00000000-0005-0000-0000-00001E2E0000}"/>
    <cellStyle name="Heading 2 3 19" xfId="14895" hidden="1" xr:uid="{00000000-0005-0000-0000-0000032E0000}"/>
    <cellStyle name="Heading 2 3 19" xfId="15344" hidden="1" xr:uid="{00000000-0005-0000-0000-0000252E0000}"/>
    <cellStyle name="Heading 2 3 19" xfId="15705" hidden="1" xr:uid="{00000000-0005-0000-0000-0000042E0000}"/>
    <cellStyle name="Heading 2 3 19" xfId="16099" hidden="1" xr:uid="{00000000-0005-0000-0000-0000062E0000}"/>
    <cellStyle name="Heading 2 3 19" xfId="16543" hidden="1" xr:uid="{00000000-0005-0000-0000-0000072E0000}"/>
    <cellStyle name="Heading 2 3 19" xfId="16904" hidden="1" xr:uid="{00000000-0005-0000-0000-0000292E0000}"/>
    <cellStyle name="Heading 2 3 19" xfId="4947" hidden="1" xr:uid="{00000000-0005-0000-0000-00000E2E0000}"/>
    <cellStyle name="Heading 2 3 19" xfId="5318" hidden="1" xr:uid="{00000000-0005-0000-0000-0000282E0000}"/>
    <cellStyle name="Heading 2 3 19" xfId="5898" hidden="1" xr:uid="{00000000-0005-0000-0000-0000262E0000}"/>
    <cellStyle name="Heading 2 3 19" xfId="6259" hidden="1" xr:uid="{00000000-0005-0000-0000-0000272E0000}"/>
    <cellStyle name="Heading 2 3 19" xfId="7660" hidden="1" xr:uid="{00000000-0005-0000-0000-0000122E0000}"/>
    <cellStyle name="Heading 2 3 19" xfId="21295" hidden="1" xr:uid="{00000000-0005-0000-0000-0000132E0000}"/>
    <cellStyle name="Heading 2 3 19" xfId="20855" hidden="1" xr:uid="{00000000-0005-0000-0000-0000112E0000}"/>
    <cellStyle name="Heading 2 3 19" xfId="19669" hidden="1" xr:uid="{00000000-0005-0000-0000-00000F2E0000}"/>
    <cellStyle name="Heading 2 3 19" xfId="20109" hidden="1" xr:uid="{00000000-0005-0000-0000-0000102E0000}"/>
    <cellStyle name="Heading 2 3 19" xfId="20470" hidden="1" xr:uid="{00000000-0005-0000-0000-0000172E0000}"/>
    <cellStyle name="Heading 2 3 19" xfId="17291" hidden="1" xr:uid="{00000000-0005-0000-0000-0000082E0000}"/>
    <cellStyle name="Heading 2 3 19" xfId="17734" hidden="1" xr:uid="{00000000-0005-0000-0000-0000092E0000}"/>
    <cellStyle name="Heading 2 3 19" xfId="18095" hidden="1" xr:uid="{00000000-0005-0000-0000-00000A2E0000}"/>
    <cellStyle name="Heading 2 3 19" xfId="18483" hidden="1" xr:uid="{00000000-0005-0000-0000-00000B2E0000}"/>
    <cellStyle name="Heading 2 3 19" xfId="18923" hidden="1" xr:uid="{00000000-0005-0000-0000-00000C2E0000}"/>
    <cellStyle name="Heading 2 3 19" xfId="19284" hidden="1" xr:uid="{00000000-0005-0000-0000-00000D2E0000}"/>
    <cellStyle name="Heading 2 3 19" xfId="12482" hidden="1" xr:uid="{00000000-0005-0000-0000-0000192E0000}"/>
    <cellStyle name="Heading 2 3 19" xfId="12934" hidden="1" xr:uid="{00000000-0005-0000-0000-00001A2E0000}"/>
    <cellStyle name="Heading 2 3 19" xfId="13295" hidden="1" xr:uid="{00000000-0005-0000-0000-0000052E0000}"/>
    <cellStyle name="Heading 2 3 19" xfId="13697" hidden="1" xr:uid="{00000000-0005-0000-0000-00001B2E0000}"/>
    <cellStyle name="Heading 2 3 19" xfId="14143" hidden="1" xr:uid="{00000000-0005-0000-0000-00001D2E0000}"/>
    <cellStyle name="Heading 2 3 19" xfId="21656" xr:uid="{00000000-0005-0000-0000-00002A2E0000}"/>
    <cellStyle name="Heading 2 3 2" xfId="16119" hidden="1" xr:uid="{00000000-0005-0000-0000-0000702E0000}"/>
    <cellStyle name="Heading 2 3 2" xfId="9088" hidden="1" xr:uid="{00000000-0005-0000-0000-0000982E0000}"/>
    <cellStyle name="Heading 2 3 2" xfId="6476" hidden="1" xr:uid="{00000000-0005-0000-0000-00008C2E0000}"/>
    <cellStyle name="Heading 2 3 2" xfId="9267" hidden="1" xr:uid="{00000000-0005-0000-0000-0000912E0000}"/>
    <cellStyle name="Heading 2 3 2" xfId="6116" hidden="1" xr:uid="{00000000-0005-0000-0000-0000922E0000}"/>
    <cellStyle name="Heading 2 3 2" xfId="7883" hidden="1" xr:uid="{00000000-0005-0000-0000-00008A2E0000}"/>
    <cellStyle name="Heading 2 3 2" xfId="5821" hidden="1" xr:uid="{00000000-0005-0000-0000-00008B2E0000}"/>
    <cellStyle name="Heading 2 3 2" xfId="5850" hidden="1" xr:uid="{00000000-0005-0000-0000-00009E2E0000}"/>
    <cellStyle name="Heading 2 3 2" xfId="6279" hidden="1" xr:uid="{00000000-0005-0000-0000-00008D2E0000}"/>
    <cellStyle name="Heading 2 3 2" xfId="5918" hidden="1" xr:uid="{00000000-0005-0000-0000-0000932E0000}"/>
    <cellStyle name="Heading 2 3 2" xfId="5651" hidden="1" xr:uid="{00000000-0005-0000-0000-00008F2E0000}"/>
    <cellStyle name="Heading 2 3 2" xfId="5338" hidden="1" xr:uid="{00000000-0005-0000-0000-0000902E0000}"/>
    <cellStyle name="Heading 2 3 2" xfId="8491" hidden="1" xr:uid="{00000000-0005-0000-0000-0000962E0000}"/>
    <cellStyle name="Heading 2 3 2" xfId="5023" hidden="1" xr:uid="{00000000-0005-0000-0000-00009B2E0000}"/>
    <cellStyle name="Heading 2 3 2" xfId="8130" hidden="1" xr:uid="{00000000-0005-0000-0000-00009C2E0000}"/>
    <cellStyle name="Heading 2 3 2" xfId="8892" hidden="1" xr:uid="{00000000-0005-0000-0000-0000942E0000}"/>
    <cellStyle name="Heading 2 3 2" xfId="8688" hidden="1" xr:uid="{00000000-0005-0000-0000-0000952E0000}"/>
    <cellStyle name="Heading 2 3 2" xfId="8328" hidden="1" xr:uid="{00000000-0005-0000-0000-0000892E0000}"/>
    <cellStyle name="Heading 2 3 2" xfId="6677" hidden="1" xr:uid="{00000000-0005-0000-0000-0000972E0000}"/>
    <cellStyle name="Heading 2 3 2" xfId="8035" hidden="1" xr:uid="{00000000-0005-0000-0000-00009D2E0000}"/>
    <cellStyle name="Heading 2 3 2" xfId="7680" hidden="1" xr:uid="{00000000-0005-0000-0000-0000992E0000}"/>
    <cellStyle name="Heading 2 3 2" xfId="8062" hidden="1" xr:uid="{00000000-0005-0000-0000-00009A2E0000}"/>
    <cellStyle name="Heading 2 3 2" xfId="7558" hidden="1" xr:uid="{00000000-0005-0000-0000-00008E2E0000}"/>
    <cellStyle name="Heading 2 3 2" xfId="10469" hidden="1" xr:uid="{00000000-0005-0000-0000-0000442E0000}"/>
    <cellStyle name="Heading 2 3 2" xfId="18115" hidden="1" xr:uid="{00000000-0005-0000-0000-0000832E0000}"/>
    <cellStyle name="Heading 2 3 2" xfId="10537" hidden="1" xr:uid="{00000000-0005-0000-0000-0000422E0000}"/>
    <cellStyle name="Heading 2 3 2" xfId="18700" hidden="1" xr:uid="{00000000-0005-0000-0000-0000852E0000}"/>
    <cellStyle name="Heading 2 3 2" xfId="11095" hidden="1" xr:uid="{00000000-0005-0000-0000-0000482E0000}"/>
    <cellStyle name="Heading 2 3 2" xfId="9335" hidden="1" xr:uid="{00000000-0005-0000-0000-0000872E0000}"/>
    <cellStyle name="Heading 2 3 2" xfId="7493" hidden="1" xr:uid="{00000000-0005-0000-0000-0000462E0000}"/>
    <cellStyle name="Heading 2 3 2" xfId="9893" hidden="1" xr:uid="{00000000-0005-0000-0000-0000432E0000}"/>
    <cellStyle name="Heading 2 3 2" xfId="11292" hidden="1" xr:uid="{00000000-0005-0000-0000-00004C2E0000}"/>
    <cellStyle name="Heading 2 3 2" xfId="6615" hidden="1" xr:uid="{00000000-0005-0000-0000-0000452E0000}"/>
    <cellStyle name="Heading 2 3 2" xfId="11942" hidden="1" xr:uid="{00000000-0005-0000-0000-00004A2E0000}"/>
    <cellStyle name="Heading 2 3 2" xfId="10089" hidden="1" xr:uid="{00000000-0005-0000-0000-0000472E0000}"/>
    <cellStyle name="Heading 2 3 2" xfId="11648" hidden="1" xr:uid="{00000000-0005-0000-0000-0000502E0000}"/>
    <cellStyle name="Heading 2 3 2" xfId="10735" hidden="1" xr:uid="{00000000-0005-0000-0000-0000492E0000}"/>
    <cellStyle name="Heading 2 3 2" xfId="12105" hidden="1" xr:uid="{00000000-0005-0000-0000-00004E2E0000}"/>
    <cellStyle name="Heading 2 3 2" xfId="10442" hidden="1" xr:uid="{00000000-0005-0000-0000-00004B2E0000}"/>
    <cellStyle name="Heading 2 3 2" xfId="12708" hidden="1" xr:uid="{00000000-0005-0000-0000-0000542E0000}"/>
    <cellStyle name="Heading 2 3 2" xfId="10898" hidden="1" xr:uid="{00000000-0005-0000-0000-00004D2E0000}"/>
    <cellStyle name="Heading 2 3 2" xfId="21873" hidden="1" xr:uid="{00000000-0005-0000-0000-0000522E0000}"/>
    <cellStyle name="Heading 2 3 2" xfId="11497" hidden="1" xr:uid="{00000000-0005-0000-0000-00004F2E0000}"/>
    <cellStyle name="Heading 2 3 2" xfId="12954" hidden="1" xr:uid="{00000000-0005-0000-0000-0000582E0000}"/>
    <cellStyle name="Heading 2 3 2" xfId="11676" hidden="1" xr:uid="{00000000-0005-0000-0000-0000512E0000}"/>
    <cellStyle name="Heading 2 3 2" xfId="12886" hidden="1" xr:uid="{00000000-0005-0000-0000-0000562E0000}"/>
    <cellStyle name="Heading 2 3 2" xfId="11744" hidden="1" xr:uid="{00000000-0005-0000-0000-0000532E0000}"/>
    <cellStyle name="Heading 2 3 2" xfId="6756" hidden="1" xr:uid="{00000000-0005-0000-0000-00009F2E0000}"/>
    <cellStyle name="Heading 2 3 2" xfId="12302" hidden="1" xr:uid="{00000000-0005-0000-0000-0000552E0000}"/>
    <cellStyle name="Heading 2 3 2" xfId="13717" hidden="1" xr:uid="{00000000-0005-0000-0000-00005E2E0000}"/>
    <cellStyle name="Heading 2 3 2" xfId="7349" hidden="1" xr:uid="{00000000-0005-0000-0000-0000572E0000}"/>
    <cellStyle name="Heading 2 3 2" xfId="14361" hidden="1" xr:uid="{00000000-0005-0000-0000-00005C2E0000}"/>
    <cellStyle name="Heading 2 3 2" xfId="12502" hidden="1" xr:uid="{00000000-0005-0000-0000-0000592E0000}"/>
    <cellStyle name="Heading 2 3 2" xfId="14068" hidden="1" xr:uid="{00000000-0005-0000-0000-0000622E0000}"/>
    <cellStyle name="Heading 2 3 2" xfId="13152" hidden="1" xr:uid="{00000000-0005-0000-0000-00005B2E0000}"/>
    <cellStyle name="Heading 2 3 2" xfId="14524" hidden="1" xr:uid="{00000000-0005-0000-0000-0000602E0000}"/>
    <cellStyle name="Heading 2 3 2" xfId="12858" hidden="1" xr:uid="{00000000-0005-0000-0000-00005D2E0000}"/>
    <cellStyle name="Heading 2 3 2" xfId="15121" hidden="1" xr:uid="{00000000-0005-0000-0000-0000662E0000}"/>
    <cellStyle name="Heading 2 3 2" xfId="13315" hidden="1" xr:uid="{00000000-0005-0000-0000-00005F2E0000}"/>
    <cellStyle name="Heading 2 3 2" xfId="15296" hidden="1" xr:uid="{00000000-0005-0000-0000-0000642E0000}"/>
    <cellStyle name="Heading 2 3 2" xfId="13918" hidden="1" xr:uid="{00000000-0005-0000-0000-0000612E0000}"/>
    <cellStyle name="Heading 2 3 2" xfId="15364" hidden="1" xr:uid="{00000000-0005-0000-0000-00006A2E0000}"/>
    <cellStyle name="Heading 2 3 2" xfId="14095" hidden="1" xr:uid="{00000000-0005-0000-0000-0000632E0000}"/>
    <cellStyle name="Heading 2 3 2" xfId="4798" hidden="1" xr:uid="{00000000-0005-0000-0000-0000682E0000}"/>
    <cellStyle name="Heading 2 3 2" xfId="14163" hidden="1" xr:uid="{00000000-0005-0000-0000-0000652E0000}"/>
    <cellStyle name="Heading 2 3 2" xfId="6609" hidden="1" xr:uid="{00000000-0005-0000-0000-00006E2E0000}"/>
    <cellStyle name="Heading 2 3 2" xfId="14721" hidden="1" xr:uid="{00000000-0005-0000-0000-0000672E0000}"/>
    <cellStyle name="Heading 2 3 2" xfId="15922" hidden="1" xr:uid="{00000000-0005-0000-0000-00006C2E0000}"/>
    <cellStyle name="Heading 2 3 2" xfId="8817" hidden="1" xr:uid="{00000000-0005-0000-0000-0000692E0000}"/>
    <cellStyle name="Heading 2 3 2" xfId="16761" hidden="1" xr:uid="{00000000-0005-0000-0000-00002B2E0000}"/>
    <cellStyle name="Heading 2 3 2" xfId="14915" hidden="1" xr:uid="{00000000-0005-0000-0000-00006B2E0000}"/>
    <cellStyle name="Heading 2 3 2" xfId="16467" hidden="1" xr:uid="{00000000-0005-0000-0000-0000742E0000}"/>
    <cellStyle name="Heading 2 3 2" xfId="15562" hidden="1" xr:uid="{00000000-0005-0000-0000-00006D2E0000}"/>
    <cellStyle name="Heading 2 3 2" xfId="16924" hidden="1" xr:uid="{00000000-0005-0000-0000-0000722E0000}"/>
    <cellStyle name="Heading 2 3 2" xfId="15269" hidden="1" xr:uid="{00000000-0005-0000-0000-00006F2E0000}"/>
    <cellStyle name="Heading 2 3 2" xfId="17511" hidden="1" xr:uid="{00000000-0005-0000-0000-0000782E0000}"/>
    <cellStyle name="Heading 2 3 2" xfId="15725" hidden="1" xr:uid="{00000000-0005-0000-0000-0000712E0000}"/>
    <cellStyle name="Heading 2 3 2" xfId="17686" hidden="1" xr:uid="{00000000-0005-0000-0000-0000762E0000}"/>
    <cellStyle name="Heading 2 3 2" xfId="16318" hidden="1" xr:uid="{00000000-0005-0000-0000-0000732E0000}"/>
    <cellStyle name="Heading 2 3 2" xfId="17754" hidden="1" xr:uid="{00000000-0005-0000-0000-00007C2E0000}"/>
    <cellStyle name="Heading 2 3 2" xfId="16495" hidden="1" xr:uid="{00000000-0005-0000-0000-0000752E0000}"/>
    <cellStyle name="Heading 2 3 2" xfId="18312" hidden="1" xr:uid="{00000000-0005-0000-0000-00007A2E0000}"/>
    <cellStyle name="Heading 2 3 2" xfId="16563" hidden="1" xr:uid="{00000000-0005-0000-0000-0000772E0000}"/>
    <cellStyle name="Heading 2 3 2" xfId="6753" hidden="1" xr:uid="{00000000-0005-0000-0000-0000802E0000}"/>
    <cellStyle name="Heading 2 3 2" xfId="17121" hidden="1" xr:uid="{00000000-0005-0000-0000-0000792E0000}"/>
    <cellStyle name="Heading 2 3 2" xfId="18503" hidden="1" xr:uid="{00000000-0005-0000-0000-00007E2E0000}"/>
    <cellStyle name="Heading 2 3 2" xfId="6759" hidden="1" xr:uid="{00000000-0005-0000-0000-00007B2E0000}"/>
    <cellStyle name="Heading 2 3 2" xfId="9240" hidden="1" xr:uid="{00000000-0005-0000-0000-0000842E0000}"/>
    <cellStyle name="Heading 2 3 2" xfId="17311" hidden="1" xr:uid="{00000000-0005-0000-0000-00007D2E0000}"/>
    <cellStyle name="Heading 2 3 2" xfId="9533" hidden="1" xr:uid="{00000000-0005-0000-0000-0000822E0000}"/>
    <cellStyle name="Heading 2 3 2" xfId="17952" hidden="1" xr:uid="{00000000-0005-0000-0000-00007F2E0000}"/>
    <cellStyle name="Heading 2 3 2" xfId="10290" hidden="1" xr:uid="{00000000-0005-0000-0000-0000882E0000}"/>
    <cellStyle name="Heading 2 3 2" xfId="17659" hidden="1" xr:uid="{00000000-0005-0000-0000-0000812E0000}"/>
    <cellStyle name="Heading 2 3 2" xfId="9696" hidden="1" xr:uid="{00000000-0005-0000-0000-0000862E0000}"/>
    <cellStyle name="Heading 2 3 2" xfId="21513" hidden="1" xr:uid="{00000000-0005-0000-0000-0000332E0000}"/>
    <cellStyle name="Heading 2 3 2" xfId="19886" hidden="1" xr:uid="{00000000-0005-0000-0000-0000392E0000}"/>
    <cellStyle name="Heading 2 3 2" xfId="21220" hidden="1" xr:uid="{00000000-0005-0000-0000-00003E2E0000}"/>
    <cellStyle name="Heading 2 3 2" xfId="19501" hidden="1" xr:uid="{00000000-0005-0000-0000-00003F2E0000}"/>
    <cellStyle name="Heading 2 3 2" xfId="20327" hidden="1" xr:uid="{00000000-0005-0000-0000-0000372E0000}"/>
    <cellStyle name="Heading 2 3 2" xfId="8906" hidden="1" xr:uid="{00000000-0005-0000-0000-0000382E0000}"/>
    <cellStyle name="Heading 2 3 2" xfId="18848" hidden="1" xr:uid="{00000000-0005-0000-0000-00002C2E0000}"/>
    <cellStyle name="Heading 2 3 2" xfId="19689" hidden="1" xr:uid="{00000000-0005-0000-0000-00003A2E0000}"/>
    <cellStyle name="Heading 2 3 2" xfId="19304" hidden="1" xr:uid="{00000000-0005-0000-0000-0000402E0000}"/>
    <cellStyle name="Heading 2 3 2" xfId="19141" hidden="1" xr:uid="{00000000-0005-0000-0000-00003C2E0000}"/>
    <cellStyle name="Heading 2 3 2" xfId="18943" hidden="1" xr:uid="{00000000-0005-0000-0000-00003D2E0000}"/>
    <cellStyle name="Heading 2 3 2" xfId="20875" hidden="1" xr:uid="{00000000-0005-0000-0000-0000312E0000}"/>
    <cellStyle name="Heading 2 3 2" xfId="18875" hidden="1" xr:uid="{00000000-0005-0000-0000-00002D2E0000}"/>
    <cellStyle name="Heading 2 3 2" xfId="20490" hidden="1" xr:uid="{00000000-0005-0000-0000-00002E2E0000}"/>
    <cellStyle name="Heading 2 3 2" xfId="21315" hidden="1" xr:uid="{00000000-0005-0000-0000-0000412E0000}"/>
    <cellStyle name="Heading 2 3 2" xfId="21072" hidden="1" xr:uid="{00000000-0005-0000-0000-0000302E0000}"/>
    <cellStyle name="Heading 2 3 2" xfId="20687" hidden="1" xr:uid="{00000000-0005-0000-0000-0000362E0000}"/>
    <cellStyle name="Heading 2 3 2" xfId="21247" hidden="1" xr:uid="{00000000-0005-0000-0000-0000322E0000}"/>
    <cellStyle name="Heading 2 3 2" xfId="6852" hidden="1" xr:uid="{00000000-0005-0000-0000-00002F2E0000}"/>
    <cellStyle name="Heading 2 3 2" xfId="20129" hidden="1" xr:uid="{00000000-0005-0000-0000-0000342E0000}"/>
    <cellStyle name="Heading 2 3 2" xfId="20034" hidden="1" xr:uid="{00000000-0005-0000-0000-0000352E0000}"/>
    <cellStyle name="Heading 2 3 2" xfId="20061" hidden="1" xr:uid="{00000000-0005-0000-0000-00003B2E0000}"/>
    <cellStyle name="Heading 2 3 2" xfId="13512" hidden="1" xr:uid="{00000000-0005-0000-0000-00005A2E0000}"/>
    <cellStyle name="Heading 2 3 2" xfId="21676" xr:uid="{00000000-0005-0000-0000-0000A02E0000}"/>
    <cellStyle name="Heading 2 3 20" xfId="12081" hidden="1" xr:uid="{00000000-0005-0000-0000-0000B62E0000}"/>
    <cellStyle name="Heading 2 3 20" xfId="11720" hidden="1" xr:uid="{00000000-0005-0000-0000-0000B42E0000}"/>
    <cellStyle name="Heading 2 3 20" xfId="10513" hidden="1" xr:uid="{00000000-0005-0000-0000-0000B22E0000}"/>
    <cellStyle name="Heading 2 3 20" xfId="10874" hidden="1" xr:uid="{00000000-0005-0000-0000-0000B32E0000}"/>
    <cellStyle name="Heading 2 3 20" xfId="11268" hidden="1" xr:uid="{00000000-0005-0000-0000-0000BA2E0000}"/>
    <cellStyle name="Heading 2 3 20" xfId="8106" hidden="1" xr:uid="{00000000-0005-0000-0000-0000BD2E0000}"/>
    <cellStyle name="Heading 2 3 20" xfId="8467" hidden="1" xr:uid="{00000000-0005-0000-0000-0000BE2E0000}"/>
    <cellStyle name="Heading 2 3 20" xfId="8868" hidden="1" xr:uid="{00000000-0005-0000-0000-0000BF2E0000}"/>
    <cellStyle name="Heading 2 3 20" xfId="9311" hidden="1" xr:uid="{00000000-0005-0000-0000-0000C02E0000}"/>
    <cellStyle name="Heading 2 3 20" xfId="9672" hidden="1" xr:uid="{00000000-0005-0000-0000-0000C12E0000}"/>
    <cellStyle name="Heading 2 3 20" xfId="10065" hidden="1" xr:uid="{00000000-0005-0000-0000-0000C22E0000}"/>
    <cellStyle name="Heading 2 3 20" xfId="14500" hidden="1" xr:uid="{00000000-0005-0000-0000-0000BC2E0000}"/>
    <cellStyle name="Heading 2 3 20" xfId="14891" hidden="1" xr:uid="{00000000-0005-0000-0000-0000A12E0000}"/>
    <cellStyle name="Heading 2 3 20" xfId="15340" hidden="1" xr:uid="{00000000-0005-0000-0000-0000C32E0000}"/>
    <cellStyle name="Heading 2 3 20" xfId="15701" hidden="1" xr:uid="{00000000-0005-0000-0000-0000A22E0000}"/>
    <cellStyle name="Heading 2 3 20" xfId="16095" hidden="1" xr:uid="{00000000-0005-0000-0000-0000A42E0000}"/>
    <cellStyle name="Heading 2 3 20" xfId="16539" hidden="1" xr:uid="{00000000-0005-0000-0000-0000A52E0000}"/>
    <cellStyle name="Heading 2 3 20" xfId="16900" hidden="1" xr:uid="{00000000-0005-0000-0000-0000C72E0000}"/>
    <cellStyle name="Heading 2 3 20" xfId="5036" hidden="1" xr:uid="{00000000-0005-0000-0000-0000AC2E0000}"/>
    <cellStyle name="Heading 2 3 20" xfId="5314" hidden="1" xr:uid="{00000000-0005-0000-0000-0000C62E0000}"/>
    <cellStyle name="Heading 2 3 20" xfId="5894" hidden="1" xr:uid="{00000000-0005-0000-0000-0000C42E0000}"/>
    <cellStyle name="Heading 2 3 20" xfId="6255" hidden="1" xr:uid="{00000000-0005-0000-0000-0000C52E0000}"/>
    <cellStyle name="Heading 2 3 20" xfId="7656" hidden="1" xr:uid="{00000000-0005-0000-0000-0000B02E0000}"/>
    <cellStyle name="Heading 2 3 20" xfId="21291" hidden="1" xr:uid="{00000000-0005-0000-0000-0000B12E0000}"/>
    <cellStyle name="Heading 2 3 20" xfId="20851" hidden="1" xr:uid="{00000000-0005-0000-0000-0000AF2E0000}"/>
    <cellStyle name="Heading 2 3 20" xfId="19665" hidden="1" xr:uid="{00000000-0005-0000-0000-0000AD2E0000}"/>
    <cellStyle name="Heading 2 3 20" xfId="20105" hidden="1" xr:uid="{00000000-0005-0000-0000-0000AE2E0000}"/>
    <cellStyle name="Heading 2 3 20" xfId="20466" hidden="1" xr:uid="{00000000-0005-0000-0000-0000B52E0000}"/>
    <cellStyle name="Heading 2 3 20" xfId="17287" hidden="1" xr:uid="{00000000-0005-0000-0000-0000A62E0000}"/>
    <cellStyle name="Heading 2 3 20" xfId="17730" hidden="1" xr:uid="{00000000-0005-0000-0000-0000A72E0000}"/>
    <cellStyle name="Heading 2 3 20" xfId="18091" hidden="1" xr:uid="{00000000-0005-0000-0000-0000A82E0000}"/>
    <cellStyle name="Heading 2 3 20" xfId="18479" hidden="1" xr:uid="{00000000-0005-0000-0000-0000A92E0000}"/>
    <cellStyle name="Heading 2 3 20" xfId="18919" hidden="1" xr:uid="{00000000-0005-0000-0000-0000AA2E0000}"/>
    <cellStyle name="Heading 2 3 20" xfId="19280" hidden="1" xr:uid="{00000000-0005-0000-0000-0000AB2E0000}"/>
    <cellStyle name="Heading 2 3 20" xfId="12478" hidden="1" xr:uid="{00000000-0005-0000-0000-0000B72E0000}"/>
    <cellStyle name="Heading 2 3 20" xfId="12930" hidden="1" xr:uid="{00000000-0005-0000-0000-0000B82E0000}"/>
    <cellStyle name="Heading 2 3 20" xfId="13291" hidden="1" xr:uid="{00000000-0005-0000-0000-0000A32E0000}"/>
    <cellStyle name="Heading 2 3 20" xfId="13693" hidden="1" xr:uid="{00000000-0005-0000-0000-0000B92E0000}"/>
    <cellStyle name="Heading 2 3 20" xfId="14139" hidden="1" xr:uid="{00000000-0005-0000-0000-0000BB2E0000}"/>
    <cellStyle name="Heading 2 3 20" xfId="21652" xr:uid="{00000000-0005-0000-0000-0000C82E0000}"/>
    <cellStyle name="Heading 2 3 21" xfId="12098" hidden="1" xr:uid="{00000000-0005-0000-0000-0000DE2E0000}"/>
    <cellStyle name="Heading 2 3 21" xfId="11737" hidden="1" xr:uid="{00000000-0005-0000-0000-0000DC2E0000}"/>
    <cellStyle name="Heading 2 3 21" xfId="10530" hidden="1" xr:uid="{00000000-0005-0000-0000-0000DA2E0000}"/>
    <cellStyle name="Heading 2 3 21" xfId="10891" hidden="1" xr:uid="{00000000-0005-0000-0000-0000DB2E0000}"/>
    <cellStyle name="Heading 2 3 21" xfId="11285" hidden="1" xr:uid="{00000000-0005-0000-0000-0000E22E0000}"/>
    <cellStyle name="Heading 2 3 21" xfId="8123" hidden="1" xr:uid="{00000000-0005-0000-0000-0000E52E0000}"/>
    <cellStyle name="Heading 2 3 21" xfId="8484" hidden="1" xr:uid="{00000000-0005-0000-0000-0000E62E0000}"/>
    <cellStyle name="Heading 2 3 21" xfId="8885" hidden="1" xr:uid="{00000000-0005-0000-0000-0000E72E0000}"/>
    <cellStyle name="Heading 2 3 21" xfId="9328" hidden="1" xr:uid="{00000000-0005-0000-0000-0000E82E0000}"/>
    <cellStyle name="Heading 2 3 21" xfId="9689" hidden="1" xr:uid="{00000000-0005-0000-0000-0000E92E0000}"/>
    <cellStyle name="Heading 2 3 21" xfId="10082" hidden="1" xr:uid="{00000000-0005-0000-0000-0000EA2E0000}"/>
    <cellStyle name="Heading 2 3 21" xfId="14517" hidden="1" xr:uid="{00000000-0005-0000-0000-0000E42E0000}"/>
    <cellStyle name="Heading 2 3 21" xfId="14908" hidden="1" xr:uid="{00000000-0005-0000-0000-0000C92E0000}"/>
    <cellStyle name="Heading 2 3 21" xfId="15357" hidden="1" xr:uid="{00000000-0005-0000-0000-0000EB2E0000}"/>
    <cellStyle name="Heading 2 3 21" xfId="15718" hidden="1" xr:uid="{00000000-0005-0000-0000-0000CA2E0000}"/>
    <cellStyle name="Heading 2 3 21" xfId="16112" hidden="1" xr:uid="{00000000-0005-0000-0000-0000CC2E0000}"/>
    <cellStyle name="Heading 2 3 21" xfId="16556" hidden="1" xr:uid="{00000000-0005-0000-0000-0000CD2E0000}"/>
    <cellStyle name="Heading 2 3 21" xfId="16917" hidden="1" xr:uid="{00000000-0005-0000-0000-0000EF2E0000}"/>
    <cellStyle name="Heading 2 3 21" xfId="5034" hidden="1" xr:uid="{00000000-0005-0000-0000-0000D42E0000}"/>
    <cellStyle name="Heading 2 3 21" xfId="5331" hidden="1" xr:uid="{00000000-0005-0000-0000-0000EE2E0000}"/>
    <cellStyle name="Heading 2 3 21" xfId="5911" hidden="1" xr:uid="{00000000-0005-0000-0000-0000EC2E0000}"/>
    <cellStyle name="Heading 2 3 21" xfId="6272" hidden="1" xr:uid="{00000000-0005-0000-0000-0000ED2E0000}"/>
    <cellStyle name="Heading 2 3 21" xfId="7673" hidden="1" xr:uid="{00000000-0005-0000-0000-0000D82E0000}"/>
    <cellStyle name="Heading 2 3 21" xfId="21308" hidden="1" xr:uid="{00000000-0005-0000-0000-0000D92E0000}"/>
    <cellStyle name="Heading 2 3 21" xfId="20868" hidden="1" xr:uid="{00000000-0005-0000-0000-0000D72E0000}"/>
    <cellStyle name="Heading 2 3 21" xfId="19682" hidden="1" xr:uid="{00000000-0005-0000-0000-0000D52E0000}"/>
    <cellStyle name="Heading 2 3 21" xfId="20122" hidden="1" xr:uid="{00000000-0005-0000-0000-0000D62E0000}"/>
    <cellStyle name="Heading 2 3 21" xfId="20483" hidden="1" xr:uid="{00000000-0005-0000-0000-0000DD2E0000}"/>
    <cellStyle name="Heading 2 3 21" xfId="17304" hidden="1" xr:uid="{00000000-0005-0000-0000-0000CE2E0000}"/>
    <cellStyle name="Heading 2 3 21" xfId="17747" hidden="1" xr:uid="{00000000-0005-0000-0000-0000CF2E0000}"/>
    <cellStyle name="Heading 2 3 21" xfId="18108" hidden="1" xr:uid="{00000000-0005-0000-0000-0000D02E0000}"/>
    <cellStyle name="Heading 2 3 21" xfId="18496" hidden="1" xr:uid="{00000000-0005-0000-0000-0000D12E0000}"/>
    <cellStyle name="Heading 2 3 21" xfId="18936" hidden="1" xr:uid="{00000000-0005-0000-0000-0000D22E0000}"/>
    <cellStyle name="Heading 2 3 21" xfId="19297" hidden="1" xr:uid="{00000000-0005-0000-0000-0000D32E0000}"/>
    <cellStyle name="Heading 2 3 21" xfId="12495" hidden="1" xr:uid="{00000000-0005-0000-0000-0000DF2E0000}"/>
    <cellStyle name="Heading 2 3 21" xfId="12947" hidden="1" xr:uid="{00000000-0005-0000-0000-0000E02E0000}"/>
    <cellStyle name="Heading 2 3 21" xfId="13308" hidden="1" xr:uid="{00000000-0005-0000-0000-0000CB2E0000}"/>
    <cellStyle name="Heading 2 3 21" xfId="13710" hidden="1" xr:uid="{00000000-0005-0000-0000-0000E12E0000}"/>
    <cellStyle name="Heading 2 3 21" xfId="14156" hidden="1" xr:uid="{00000000-0005-0000-0000-0000E32E0000}"/>
    <cellStyle name="Heading 2 3 21" xfId="21669" xr:uid="{00000000-0005-0000-0000-0000F02E0000}"/>
    <cellStyle name="Heading 2 3 22" xfId="12079" hidden="1" xr:uid="{00000000-0005-0000-0000-0000062F0000}"/>
    <cellStyle name="Heading 2 3 22" xfId="11718" hidden="1" xr:uid="{00000000-0005-0000-0000-0000042F0000}"/>
    <cellStyle name="Heading 2 3 22" xfId="10511" hidden="1" xr:uid="{00000000-0005-0000-0000-0000022F0000}"/>
    <cellStyle name="Heading 2 3 22" xfId="10872" hidden="1" xr:uid="{00000000-0005-0000-0000-0000032F0000}"/>
    <cellStyle name="Heading 2 3 22" xfId="11266" hidden="1" xr:uid="{00000000-0005-0000-0000-00000A2F0000}"/>
    <cellStyle name="Heading 2 3 22" xfId="8104" hidden="1" xr:uid="{00000000-0005-0000-0000-00000D2F0000}"/>
    <cellStyle name="Heading 2 3 22" xfId="8465" hidden="1" xr:uid="{00000000-0005-0000-0000-00000E2F0000}"/>
    <cellStyle name="Heading 2 3 22" xfId="8866" hidden="1" xr:uid="{00000000-0005-0000-0000-00000F2F0000}"/>
    <cellStyle name="Heading 2 3 22" xfId="9309" hidden="1" xr:uid="{00000000-0005-0000-0000-0000102F0000}"/>
    <cellStyle name="Heading 2 3 22" xfId="9670" hidden="1" xr:uid="{00000000-0005-0000-0000-0000112F0000}"/>
    <cellStyle name="Heading 2 3 22" xfId="10063" hidden="1" xr:uid="{00000000-0005-0000-0000-0000122F0000}"/>
    <cellStyle name="Heading 2 3 22" xfId="14498" hidden="1" xr:uid="{00000000-0005-0000-0000-00000C2F0000}"/>
    <cellStyle name="Heading 2 3 22" xfId="14889" hidden="1" xr:uid="{00000000-0005-0000-0000-0000F12E0000}"/>
    <cellStyle name="Heading 2 3 22" xfId="15338" hidden="1" xr:uid="{00000000-0005-0000-0000-0000132F0000}"/>
    <cellStyle name="Heading 2 3 22" xfId="15699" hidden="1" xr:uid="{00000000-0005-0000-0000-0000F22E0000}"/>
    <cellStyle name="Heading 2 3 22" xfId="16093" hidden="1" xr:uid="{00000000-0005-0000-0000-0000F42E0000}"/>
    <cellStyle name="Heading 2 3 22" xfId="16537" hidden="1" xr:uid="{00000000-0005-0000-0000-0000F52E0000}"/>
    <cellStyle name="Heading 2 3 22" xfId="16898" hidden="1" xr:uid="{00000000-0005-0000-0000-0000172F0000}"/>
    <cellStyle name="Heading 2 3 22" xfId="4950" hidden="1" xr:uid="{00000000-0005-0000-0000-0000FC2E0000}"/>
    <cellStyle name="Heading 2 3 22" xfId="5312" hidden="1" xr:uid="{00000000-0005-0000-0000-0000162F0000}"/>
    <cellStyle name="Heading 2 3 22" xfId="5892" hidden="1" xr:uid="{00000000-0005-0000-0000-0000142F0000}"/>
    <cellStyle name="Heading 2 3 22" xfId="6253" hidden="1" xr:uid="{00000000-0005-0000-0000-0000152F0000}"/>
    <cellStyle name="Heading 2 3 22" xfId="7654" hidden="1" xr:uid="{00000000-0005-0000-0000-0000002F0000}"/>
    <cellStyle name="Heading 2 3 22" xfId="21289" hidden="1" xr:uid="{00000000-0005-0000-0000-0000012F0000}"/>
    <cellStyle name="Heading 2 3 22" xfId="20849" hidden="1" xr:uid="{00000000-0005-0000-0000-0000FF2E0000}"/>
    <cellStyle name="Heading 2 3 22" xfId="19663" hidden="1" xr:uid="{00000000-0005-0000-0000-0000FD2E0000}"/>
    <cellStyle name="Heading 2 3 22" xfId="20103" hidden="1" xr:uid="{00000000-0005-0000-0000-0000FE2E0000}"/>
    <cellStyle name="Heading 2 3 22" xfId="20464" hidden="1" xr:uid="{00000000-0005-0000-0000-0000052F0000}"/>
    <cellStyle name="Heading 2 3 22" xfId="17285" hidden="1" xr:uid="{00000000-0005-0000-0000-0000F62E0000}"/>
    <cellStyle name="Heading 2 3 22" xfId="17728" hidden="1" xr:uid="{00000000-0005-0000-0000-0000F72E0000}"/>
    <cellStyle name="Heading 2 3 22" xfId="18089" hidden="1" xr:uid="{00000000-0005-0000-0000-0000F82E0000}"/>
    <cellStyle name="Heading 2 3 22" xfId="18477" hidden="1" xr:uid="{00000000-0005-0000-0000-0000F92E0000}"/>
    <cellStyle name="Heading 2 3 22" xfId="18917" hidden="1" xr:uid="{00000000-0005-0000-0000-0000FA2E0000}"/>
    <cellStyle name="Heading 2 3 22" xfId="19278" hidden="1" xr:uid="{00000000-0005-0000-0000-0000FB2E0000}"/>
    <cellStyle name="Heading 2 3 22" xfId="12476" hidden="1" xr:uid="{00000000-0005-0000-0000-0000072F0000}"/>
    <cellStyle name="Heading 2 3 22" xfId="12928" hidden="1" xr:uid="{00000000-0005-0000-0000-0000082F0000}"/>
    <cellStyle name="Heading 2 3 22" xfId="13289" hidden="1" xr:uid="{00000000-0005-0000-0000-0000F32E0000}"/>
    <cellStyle name="Heading 2 3 22" xfId="13691" hidden="1" xr:uid="{00000000-0005-0000-0000-0000092F0000}"/>
    <cellStyle name="Heading 2 3 22" xfId="14137" hidden="1" xr:uid="{00000000-0005-0000-0000-00000B2F0000}"/>
    <cellStyle name="Heading 2 3 22" xfId="21650" xr:uid="{00000000-0005-0000-0000-0000182F0000}"/>
    <cellStyle name="Heading 2 3 23" xfId="12080" hidden="1" xr:uid="{00000000-0005-0000-0000-00002E2F0000}"/>
    <cellStyle name="Heading 2 3 23" xfId="11719" hidden="1" xr:uid="{00000000-0005-0000-0000-00002C2F0000}"/>
    <cellStyle name="Heading 2 3 23" xfId="10512" hidden="1" xr:uid="{00000000-0005-0000-0000-00002A2F0000}"/>
    <cellStyle name="Heading 2 3 23" xfId="10873" hidden="1" xr:uid="{00000000-0005-0000-0000-00002B2F0000}"/>
    <cellStyle name="Heading 2 3 23" xfId="11267" hidden="1" xr:uid="{00000000-0005-0000-0000-0000322F0000}"/>
    <cellStyle name="Heading 2 3 23" xfId="8105" hidden="1" xr:uid="{00000000-0005-0000-0000-0000352F0000}"/>
    <cellStyle name="Heading 2 3 23" xfId="8466" hidden="1" xr:uid="{00000000-0005-0000-0000-0000362F0000}"/>
    <cellStyle name="Heading 2 3 23" xfId="8867" hidden="1" xr:uid="{00000000-0005-0000-0000-0000372F0000}"/>
    <cellStyle name="Heading 2 3 23" xfId="9310" hidden="1" xr:uid="{00000000-0005-0000-0000-0000382F0000}"/>
    <cellStyle name="Heading 2 3 23" xfId="9671" hidden="1" xr:uid="{00000000-0005-0000-0000-0000392F0000}"/>
    <cellStyle name="Heading 2 3 23" xfId="10064" hidden="1" xr:uid="{00000000-0005-0000-0000-00003A2F0000}"/>
    <cellStyle name="Heading 2 3 23" xfId="14499" hidden="1" xr:uid="{00000000-0005-0000-0000-0000342F0000}"/>
    <cellStyle name="Heading 2 3 23" xfId="14890" hidden="1" xr:uid="{00000000-0005-0000-0000-0000192F0000}"/>
    <cellStyle name="Heading 2 3 23" xfId="15339" hidden="1" xr:uid="{00000000-0005-0000-0000-00003B2F0000}"/>
    <cellStyle name="Heading 2 3 23" xfId="15700" hidden="1" xr:uid="{00000000-0005-0000-0000-00001A2F0000}"/>
    <cellStyle name="Heading 2 3 23" xfId="16094" hidden="1" xr:uid="{00000000-0005-0000-0000-00001C2F0000}"/>
    <cellStyle name="Heading 2 3 23" xfId="16538" hidden="1" xr:uid="{00000000-0005-0000-0000-00001D2F0000}"/>
    <cellStyle name="Heading 2 3 23" xfId="16899" hidden="1" xr:uid="{00000000-0005-0000-0000-00003F2F0000}"/>
    <cellStyle name="Heading 2 3 23" xfId="4889" hidden="1" xr:uid="{00000000-0005-0000-0000-0000242F0000}"/>
    <cellStyle name="Heading 2 3 23" xfId="5313" hidden="1" xr:uid="{00000000-0005-0000-0000-00003E2F0000}"/>
    <cellStyle name="Heading 2 3 23" xfId="5893" hidden="1" xr:uid="{00000000-0005-0000-0000-00003C2F0000}"/>
    <cellStyle name="Heading 2 3 23" xfId="6254" hidden="1" xr:uid="{00000000-0005-0000-0000-00003D2F0000}"/>
    <cellStyle name="Heading 2 3 23" xfId="7655" hidden="1" xr:uid="{00000000-0005-0000-0000-0000282F0000}"/>
    <cellStyle name="Heading 2 3 23" xfId="21290" hidden="1" xr:uid="{00000000-0005-0000-0000-0000292F0000}"/>
    <cellStyle name="Heading 2 3 23" xfId="20850" hidden="1" xr:uid="{00000000-0005-0000-0000-0000272F0000}"/>
    <cellStyle name="Heading 2 3 23" xfId="19664" hidden="1" xr:uid="{00000000-0005-0000-0000-0000252F0000}"/>
    <cellStyle name="Heading 2 3 23" xfId="20104" hidden="1" xr:uid="{00000000-0005-0000-0000-0000262F0000}"/>
    <cellStyle name="Heading 2 3 23" xfId="20465" hidden="1" xr:uid="{00000000-0005-0000-0000-00002D2F0000}"/>
    <cellStyle name="Heading 2 3 23" xfId="17286" hidden="1" xr:uid="{00000000-0005-0000-0000-00001E2F0000}"/>
    <cellStyle name="Heading 2 3 23" xfId="17729" hidden="1" xr:uid="{00000000-0005-0000-0000-00001F2F0000}"/>
    <cellStyle name="Heading 2 3 23" xfId="18090" hidden="1" xr:uid="{00000000-0005-0000-0000-0000202F0000}"/>
    <cellStyle name="Heading 2 3 23" xfId="18478" hidden="1" xr:uid="{00000000-0005-0000-0000-0000212F0000}"/>
    <cellStyle name="Heading 2 3 23" xfId="18918" hidden="1" xr:uid="{00000000-0005-0000-0000-0000222F0000}"/>
    <cellStyle name="Heading 2 3 23" xfId="19279" hidden="1" xr:uid="{00000000-0005-0000-0000-0000232F0000}"/>
    <cellStyle name="Heading 2 3 23" xfId="12477" hidden="1" xr:uid="{00000000-0005-0000-0000-00002F2F0000}"/>
    <cellStyle name="Heading 2 3 23" xfId="12929" hidden="1" xr:uid="{00000000-0005-0000-0000-0000302F0000}"/>
    <cellStyle name="Heading 2 3 23" xfId="13290" hidden="1" xr:uid="{00000000-0005-0000-0000-00001B2F0000}"/>
    <cellStyle name="Heading 2 3 23" xfId="13692" hidden="1" xr:uid="{00000000-0005-0000-0000-0000312F0000}"/>
    <cellStyle name="Heading 2 3 23" xfId="14138" hidden="1" xr:uid="{00000000-0005-0000-0000-0000332F0000}"/>
    <cellStyle name="Heading 2 3 23" xfId="21651" xr:uid="{00000000-0005-0000-0000-0000402F0000}"/>
    <cellStyle name="Heading 2 3 24" xfId="12077" hidden="1" xr:uid="{00000000-0005-0000-0000-0000562F0000}"/>
    <cellStyle name="Heading 2 3 24" xfId="11716" hidden="1" xr:uid="{00000000-0005-0000-0000-0000542F0000}"/>
    <cellStyle name="Heading 2 3 24" xfId="10509" hidden="1" xr:uid="{00000000-0005-0000-0000-0000522F0000}"/>
    <cellStyle name="Heading 2 3 24" xfId="10870" hidden="1" xr:uid="{00000000-0005-0000-0000-0000532F0000}"/>
    <cellStyle name="Heading 2 3 24" xfId="11264" hidden="1" xr:uid="{00000000-0005-0000-0000-00005A2F0000}"/>
    <cellStyle name="Heading 2 3 24" xfId="8102" hidden="1" xr:uid="{00000000-0005-0000-0000-00005D2F0000}"/>
    <cellStyle name="Heading 2 3 24" xfId="8463" hidden="1" xr:uid="{00000000-0005-0000-0000-00005E2F0000}"/>
    <cellStyle name="Heading 2 3 24" xfId="8864" hidden="1" xr:uid="{00000000-0005-0000-0000-00005F2F0000}"/>
    <cellStyle name="Heading 2 3 24" xfId="9307" hidden="1" xr:uid="{00000000-0005-0000-0000-0000602F0000}"/>
    <cellStyle name="Heading 2 3 24" xfId="9668" hidden="1" xr:uid="{00000000-0005-0000-0000-0000612F0000}"/>
    <cellStyle name="Heading 2 3 24" xfId="10061" hidden="1" xr:uid="{00000000-0005-0000-0000-0000622F0000}"/>
    <cellStyle name="Heading 2 3 24" xfId="14496" hidden="1" xr:uid="{00000000-0005-0000-0000-00005C2F0000}"/>
    <cellStyle name="Heading 2 3 24" xfId="14887" hidden="1" xr:uid="{00000000-0005-0000-0000-0000412F0000}"/>
    <cellStyle name="Heading 2 3 24" xfId="15336" hidden="1" xr:uid="{00000000-0005-0000-0000-0000632F0000}"/>
    <cellStyle name="Heading 2 3 24" xfId="15697" hidden="1" xr:uid="{00000000-0005-0000-0000-0000422F0000}"/>
    <cellStyle name="Heading 2 3 24" xfId="16091" hidden="1" xr:uid="{00000000-0005-0000-0000-0000442F0000}"/>
    <cellStyle name="Heading 2 3 24" xfId="16535" hidden="1" xr:uid="{00000000-0005-0000-0000-0000452F0000}"/>
    <cellStyle name="Heading 2 3 24" xfId="16896" hidden="1" xr:uid="{00000000-0005-0000-0000-0000672F0000}"/>
    <cellStyle name="Heading 2 3 24" xfId="4951" hidden="1" xr:uid="{00000000-0005-0000-0000-00004C2F0000}"/>
    <cellStyle name="Heading 2 3 24" xfId="5310" hidden="1" xr:uid="{00000000-0005-0000-0000-0000662F0000}"/>
    <cellStyle name="Heading 2 3 24" xfId="5890" hidden="1" xr:uid="{00000000-0005-0000-0000-0000642F0000}"/>
    <cellStyle name="Heading 2 3 24" xfId="6251" hidden="1" xr:uid="{00000000-0005-0000-0000-0000652F0000}"/>
    <cellStyle name="Heading 2 3 24" xfId="7652" hidden="1" xr:uid="{00000000-0005-0000-0000-0000502F0000}"/>
    <cellStyle name="Heading 2 3 24" xfId="21287" hidden="1" xr:uid="{00000000-0005-0000-0000-0000512F0000}"/>
    <cellStyle name="Heading 2 3 24" xfId="20847" hidden="1" xr:uid="{00000000-0005-0000-0000-00004F2F0000}"/>
    <cellStyle name="Heading 2 3 24" xfId="19661" hidden="1" xr:uid="{00000000-0005-0000-0000-00004D2F0000}"/>
    <cellStyle name="Heading 2 3 24" xfId="20101" hidden="1" xr:uid="{00000000-0005-0000-0000-00004E2F0000}"/>
    <cellStyle name="Heading 2 3 24" xfId="20462" hidden="1" xr:uid="{00000000-0005-0000-0000-0000552F0000}"/>
    <cellStyle name="Heading 2 3 24" xfId="17283" hidden="1" xr:uid="{00000000-0005-0000-0000-0000462F0000}"/>
    <cellStyle name="Heading 2 3 24" xfId="17726" hidden="1" xr:uid="{00000000-0005-0000-0000-0000472F0000}"/>
    <cellStyle name="Heading 2 3 24" xfId="18087" hidden="1" xr:uid="{00000000-0005-0000-0000-0000482F0000}"/>
    <cellStyle name="Heading 2 3 24" xfId="18475" hidden="1" xr:uid="{00000000-0005-0000-0000-0000492F0000}"/>
    <cellStyle name="Heading 2 3 24" xfId="18915" hidden="1" xr:uid="{00000000-0005-0000-0000-00004A2F0000}"/>
    <cellStyle name="Heading 2 3 24" xfId="19276" hidden="1" xr:uid="{00000000-0005-0000-0000-00004B2F0000}"/>
    <cellStyle name="Heading 2 3 24" xfId="12474" hidden="1" xr:uid="{00000000-0005-0000-0000-0000572F0000}"/>
    <cellStyle name="Heading 2 3 24" xfId="12926" hidden="1" xr:uid="{00000000-0005-0000-0000-0000582F0000}"/>
    <cellStyle name="Heading 2 3 24" xfId="13287" hidden="1" xr:uid="{00000000-0005-0000-0000-0000432F0000}"/>
    <cellStyle name="Heading 2 3 24" xfId="13689" hidden="1" xr:uid="{00000000-0005-0000-0000-0000592F0000}"/>
    <cellStyle name="Heading 2 3 24" xfId="14135" hidden="1" xr:uid="{00000000-0005-0000-0000-00005B2F0000}"/>
    <cellStyle name="Heading 2 3 24" xfId="21648" xr:uid="{00000000-0005-0000-0000-0000682F0000}"/>
    <cellStyle name="Heading 2 3 25" xfId="12078" hidden="1" xr:uid="{00000000-0005-0000-0000-00007E2F0000}"/>
    <cellStyle name="Heading 2 3 25" xfId="11717" hidden="1" xr:uid="{00000000-0005-0000-0000-00007C2F0000}"/>
    <cellStyle name="Heading 2 3 25" xfId="10510" hidden="1" xr:uid="{00000000-0005-0000-0000-00007A2F0000}"/>
    <cellStyle name="Heading 2 3 25" xfId="10871" hidden="1" xr:uid="{00000000-0005-0000-0000-00007B2F0000}"/>
    <cellStyle name="Heading 2 3 25" xfId="11265" hidden="1" xr:uid="{00000000-0005-0000-0000-0000822F0000}"/>
    <cellStyle name="Heading 2 3 25" xfId="8103" hidden="1" xr:uid="{00000000-0005-0000-0000-0000852F0000}"/>
    <cellStyle name="Heading 2 3 25" xfId="8464" hidden="1" xr:uid="{00000000-0005-0000-0000-0000862F0000}"/>
    <cellStyle name="Heading 2 3 25" xfId="8865" hidden="1" xr:uid="{00000000-0005-0000-0000-0000872F0000}"/>
    <cellStyle name="Heading 2 3 25" xfId="9308" hidden="1" xr:uid="{00000000-0005-0000-0000-0000882F0000}"/>
    <cellStyle name="Heading 2 3 25" xfId="9669" hidden="1" xr:uid="{00000000-0005-0000-0000-0000892F0000}"/>
    <cellStyle name="Heading 2 3 25" xfId="10062" hidden="1" xr:uid="{00000000-0005-0000-0000-00008A2F0000}"/>
    <cellStyle name="Heading 2 3 25" xfId="14497" hidden="1" xr:uid="{00000000-0005-0000-0000-0000842F0000}"/>
    <cellStyle name="Heading 2 3 25" xfId="14888" hidden="1" xr:uid="{00000000-0005-0000-0000-0000692F0000}"/>
    <cellStyle name="Heading 2 3 25" xfId="15337" hidden="1" xr:uid="{00000000-0005-0000-0000-00008B2F0000}"/>
    <cellStyle name="Heading 2 3 25" xfId="15698" hidden="1" xr:uid="{00000000-0005-0000-0000-00006A2F0000}"/>
    <cellStyle name="Heading 2 3 25" xfId="16092" hidden="1" xr:uid="{00000000-0005-0000-0000-00006C2F0000}"/>
    <cellStyle name="Heading 2 3 25" xfId="16536" hidden="1" xr:uid="{00000000-0005-0000-0000-00006D2F0000}"/>
    <cellStyle name="Heading 2 3 25" xfId="16897" hidden="1" xr:uid="{00000000-0005-0000-0000-00008F2F0000}"/>
    <cellStyle name="Heading 2 3 25" xfId="5144" hidden="1" xr:uid="{00000000-0005-0000-0000-0000742F0000}"/>
    <cellStyle name="Heading 2 3 25" xfId="5311" hidden="1" xr:uid="{00000000-0005-0000-0000-00008E2F0000}"/>
    <cellStyle name="Heading 2 3 25" xfId="5891" hidden="1" xr:uid="{00000000-0005-0000-0000-00008C2F0000}"/>
    <cellStyle name="Heading 2 3 25" xfId="6252" hidden="1" xr:uid="{00000000-0005-0000-0000-00008D2F0000}"/>
    <cellStyle name="Heading 2 3 25" xfId="7653" hidden="1" xr:uid="{00000000-0005-0000-0000-0000782F0000}"/>
    <cellStyle name="Heading 2 3 25" xfId="21288" hidden="1" xr:uid="{00000000-0005-0000-0000-0000792F0000}"/>
    <cellStyle name="Heading 2 3 25" xfId="20848" hidden="1" xr:uid="{00000000-0005-0000-0000-0000772F0000}"/>
    <cellStyle name="Heading 2 3 25" xfId="19662" hidden="1" xr:uid="{00000000-0005-0000-0000-0000752F0000}"/>
    <cellStyle name="Heading 2 3 25" xfId="20102" hidden="1" xr:uid="{00000000-0005-0000-0000-0000762F0000}"/>
    <cellStyle name="Heading 2 3 25" xfId="20463" hidden="1" xr:uid="{00000000-0005-0000-0000-00007D2F0000}"/>
    <cellStyle name="Heading 2 3 25" xfId="17284" hidden="1" xr:uid="{00000000-0005-0000-0000-00006E2F0000}"/>
    <cellStyle name="Heading 2 3 25" xfId="17727" hidden="1" xr:uid="{00000000-0005-0000-0000-00006F2F0000}"/>
    <cellStyle name="Heading 2 3 25" xfId="18088" hidden="1" xr:uid="{00000000-0005-0000-0000-0000702F0000}"/>
    <cellStyle name="Heading 2 3 25" xfId="18476" hidden="1" xr:uid="{00000000-0005-0000-0000-0000712F0000}"/>
    <cellStyle name="Heading 2 3 25" xfId="18916" hidden="1" xr:uid="{00000000-0005-0000-0000-0000722F0000}"/>
    <cellStyle name="Heading 2 3 25" xfId="19277" hidden="1" xr:uid="{00000000-0005-0000-0000-0000732F0000}"/>
    <cellStyle name="Heading 2 3 25" xfId="12475" hidden="1" xr:uid="{00000000-0005-0000-0000-00007F2F0000}"/>
    <cellStyle name="Heading 2 3 25" xfId="12927" hidden="1" xr:uid="{00000000-0005-0000-0000-0000802F0000}"/>
    <cellStyle name="Heading 2 3 25" xfId="13288" hidden="1" xr:uid="{00000000-0005-0000-0000-00006B2F0000}"/>
    <cellStyle name="Heading 2 3 25" xfId="13690" hidden="1" xr:uid="{00000000-0005-0000-0000-0000812F0000}"/>
    <cellStyle name="Heading 2 3 25" xfId="14136" hidden="1" xr:uid="{00000000-0005-0000-0000-0000832F0000}"/>
    <cellStyle name="Heading 2 3 25" xfId="21649" xr:uid="{00000000-0005-0000-0000-0000902F0000}"/>
    <cellStyle name="Heading 2 3 26" xfId="12099" hidden="1" xr:uid="{00000000-0005-0000-0000-0000A62F0000}"/>
    <cellStyle name="Heading 2 3 26" xfId="11738" hidden="1" xr:uid="{00000000-0005-0000-0000-0000A42F0000}"/>
    <cellStyle name="Heading 2 3 26" xfId="10531" hidden="1" xr:uid="{00000000-0005-0000-0000-0000A22F0000}"/>
    <cellStyle name="Heading 2 3 26" xfId="10892" hidden="1" xr:uid="{00000000-0005-0000-0000-0000A32F0000}"/>
    <cellStyle name="Heading 2 3 26" xfId="11286" hidden="1" xr:uid="{00000000-0005-0000-0000-0000AA2F0000}"/>
    <cellStyle name="Heading 2 3 26" xfId="8124" hidden="1" xr:uid="{00000000-0005-0000-0000-0000AD2F0000}"/>
    <cellStyle name="Heading 2 3 26" xfId="8485" hidden="1" xr:uid="{00000000-0005-0000-0000-0000AE2F0000}"/>
    <cellStyle name="Heading 2 3 26" xfId="8886" hidden="1" xr:uid="{00000000-0005-0000-0000-0000AF2F0000}"/>
    <cellStyle name="Heading 2 3 26" xfId="9329" hidden="1" xr:uid="{00000000-0005-0000-0000-0000B02F0000}"/>
    <cellStyle name="Heading 2 3 26" xfId="9690" hidden="1" xr:uid="{00000000-0005-0000-0000-0000B12F0000}"/>
    <cellStyle name="Heading 2 3 26" xfId="10083" hidden="1" xr:uid="{00000000-0005-0000-0000-0000B22F0000}"/>
    <cellStyle name="Heading 2 3 26" xfId="14518" hidden="1" xr:uid="{00000000-0005-0000-0000-0000AC2F0000}"/>
    <cellStyle name="Heading 2 3 26" xfId="14909" hidden="1" xr:uid="{00000000-0005-0000-0000-0000912F0000}"/>
    <cellStyle name="Heading 2 3 26" xfId="15358" hidden="1" xr:uid="{00000000-0005-0000-0000-0000B32F0000}"/>
    <cellStyle name="Heading 2 3 26" xfId="15719" hidden="1" xr:uid="{00000000-0005-0000-0000-0000922F0000}"/>
    <cellStyle name="Heading 2 3 26" xfId="16113" hidden="1" xr:uid="{00000000-0005-0000-0000-0000942F0000}"/>
    <cellStyle name="Heading 2 3 26" xfId="16557" hidden="1" xr:uid="{00000000-0005-0000-0000-0000952F0000}"/>
    <cellStyle name="Heading 2 3 26" xfId="16918" hidden="1" xr:uid="{00000000-0005-0000-0000-0000B72F0000}"/>
    <cellStyle name="Heading 2 3 26" xfId="5211" hidden="1" xr:uid="{00000000-0005-0000-0000-00009C2F0000}"/>
    <cellStyle name="Heading 2 3 26" xfId="5332" hidden="1" xr:uid="{00000000-0005-0000-0000-0000B62F0000}"/>
    <cellStyle name="Heading 2 3 26" xfId="5912" hidden="1" xr:uid="{00000000-0005-0000-0000-0000B42F0000}"/>
    <cellStyle name="Heading 2 3 26" xfId="6273" hidden="1" xr:uid="{00000000-0005-0000-0000-0000B52F0000}"/>
    <cellStyle name="Heading 2 3 26" xfId="7674" hidden="1" xr:uid="{00000000-0005-0000-0000-0000A02F0000}"/>
    <cellStyle name="Heading 2 3 26" xfId="21309" hidden="1" xr:uid="{00000000-0005-0000-0000-0000A12F0000}"/>
    <cellStyle name="Heading 2 3 26" xfId="20869" hidden="1" xr:uid="{00000000-0005-0000-0000-00009F2F0000}"/>
    <cellStyle name="Heading 2 3 26" xfId="19683" hidden="1" xr:uid="{00000000-0005-0000-0000-00009D2F0000}"/>
    <cellStyle name="Heading 2 3 26" xfId="20123" hidden="1" xr:uid="{00000000-0005-0000-0000-00009E2F0000}"/>
    <cellStyle name="Heading 2 3 26" xfId="20484" hidden="1" xr:uid="{00000000-0005-0000-0000-0000A52F0000}"/>
    <cellStyle name="Heading 2 3 26" xfId="17305" hidden="1" xr:uid="{00000000-0005-0000-0000-0000962F0000}"/>
    <cellStyle name="Heading 2 3 26" xfId="17748" hidden="1" xr:uid="{00000000-0005-0000-0000-0000972F0000}"/>
    <cellStyle name="Heading 2 3 26" xfId="18109" hidden="1" xr:uid="{00000000-0005-0000-0000-0000982F0000}"/>
    <cellStyle name="Heading 2 3 26" xfId="18497" hidden="1" xr:uid="{00000000-0005-0000-0000-0000992F0000}"/>
    <cellStyle name="Heading 2 3 26" xfId="18937" hidden="1" xr:uid="{00000000-0005-0000-0000-00009A2F0000}"/>
    <cellStyle name="Heading 2 3 26" xfId="19298" hidden="1" xr:uid="{00000000-0005-0000-0000-00009B2F0000}"/>
    <cellStyle name="Heading 2 3 26" xfId="12496" hidden="1" xr:uid="{00000000-0005-0000-0000-0000A72F0000}"/>
    <cellStyle name="Heading 2 3 26" xfId="12948" hidden="1" xr:uid="{00000000-0005-0000-0000-0000A82F0000}"/>
    <cellStyle name="Heading 2 3 26" xfId="13309" hidden="1" xr:uid="{00000000-0005-0000-0000-0000932F0000}"/>
    <cellStyle name="Heading 2 3 26" xfId="13711" hidden="1" xr:uid="{00000000-0005-0000-0000-0000A92F0000}"/>
    <cellStyle name="Heading 2 3 26" xfId="14157" hidden="1" xr:uid="{00000000-0005-0000-0000-0000AB2F0000}"/>
    <cellStyle name="Heading 2 3 26" xfId="21670" xr:uid="{00000000-0005-0000-0000-0000B82F0000}"/>
    <cellStyle name="Heading 2 3 27" xfId="12075" hidden="1" xr:uid="{00000000-0005-0000-0000-0000CE2F0000}"/>
    <cellStyle name="Heading 2 3 27" xfId="11714" hidden="1" xr:uid="{00000000-0005-0000-0000-0000CC2F0000}"/>
    <cellStyle name="Heading 2 3 27" xfId="10507" hidden="1" xr:uid="{00000000-0005-0000-0000-0000CA2F0000}"/>
    <cellStyle name="Heading 2 3 27" xfId="10868" hidden="1" xr:uid="{00000000-0005-0000-0000-0000CB2F0000}"/>
    <cellStyle name="Heading 2 3 27" xfId="11262" hidden="1" xr:uid="{00000000-0005-0000-0000-0000D22F0000}"/>
    <cellStyle name="Heading 2 3 27" xfId="8100" hidden="1" xr:uid="{00000000-0005-0000-0000-0000D52F0000}"/>
    <cellStyle name="Heading 2 3 27" xfId="8461" hidden="1" xr:uid="{00000000-0005-0000-0000-0000D62F0000}"/>
    <cellStyle name="Heading 2 3 27" xfId="8862" hidden="1" xr:uid="{00000000-0005-0000-0000-0000D72F0000}"/>
    <cellStyle name="Heading 2 3 27" xfId="9305" hidden="1" xr:uid="{00000000-0005-0000-0000-0000D82F0000}"/>
    <cellStyle name="Heading 2 3 27" xfId="9666" hidden="1" xr:uid="{00000000-0005-0000-0000-0000D92F0000}"/>
    <cellStyle name="Heading 2 3 27" xfId="10059" hidden="1" xr:uid="{00000000-0005-0000-0000-0000DA2F0000}"/>
    <cellStyle name="Heading 2 3 27" xfId="14494" hidden="1" xr:uid="{00000000-0005-0000-0000-0000D42F0000}"/>
    <cellStyle name="Heading 2 3 27" xfId="14885" hidden="1" xr:uid="{00000000-0005-0000-0000-0000B92F0000}"/>
    <cellStyle name="Heading 2 3 27" xfId="15334" hidden="1" xr:uid="{00000000-0005-0000-0000-0000DB2F0000}"/>
    <cellStyle name="Heading 2 3 27" xfId="15695" hidden="1" xr:uid="{00000000-0005-0000-0000-0000BA2F0000}"/>
    <cellStyle name="Heading 2 3 27" xfId="16089" hidden="1" xr:uid="{00000000-0005-0000-0000-0000BC2F0000}"/>
    <cellStyle name="Heading 2 3 27" xfId="16533" hidden="1" xr:uid="{00000000-0005-0000-0000-0000BD2F0000}"/>
    <cellStyle name="Heading 2 3 27" xfId="16894" hidden="1" xr:uid="{00000000-0005-0000-0000-0000DF2F0000}"/>
    <cellStyle name="Heading 2 3 27" xfId="5058" hidden="1" xr:uid="{00000000-0005-0000-0000-0000C42F0000}"/>
    <cellStyle name="Heading 2 3 27" xfId="5308" hidden="1" xr:uid="{00000000-0005-0000-0000-0000DE2F0000}"/>
    <cellStyle name="Heading 2 3 27" xfId="5888" hidden="1" xr:uid="{00000000-0005-0000-0000-0000DC2F0000}"/>
    <cellStyle name="Heading 2 3 27" xfId="6249" hidden="1" xr:uid="{00000000-0005-0000-0000-0000DD2F0000}"/>
    <cellStyle name="Heading 2 3 27" xfId="7650" hidden="1" xr:uid="{00000000-0005-0000-0000-0000C82F0000}"/>
    <cellStyle name="Heading 2 3 27" xfId="21285" hidden="1" xr:uid="{00000000-0005-0000-0000-0000C92F0000}"/>
    <cellStyle name="Heading 2 3 27" xfId="20845" hidden="1" xr:uid="{00000000-0005-0000-0000-0000C72F0000}"/>
    <cellStyle name="Heading 2 3 27" xfId="19659" hidden="1" xr:uid="{00000000-0005-0000-0000-0000C52F0000}"/>
    <cellStyle name="Heading 2 3 27" xfId="20099" hidden="1" xr:uid="{00000000-0005-0000-0000-0000C62F0000}"/>
    <cellStyle name="Heading 2 3 27" xfId="20460" hidden="1" xr:uid="{00000000-0005-0000-0000-0000CD2F0000}"/>
    <cellStyle name="Heading 2 3 27" xfId="17281" hidden="1" xr:uid="{00000000-0005-0000-0000-0000BE2F0000}"/>
    <cellStyle name="Heading 2 3 27" xfId="17724" hidden="1" xr:uid="{00000000-0005-0000-0000-0000BF2F0000}"/>
    <cellStyle name="Heading 2 3 27" xfId="18085" hidden="1" xr:uid="{00000000-0005-0000-0000-0000C02F0000}"/>
    <cellStyle name="Heading 2 3 27" xfId="18473" hidden="1" xr:uid="{00000000-0005-0000-0000-0000C12F0000}"/>
    <cellStyle name="Heading 2 3 27" xfId="18913" hidden="1" xr:uid="{00000000-0005-0000-0000-0000C22F0000}"/>
    <cellStyle name="Heading 2 3 27" xfId="19274" hidden="1" xr:uid="{00000000-0005-0000-0000-0000C32F0000}"/>
    <cellStyle name="Heading 2 3 27" xfId="12472" hidden="1" xr:uid="{00000000-0005-0000-0000-0000CF2F0000}"/>
    <cellStyle name="Heading 2 3 27" xfId="12924" hidden="1" xr:uid="{00000000-0005-0000-0000-0000D02F0000}"/>
    <cellStyle name="Heading 2 3 27" xfId="13285" hidden="1" xr:uid="{00000000-0005-0000-0000-0000BB2F0000}"/>
    <cellStyle name="Heading 2 3 27" xfId="13687" hidden="1" xr:uid="{00000000-0005-0000-0000-0000D12F0000}"/>
    <cellStyle name="Heading 2 3 27" xfId="14133" hidden="1" xr:uid="{00000000-0005-0000-0000-0000D32F0000}"/>
    <cellStyle name="Heading 2 3 27" xfId="21646" xr:uid="{00000000-0005-0000-0000-0000E02F0000}"/>
    <cellStyle name="Heading 2 3 28" xfId="11715" hidden="1" xr:uid="{00000000-0005-0000-0000-0000F42F0000}"/>
    <cellStyle name="Heading 2 3 28" xfId="11263" hidden="1" xr:uid="{00000000-0005-0000-0000-0000F32F0000}"/>
    <cellStyle name="Heading 2 3 28" xfId="10508" hidden="1" xr:uid="{00000000-0005-0000-0000-0000FB2F0000}"/>
    <cellStyle name="Heading 2 3 28" xfId="12473" hidden="1" xr:uid="{00000000-0005-0000-0000-0000E42F0000}"/>
    <cellStyle name="Heading 2 3 28" xfId="7651" hidden="1" xr:uid="{00000000-0005-0000-0000-0000F22F0000}"/>
    <cellStyle name="Heading 2 3 28" xfId="8101" hidden="1" xr:uid="{00000000-0005-0000-0000-0000FD2F0000}"/>
    <cellStyle name="Heading 2 3 28" xfId="5889" hidden="1" xr:uid="{00000000-0005-0000-0000-0000E92F0000}"/>
    <cellStyle name="Heading 2 3 28" xfId="14134" hidden="1" xr:uid="{00000000-0005-0000-0000-0000EA2F0000}"/>
    <cellStyle name="Heading 2 3 28" xfId="17725" hidden="1" xr:uid="{00000000-0005-0000-0000-0000EB2F0000}"/>
    <cellStyle name="Heading 2 3 28" xfId="18086" hidden="1" xr:uid="{00000000-0005-0000-0000-0000E32F0000}"/>
    <cellStyle name="Heading 2 3 28" xfId="18474" hidden="1" xr:uid="{00000000-0005-0000-0000-0000F52F0000}"/>
    <cellStyle name="Heading 2 3 28" xfId="10060" hidden="1" xr:uid="{00000000-0005-0000-0000-0000E82F0000}"/>
    <cellStyle name="Heading 2 3 28" xfId="10869" hidden="1" xr:uid="{00000000-0005-0000-0000-0000FC2F0000}"/>
    <cellStyle name="Heading 2 3 28" xfId="15335" hidden="1" xr:uid="{00000000-0005-0000-0000-0000E12F0000}"/>
    <cellStyle name="Heading 2 3 28" xfId="15696" hidden="1" xr:uid="{00000000-0005-0000-0000-0000E22F0000}"/>
    <cellStyle name="Heading 2 3 28" xfId="16534" hidden="1" xr:uid="{00000000-0005-0000-0000-0000EC2F0000}"/>
    <cellStyle name="Heading 2 3 28" xfId="19275" hidden="1" xr:uid="{00000000-0005-0000-0000-0000FF2F0000}"/>
    <cellStyle name="Heading 2 3 28" xfId="12925" hidden="1" xr:uid="{00000000-0005-0000-0000-0000E52F0000}"/>
    <cellStyle name="Heading 2 3 28" xfId="5089" hidden="1" xr:uid="{00000000-0005-0000-0000-000007300000}"/>
    <cellStyle name="Heading 2 3 28" xfId="5309" hidden="1" xr:uid="{00000000-0005-0000-0000-000006300000}"/>
    <cellStyle name="Heading 2 3 28" xfId="6250" hidden="1" xr:uid="{00000000-0005-0000-0000-0000F12F0000}"/>
    <cellStyle name="Heading 2 3 28" xfId="9667" hidden="1" xr:uid="{00000000-0005-0000-0000-0000E72F0000}"/>
    <cellStyle name="Heading 2 3 28" xfId="14886" hidden="1" xr:uid="{00000000-0005-0000-0000-000005300000}"/>
    <cellStyle name="Heading 2 3 28" xfId="21286" hidden="1" xr:uid="{00000000-0005-0000-0000-0000EF2F0000}"/>
    <cellStyle name="Heading 2 3 28" xfId="20846" hidden="1" xr:uid="{00000000-0005-0000-0000-0000EE2F0000}"/>
    <cellStyle name="Heading 2 3 28" xfId="20100" hidden="1" xr:uid="{00000000-0005-0000-0000-0000F62F0000}"/>
    <cellStyle name="Heading 2 3 28" xfId="18914" hidden="1" xr:uid="{00000000-0005-0000-0000-0000FE2F0000}"/>
    <cellStyle name="Heading 2 3 28" xfId="16895" hidden="1" xr:uid="{00000000-0005-0000-0000-0000ED2F0000}"/>
    <cellStyle name="Heading 2 3 28" xfId="17282" hidden="1" xr:uid="{00000000-0005-0000-0000-0000E62F0000}"/>
    <cellStyle name="Heading 2 3 28" xfId="16090" hidden="1" xr:uid="{00000000-0005-0000-0000-000001300000}"/>
    <cellStyle name="Heading 2 3 28" xfId="12076" hidden="1" xr:uid="{00000000-0005-0000-0000-000002300000}"/>
    <cellStyle name="Heading 2 3 28" xfId="8462" hidden="1" xr:uid="{00000000-0005-0000-0000-000003300000}"/>
    <cellStyle name="Heading 2 3 28" xfId="8863" hidden="1" xr:uid="{00000000-0005-0000-0000-0000FA2F0000}"/>
    <cellStyle name="Heading 2 3 28" xfId="9306" hidden="1" xr:uid="{00000000-0005-0000-0000-0000F02F0000}"/>
    <cellStyle name="Heading 2 3 28" xfId="19660" hidden="1" xr:uid="{00000000-0005-0000-0000-000000300000}"/>
    <cellStyle name="Heading 2 3 28" xfId="14495" hidden="1" xr:uid="{00000000-0005-0000-0000-000004300000}"/>
    <cellStyle name="Heading 2 3 28" xfId="20461" hidden="1" xr:uid="{00000000-0005-0000-0000-0000F72F0000}"/>
    <cellStyle name="Heading 2 3 28" xfId="13286" hidden="1" xr:uid="{00000000-0005-0000-0000-0000F82F0000}"/>
    <cellStyle name="Heading 2 3 28" xfId="13688" hidden="1" xr:uid="{00000000-0005-0000-0000-0000F92F0000}"/>
    <cellStyle name="Heading 2 3 28" xfId="21647" xr:uid="{00000000-0005-0000-0000-000008300000}"/>
    <cellStyle name="Heading 2 3 29" xfId="13283" hidden="1" xr:uid="{00000000-0005-0000-0000-000023300000}"/>
    <cellStyle name="Heading 2 3 29" xfId="13685" hidden="1" xr:uid="{00000000-0005-0000-0000-000021300000}"/>
    <cellStyle name="Heading 2 3 29" xfId="14131" hidden="1" xr:uid="{00000000-0005-0000-0000-000022300000}"/>
    <cellStyle name="Heading 2 3 29" xfId="6247" hidden="1" xr:uid="{00000000-0005-0000-0000-000027300000}"/>
    <cellStyle name="Heading 2 3 29" xfId="7648" hidden="1" xr:uid="{00000000-0005-0000-0000-000028300000}"/>
    <cellStyle name="Heading 2 3 29" xfId="8098" hidden="1" xr:uid="{00000000-0005-0000-0000-000029300000}"/>
    <cellStyle name="Heading 2 3 29" xfId="8459" hidden="1" xr:uid="{00000000-0005-0000-0000-00002A300000}"/>
    <cellStyle name="Heading 2 3 29" xfId="8860" hidden="1" xr:uid="{00000000-0005-0000-0000-00002B300000}"/>
    <cellStyle name="Heading 2 3 29" xfId="9303" hidden="1" xr:uid="{00000000-0005-0000-0000-00002C300000}"/>
    <cellStyle name="Heading 2 3 29" xfId="9664" hidden="1" xr:uid="{00000000-0005-0000-0000-000024300000}"/>
    <cellStyle name="Heading 2 3 29" xfId="10057" hidden="1" xr:uid="{00000000-0005-0000-0000-000025300000}"/>
    <cellStyle name="Heading 2 3 29" xfId="10505" hidden="1" xr:uid="{00000000-0005-0000-0000-000026300000}"/>
    <cellStyle name="Heading 2 3 29" xfId="16087" hidden="1" xr:uid="{00000000-0005-0000-0000-00002F300000}"/>
    <cellStyle name="Heading 2 3 29" xfId="16531" hidden="1" xr:uid="{00000000-0005-0000-0000-00002D300000}"/>
    <cellStyle name="Heading 2 3 29" xfId="15693" hidden="1" xr:uid="{00000000-0005-0000-0000-00002E300000}"/>
    <cellStyle name="Heading 2 3 29" xfId="5306" hidden="1" xr:uid="{00000000-0005-0000-0000-000017300000}"/>
    <cellStyle name="Heading 2 3 29" xfId="5886" hidden="1" xr:uid="{00000000-0005-0000-0000-000015300000}"/>
    <cellStyle name="Heading 2 3 29" xfId="5060" hidden="1" xr:uid="{00000000-0005-0000-0000-000016300000}"/>
    <cellStyle name="Heading 2 3 29" xfId="20458" hidden="1" xr:uid="{00000000-0005-0000-0000-00001A300000}"/>
    <cellStyle name="Heading 2 3 29" xfId="20843" hidden="1" xr:uid="{00000000-0005-0000-0000-000018300000}"/>
    <cellStyle name="Heading 2 3 29" xfId="21283" hidden="1" xr:uid="{00000000-0005-0000-0000-000019300000}"/>
    <cellStyle name="Heading 2 3 29" xfId="10866" hidden="1" xr:uid="{00000000-0005-0000-0000-00001D300000}"/>
    <cellStyle name="Heading 2 3 29" xfId="11260" hidden="1" xr:uid="{00000000-0005-0000-0000-00001B300000}"/>
    <cellStyle name="Heading 2 3 29" xfId="11712" hidden="1" xr:uid="{00000000-0005-0000-0000-00001C300000}"/>
    <cellStyle name="Heading 2 3 29" xfId="12073" hidden="1" xr:uid="{00000000-0005-0000-0000-000020300000}"/>
    <cellStyle name="Heading 2 3 29" xfId="12470" hidden="1" xr:uid="{00000000-0005-0000-0000-00001E300000}"/>
    <cellStyle name="Heading 2 3 29" xfId="12922" hidden="1" xr:uid="{00000000-0005-0000-0000-00001F300000}"/>
    <cellStyle name="Heading 2 3 29" xfId="16892" hidden="1" xr:uid="{00000000-0005-0000-0000-000012300000}"/>
    <cellStyle name="Heading 2 3 29" xfId="17279" hidden="1" xr:uid="{00000000-0005-0000-0000-000013300000}"/>
    <cellStyle name="Heading 2 3 29" xfId="17722" hidden="1" xr:uid="{00000000-0005-0000-0000-000014300000}"/>
    <cellStyle name="Heading 2 3 29" xfId="18083" hidden="1" xr:uid="{00000000-0005-0000-0000-00000C300000}"/>
    <cellStyle name="Heading 2 3 29" xfId="18471" hidden="1" xr:uid="{00000000-0005-0000-0000-00000D300000}"/>
    <cellStyle name="Heading 2 3 29" xfId="18911" hidden="1" xr:uid="{00000000-0005-0000-0000-00000E300000}"/>
    <cellStyle name="Heading 2 3 29" xfId="19272" hidden="1" xr:uid="{00000000-0005-0000-0000-00000F300000}"/>
    <cellStyle name="Heading 2 3 29" xfId="19657" hidden="1" xr:uid="{00000000-0005-0000-0000-000010300000}"/>
    <cellStyle name="Heading 2 3 29" xfId="20097" hidden="1" xr:uid="{00000000-0005-0000-0000-000011300000}"/>
    <cellStyle name="Heading 2 3 29" xfId="14883" hidden="1" xr:uid="{00000000-0005-0000-0000-000009300000}"/>
    <cellStyle name="Heading 2 3 29" xfId="15332" hidden="1" xr:uid="{00000000-0005-0000-0000-00000A300000}"/>
    <cellStyle name="Heading 2 3 29" xfId="14492" hidden="1" xr:uid="{00000000-0005-0000-0000-00000B300000}"/>
    <cellStyle name="Heading 2 3 29" xfId="21644" xr:uid="{00000000-0005-0000-0000-000030300000}"/>
    <cellStyle name="Heading 2 3 3" xfId="14161" hidden="1" xr:uid="{00000000-0005-0000-0000-000062300000}"/>
    <cellStyle name="Heading 2 3 3" xfId="14725" hidden="1" xr:uid="{00000000-0005-0000-0000-000063300000}"/>
    <cellStyle name="Heading 2 3 3" xfId="14365" hidden="1" xr:uid="{00000000-0005-0000-0000-000061300000}"/>
    <cellStyle name="Heading 2 3 3" xfId="13715" hidden="1" xr:uid="{00000000-0005-0000-0000-000065300000}"/>
    <cellStyle name="Heading 2 3 3" xfId="13313" hidden="1" xr:uid="{00000000-0005-0000-0000-000066300000}"/>
    <cellStyle name="Heading 2 3 3" xfId="13923" hidden="1" xr:uid="{00000000-0005-0000-0000-000064300000}"/>
    <cellStyle name="Heading 2 3 3" xfId="6277" hidden="1" xr:uid="{00000000-0005-0000-0000-00006D300000}"/>
    <cellStyle name="Heading 2 3 3" xfId="7888" hidden="1" xr:uid="{00000000-0005-0000-0000-00006E300000}"/>
    <cellStyle name="Heading 2 3 3" xfId="7678" hidden="1" xr:uid="{00000000-0005-0000-0000-00006F300000}"/>
    <cellStyle name="Heading 2 3 3" xfId="8332" hidden="1" xr:uid="{00000000-0005-0000-0000-000070300000}"/>
    <cellStyle name="Heading 2 3 3" xfId="8128" hidden="1" xr:uid="{00000000-0005-0000-0000-000071300000}"/>
    <cellStyle name="Heading 2 3 3" xfId="8692" hidden="1" xr:uid="{00000000-0005-0000-0000-000072300000}"/>
    <cellStyle name="Heading 2 3 3" xfId="8489" hidden="1" xr:uid="{00000000-0005-0000-0000-000073300000}"/>
    <cellStyle name="Heading 2 3 3" xfId="9093" hidden="1" xr:uid="{00000000-0005-0000-0000-000074300000}"/>
    <cellStyle name="Heading 2 3 3" xfId="8890" hidden="1" xr:uid="{00000000-0005-0000-0000-000075300000}"/>
    <cellStyle name="Heading 2 3 3" xfId="9537" hidden="1" xr:uid="{00000000-0005-0000-0000-000076300000}"/>
    <cellStyle name="Heading 2 3 3" xfId="9333" hidden="1" xr:uid="{00000000-0005-0000-0000-000077300000}"/>
    <cellStyle name="Heading 2 3 3" xfId="9897" hidden="1" xr:uid="{00000000-0005-0000-0000-000078300000}"/>
    <cellStyle name="Heading 2 3 3" xfId="9694" hidden="1" xr:uid="{00000000-0005-0000-0000-000067300000}"/>
    <cellStyle name="Heading 2 3 3" xfId="10294" hidden="1" xr:uid="{00000000-0005-0000-0000-000068300000}"/>
    <cellStyle name="Heading 2 3 3" xfId="10087" hidden="1" xr:uid="{00000000-0005-0000-0000-000069300000}"/>
    <cellStyle name="Heading 2 3 3" xfId="10739" hidden="1" xr:uid="{00000000-0005-0000-0000-00006A300000}"/>
    <cellStyle name="Heading 2 3 3" xfId="10535" hidden="1" xr:uid="{00000000-0005-0000-0000-00006B300000}"/>
    <cellStyle name="Heading 2 3 3" xfId="11099" hidden="1" xr:uid="{00000000-0005-0000-0000-00006C300000}"/>
    <cellStyle name="Heading 2 3 3" xfId="16117" hidden="1" xr:uid="{00000000-0005-0000-0000-00007A300000}"/>
    <cellStyle name="Heading 2 3 3" xfId="15723" hidden="1" xr:uid="{00000000-0005-0000-0000-00007B300000}"/>
    <cellStyle name="Heading 2 3 3" xfId="16323" hidden="1" xr:uid="{00000000-0005-0000-0000-000079300000}"/>
    <cellStyle name="Heading 2 3 3" xfId="17125" hidden="1" xr:uid="{00000000-0005-0000-0000-00007D300000}"/>
    <cellStyle name="Heading 2 3 3" xfId="16765" hidden="1" xr:uid="{00000000-0005-0000-0000-00007E300000}"/>
    <cellStyle name="Heading 2 3 3" xfId="16561" hidden="1" xr:uid="{00000000-0005-0000-0000-00007C300000}"/>
    <cellStyle name="Heading 2 3 3" xfId="5336" hidden="1" xr:uid="{00000000-0005-0000-0000-00004A300000}"/>
    <cellStyle name="Heading 2 3 3" xfId="5027" hidden="1" xr:uid="{00000000-0005-0000-0000-00004B300000}"/>
    <cellStyle name="Heading 2 3 3" xfId="5659" hidden="1" xr:uid="{00000000-0005-0000-0000-000049300000}"/>
    <cellStyle name="Heading 2 3 3" xfId="6480" hidden="1" xr:uid="{00000000-0005-0000-0000-00004D300000}"/>
    <cellStyle name="Heading 2 3 3" xfId="6120" hidden="1" xr:uid="{00000000-0005-0000-0000-00004E300000}"/>
    <cellStyle name="Heading 2 3 3" xfId="5916" hidden="1" xr:uid="{00000000-0005-0000-0000-00004C300000}"/>
    <cellStyle name="Heading 2 3 3" xfId="21313" hidden="1" xr:uid="{00000000-0005-0000-0000-000050300000}"/>
    <cellStyle name="Heading 2 3 3" xfId="21877" hidden="1" xr:uid="{00000000-0005-0000-0000-000051300000}"/>
    <cellStyle name="Heading 2 3 3" xfId="21517" hidden="1" xr:uid="{00000000-0005-0000-0000-00004F300000}"/>
    <cellStyle name="Heading 2 3 3" xfId="20873" hidden="1" xr:uid="{00000000-0005-0000-0000-000053300000}"/>
    <cellStyle name="Heading 2 3 3" xfId="20488" hidden="1" xr:uid="{00000000-0005-0000-0000-000054300000}"/>
    <cellStyle name="Heading 2 3 3" xfId="21076" hidden="1" xr:uid="{00000000-0005-0000-0000-000052300000}"/>
    <cellStyle name="Heading 2 3 3" xfId="11742" hidden="1" xr:uid="{00000000-0005-0000-0000-000056300000}"/>
    <cellStyle name="Heading 2 3 3" xfId="12306" hidden="1" xr:uid="{00000000-0005-0000-0000-000057300000}"/>
    <cellStyle name="Heading 2 3 3" xfId="11946" hidden="1" xr:uid="{00000000-0005-0000-0000-000055300000}"/>
    <cellStyle name="Heading 2 3 3" xfId="11290" hidden="1" xr:uid="{00000000-0005-0000-0000-000059300000}"/>
    <cellStyle name="Heading 2 3 3" xfId="10896" hidden="1" xr:uid="{00000000-0005-0000-0000-00005A300000}"/>
    <cellStyle name="Heading 2 3 3" xfId="11501" hidden="1" xr:uid="{00000000-0005-0000-0000-000058300000}"/>
    <cellStyle name="Heading 2 3 3" xfId="12952" hidden="1" xr:uid="{00000000-0005-0000-0000-00005C300000}"/>
    <cellStyle name="Heading 2 3 3" xfId="13516" hidden="1" xr:uid="{00000000-0005-0000-0000-00005D300000}"/>
    <cellStyle name="Heading 2 3 3" xfId="13156" hidden="1" xr:uid="{00000000-0005-0000-0000-00005B300000}"/>
    <cellStyle name="Heading 2 3 3" xfId="12500" hidden="1" xr:uid="{00000000-0005-0000-0000-00005F300000}"/>
    <cellStyle name="Heading 2 3 3" xfId="12103" hidden="1" xr:uid="{00000000-0005-0000-0000-000060300000}"/>
    <cellStyle name="Heading 2 3 3" xfId="12713" hidden="1" xr:uid="{00000000-0005-0000-0000-00005E300000}"/>
    <cellStyle name="Heading 2 3 3" xfId="16922" hidden="1" xr:uid="{00000000-0005-0000-0000-000043300000}"/>
    <cellStyle name="Heading 2 3 3" xfId="17515" hidden="1" xr:uid="{00000000-0005-0000-0000-000044300000}"/>
    <cellStyle name="Heading 2 3 3" xfId="17309" hidden="1" xr:uid="{00000000-0005-0000-0000-000045300000}"/>
    <cellStyle name="Heading 2 3 3" xfId="17956" hidden="1" xr:uid="{00000000-0005-0000-0000-000046300000}"/>
    <cellStyle name="Heading 2 3 3" xfId="17752" hidden="1" xr:uid="{00000000-0005-0000-0000-000047300000}"/>
    <cellStyle name="Heading 2 3 3" xfId="18316" hidden="1" xr:uid="{00000000-0005-0000-0000-000048300000}"/>
    <cellStyle name="Heading 2 3 3" xfId="18113" hidden="1" xr:uid="{00000000-0005-0000-0000-000037300000}"/>
    <cellStyle name="Heading 2 3 3" xfId="18704" hidden="1" xr:uid="{00000000-0005-0000-0000-000038300000}"/>
    <cellStyle name="Heading 2 3 3" xfId="18501" hidden="1" xr:uid="{00000000-0005-0000-0000-000039300000}"/>
    <cellStyle name="Heading 2 3 3" xfId="19145" hidden="1" xr:uid="{00000000-0005-0000-0000-00003A300000}"/>
    <cellStyle name="Heading 2 3 3" xfId="18941" hidden="1" xr:uid="{00000000-0005-0000-0000-00003B300000}"/>
    <cellStyle name="Heading 2 3 3" xfId="19505" hidden="1" xr:uid="{00000000-0005-0000-0000-00003C300000}"/>
    <cellStyle name="Heading 2 3 3" xfId="19302" hidden="1" xr:uid="{00000000-0005-0000-0000-00003D300000}"/>
    <cellStyle name="Heading 2 3 3" xfId="19890" hidden="1" xr:uid="{00000000-0005-0000-0000-00003E300000}"/>
    <cellStyle name="Heading 2 3 3" xfId="19687" hidden="1" xr:uid="{00000000-0005-0000-0000-00003F300000}"/>
    <cellStyle name="Heading 2 3 3" xfId="20331" hidden="1" xr:uid="{00000000-0005-0000-0000-000040300000}"/>
    <cellStyle name="Heading 2 3 3" xfId="20127" hidden="1" xr:uid="{00000000-0005-0000-0000-000041300000}"/>
    <cellStyle name="Heading 2 3 3" xfId="20691" hidden="1" xr:uid="{00000000-0005-0000-0000-000042300000}"/>
    <cellStyle name="Heading 2 3 3" xfId="14913" hidden="1" xr:uid="{00000000-0005-0000-0000-000035300000}"/>
    <cellStyle name="Heading 2 3 3" xfId="14522" hidden="1" xr:uid="{00000000-0005-0000-0000-000036300000}"/>
    <cellStyle name="Heading 2 3 3" xfId="15125" hidden="1" xr:uid="{00000000-0005-0000-0000-000034300000}"/>
    <cellStyle name="Heading 2 3 3" xfId="15926" hidden="1" xr:uid="{00000000-0005-0000-0000-000033300000}"/>
    <cellStyle name="Heading 2 3 3" xfId="15566" hidden="1" xr:uid="{00000000-0005-0000-0000-000031300000}"/>
    <cellStyle name="Heading 2 3 3" xfId="15362" hidden="1" xr:uid="{00000000-0005-0000-0000-000032300000}"/>
    <cellStyle name="Heading 2 3 3" xfId="21674" xr:uid="{00000000-0005-0000-0000-00007F300000}"/>
    <cellStyle name="Heading 2 3 30" xfId="13284" hidden="1" xr:uid="{00000000-0005-0000-0000-00009A300000}"/>
    <cellStyle name="Heading 2 3 30" xfId="13686" hidden="1" xr:uid="{00000000-0005-0000-0000-000098300000}"/>
    <cellStyle name="Heading 2 3 30" xfId="14132" hidden="1" xr:uid="{00000000-0005-0000-0000-000099300000}"/>
    <cellStyle name="Heading 2 3 30" xfId="6248" hidden="1" xr:uid="{00000000-0005-0000-0000-00009E300000}"/>
    <cellStyle name="Heading 2 3 30" xfId="7649" hidden="1" xr:uid="{00000000-0005-0000-0000-00009F300000}"/>
    <cellStyle name="Heading 2 3 30" xfId="8099" hidden="1" xr:uid="{00000000-0005-0000-0000-0000A0300000}"/>
    <cellStyle name="Heading 2 3 30" xfId="8460" hidden="1" xr:uid="{00000000-0005-0000-0000-0000A1300000}"/>
    <cellStyle name="Heading 2 3 30" xfId="8861" hidden="1" xr:uid="{00000000-0005-0000-0000-0000A2300000}"/>
    <cellStyle name="Heading 2 3 30" xfId="9304" hidden="1" xr:uid="{00000000-0005-0000-0000-0000A3300000}"/>
    <cellStyle name="Heading 2 3 30" xfId="9665" hidden="1" xr:uid="{00000000-0005-0000-0000-00009B300000}"/>
    <cellStyle name="Heading 2 3 30" xfId="10058" hidden="1" xr:uid="{00000000-0005-0000-0000-00009C300000}"/>
    <cellStyle name="Heading 2 3 30" xfId="10506" hidden="1" xr:uid="{00000000-0005-0000-0000-00009D300000}"/>
    <cellStyle name="Heading 2 3 30" xfId="16088" hidden="1" xr:uid="{00000000-0005-0000-0000-0000A6300000}"/>
    <cellStyle name="Heading 2 3 30" xfId="16532" hidden="1" xr:uid="{00000000-0005-0000-0000-0000A4300000}"/>
    <cellStyle name="Heading 2 3 30" xfId="15694" hidden="1" xr:uid="{00000000-0005-0000-0000-0000A5300000}"/>
    <cellStyle name="Heading 2 3 30" xfId="5307" hidden="1" xr:uid="{00000000-0005-0000-0000-00008E300000}"/>
    <cellStyle name="Heading 2 3 30" xfId="5887" hidden="1" xr:uid="{00000000-0005-0000-0000-00008C300000}"/>
    <cellStyle name="Heading 2 3 30" xfId="5059" hidden="1" xr:uid="{00000000-0005-0000-0000-00008D300000}"/>
    <cellStyle name="Heading 2 3 30" xfId="20459" hidden="1" xr:uid="{00000000-0005-0000-0000-000091300000}"/>
    <cellStyle name="Heading 2 3 30" xfId="20844" hidden="1" xr:uid="{00000000-0005-0000-0000-00008F300000}"/>
    <cellStyle name="Heading 2 3 30" xfId="21284" hidden="1" xr:uid="{00000000-0005-0000-0000-000090300000}"/>
    <cellStyle name="Heading 2 3 30" xfId="10867" hidden="1" xr:uid="{00000000-0005-0000-0000-000094300000}"/>
    <cellStyle name="Heading 2 3 30" xfId="11261" hidden="1" xr:uid="{00000000-0005-0000-0000-000092300000}"/>
    <cellStyle name="Heading 2 3 30" xfId="11713" hidden="1" xr:uid="{00000000-0005-0000-0000-000093300000}"/>
    <cellStyle name="Heading 2 3 30" xfId="12074" hidden="1" xr:uid="{00000000-0005-0000-0000-000097300000}"/>
    <cellStyle name="Heading 2 3 30" xfId="12471" hidden="1" xr:uid="{00000000-0005-0000-0000-000095300000}"/>
    <cellStyle name="Heading 2 3 30" xfId="12923" hidden="1" xr:uid="{00000000-0005-0000-0000-000096300000}"/>
    <cellStyle name="Heading 2 3 30" xfId="16893" hidden="1" xr:uid="{00000000-0005-0000-0000-000089300000}"/>
    <cellStyle name="Heading 2 3 30" xfId="17280" hidden="1" xr:uid="{00000000-0005-0000-0000-00008A300000}"/>
    <cellStyle name="Heading 2 3 30" xfId="17723" hidden="1" xr:uid="{00000000-0005-0000-0000-00008B300000}"/>
    <cellStyle name="Heading 2 3 30" xfId="18084" hidden="1" xr:uid="{00000000-0005-0000-0000-000083300000}"/>
    <cellStyle name="Heading 2 3 30" xfId="18472" hidden="1" xr:uid="{00000000-0005-0000-0000-000084300000}"/>
    <cellStyle name="Heading 2 3 30" xfId="18912" hidden="1" xr:uid="{00000000-0005-0000-0000-000085300000}"/>
    <cellStyle name="Heading 2 3 30" xfId="19273" hidden="1" xr:uid="{00000000-0005-0000-0000-000086300000}"/>
    <cellStyle name="Heading 2 3 30" xfId="19658" hidden="1" xr:uid="{00000000-0005-0000-0000-000087300000}"/>
    <cellStyle name="Heading 2 3 30" xfId="20098" hidden="1" xr:uid="{00000000-0005-0000-0000-000088300000}"/>
    <cellStyle name="Heading 2 3 30" xfId="14884" hidden="1" xr:uid="{00000000-0005-0000-0000-000080300000}"/>
    <cellStyle name="Heading 2 3 30" xfId="15333" hidden="1" xr:uid="{00000000-0005-0000-0000-000081300000}"/>
    <cellStyle name="Heading 2 3 30" xfId="14493" hidden="1" xr:uid="{00000000-0005-0000-0000-000082300000}"/>
    <cellStyle name="Heading 2 3 30" xfId="21645" xr:uid="{00000000-0005-0000-0000-0000A7300000}"/>
    <cellStyle name="Heading 2 3 31" xfId="13281" hidden="1" xr:uid="{00000000-0005-0000-0000-0000C2300000}"/>
    <cellStyle name="Heading 2 3 31" xfId="13683" hidden="1" xr:uid="{00000000-0005-0000-0000-0000C0300000}"/>
    <cellStyle name="Heading 2 3 31" xfId="14129" hidden="1" xr:uid="{00000000-0005-0000-0000-0000C1300000}"/>
    <cellStyle name="Heading 2 3 31" xfId="6245" hidden="1" xr:uid="{00000000-0005-0000-0000-0000C6300000}"/>
    <cellStyle name="Heading 2 3 31" xfId="7646" hidden="1" xr:uid="{00000000-0005-0000-0000-0000C7300000}"/>
    <cellStyle name="Heading 2 3 31" xfId="8096" hidden="1" xr:uid="{00000000-0005-0000-0000-0000C8300000}"/>
    <cellStyle name="Heading 2 3 31" xfId="8457" hidden="1" xr:uid="{00000000-0005-0000-0000-0000C9300000}"/>
    <cellStyle name="Heading 2 3 31" xfId="8858" hidden="1" xr:uid="{00000000-0005-0000-0000-0000CA300000}"/>
    <cellStyle name="Heading 2 3 31" xfId="9301" hidden="1" xr:uid="{00000000-0005-0000-0000-0000CB300000}"/>
    <cellStyle name="Heading 2 3 31" xfId="9662" hidden="1" xr:uid="{00000000-0005-0000-0000-0000C3300000}"/>
    <cellStyle name="Heading 2 3 31" xfId="10055" hidden="1" xr:uid="{00000000-0005-0000-0000-0000C4300000}"/>
    <cellStyle name="Heading 2 3 31" xfId="10503" hidden="1" xr:uid="{00000000-0005-0000-0000-0000C5300000}"/>
    <cellStyle name="Heading 2 3 31" xfId="16085" hidden="1" xr:uid="{00000000-0005-0000-0000-0000CE300000}"/>
    <cellStyle name="Heading 2 3 31" xfId="16529" hidden="1" xr:uid="{00000000-0005-0000-0000-0000CC300000}"/>
    <cellStyle name="Heading 2 3 31" xfId="15691" hidden="1" xr:uid="{00000000-0005-0000-0000-0000CD300000}"/>
    <cellStyle name="Heading 2 3 31" xfId="5304" hidden="1" xr:uid="{00000000-0005-0000-0000-0000B6300000}"/>
    <cellStyle name="Heading 2 3 31" xfId="5884" hidden="1" xr:uid="{00000000-0005-0000-0000-0000B4300000}"/>
    <cellStyle name="Heading 2 3 31" xfId="4954" hidden="1" xr:uid="{00000000-0005-0000-0000-0000B5300000}"/>
    <cellStyle name="Heading 2 3 31" xfId="20456" hidden="1" xr:uid="{00000000-0005-0000-0000-0000B9300000}"/>
    <cellStyle name="Heading 2 3 31" xfId="20841" hidden="1" xr:uid="{00000000-0005-0000-0000-0000B7300000}"/>
    <cellStyle name="Heading 2 3 31" xfId="21281" hidden="1" xr:uid="{00000000-0005-0000-0000-0000B8300000}"/>
    <cellStyle name="Heading 2 3 31" xfId="10864" hidden="1" xr:uid="{00000000-0005-0000-0000-0000BC300000}"/>
    <cellStyle name="Heading 2 3 31" xfId="11258" hidden="1" xr:uid="{00000000-0005-0000-0000-0000BA300000}"/>
    <cellStyle name="Heading 2 3 31" xfId="11710" hidden="1" xr:uid="{00000000-0005-0000-0000-0000BB300000}"/>
    <cellStyle name="Heading 2 3 31" xfId="12071" hidden="1" xr:uid="{00000000-0005-0000-0000-0000BF300000}"/>
    <cellStyle name="Heading 2 3 31" xfId="12468" hidden="1" xr:uid="{00000000-0005-0000-0000-0000BD300000}"/>
    <cellStyle name="Heading 2 3 31" xfId="12920" hidden="1" xr:uid="{00000000-0005-0000-0000-0000BE300000}"/>
    <cellStyle name="Heading 2 3 31" xfId="16890" hidden="1" xr:uid="{00000000-0005-0000-0000-0000B1300000}"/>
    <cellStyle name="Heading 2 3 31" xfId="17277" hidden="1" xr:uid="{00000000-0005-0000-0000-0000B2300000}"/>
    <cellStyle name="Heading 2 3 31" xfId="17720" hidden="1" xr:uid="{00000000-0005-0000-0000-0000B3300000}"/>
    <cellStyle name="Heading 2 3 31" xfId="18081" hidden="1" xr:uid="{00000000-0005-0000-0000-0000AB300000}"/>
    <cellStyle name="Heading 2 3 31" xfId="18469" hidden="1" xr:uid="{00000000-0005-0000-0000-0000AC300000}"/>
    <cellStyle name="Heading 2 3 31" xfId="18909" hidden="1" xr:uid="{00000000-0005-0000-0000-0000AD300000}"/>
    <cellStyle name="Heading 2 3 31" xfId="19270" hidden="1" xr:uid="{00000000-0005-0000-0000-0000AE300000}"/>
    <cellStyle name="Heading 2 3 31" xfId="19655" hidden="1" xr:uid="{00000000-0005-0000-0000-0000AF300000}"/>
    <cellStyle name="Heading 2 3 31" xfId="20095" hidden="1" xr:uid="{00000000-0005-0000-0000-0000B0300000}"/>
    <cellStyle name="Heading 2 3 31" xfId="14881" hidden="1" xr:uid="{00000000-0005-0000-0000-0000A8300000}"/>
    <cellStyle name="Heading 2 3 31" xfId="15330" hidden="1" xr:uid="{00000000-0005-0000-0000-0000A9300000}"/>
    <cellStyle name="Heading 2 3 31" xfId="14490" hidden="1" xr:uid="{00000000-0005-0000-0000-0000AA300000}"/>
    <cellStyle name="Heading 2 3 31" xfId="21642" xr:uid="{00000000-0005-0000-0000-0000CF300000}"/>
    <cellStyle name="Heading 2 3 32" xfId="13282" hidden="1" xr:uid="{00000000-0005-0000-0000-0000EA300000}"/>
    <cellStyle name="Heading 2 3 32" xfId="13684" hidden="1" xr:uid="{00000000-0005-0000-0000-0000E8300000}"/>
    <cellStyle name="Heading 2 3 32" xfId="14130" hidden="1" xr:uid="{00000000-0005-0000-0000-0000E9300000}"/>
    <cellStyle name="Heading 2 3 32" xfId="6246" hidden="1" xr:uid="{00000000-0005-0000-0000-0000EE300000}"/>
    <cellStyle name="Heading 2 3 32" xfId="7647" hidden="1" xr:uid="{00000000-0005-0000-0000-0000EF300000}"/>
    <cellStyle name="Heading 2 3 32" xfId="8097" hidden="1" xr:uid="{00000000-0005-0000-0000-0000F0300000}"/>
    <cellStyle name="Heading 2 3 32" xfId="8458" hidden="1" xr:uid="{00000000-0005-0000-0000-0000F1300000}"/>
    <cellStyle name="Heading 2 3 32" xfId="8859" hidden="1" xr:uid="{00000000-0005-0000-0000-0000F2300000}"/>
    <cellStyle name="Heading 2 3 32" xfId="9302" hidden="1" xr:uid="{00000000-0005-0000-0000-0000F3300000}"/>
    <cellStyle name="Heading 2 3 32" xfId="9663" hidden="1" xr:uid="{00000000-0005-0000-0000-0000EB300000}"/>
    <cellStyle name="Heading 2 3 32" xfId="10056" hidden="1" xr:uid="{00000000-0005-0000-0000-0000EC300000}"/>
    <cellStyle name="Heading 2 3 32" xfId="10504" hidden="1" xr:uid="{00000000-0005-0000-0000-0000ED300000}"/>
    <cellStyle name="Heading 2 3 32" xfId="16086" hidden="1" xr:uid="{00000000-0005-0000-0000-0000F6300000}"/>
    <cellStyle name="Heading 2 3 32" xfId="16530" hidden="1" xr:uid="{00000000-0005-0000-0000-0000F4300000}"/>
    <cellStyle name="Heading 2 3 32" xfId="15692" hidden="1" xr:uid="{00000000-0005-0000-0000-0000F5300000}"/>
    <cellStyle name="Heading 2 3 32" xfId="5305" hidden="1" xr:uid="{00000000-0005-0000-0000-0000DE300000}"/>
    <cellStyle name="Heading 2 3 32" xfId="5885" hidden="1" xr:uid="{00000000-0005-0000-0000-0000DC300000}"/>
    <cellStyle name="Heading 2 3 32" xfId="4897" hidden="1" xr:uid="{00000000-0005-0000-0000-0000DD300000}"/>
    <cellStyle name="Heading 2 3 32" xfId="20457" hidden="1" xr:uid="{00000000-0005-0000-0000-0000E1300000}"/>
    <cellStyle name="Heading 2 3 32" xfId="20842" hidden="1" xr:uid="{00000000-0005-0000-0000-0000DF300000}"/>
    <cellStyle name="Heading 2 3 32" xfId="21282" hidden="1" xr:uid="{00000000-0005-0000-0000-0000E0300000}"/>
    <cellStyle name="Heading 2 3 32" xfId="10865" hidden="1" xr:uid="{00000000-0005-0000-0000-0000E4300000}"/>
    <cellStyle name="Heading 2 3 32" xfId="11259" hidden="1" xr:uid="{00000000-0005-0000-0000-0000E2300000}"/>
    <cellStyle name="Heading 2 3 32" xfId="11711" hidden="1" xr:uid="{00000000-0005-0000-0000-0000E3300000}"/>
    <cellStyle name="Heading 2 3 32" xfId="12072" hidden="1" xr:uid="{00000000-0005-0000-0000-0000E7300000}"/>
    <cellStyle name="Heading 2 3 32" xfId="12469" hidden="1" xr:uid="{00000000-0005-0000-0000-0000E5300000}"/>
    <cellStyle name="Heading 2 3 32" xfId="12921" hidden="1" xr:uid="{00000000-0005-0000-0000-0000E6300000}"/>
    <cellStyle name="Heading 2 3 32" xfId="16891" hidden="1" xr:uid="{00000000-0005-0000-0000-0000D9300000}"/>
    <cellStyle name="Heading 2 3 32" xfId="17278" hidden="1" xr:uid="{00000000-0005-0000-0000-0000DA300000}"/>
    <cellStyle name="Heading 2 3 32" xfId="17721" hidden="1" xr:uid="{00000000-0005-0000-0000-0000DB300000}"/>
    <cellStyle name="Heading 2 3 32" xfId="18082" hidden="1" xr:uid="{00000000-0005-0000-0000-0000D3300000}"/>
    <cellStyle name="Heading 2 3 32" xfId="18470" hidden="1" xr:uid="{00000000-0005-0000-0000-0000D4300000}"/>
    <cellStyle name="Heading 2 3 32" xfId="18910" hidden="1" xr:uid="{00000000-0005-0000-0000-0000D5300000}"/>
    <cellStyle name="Heading 2 3 32" xfId="19271" hidden="1" xr:uid="{00000000-0005-0000-0000-0000D6300000}"/>
    <cellStyle name="Heading 2 3 32" xfId="19656" hidden="1" xr:uid="{00000000-0005-0000-0000-0000D7300000}"/>
    <cellStyle name="Heading 2 3 32" xfId="20096" hidden="1" xr:uid="{00000000-0005-0000-0000-0000D8300000}"/>
    <cellStyle name="Heading 2 3 32" xfId="14882" hidden="1" xr:uid="{00000000-0005-0000-0000-0000D0300000}"/>
    <cellStyle name="Heading 2 3 32" xfId="15331" hidden="1" xr:uid="{00000000-0005-0000-0000-0000D1300000}"/>
    <cellStyle name="Heading 2 3 32" xfId="14491" hidden="1" xr:uid="{00000000-0005-0000-0000-0000D2300000}"/>
    <cellStyle name="Heading 2 3 32" xfId="21643" xr:uid="{00000000-0005-0000-0000-0000F7300000}"/>
    <cellStyle name="Heading 2 3 33" xfId="13278" hidden="1" xr:uid="{00000000-0005-0000-0000-000012310000}"/>
    <cellStyle name="Heading 2 3 33" xfId="13680" hidden="1" xr:uid="{00000000-0005-0000-0000-000010310000}"/>
    <cellStyle name="Heading 2 3 33" xfId="14126" hidden="1" xr:uid="{00000000-0005-0000-0000-000011310000}"/>
    <cellStyle name="Heading 2 3 33" xfId="6242" hidden="1" xr:uid="{00000000-0005-0000-0000-000016310000}"/>
    <cellStyle name="Heading 2 3 33" xfId="7643" hidden="1" xr:uid="{00000000-0005-0000-0000-000017310000}"/>
    <cellStyle name="Heading 2 3 33" xfId="8093" hidden="1" xr:uid="{00000000-0005-0000-0000-000018310000}"/>
    <cellStyle name="Heading 2 3 33" xfId="8454" hidden="1" xr:uid="{00000000-0005-0000-0000-000019310000}"/>
    <cellStyle name="Heading 2 3 33" xfId="8855" hidden="1" xr:uid="{00000000-0005-0000-0000-00001A310000}"/>
    <cellStyle name="Heading 2 3 33" xfId="9298" hidden="1" xr:uid="{00000000-0005-0000-0000-00001B310000}"/>
    <cellStyle name="Heading 2 3 33" xfId="9659" hidden="1" xr:uid="{00000000-0005-0000-0000-000013310000}"/>
    <cellStyle name="Heading 2 3 33" xfId="10052" hidden="1" xr:uid="{00000000-0005-0000-0000-000014310000}"/>
    <cellStyle name="Heading 2 3 33" xfId="10500" hidden="1" xr:uid="{00000000-0005-0000-0000-000015310000}"/>
    <cellStyle name="Heading 2 3 33" xfId="16082" hidden="1" xr:uid="{00000000-0005-0000-0000-00001E310000}"/>
    <cellStyle name="Heading 2 3 33" xfId="16526" hidden="1" xr:uid="{00000000-0005-0000-0000-00001C310000}"/>
    <cellStyle name="Heading 2 3 33" xfId="15688" hidden="1" xr:uid="{00000000-0005-0000-0000-00001D310000}"/>
    <cellStyle name="Heading 2 3 33" xfId="5301" hidden="1" xr:uid="{00000000-0005-0000-0000-000006310000}"/>
    <cellStyle name="Heading 2 3 33" xfId="5881" hidden="1" xr:uid="{00000000-0005-0000-0000-000004310000}"/>
    <cellStyle name="Heading 2 3 33" xfId="4949" hidden="1" xr:uid="{00000000-0005-0000-0000-000005310000}"/>
    <cellStyle name="Heading 2 3 33" xfId="20453" hidden="1" xr:uid="{00000000-0005-0000-0000-000009310000}"/>
    <cellStyle name="Heading 2 3 33" xfId="20838" hidden="1" xr:uid="{00000000-0005-0000-0000-000007310000}"/>
    <cellStyle name="Heading 2 3 33" xfId="21278" hidden="1" xr:uid="{00000000-0005-0000-0000-000008310000}"/>
    <cellStyle name="Heading 2 3 33" xfId="10861" hidden="1" xr:uid="{00000000-0005-0000-0000-00000C310000}"/>
    <cellStyle name="Heading 2 3 33" xfId="11255" hidden="1" xr:uid="{00000000-0005-0000-0000-00000A310000}"/>
    <cellStyle name="Heading 2 3 33" xfId="11707" hidden="1" xr:uid="{00000000-0005-0000-0000-00000B310000}"/>
    <cellStyle name="Heading 2 3 33" xfId="12068" hidden="1" xr:uid="{00000000-0005-0000-0000-00000F310000}"/>
    <cellStyle name="Heading 2 3 33" xfId="12465" hidden="1" xr:uid="{00000000-0005-0000-0000-00000D310000}"/>
    <cellStyle name="Heading 2 3 33" xfId="12917" hidden="1" xr:uid="{00000000-0005-0000-0000-00000E310000}"/>
    <cellStyle name="Heading 2 3 33" xfId="16887" hidden="1" xr:uid="{00000000-0005-0000-0000-000001310000}"/>
    <cellStyle name="Heading 2 3 33" xfId="17274" hidden="1" xr:uid="{00000000-0005-0000-0000-000002310000}"/>
    <cellStyle name="Heading 2 3 33" xfId="17717" hidden="1" xr:uid="{00000000-0005-0000-0000-000003310000}"/>
    <cellStyle name="Heading 2 3 33" xfId="18078" hidden="1" xr:uid="{00000000-0005-0000-0000-0000FB300000}"/>
    <cellStyle name="Heading 2 3 33" xfId="18466" hidden="1" xr:uid="{00000000-0005-0000-0000-0000FC300000}"/>
    <cellStyle name="Heading 2 3 33" xfId="18906" hidden="1" xr:uid="{00000000-0005-0000-0000-0000FD300000}"/>
    <cellStyle name="Heading 2 3 33" xfId="19267" hidden="1" xr:uid="{00000000-0005-0000-0000-0000FE300000}"/>
    <cellStyle name="Heading 2 3 33" xfId="19652" hidden="1" xr:uid="{00000000-0005-0000-0000-0000FF300000}"/>
    <cellStyle name="Heading 2 3 33" xfId="20092" hidden="1" xr:uid="{00000000-0005-0000-0000-000000310000}"/>
    <cellStyle name="Heading 2 3 33" xfId="14878" hidden="1" xr:uid="{00000000-0005-0000-0000-0000F8300000}"/>
    <cellStyle name="Heading 2 3 33" xfId="15327" hidden="1" xr:uid="{00000000-0005-0000-0000-0000F9300000}"/>
    <cellStyle name="Heading 2 3 33" xfId="14487" hidden="1" xr:uid="{00000000-0005-0000-0000-0000FA300000}"/>
    <cellStyle name="Heading 2 3 33" xfId="21639" xr:uid="{00000000-0005-0000-0000-00001F310000}"/>
    <cellStyle name="Heading 2 3 34" xfId="13292" hidden="1" xr:uid="{00000000-0005-0000-0000-00003A310000}"/>
    <cellStyle name="Heading 2 3 34" xfId="13694" hidden="1" xr:uid="{00000000-0005-0000-0000-000038310000}"/>
    <cellStyle name="Heading 2 3 34" xfId="14140" hidden="1" xr:uid="{00000000-0005-0000-0000-000039310000}"/>
    <cellStyle name="Heading 2 3 34" xfId="6256" hidden="1" xr:uid="{00000000-0005-0000-0000-00003E310000}"/>
    <cellStyle name="Heading 2 3 34" xfId="7657" hidden="1" xr:uid="{00000000-0005-0000-0000-00003F310000}"/>
    <cellStyle name="Heading 2 3 34" xfId="8107" hidden="1" xr:uid="{00000000-0005-0000-0000-000040310000}"/>
    <cellStyle name="Heading 2 3 34" xfId="8468" hidden="1" xr:uid="{00000000-0005-0000-0000-000041310000}"/>
    <cellStyle name="Heading 2 3 34" xfId="8869" hidden="1" xr:uid="{00000000-0005-0000-0000-000042310000}"/>
    <cellStyle name="Heading 2 3 34" xfId="9312" hidden="1" xr:uid="{00000000-0005-0000-0000-000043310000}"/>
    <cellStyle name="Heading 2 3 34" xfId="9673" hidden="1" xr:uid="{00000000-0005-0000-0000-00003B310000}"/>
    <cellStyle name="Heading 2 3 34" xfId="10066" hidden="1" xr:uid="{00000000-0005-0000-0000-00003C310000}"/>
    <cellStyle name="Heading 2 3 34" xfId="10514" hidden="1" xr:uid="{00000000-0005-0000-0000-00003D310000}"/>
    <cellStyle name="Heading 2 3 34" xfId="16096" hidden="1" xr:uid="{00000000-0005-0000-0000-000046310000}"/>
    <cellStyle name="Heading 2 3 34" xfId="16540" hidden="1" xr:uid="{00000000-0005-0000-0000-000044310000}"/>
    <cellStyle name="Heading 2 3 34" xfId="15702" hidden="1" xr:uid="{00000000-0005-0000-0000-000045310000}"/>
    <cellStyle name="Heading 2 3 34" xfId="5315" hidden="1" xr:uid="{00000000-0005-0000-0000-00002E310000}"/>
    <cellStyle name="Heading 2 3 34" xfId="5895" hidden="1" xr:uid="{00000000-0005-0000-0000-00002C310000}"/>
    <cellStyle name="Heading 2 3 34" xfId="4936" hidden="1" xr:uid="{00000000-0005-0000-0000-00002D310000}"/>
    <cellStyle name="Heading 2 3 34" xfId="20467" hidden="1" xr:uid="{00000000-0005-0000-0000-000031310000}"/>
    <cellStyle name="Heading 2 3 34" xfId="20852" hidden="1" xr:uid="{00000000-0005-0000-0000-00002F310000}"/>
    <cellStyle name="Heading 2 3 34" xfId="21292" hidden="1" xr:uid="{00000000-0005-0000-0000-000030310000}"/>
    <cellStyle name="Heading 2 3 34" xfId="10875" hidden="1" xr:uid="{00000000-0005-0000-0000-000034310000}"/>
    <cellStyle name="Heading 2 3 34" xfId="11269" hidden="1" xr:uid="{00000000-0005-0000-0000-000032310000}"/>
    <cellStyle name="Heading 2 3 34" xfId="11721" hidden="1" xr:uid="{00000000-0005-0000-0000-000033310000}"/>
    <cellStyle name="Heading 2 3 34" xfId="12082" hidden="1" xr:uid="{00000000-0005-0000-0000-000037310000}"/>
    <cellStyle name="Heading 2 3 34" xfId="12479" hidden="1" xr:uid="{00000000-0005-0000-0000-000035310000}"/>
    <cellStyle name="Heading 2 3 34" xfId="12931" hidden="1" xr:uid="{00000000-0005-0000-0000-000036310000}"/>
    <cellStyle name="Heading 2 3 34" xfId="16901" hidden="1" xr:uid="{00000000-0005-0000-0000-000029310000}"/>
    <cellStyle name="Heading 2 3 34" xfId="17288" hidden="1" xr:uid="{00000000-0005-0000-0000-00002A310000}"/>
    <cellStyle name="Heading 2 3 34" xfId="17731" hidden="1" xr:uid="{00000000-0005-0000-0000-00002B310000}"/>
    <cellStyle name="Heading 2 3 34" xfId="18092" hidden="1" xr:uid="{00000000-0005-0000-0000-000023310000}"/>
    <cellStyle name="Heading 2 3 34" xfId="18480" hidden="1" xr:uid="{00000000-0005-0000-0000-000024310000}"/>
    <cellStyle name="Heading 2 3 34" xfId="18920" hidden="1" xr:uid="{00000000-0005-0000-0000-000025310000}"/>
    <cellStyle name="Heading 2 3 34" xfId="19281" hidden="1" xr:uid="{00000000-0005-0000-0000-000026310000}"/>
    <cellStyle name="Heading 2 3 34" xfId="19666" hidden="1" xr:uid="{00000000-0005-0000-0000-000027310000}"/>
    <cellStyle name="Heading 2 3 34" xfId="20106" hidden="1" xr:uid="{00000000-0005-0000-0000-000028310000}"/>
    <cellStyle name="Heading 2 3 34" xfId="14892" hidden="1" xr:uid="{00000000-0005-0000-0000-000020310000}"/>
    <cellStyle name="Heading 2 3 34" xfId="15341" hidden="1" xr:uid="{00000000-0005-0000-0000-000021310000}"/>
    <cellStyle name="Heading 2 3 34" xfId="14501" hidden="1" xr:uid="{00000000-0005-0000-0000-000022310000}"/>
    <cellStyle name="Heading 2 3 34" xfId="21653" xr:uid="{00000000-0005-0000-0000-000047310000}"/>
    <cellStyle name="Heading 2 3 35" xfId="13276" hidden="1" xr:uid="{00000000-0005-0000-0000-000062310000}"/>
    <cellStyle name="Heading 2 3 35" xfId="13678" hidden="1" xr:uid="{00000000-0005-0000-0000-000060310000}"/>
    <cellStyle name="Heading 2 3 35" xfId="14124" hidden="1" xr:uid="{00000000-0005-0000-0000-000061310000}"/>
    <cellStyle name="Heading 2 3 35" xfId="6240" hidden="1" xr:uid="{00000000-0005-0000-0000-000066310000}"/>
    <cellStyle name="Heading 2 3 35" xfId="7641" hidden="1" xr:uid="{00000000-0005-0000-0000-000067310000}"/>
    <cellStyle name="Heading 2 3 35" xfId="8091" hidden="1" xr:uid="{00000000-0005-0000-0000-000068310000}"/>
    <cellStyle name="Heading 2 3 35" xfId="8452" hidden="1" xr:uid="{00000000-0005-0000-0000-000069310000}"/>
    <cellStyle name="Heading 2 3 35" xfId="8853" hidden="1" xr:uid="{00000000-0005-0000-0000-00006A310000}"/>
    <cellStyle name="Heading 2 3 35" xfId="9296" hidden="1" xr:uid="{00000000-0005-0000-0000-00006B310000}"/>
    <cellStyle name="Heading 2 3 35" xfId="9657" hidden="1" xr:uid="{00000000-0005-0000-0000-000063310000}"/>
    <cellStyle name="Heading 2 3 35" xfId="10050" hidden="1" xr:uid="{00000000-0005-0000-0000-000064310000}"/>
    <cellStyle name="Heading 2 3 35" xfId="10498" hidden="1" xr:uid="{00000000-0005-0000-0000-000065310000}"/>
    <cellStyle name="Heading 2 3 35" xfId="16080" hidden="1" xr:uid="{00000000-0005-0000-0000-00006E310000}"/>
    <cellStyle name="Heading 2 3 35" xfId="16524" hidden="1" xr:uid="{00000000-0005-0000-0000-00006C310000}"/>
    <cellStyle name="Heading 2 3 35" xfId="15686" hidden="1" xr:uid="{00000000-0005-0000-0000-00006D310000}"/>
    <cellStyle name="Heading 2 3 35" xfId="5299" hidden="1" xr:uid="{00000000-0005-0000-0000-000056310000}"/>
    <cellStyle name="Heading 2 3 35" xfId="5879" hidden="1" xr:uid="{00000000-0005-0000-0000-000054310000}"/>
    <cellStyle name="Heading 2 3 35" xfId="4955" hidden="1" xr:uid="{00000000-0005-0000-0000-000055310000}"/>
    <cellStyle name="Heading 2 3 35" xfId="20451" hidden="1" xr:uid="{00000000-0005-0000-0000-000059310000}"/>
    <cellStyle name="Heading 2 3 35" xfId="20836" hidden="1" xr:uid="{00000000-0005-0000-0000-000057310000}"/>
    <cellStyle name="Heading 2 3 35" xfId="21276" hidden="1" xr:uid="{00000000-0005-0000-0000-000058310000}"/>
    <cellStyle name="Heading 2 3 35" xfId="10859" hidden="1" xr:uid="{00000000-0005-0000-0000-00005C310000}"/>
    <cellStyle name="Heading 2 3 35" xfId="11253" hidden="1" xr:uid="{00000000-0005-0000-0000-00005A310000}"/>
    <cellStyle name="Heading 2 3 35" xfId="11705" hidden="1" xr:uid="{00000000-0005-0000-0000-00005B310000}"/>
    <cellStyle name="Heading 2 3 35" xfId="12066" hidden="1" xr:uid="{00000000-0005-0000-0000-00005F310000}"/>
    <cellStyle name="Heading 2 3 35" xfId="12463" hidden="1" xr:uid="{00000000-0005-0000-0000-00005D310000}"/>
    <cellStyle name="Heading 2 3 35" xfId="12915" hidden="1" xr:uid="{00000000-0005-0000-0000-00005E310000}"/>
    <cellStyle name="Heading 2 3 35" xfId="16885" hidden="1" xr:uid="{00000000-0005-0000-0000-000051310000}"/>
    <cellStyle name="Heading 2 3 35" xfId="17272" hidden="1" xr:uid="{00000000-0005-0000-0000-000052310000}"/>
    <cellStyle name="Heading 2 3 35" xfId="17715" hidden="1" xr:uid="{00000000-0005-0000-0000-000053310000}"/>
    <cellStyle name="Heading 2 3 35" xfId="18076" hidden="1" xr:uid="{00000000-0005-0000-0000-00004B310000}"/>
    <cellStyle name="Heading 2 3 35" xfId="18464" hidden="1" xr:uid="{00000000-0005-0000-0000-00004C310000}"/>
    <cellStyle name="Heading 2 3 35" xfId="18904" hidden="1" xr:uid="{00000000-0005-0000-0000-00004D310000}"/>
    <cellStyle name="Heading 2 3 35" xfId="19265" hidden="1" xr:uid="{00000000-0005-0000-0000-00004E310000}"/>
    <cellStyle name="Heading 2 3 35" xfId="19650" hidden="1" xr:uid="{00000000-0005-0000-0000-00004F310000}"/>
    <cellStyle name="Heading 2 3 35" xfId="20090" hidden="1" xr:uid="{00000000-0005-0000-0000-000050310000}"/>
    <cellStyle name="Heading 2 3 35" xfId="14876" hidden="1" xr:uid="{00000000-0005-0000-0000-000048310000}"/>
    <cellStyle name="Heading 2 3 35" xfId="15325" hidden="1" xr:uid="{00000000-0005-0000-0000-000049310000}"/>
    <cellStyle name="Heading 2 3 35" xfId="14485" hidden="1" xr:uid="{00000000-0005-0000-0000-00004A310000}"/>
    <cellStyle name="Heading 2 3 35" xfId="21637" xr:uid="{00000000-0005-0000-0000-00006F310000}"/>
    <cellStyle name="Heading 2 3 36" xfId="13277" hidden="1" xr:uid="{00000000-0005-0000-0000-00008A310000}"/>
    <cellStyle name="Heading 2 3 36" xfId="13679" hidden="1" xr:uid="{00000000-0005-0000-0000-000088310000}"/>
    <cellStyle name="Heading 2 3 36" xfId="14125" hidden="1" xr:uid="{00000000-0005-0000-0000-000089310000}"/>
    <cellStyle name="Heading 2 3 36" xfId="6241" hidden="1" xr:uid="{00000000-0005-0000-0000-00008E310000}"/>
    <cellStyle name="Heading 2 3 36" xfId="7642" hidden="1" xr:uid="{00000000-0005-0000-0000-00008F310000}"/>
    <cellStyle name="Heading 2 3 36" xfId="8092" hidden="1" xr:uid="{00000000-0005-0000-0000-000090310000}"/>
    <cellStyle name="Heading 2 3 36" xfId="8453" hidden="1" xr:uid="{00000000-0005-0000-0000-000091310000}"/>
    <cellStyle name="Heading 2 3 36" xfId="8854" hidden="1" xr:uid="{00000000-0005-0000-0000-000092310000}"/>
    <cellStyle name="Heading 2 3 36" xfId="9297" hidden="1" xr:uid="{00000000-0005-0000-0000-000093310000}"/>
    <cellStyle name="Heading 2 3 36" xfId="9658" hidden="1" xr:uid="{00000000-0005-0000-0000-00008B310000}"/>
    <cellStyle name="Heading 2 3 36" xfId="10051" hidden="1" xr:uid="{00000000-0005-0000-0000-00008C310000}"/>
    <cellStyle name="Heading 2 3 36" xfId="10499" hidden="1" xr:uid="{00000000-0005-0000-0000-00008D310000}"/>
    <cellStyle name="Heading 2 3 36" xfId="16081" hidden="1" xr:uid="{00000000-0005-0000-0000-000096310000}"/>
    <cellStyle name="Heading 2 3 36" xfId="16525" hidden="1" xr:uid="{00000000-0005-0000-0000-000094310000}"/>
    <cellStyle name="Heading 2 3 36" xfId="15687" hidden="1" xr:uid="{00000000-0005-0000-0000-000095310000}"/>
    <cellStyle name="Heading 2 3 36" xfId="5300" hidden="1" xr:uid="{00000000-0005-0000-0000-00007E310000}"/>
    <cellStyle name="Heading 2 3 36" xfId="5880" hidden="1" xr:uid="{00000000-0005-0000-0000-00007C310000}"/>
    <cellStyle name="Heading 2 3 36" xfId="5212" hidden="1" xr:uid="{00000000-0005-0000-0000-00007D310000}"/>
    <cellStyle name="Heading 2 3 36" xfId="20452" hidden="1" xr:uid="{00000000-0005-0000-0000-000081310000}"/>
    <cellStyle name="Heading 2 3 36" xfId="20837" hidden="1" xr:uid="{00000000-0005-0000-0000-00007F310000}"/>
    <cellStyle name="Heading 2 3 36" xfId="21277" hidden="1" xr:uid="{00000000-0005-0000-0000-000080310000}"/>
    <cellStyle name="Heading 2 3 36" xfId="10860" hidden="1" xr:uid="{00000000-0005-0000-0000-000084310000}"/>
    <cellStyle name="Heading 2 3 36" xfId="11254" hidden="1" xr:uid="{00000000-0005-0000-0000-000082310000}"/>
    <cellStyle name="Heading 2 3 36" xfId="11706" hidden="1" xr:uid="{00000000-0005-0000-0000-000083310000}"/>
    <cellStyle name="Heading 2 3 36" xfId="12067" hidden="1" xr:uid="{00000000-0005-0000-0000-000087310000}"/>
    <cellStyle name="Heading 2 3 36" xfId="12464" hidden="1" xr:uid="{00000000-0005-0000-0000-000085310000}"/>
    <cellStyle name="Heading 2 3 36" xfId="12916" hidden="1" xr:uid="{00000000-0005-0000-0000-000086310000}"/>
    <cellStyle name="Heading 2 3 36" xfId="16886" hidden="1" xr:uid="{00000000-0005-0000-0000-000079310000}"/>
    <cellStyle name="Heading 2 3 36" xfId="17273" hidden="1" xr:uid="{00000000-0005-0000-0000-00007A310000}"/>
    <cellStyle name="Heading 2 3 36" xfId="17716" hidden="1" xr:uid="{00000000-0005-0000-0000-00007B310000}"/>
    <cellStyle name="Heading 2 3 36" xfId="18077" hidden="1" xr:uid="{00000000-0005-0000-0000-000073310000}"/>
    <cellStyle name="Heading 2 3 36" xfId="18465" hidden="1" xr:uid="{00000000-0005-0000-0000-000074310000}"/>
    <cellStyle name="Heading 2 3 36" xfId="18905" hidden="1" xr:uid="{00000000-0005-0000-0000-000075310000}"/>
    <cellStyle name="Heading 2 3 36" xfId="19266" hidden="1" xr:uid="{00000000-0005-0000-0000-000076310000}"/>
    <cellStyle name="Heading 2 3 36" xfId="19651" hidden="1" xr:uid="{00000000-0005-0000-0000-000077310000}"/>
    <cellStyle name="Heading 2 3 36" xfId="20091" hidden="1" xr:uid="{00000000-0005-0000-0000-000078310000}"/>
    <cellStyle name="Heading 2 3 36" xfId="14877" hidden="1" xr:uid="{00000000-0005-0000-0000-000070310000}"/>
    <cellStyle name="Heading 2 3 36" xfId="15326" hidden="1" xr:uid="{00000000-0005-0000-0000-000071310000}"/>
    <cellStyle name="Heading 2 3 36" xfId="14486" hidden="1" xr:uid="{00000000-0005-0000-0000-000072310000}"/>
    <cellStyle name="Heading 2 3 36" xfId="21638" xr:uid="{00000000-0005-0000-0000-000097310000}"/>
    <cellStyle name="Heading 2 3 37" xfId="13274" hidden="1" xr:uid="{00000000-0005-0000-0000-0000B2310000}"/>
    <cellStyle name="Heading 2 3 37" xfId="13676" hidden="1" xr:uid="{00000000-0005-0000-0000-0000B0310000}"/>
    <cellStyle name="Heading 2 3 37" xfId="14122" hidden="1" xr:uid="{00000000-0005-0000-0000-0000B1310000}"/>
    <cellStyle name="Heading 2 3 37" xfId="6238" hidden="1" xr:uid="{00000000-0005-0000-0000-0000B6310000}"/>
    <cellStyle name="Heading 2 3 37" xfId="7639" hidden="1" xr:uid="{00000000-0005-0000-0000-0000B7310000}"/>
    <cellStyle name="Heading 2 3 37" xfId="8089" hidden="1" xr:uid="{00000000-0005-0000-0000-0000B8310000}"/>
    <cellStyle name="Heading 2 3 37" xfId="8450" hidden="1" xr:uid="{00000000-0005-0000-0000-0000B9310000}"/>
    <cellStyle name="Heading 2 3 37" xfId="8851" hidden="1" xr:uid="{00000000-0005-0000-0000-0000BA310000}"/>
    <cellStyle name="Heading 2 3 37" xfId="9294" hidden="1" xr:uid="{00000000-0005-0000-0000-0000BB310000}"/>
    <cellStyle name="Heading 2 3 37" xfId="9655" hidden="1" xr:uid="{00000000-0005-0000-0000-0000B3310000}"/>
    <cellStyle name="Heading 2 3 37" xfId="10048" hidden="1" xr:uid="{00000000-0005-0000-0000-0000B4310000}"/>
    <cellStyle name="Heading 2 3 37" xfId="10496" hidden="1" xr:uid="{00000000-0005-0000-0000-0000B5310000}"/>
    <cellStyle name="Heading 2 3 37" xfId="16078" hidden="1" xr:uid="{00000000-0005-0000-0000-0000BE310000}"/>
    <cellStyle name="Heading 2 3 37" xfId="16522" hidden="1" xr:uid="{00000000-0005-0000-0000-0000BC310000}"/>
    <cellStyle name="Heading 2 3 37" xfId="15684" hidden="1" xr:uid="{00000000-0005-0000-0000-0000BD310000}"/>
    <cellStyle name="Heading 2 3 37" xfId="5297" hidden="1" xr:uid="{00000000-0005-0000-0000-0000A6310000}"/>
    <cellStyle name="Heading 2 3 37" xfId="5877" hidden="1" xr:uid="{00000000-0005-0000-0000-0000A4310000}"/>
    <cellStyle name="Heading 2 3 37" xfId="5065" hidden="1" xr:uid="{00000000-0005-0000-0000-0000A5310000}"/>
    <cellStyle name="Heading 2 3 37" xfId="20449" hidden="1" xr:uid="{00000000-0005-0000-0000-0000A9310000}"/>
    <cellStyle name="Heading 2 3 37" xfId="20834" hidden="1" xr:uid="{00000000-0005-0000-0000-0000A7310000}"/>
    <cellStyle name="Heading 2 3 37" xfId="21274" hidden="1" xr:uid="{00000000-0005-0000-0000-0000A8310000}"/>
    <cellStyle name="Heading 2 3 37" xfId="10857" hidden="1" xr:uid="{00000000-0005-0000-0000-0000AC310000}"/>
    <cellStyle name="Heading 2 3 37" xfId="11251" hidden="1" xr:uid="{00000000-0005-0000-0000-0000AA310000}"/>
    <cellStyle name="Heading 2 3 37" xfId="11703" hidden="1" xr:uid="{00000000-0005-0000-0000-0000AB310000}"/>
    <cellStyle name="Heading 2 3 37" xfId="12064" hidden="1" xr:uid="{00000000-0005-0000-0000-0000AF310000}"/>
    <cellStyle name="Heading 2 3 37" xfId="12461" hidden="1" xr:uid="{00000000-0005-0000-0000-0000AD310000}"/>
    <cellStyle name="Heading 2 3 37" xfId="12913" hidden="1" xr:uid="{00000000-0005-0000-0000-0000AE310000}"/>
    <cellStyle name="Heading 2 3 37" xfId="16883" hidden="1" xr:uid="{00000000-0005-0000-0000-0000A1310000}"/>
    <cellStyle name="Heading 2 3 37" xfId="17270" hidden="1" xr:uid="{00000000-0005-0000-0000-0000A2310000}"/>
    <cellStyle name="Heading 2 3 37" xfId="17713" hidden="1" xr:uid="{00000000-0005-0000-0000-0000A3310000}"/>
    <cellStyle name="Heading 2 3 37" xfId="18074" hidden="1" xr:uid="{00000000-0005-0000-0000-00009B310000}"/>
    <cellStyle name="Heading 2 3 37" xfId="18462" hidden="1" xr:uid="{00000000-0005-0000-0000-00009C310000}"/>
    <cellStyle name="Heading 2 3 37" xfId="18902" hidden="1" xr:uid="{00000000-0005-0000-0000-00009D310000}"/>
    <cellStyle name="Heading 2 3 37" xfId="19263" hidden="1" xr:uid="{00000000-0005-0000-0000-00009E310000}"/>
    <cellStyle name="Heading 2 3 37" xfId="19648" hidden="1" xr:uid="{00000000-0005-0000-0000-00009F310000}"/>
    <cellStyle name="Heading 2 3 37" xfId="20088" hidden="1" xr:uid="{00000000-0005-0000-0000-0000A0310000}"/>
    <cellStyle name="Heading 2 3 37" xfId="14874" hidden="1" xr:uid="{00000000-0005-0000-0000-000098310000}"/>
    <cellStyle name="Heading 2 3 37" xfId="15323" hidden="1" xr:uid="{00000000-0005-0000-0000-000099310000}"/>
    <cellStyle name="Heading 2 3 37" xfId="14483" hidden="1" xr:uid="{00000000-0005-0000-0000-00009A310000}"/>
    <cellStyle name="Heading 2 3 37" xfId="21635" xr:uid="{00000000-0005-0000-0000-0000BF310000}"/>
    <cellStyle name="Heading 2 3 38" xfId="13275" hidden="1" xr:uid="{00000000-0005-0000-0000-0000DA310000}"/>
    <cellStyle name="Heading 2 3 38" xfId="13677" hidden="1" xr:uid="{00000000-0005-0000-0000-0000D8310000}"/>
    <cellStyle name="Heading 2 3 38" xfId="14123" hidden="1" xr:uid="{00000000-0005-0000-0000-0000D9310000}"/>
    <cellStyle name="Heading 2 3 38" xfId="6239" hidden="1" xr:uid="{00000000-0005-0000-0000-0000DE310000}"/>
    <cellStyle name="Heading 2 3 38" xfId="7640" hidden="1" xr:uid="{00000000-0005-0000-0000-0000DF310000}"/>
    <cellStyle name="Heading 2 3 38" xfId="8090" hidden="1" xr:uid="{00000000-0005-0000-0000-0000E0310000}"/>
    <cellStyle name="Heading 2 3 38" xfId="8451" hidden="1" xr:uid="{00000000-0005-0000-0000-0000E1310000}"/>
    <cellStyle name="Heading 2 3 38" xfId="8852" hidden="1" xr:uid="{00000000-0005-0000-0000-0000E2310000}"/>
    <cellStyle name="Heading 2 3 38" xfId="9295" hidden="1" xr:uid="{00000000-0005-0000-0000-0000E3310000}"/>
    <cellStyle name="Heading 2 3 38" xfId="9656" hidden="1" xr:uid="{00000000-0005-0000-0000-0000DB310000}"/>
    <cellStyle name="Heading 2 3 38" xfId="10049" hidden="1" xr:uid="{00000000-0005-0000-0000-0000DC310000}"/>
    <cellStyle name="Heading 2 3 38" xfId="10497" hidden="1" xr:uid="{00000000-0005-0000-0000-0000DD310000}"/>
    <cellStyle name="Heading 2 3 38" xfId="16079" hidden="1" xr:uid="{00000000-0005-0000-0000-0000E6310000}"/>
    <cellStyle name="Heading 2 3 38" xfId="16523" hidden="1" xr:uid="{00000000-0005-0000-0000-0000E4310000}"/>
    <cellStyle name="Heading 2 3 38" xfId="15685" hidden="1" xr:uid="{00000000-0005-0000-0000-0000E5310000}"/>
    <cellStyle name="Heading 2 3 38" xfId="5298" hidden="1" xr:uid="{00000000-0005-0000-0000-0000CE310000}"/>
    <cellStyle name="Heading 2 3 38" xfId="5878" hidden="1" xr:uid="{00000000-0005-0000-0000-0000CC310000}"/>
    <cellStyle name="Heading 2 3 38" xfId="4956" hidden="1" xr:uid="{00000000-0005-0000-0000-0000CD310000}"/>
    <cellStyle name="Heading 2 3 38" xfId="20450" hidden="1" xr:uid="{00000000-0005-0000-0000-0000D1310000}"/>
    <cellStyle name="Heading 2 3 38" xfId="20835" hidden="1" xr:uid="{00000000-0005-0000-0000-0000CF310000}"/>
    <cellStyle name="Heading 2 3 38" xfId="21275" hidden="1" xr:uid="{00000000-0005-0000-0000-0000D0310000}"/>
    <cellStyle name="Heading 2 3 38" xfId="10858" hidden="1" xr:uid="{00000000-0005-0000-0000-0000D4310000}"/>
    <cellStyle name="Heading 2 3 38" xfId="11252" hidden="1" xr:uid="{00000000-0005-0000-0000-0000D2310000}"/>
    <cellStyle name="Heading 2 3 38" xfId="11704" hidden="1" xr:uid="{00000000-0005-0000-0000-0000D3310000}"/>
    <cellStyle name="Heading 2 3 38" xfId="12065" hidden="1" xr:uid="{00000000-0005-0000-0000-0000D7310000}"/>
    <cellStyle name="Heading 2 3 38" xfId="12462" hidden="1" xr:uid="{00000000-0005-0000-0000-0000D5310000}"/>
    <cellStyle name="Heading 2 3 38" xfId="12914" hidden="1" xr:uid="{00000000-0005-0000-0000-0000D6310000}"/>
    <cellStyle name="Heading 2 3 38" xfId="16884" hidden="1" xr:uid="{00000000-0005-0000-0000-0000C9310000}"/>
    <cellStyle name="Heading 2 3 38" xfId="17271" hidden="1" xr:uid="{00000000-0005-0000-0000-0000CA310000}"/>
    <cellStyle name="Heading 2 3 38" xfId="17714" hidden="1" xr:uid="{00000000-0005-0000-0000-0000CB310000}"/>
    <cellStyle name="Heading 2 3 38" xfId="18075" hidden="1" xr:uid="{00000000-0005-0000-0000-0000C3310000}"/>
    <cellStyle name="Heading 2 3 38" xfId="18463" hidden="1" xr:uid="{00000000-0005-0000-0000-0000C4310000}"/>
    <cellStyle name="Heading 2 3 38" xfId="18903" hidden="1" xr:uid="{00000000-0005-0000-0000-0000C5310000}"/>
    <cellStyle name="Heading 2 3 38" xfId="19264" hidden="1" xr:uid="{00000000-0005-0000-0000-0000C6310000}"/>
    <cellStyle name="Heading 2 3 38" xfId="19649" hidden="1" xr:uid="{00000000-0005-0000-0000-0000C7310000}"/>
    <cellStyle name="Heading 2 3 38" xfId="20089" hidden="1" xr:uid="{00000000-0005-0000-0000-0000C8310000}"/>
    <cellStyle name="Heading 2 3 38" xfId="14875" hidden="1" xr:uid="{00000000-0005-0000-0000-0000C0310000}"/>
    <cellStyle name="Heading 2 3 38" xfId="15324" hidden="1" xr:uid="{00000000-0005-0000-0000-0000C1310000}"/>
    <cellStyle name="Heading 2 3 38" xfId="14484" hidden="1" xr:uid="{00000000-0005-0000-0000-0000C2310000}"/>
    <cellStyle name="Heading 2 3 38" xfId="21636" xr:uid="{00000000-0005-0000-0000-0000E7310000}"/>
    <cellStyle name="Heading 2 3 39" xfId="9691" hidden="1" xr:uid="{00000000-0005-0000-0000-000008320000}"/>
    <cellStyle name="Heading 2 3 39" xfId="19684" hidden="1" xr:uid="{00000000-0005-0000-0000-0000F3310000}"/>
    <cellStyle name="Heading 2 3 39" xfId="5033" hidden="1" xr:uid="{00000000-0005-0000-0000-0000FD310000}"/>
    <cellStyle name="Heading 2 3 39" xfId="5333" hidden="1" xr:uid="{00000000-0005-0000-0000-00000D320000}"/>
    <cellStyle name="Heading 2 3 39" xfId="8887" hidden="1" xr:uid="{00000000-0005-0000-0000-0000FA310000}"/>
    <cellStyle name="Heading 2 3 39" xfId="9330" hidden="1" xr:uid="{00000000-0005-0000-0000-000002320000}"/>
    <cellStyle name="Heading 2 3 39" xfId="15720" hidden="1" xr:uid="{00000000-0005-0000-0000-000003320000}"/>
    <cellStyle name="Heading 2 3 39" xfId="18498" hidden="1" xr:uid="{00000000-0005-0000-0000-0000F0310000}"/>
    <cellStyle name="Heading 2 3 39" xfId="10532" hidden="1" xr:uid="{00000000-0005-0000-0000-0000F6310000}"/>
    <cellStyle name="Heading 2 3 39" xfId="6274" hidden="1" xr:uid="{00000000-0005-0000-0000-0000FE310000}"/>
    <cellStyle name="Heading 2 3 39" xfId="14158" hidden="1" xr:uid="{00000000-0005-0000-0000-000007320000}"/>
    <cellStyle name="Heading 2 3 39" xfId="8125" hidden="1" xr:uid="{00000000-0005-0000-0000-000004320000}"/>
    <cellStyle name="Heading 2 3 39" xfId="5913" hidden="1" xr:uid="{00000000-0005-0000-0000-00000A320000}"/>
    <cellStyle name="Heading 2 3 39" xfId="20124" hidden="1" xr:uid="{00000000-0005-0000-0000-0000EB310000}"/>
    <cellStyle name="Heading 2 3 39" xfId="11287" hidden="1" xr:uid="{00000000-0005-0000-0000-000001320000}"/>
    <cellStyle name="Heading 2 3 39" xfId="20870" hidden="1" xr:uid="{00000000-0005-0000-0000-0000F1310000}"/>
    <cellStyle name="Heading 2 3 39" xfId="16114" hidden="1" xr:uid="{00000000-0005-0000-0000-0000FB310000}"/>
    <cellStyle name="Heading 2 3 39" xfId="12100" hidden="1" xr:uid="{00000000-0005-0000-0000-0000E8310000}"/>
    <cellStyle name="Heading 2 3 39" xfId="10893" hidden="1" xr:uid="{00000000-0005-0000-0000-000006320000}"/>
    <cellStyle name="Heading 2 3 39" xfId="8486" hidden="1" xr:uid="{00000000-0005-0000-0000-000005320000}"/>
    <cellStyle name="Heading 2 3 39" xfId="18110" hidden="1" xr:uid="{00000000-0005-0000-0000-0000EF310000}"/>
    <cellStyle name="Heading 2 3 39" xfId="11739" hidden="1" xr:uid="{00000000-0005-0000-0000-0000ED310000}"/>
    <cellStyle name="Heading 2 3 39" xfId="17749" hidden="1" xr:uid="{00000000-0005-0000-0000-0000E9310000}"/>
    <cellStyle name="Heading 2 3 39" xfId="14519" hidden="1" xr:uid="{00000000-0005-0000-0000-0000F7310000}"/>
    <cellStyle name="Heading 2 3 39" xfId="12497" hidden="1" xr:uid="{00000000-0005-0000-0000-00000B320000}"/>
    <cellStyle name="Heading 2 3 39" xfId="7675" hidden="1" xr:uid="{00000000-0005-0000-0000-00000C320000}"/>
    <cellStyle name="Heading 2 3 39" xfId="10084" hidden="1" xr:uid="{00000000-0005-0000-0000-000009320000}"/>
    <cellStyle name="Heading 2 3 39" xfId="16558" hidden="1" xr:uid="{00000000-0005-0000-0000-0000EA310000}"/>
    <cellStyle name="Heading 2 3 39" xfId="21310" hidden="1" xr:uid="{00000000-0005-0000-0000-0000FF310000}"/>
    <cellStyle name="Heading 2 3 39" xfId="18938" hidden="1" xr:uid="{00000000-0005-0000-0000-0000F8310000}"/>
    <cellStyle name="Heading 2 3 39" xfId="19299" hidden="1" xr:uid="{00000000-0005-0000-0000-000000320000}"/>
    <cellStyle name="Heading 2 3 39" xfId="14910" hidden="1" xr:uid="{00000000-0005-0000-0000-0000EE310000}"/>
    <cellStyle name="Heading 2 3 39" xfId="15359" hidden="1" xr:uid="{00000000-0005-0000-0000-0000F9310000}"/>
    <cellStyle name="Heading 2 3 39" xfId="20485" hidden="1" xr:uid="{00000000-0005-0000-0000-0000F4310000}"/>
    <cellStyle name="Heading 2 3 39" xfId="17306" hidden="1" xr:uid="{00000000-0005-0000-0000-0000FC310000}"/>
    <cellStyle name="Heading 2 3 39" xfId="13310" hidden="1" xr:uid="{00000000-0005-0000-0000-0000F2310000}"/>
    <cellStyle name="Heading 2 3 39" xfId="12949" hidden="1" xr:uid="{00000000-0005-0000-0000-00000E320000}"/>
    <cellStyle name="Heading 2 3 39" xfId="16919" hidden="1" xr:uid="{00000000-0005-0000-0000-0000EC310000}"/>
    <cellStyle name="Heading 2 3 39" xfId="13712" hidden="1" xr:uid="{00000000-0005-0000-0000-0000F5310000}"/>
    <cellStyle name="Heading 2 3 39" xfId="21671" xr:uid="{00000000-0005-0000-0000-00000F320000}"/>
    <cellStyle name="Heading 2 3 4" xfId="13515" hidden="1" xr:uid="{00000000-0005-0000-0000-000011320000}"/>
    <cellStyle name="Heading 2 3 4" xfId="13314" hidden="1" xr:uid="{00000000-0005-0000-0000-000044320000}"/>
    <cellStyle name="Heading 2 3 4" xfId="13922" hidden="1" xr:uid="{00000000-0005-0000-0000-000010320000}"/>
    <cellStyle name="Heading 2 3 4" xfId="9896" hidden="1" xr:uid="{00000000-0005-0000-0000-000055320000}"/>
    <cellStyle name="Heading 2 3 4" xfId="8331" hidden="1" xr:uid="{00000000-0005-0000-0000-00004D320000}"/>
    <cellStyle name="Heading 2 3 4" xfId="10088" hidden="1" xr:uid="{00000000-0005-0000-0000-000045320000}"/>
    <cellStyle name="Heading 2 3 4" xfId="8490" hidden="1" xr:uid="{00000000-0005-0000-0000-000046320000}"/>
    <cellStyle name="Heading 2 3 4" xfId="10536" hidden="1" xr:uid="{00000000-0005-0000-0000-000050320000}"/>
    <cellStyle name="Heading 2 3 4" xfId="5917" hidden="1" xr:uid="{00000000-0005-0000-0000-00005A320000}"/>
    <cellStyle name="Heading 2 3 4" xfId="8891" hidden="1" xr:uid="{00000000-0005-0000-0000-000048320000}"/>
    <cellStyle name="Heading 2 3 4" xfId="10897" hidden="1" xr:uid="{00000000-0005-0000-0000-000049320000}"/>
    <cellStyle name="Heading 2 3 4" xfId="6278" hidden="1" xr:uid="{00000000-0005-0000-0000-00004A320000}"/>
    <cellStyle name="Heading 2 3 4" xfId="7887" hidden="1" xr:uid="{00000000-0005-0000-0000-00004B320000}"/>
    <cellStyle name="Heading 2 3 4" xfId="9695" hidden="1" xr:uid="{00000000-0005-0000-0000-000056320000}"/>
    <cellStyle name="Heading 2 3 4" xfId="8129" hidden="1" xr:uid="{00000000-0005-0000-0000-00004E320000}"/>
    <cellStyle name="Heading 2 3 4" xfId="10738" hidden="1" xr:uid="{00000000-0005-0000-0000-00004F320000}"/>
    <cellStyle name="Heading 2 3 4" xfId="6119" hidden="1" xr:uid="{00000000-0005-0000-0000-000059320000}"/>
    <cellStyle name="Heading 2 3 4" xfId="9091" hidden="1" xr:uid="{00000000-0005-0000-0000-000047320000}"/>
    <cellStyle name="Heading 2 3 4" xfId="11098" hidden="1" xr:uid="{00000000-0005-0000-0000-000051320000}"/>
    <cellStyle name="Heading 2 3 4" xfId="6479" hidden="1" xr:uid="{00000000-0005-0000-0000-000052320000}"/>
    <cellStyle name="Heading 2 3 4" xfId="9536" hidden="1" xr:uid="{00000000-0005-0000-0000-000053320000}"/>
    <cellStyle name="Heading 2 3 4" xfId="9334" hidden="1" xr:uid="{00000000-0005-0000-0000-000054320000}"/>
    <cellStyle name="Heading 2 3 4" xfId="7679" hidden="1" xr:uid="{00000000-0005-0000-0000-00004C320000}"/>
    <cellStyle name="Heading 2 3 4" xfId="10293" hidden="1" xr:uid="{00000000-0005-0000-0000-000057320000}"/>
    <cellStyle name="Heading 2 3 4" xfId="8691" hidden="1" xr:uid="{00000000-0005-0000-0000-000058320000}"/>
    <cellStyle name="Heading 2 3 4" xfId="14523" hidden="1" xr:uid="{00000000-0005-0000-0000-00005C320000}"/>
    <cellStyle name="Heading 2 3 4" xfId="15124" hidden="1" xr:uid="{00000000-0005-0000-0000-00002B320000}"/>
    <cellStyle name="Heading 2 3 4" xfId="14724" hidden="1" xr:uid="{00000000-0005-0000-0000-000029320000}"/>
    <cellStyle name="Heading 2 3 4" xfId="15565" hidden="1" xr:uid="{00000000-0005-0000-0000-00002A320000}"/>
    <cellStyle name="Heading 2 3 4" xfId="15363" hidden="1" xr:uid="{00000000-0005-0000-0000-00002E320000}"/>
    <cellStyle name="Heading 2 3 4" xfId="14914" hidden="1" xr:uid="{00000000-0005-0000-0000-00002C320000}"/>
    <cellStyle name="Heading 2 3 4" xfId="15724" hidden="1" xr:uid="{00000000-0005-0000-0000-00002D320000}"/>
    <cellStyle name="Heading 2 3 4" xfId="16322" hidden="1" xr:uid="{00000000-0005-0000-0000-000031320000}"/>
    <cellStyle name="Heading 2 3 4" xfId="15925" hidden="1" xr:uid="{00000000-0005-0000-0000-00002F320000}"/>
    <cellStyle name="Heading 2 3 4" xfId="16764" hidden="1" xr:uid="{00000000-0005-0000-0000-000030320000}"/>
    <cellStyle name="Heading 2 3 4" xfId="16562" hidden="1" xr:uid="{00000000-0005-0000-0000-000034320000}"/>
    <cellStyle name="Heading 2 3 4" xfId="16118" hidden="1" xr:uid="{00000000-0005-0000-0000-000032320000}"/>
    <cellStyle name="Heading 2 3 4" xfId="5657" hidden="1" xr:uid="{00000000-0005-0000-0000-000033320000}"/>
    <cellStyle name="Heading 2 3 4" xfId="5337" hidden="1" xr:uid="{00000000-0005-0000-0000-000037320000}"/>
    <cellStyle name="Heading 2 3 4" xfId="5025" hidden="1" xr:uid="{00000000-0005-0000-0000-000035320000}"/>
    <cellStyle name="Heading 2 3 4" xfId="21516" hidden="1" xr:uid="{00000000-0005-0000-0000-000036320000}"/>
    <cellStyle name="Heading 2 3 4" xfId="21314" hidden="1" xr:uid="{00000000-0005-0000-0000-00003A320000}"/>
    <cellStyle name="Heading 2 3 4" xfId="21876" hidden="1" xr:uid="{00000000-0005-0000-0000-000038320000}"/>
    <cellStyle name="Heading 2 3 4" xfId="11500" hidden="1" xr:uid="{00000000-0005-0000-0000-000039320000}"/>
    <cellStyle name="Heading 2 3 4" xfId="11291" hidden="1" xr:uid="{00000000-0005-0000-0000-00003D320000}"/>
    <cellStyle name="Heading 2 3 4" xfId="11945" hidden="1" xr:uid="{00000000-0005-0000-0000-00003B320000}"/>
    <cellStyle name="Heading 2 3 4" xfId="11743" hidden="1" xr:uid="{00000000-0005-0000-0000-00003C320000}"/>
    <cellStyle name="Heading 2 3 4" xfId="12305" hidden="1" xr:uid="{00000000-0005-0000-0000-000040320000}"/>
    <cellStyle name="Heading 2 3 4" xfId="12104" hidden="1" xr:uid="{00000000-0005-0000-0000-00003E320000}"/>
    <cellStyle name="Heading 2 3 4" xfId="12712" hidden="1" xr:uid="{00000000-0005-0000-0000-00003F320000}"/>
    <cellStyle name="Heading 2 3 4" xfId="12501" hidden="1" xr:uid="{00000000-0005-0000-0000-000043320000}"/>
    <cellStyle name="Heading 2 3 4" xfId="13155" hidden="1" xr:uid="{00000000-0005-0000-0000-000041320000}"/>
    <cellStyle name="Heading 2 3 4" xfId="12953" hidden="1" xr:uid="{00000000-0005-0000-0000-000042320000}"/>
    <cellStyle name="Heading 2 3 4" xfId="19889" hidden="1" xr:uid="{00000000-0005-0000-0000-000019320000}"/>
    <cellStyle name="Heading 2 3 4" xfId="18315" hidden="1" xr:uid="{00000000-0005-0000-0000-000024320000}"/>
    <cellStyle name="Heading 2 3 4" xfId="20128" hidden="1" xr:uid="{00000000-0005-0000-0000-00001C320000}"/>
    <cellStyle name="Heading 2 3 4" xfId="18502" hidden="1" xr:uid="{00000000-0005-0000-0000-00001D320000}"/>
    <cellStyle name="Heading 2 3 4" xfId="20489" hidden="1" xr:uid="{00000000-0005-0000-0000-000027320000}"/>
    <cellStyle name="Heading 2 3 4" xfId="16923" hidden="1" xr:uid="{00000000-0005-0000-0000-000015320000}"/>
    <cellStyle name="Heading 2 3 4" xfId="18942" hidden="1" xr:uid="{00000000-0005-0000-0000-00001F320000}"/>
    <cellStyle name="Heading 2 3 4" xfId="20874" hidden="1" xr:uid="{00000000-0005-0000-0000-000020320000}"/>
    <cellStyle name="Heading 2 3 4" xfId="17310" hidden="1" xr:uid="{00000000-0005-0000-0000-000021320000}"/>
    <cellStyle name="Heading 2 3 4" xfId="17955" hidden="1" xr:uid="{00000000-0005-0000-0000-000022320000}"/>
    <cellStyle name="Heading 2 3 4" xfId="19688" hidden="1" xr:uid="{00000000-0005-0000-0000-00001A320000}"/>
    <cellStyle name="Heading 2 3 4" xfId="18114" hidden="1" xr:uid="{00000000-0005-0000-0000-000025320000}"/>
    <cellStyle name="Heading 2 3 4" xfId="20690" hidden="1" xr:uid="{00000000-0005-0000-0000-000026320000}"/>
    <cellStyle name="Heading 2 3 4" xfId="17124" hidden="1" xr:uid="{00000000-0005-0000-0000-000014320000}"/>
    <cellStyle name="Heading 2 3 4" xfId="19144" hidden="1" xr:uid="{00000000-0005-0000-0000-00001E320000}"/>
    <cellStyle name="Heading 2 3 4" xfId="21075" hidden="1" xr:uid="{00000000-0005-0000-0000-000028320000}"/>
    <cellStyle name="Heading 2 3 4" xfId="17514" hidden="1" xr:uid="{00000000-0005-0000-0000-000016320000}"/>
    <cellStyle name="Heading 2 3 4" xfId="19504" hidden="1" xr:uid="{00000000-0005-0000-0000-000017320000}"/>
    <cellStyle name="Heading 2 3 4" xfId="19303" hidden="1" xr:uid="{00000000-0005-0000-0000-000018320000}"/>
    <cellStyle name="Heading 2 3 4" xfId="17753" hidden="1" xr:uid="{00000000-0005-0000-0000-000023320000}"/>
    <cellStyle name="Heading 2 3 4" xfId="20330" hidden="1" xr:uid="{00000000-0005-0000-0000-00001B320000}"/>
    <cellStyle name="Heading 2 3 4" xfId="18703" hidden="1" xr:uid="{00000000-0005-0000-0000-000013320000}"/>
    <cellStyle name="Heading 2 3 4" xfId="14364" hidden="1" xr:uid="{00000000-0005-0000-0000-000012320000}"/>
    <cellStyle name="Heading 2 3 4" xfId="14162" hidden="1" xr:uid="{00000000-0005-0000-0000-00005D320000}"/>
    <cellStyle name="Heading 2 3 4" xfId="13716" hidden="1" xr:uid="{00000000-0005-0000-0000-00005B320000}"/>
    <cellStyle name="Heading 2 3 4" xfId="21675" xr:uid="{00000000-0005-0000-0000-00005E320000}"/>
    <cellStyle name="Heading 2 3 40" xfId="5252" hidden="1" xr:uid="{00000000-0005-0000-0000-000074320000}"/>
    <cellStyle name="Heading 2 3 40" xfId="9215" hidden="1" xr:uid="{00000000-0005-0000-0000-00007F320000}"/>
    <cellStyle name="Heading 2 3 40" xfId="10494" hidden="1" xr:uid="{00000000-0005-0000-0000-00006D320000}"/>
    <cellStyle name="Heading 2 3 40" xfId="8010" hidden="1" xr:uid="{00000000-0005-0000-0000-00007C320000}"/>
    <cellStyle name="Heading 2 3 40" xfId="10417" hidden="1" xr:uid="{00000000-0005-0000-0000-00007D320000}"/>
    <cellStyle name="Heading 2 3 40" xfId="14120" hidden="1" xr:uid="{00000000-0005-0000-0000-00007E320000}"/>
    <cellStyle name="Heading 2 3 40" xfId="5295" hidden="1" xr:uid="{00000000-0005-0000-0000-000084320000}"/>
    <cellStyle name="Heading 2 3 40" xfId="10046" hidden="1" xr:uid="{00000000-0005-0000-0000-000080320000}"/>
    <cellStyle name="Heading 2 3 40" xfId="5875" hidden="1" xr:uid="{00000000-0005-0000-0000-000081320000}"/>
    <cellStyle name="Heading 2 3 40" xfId="12459" hidden="1" xr:uid="{00000000-0005-0000-0000-000082320000}"/>
    <cellStyle name="Heading 2 3 40" xfId="15244" hidden="1" xr:uid="{00000000-0005-0000-0000-00007A320000}"/>
    <cellStyle name="Heading 2 3 40" xfId="8087" hidden="1" xr:uid="{00000000-0005-0000-0000-00007B320000}"/>
    <cellStyle name="Heading 2 3 40" xfId="8849" hidden="1" xr:uid="{00000000-0005-0000-0000-000071320000}"/>
    <cellStyle name="Heading 2 3 40" xfId="11249" hidden="1" xr:uid="{00000000-0005-0000-0000-000078320000}"/>
    <cellStyle name="Heading 2 3 40" xfId="17268" hidden="1" xr:uid="{00000000-0005-0000-0000-000073320000}"/>
    <cellStyle name="Heading 2 3 40" xfId="11623" hidden="1" xr:uid="{00000000-0005-0000-0000-00005F320000}"/>
    <cellStyle name="Heading 2 3 40" xfId="5796" hidden="1" xr:uid="{00000000-0005-0000-0000-000075320000}"/>
    <cellStyle name="Heading 2 3 40" xfId="12911" hidden="1" xr:uid="{00000000-0005-0000-0000-000085320000}"/>
    <cellStyle name="Heading 2 3 40" xfId="18823" hidden="1" xr:uid="{00000000-0005-0000-0000-000077320000}"/>
    <cellStyle name="Heading 2 3 40" xfId="13674" hidden="1" xr:uid="{00000000-0005-0000-0000-00006C320000}"/>
    <cellStyle name="Heading 2 3 40" xfId="9292" hidden="1" xr:uid="{00000000-0005-0000-0000-000079320000}"/>
    <cellStyle name="Heading 2 3 40" xfId="14043" hidden="1" xr:uid="{00000000-0005-0000-0000-00006E320000}"/>
    <cellStyle name="Heading 2 3 40" xfId="17711" hidden="1" xr:uid="{00000000-0005-0000-0000-000060320000}"/>
    <cellStyle name="Heading 2 3 40" xfId="15321" hidden="1" xr:uid="{00000000-0005-0000-0000-000070320000}"/>
    <cellStyle name="Heading 2 3 40" xfId="7637" hidden="1" xr:uid="{00000000-0005-0000-0000-000083320000}"/>
    <cellStyle name="Heading 2 3 40" xfId="16076" hidden="1" xr:uid="{00000000-0005-0000-0000-000072320000}"/>
    <cellStyle name="Heading 2 3 40" xfId="19646" hidden="1" xr:uid="{00000000-0005-0000-0000-00006A320000}"/>
    <cellStyle name="Heading 2 3 40" xfId="20009" hidden="1" xr:uid="{00000000-0005-0000-0000-00006B320000}"/>
    <cellStyle name="Heading 2 3 40" xfId="18460" hidden="1" xr:uid="{00000000-0005-0000-0000-000067320000}"/>
    <cellStyle name="Heading 2 3 40" xfId="20832" hidden="1" xr:uid="{00000000-0005-0000-0000-000068320000}"/>
    <cellStyle name="Heading 2 3 40" xfId="12833" hidden="1" xr:uid="{00000000-0005-0000-0000-000069320000}"/>
    <cellStyle name="Heading 2 3 40" xfId="16520" hidden="1" xr:uid="{00000000-0005-0000-0000-000061320000}"/>
    <cellStyle name="Heading 2 3 40" xfId="20086" hidden="1" xr:uid="{00000000-0005-0000-0000-000062320000}"/>
    <cellStyle name="Heading 2 3 40" xfId="16442" hidden="1" xr:uid="{00000000-0005-0000-0000-000063320000}"/>
    <cellStyle name="Heading 2 3 40" xfId="11701" hidden="1" xr:uid="{00000000-0005-0000-0000-000064320000}"/>
    <cellStyle name="Heading 2 3 40" xfId="14872" hidden="1" xr:uid="{00000000-0005-0000-0000-000065320000}"/>
    <cellStyle name="Heading 2 3 40" xfId="17634" hidden="1" xr:uid="{00000000-0005-0000-0000-000066320000}"/>
    <cellStyle name="Heading 2 3 40" xfId="18900" hidden="1" xr:uid="{00000000-0005-0000-0000-00006F320000}"/>
    <cellStyle name="Heading 2 3 40" xfId="21272" hidden="1" xr:uid="{00000000-0005-0000-0000-000076320000}"/>
    <cellStyle name="Heading 2 3 40" xfId="21195" xr:uid="{00000000-0005-0000-0000-000086320000}"/>
    <cellStyle name="Heading 2 3 41" xfId="5088" hidden="1" xr:uid="{00000000-0005-0000-0000-00009C320000}"/>
    <cellStyle name="Heading 2 3 41" xfId="9214" hidden="1" xr:uid="{00000000-0005-0000-0000-0000A7320000}"/>
    <cellStyle name="Heading 2 3 41" xfId="10495" hidden="1" xr:uid="{00000000-0005-0000-0000-000095320000}"/>
    <cellStyle name="Heading 2 3 41" xfId="8009" hidden="1" xr:uid="{00000000-0005-0000-0000-0000A4320000}"/>
    <cellStyle name="Heading 2 3 41" xfId="10416" hidden="1" xr:uid="{00000000-0005-0000-0000-0000A5320000}"/>
    <cellStyle name="Heading 2 3 41" xfId="14121" hidden="1" xr:uid="{00000000-0005-0000-0000-0000A6320000}"/>
    <cellStyle name="Heading 2 3 41" xfId="5296" hidden="1" xr:uid="{00000000-0005-0000-0000-0000AC320000}"/>
    <cellStyle name="Heading 2 3 41" xfId="10047" hidden="1" xr:uid="{00000000-0005-0000-0000-0000A8320000}"/>
    <cellStyle name="Heading 2 3 41" xfId="5876" hidden="1" xr:uid="{00000000-0005-0000-0000-0000A9320000}"/>
    <cellStyle name="Heading 2 3 41" xfId="12460" hidden="1" xr:uid="{00000000-0005-0000-0000-0000AA320000}"/>
    <cellStyle name="Heading 2 3 41" xfId="15243" hidden="1" xr:uid="{00000000-0005-0000-0000-0000A2320000}"/>
    <cellStyle name="Heading 2 3 41" xfId="8088" hidden="1" xr:uid="{00000000-0005-0000-0000-0000A3320000}"/>
    <cellStyle name="Heading 2 3 41" xfId="8850" hidden="1" xr:uid="{00000000-0005-0000-0000-000099320000}"/>
    <cellStyle name="Heading 2 3 41" xfId="11250" hidden="1" xr:uid="{00000000-0005-0000-0000-0000A0320000}"/>
    <cellStyle name="Heading 2 3 41" xfId="17269" hidden="1" xr:uid="{00000000-0005-0000-0000-00009B320000}"/>
    <cellStyle name="Heading 2 3 41" xfId="11622" hidden="1" xr:uid="{00000000-0005-0000-0000-000087320000}"/>
    <cellStyle name="Heading 2 3 41" xfId="5795" hidden="1" xr:uid="{00000000-0005-0000-0000-00009D320000}"/>
    <cellStyle name="Heading 2 3 41" xfId="12912" hidden="1" xr:uid="{00000000-0005-0000-0000-0000AD320000}"/>
    <cellStyle name="Heading 2 3 41" xfId="18822" hidden="1" xr:uid="{00000000-0005-0000-0000-00009F320000}"/>
    <cellStyle name="Heading 2 3 41" xfId="13675" hidden="1" xr:uid="{00000000-0005-0000-0000-000094320000}"/>
    <cellStyle name="Heading 2 3 41" xfId="9293" hidden="1" xr:uid="{00000000-0005-0000-0000-0000A1320000}"/>
    <cellStyle name="Heading 2 3 41" xfId="14042" hidden="1" xr:uid="{00000000-0005-0000-0000-000096320000}"/>
    <cellStyle name="Heading 2 3 41" xfId="17712" hidden="1" xr:uid="{00000000-0005-0000-0000-000088320000}"/>
    <cellStyle name="Heading 2 3 41" xfId="15322" hidden="1" xr:uid="{00000000-0005-0000-0000-000098320000}"/>
    <cellStyle name="Heading 2 3 41" xfId="7638" hidden="1" xr:uid="{00000000-0005-0000-0000-0000AB320000}"/>
    <cellStyle name="Heading 2 3 41" xfId="16077" hidden="1" xr:uid="{00000000-0005-0000-0000-00009A320000}"/>
    <cellStyle name="Heading 2 3 41" xfId="19647" hidden="1" xr:uid="{00000000-0005-0000-0000-000092320000}"/>
    <cellStyle name="Heading 2 3 41" xfId="20008" hidden="1" xr:uid="{00000000-0005-0000-0000-000093320000}"/>
    <cellStyle name="Heading 2 3 41" xfId="18461" hidden="1" xr:uid="{00000000-0005-0000-0000-00008F320000}"/>
    <cellStyle name="Heading 2 3 41" xfId="20833" hidden="1" xr:uid="{00000000-0005-0000-0000-000090320000}"/>
    <cellStyle name="Heading 2 3 41" xfId="12832" hidden="1" xr:uid="{00000000-0005-0000-0000-000091320000}"/>
    <cellStyle name="Heading 2 3 41" xfId="16521" hidden="1" xr:uid="{00000000-0005-0000-0000-000089320000}"/>
    <cellStyle name="Heading 2 3 41" xfId="20087" hidden="1" xr:uid="{00000000-0005-0000-0000-00008A320000}"/>
    <cellStyle name="Heading 2 3 41" xfId="16441" hidden="1" xr:uid="{00000000-0005-0000-0000-00008B320000}"/>
    <cellStyle name="Heading 2 3 41" xfId="11702" hidden="1" xr:uid="{00000000-0005-0000-0000-00008C320000}"/>
    <cellStyle name="Heading 2 3 41" xfId="14873" hidden="1" xr:uid="{00000000-0005-0000-0000-00008D320000}"/>
    <cellStyle name="Heading 2 3 41" xfId="17633" hidden="1" xr:uid="{00000000-0005-0000-0000-00008E320000}"/>
    <cellStyle name="Heading 2 3 41" xfId="18901" hidden="1" xr:uid="{00000000-0005-0000-0000-000097320000}"/>
    <cellStyle name="Heading 2 3 41" xfId="21273" hidden="1" xr:uid="{00000000-0005-0000-0000-00009E320000}"/>
    <cellStyle name="Heading 2 3 41" xfId="21194" xr:uid="{00000000-0005-0000-0000-0000AE320000}"/>
    <cellStyle name="Heading 2 3 42" xfId="5090" hidden="1" xr:uid="{00000000-0005-0000-0000-0000C4320000}"/>
    <cellStyle name="Heading 2 3 42" xfId="9217" hidden="1" xr:uid="{00000000-0005-0000-0000-0000CF320000}"/>
    <cellStyle name="Heading 2 3 42" xfId="10492" hidden="1" xr:uid="{00000000-0005-0000-0000-0000BD320000}"/>
    <cellStyle name="Heading 2 3 42" xfId="8012" hidden="1" xr:uid="{00000000-0005-0000-0000-0000CC320000}"/>
    <cellStyle name="Heading 2 3 42" xfId="10419" hidden="1" xr:uid="{00000000-0005-0000-0000-0000CD320000}"/>
    <cellStyle name="Heading 2 3 42" xfId="14118" hidden="1" xr:uid="{00000000-0005-0000-0000-0000CE320000}"/>
    <cellStyle name="Heading 2 3 42" xfId="5293" hidden="1" xr:uid="{00000000-0005-0000-0000-0000D4320000}"/>
    <cellStyle name="Heading 2 3 42" xfId="10044" hidden="1" xr:uid="{00000000-0005-0000-0000-0000D0320000}"/>
    <cellStyle name="Heading 2 3 42" xfId="5873" hidden="1" xr:uid="{00000000-0005-0000-0000-0000D1320000}"/>
    <cellStyle name="Heading 2 3 42" xfId="12457" hidden="1" xr:uid="{00000000-0005-0000-0000-0000D2320000}"/>
    <cellStyle name="Heading 2 3 42" xfId="15246" hidden="1" xr:uid="{00000000-0005-0000-0000-0000CA320000}"/>
    <cellStyle name="Heading 2 3 42" xfId="8085" hidden="1" xr:uid="{00000000-0005-0000-0000-0000CB320000}"/>
    <cellStyle name="Heading 2 3 42" xfId="8847" hidden="1" xr:uid="{00000000-0005-0000-0000-0000C1320000}"/>
    <cellStyle name="Heading 2 3 42" xfId="11247" hidden="1" xr:uid="{00000000-0005-0000-0000-0000C8320000}"/>
    <cellStyle name="Heading 2 3 42" xfId="17266" hidden="1" xr:uid="{00000000-0005-0000-0000-0000C3320000}"/>
    <cellStyle name="Heading 2 3 42" xfId="11625" hidden="1" xr:uid="{00000000-0005-0000-0000-0000AF320000}"/>
    <cellStyle name="Heading 2 3 42" xfId="5798" hidden="1" xr:uid="{00000000-0005-0000-0000-0000C5320000}"/>
    <cellStyle name="Heading 2 3 42" xfId="12909" hidden="1" xr:uid="{00000000-0005-0000-0000-0000D5320000}"/>
    <cellStyle name="Heading 2 3 42" xfId="18825" hidden="1" xr:uid="{00000000-0005-0000-0000-0000C7320000}"/>
    <cellStyle name="Heading 2 3 42" xfId="13672" hidden="1" xr:uid="{00000000-0005-0000-0000-0000BC320000}"/>
    <cellStyle name="Heading 2 3 42" xfId="9290" hidden="1" xr:uid="{00000000-0005-0000-0000-0000C9320000}"/>
    <cellStyle name="Heading 2 3 42" xfId="14045" hidden="1" xr:uid="{00000000-0005-0000-0000-0000BE320000}"/>
    <cellStyle name="Heading 2 3 42" xfId="17709" hidden="1" xr:uid="{00000000-0005-0000-0000-0000B0320000}"/>
    <cellStyle name="Heading 2 3 42" xfId="15319" hidden="1" xr:uid="{00000000-0005-0000-0000-0000C0320000}"/>
    <cellStyle name="Heading 2 3 42" xfId="7635" hidden="1" xr:uid="{00000000-0005-0000-0000-0000D3320000}"/>
    <cellStyle name="Heading 2 3 42" xfId="16074" hidden="1" xr:uid="{00000000-0005-0000-0000-0000C2320000}"/>
    <cellStyle name="Heading 2 3 42" xfId="19644" hidden="1" xr:uid="{00000000-0005-0000-0000-0000BA320000}"/>
    <cellStyle name="Heading 2 3 42" xfId="20011" hidden="1" xr:uid="{00000000-0005-0000-0000-0000BB320000}"/>
    <cellStyle name="Heading 2 3 42" xfId="18458" hidden="1" xr:uid="{00000000-0005-0000-0000-0000B7320000}"/>
    <cellStyle name="Heading 2 3 42" xfId="20830" hidden="1" xr:uid="{00000000-0005-0000-0000-0000B8320000}"/>
    <cellStyle name="Heading 2 3 42" xfId="12835" hidden="1" xr:uid="{00000000-0005-0000-0000-0000B9320000}"/>
    <cellStyle name="Heading 2 3 42" xfId="16518" hidden="1" xr:uid="{00000000-0005-0000-0000-0000B1320000}"/>
    <cellStyle name="Heading 2 3 42" xfId="20084" hidden="1" xr:uid="{00000000-0005-0000-0000-0000B2320000}"/>
    <cellStyle name="Heading 2 3 42" xfId="16444" hidden="1" xr:uid="{00000000-0005-0000-0000-0000B3320000}"/>
    <cellStyle name="Heading 2 3 42" xfId="11699" hidden="1" xr:uid="{00000000-0005-0000-0000-0000B4320000}"/>
    <cellStyle name="Heading 2 3 42" xfId="14870" hidden="1" xr:uid="{00000000-0005-0000-0000-0000B5320000}"/>
    <cellStyle name="Heading 2 3 42" xfId="17636" hidden="1" xr:uid="{00000000-0005-0000-0000-0000B6320000}"/>
    <cellStyle name="Heading 2 3 42" xfId="18898" hidden="1" xr:uid="{00000000-0005-0000-0000-0000BF320000}"/>
    <cellStyle name="Heading 2 3 42" xfId="21270" hidden="1" xr:uid="{00000000-0005-0000-0000-0000C6320000}"/>
    <cellStyle name="Heading 2 3 42" xfId="21197" xr:uid="{00000000-0005-0000-0000-0000D6320000}"/>
    <cellStyle name="Heading 2 3 43" xfId="4915" hidden="1" xr:uid="{00000000-0005-0000-0000-0000EC320000}"/>
    <cellStyle name="Heading 2 3 43" xfId="9216" hidden="1" xr:uid="{00000000-0005-0000-0000-0000F7320000}"/>
    <cellStyle name="Heading 2 3 43" xfId="10493" hidden="1" xr:uid="{00000000-0005-0000-0000-0000E5320000}"/>
    <cellStyle name="Heading 2 3 43" xfId="8011" hidden="1" xr:uid="{00000000-0005-0000-0000-0000F4320000}"/>
    <cellStyle name="Heading 2 3 43" xfId="10418" hidden="1" xr:uid="{00000000-0005-0000-0000-0000F5320000}"/>
    <cellStyle name="Heading 2 3 43" xfId="14119" hidden="1" xr:uid="{00000000-0005-0000-0000-0000F6320000}"/>
    <cellStyle name="Heading 2 3 43" xfId="5294" hidden="1" xr:uid="{00000000-0005-0000-0000-0000FC320000}"/>
    <cellStyle name="Heading 2 3 43" xfId="10045" hidden="1" xr:uid="{00000000-0005-0000-0000-0000F8320000}"/>
    <cellStyle name="Heading 2 3 43" xfId="5874" hidden="1" xr:uid="{00000000-0005-0000-0000-0000F9320000}"/>
    <cellStyle name="Heading 2 3 43" xfId="12458" hidden="1" xr:uid="{00000000-0005-0000-0000-0000FA320000}"/>
    <cellStyle name="Heading 2 3 43" xfId="15245" hidden="1" xr:uid="{00000000-0005-0000-0000-0000F2320000}"/>
    <cellStyle name="Heading 2 3 43" xfId="8086" hidden="1" xr:uid="{00000000-0005-0000-0000-0000F3320000}"/>
    <cellStyle name="Heading 2 3 43" xfId="8848" hidden="1" xr:uid="{00000000-0005-0000-0000-0000E9320000}"/>
    <cellStyle name="Heading 2 3 43" xfId="11248" hidden="1" xr:uid="{00000000-0005-0000-0000-0000F0320000}"/>
    <cellStyle name="Heading 2 3 43" xfId="17267" hidden="1" xr:uid="{00000000-0005-0000-0000-0000EB320000}"/>
    <cellStyle name="Heading 2 3 43" xfId="11624" hidden="1" xr:uid="{00000000-0005-0000-0000-0000D7320000}"/>
    <cellStyle name="Heading 2 3 43" xfId="5797" hidden="1" xr:uid="{00000000-0005-0000-0000-0000ED320000}"/>
    <cellStyle name="Heading 2 3 43" xfId="12910" hidden="1" xr:uid="{00000000-0005-0000-0000-0000FD320000}"/>
    <cellStyle name="Heading 2 3 43" xfId="18824" hidden="1" xr:uid="{00000000-0005-0000-0000-0000EF320000}"/>
    <cellStyle name="Heading 2 3 43" xfId="13673" hidden="1" xr:uid="{00000000-0005-0000-0000-0000E4320000}"/>
    <cellStyle name="Heading 2 3 43" xfId="9291" hidden="1" xr:uid="{00000000-0005-0000-0000-0000F1320000}"/>
    <cellStyle name="Heading 2 3 43" xfId="14044" hidden="1" xr:uid="{00000000-0005-0000-0000-0000E6320000}"/>
    <cellStyle name="Heading 2 3 43" xfId="17710" hidden="1" xr:uid="{00000000-0005-0000-0000-0000D8320000}"/>
    <cellStyle name="Heading 2 3 43" xfId="15320" hidden="1" xr:uid="{00000000-0005-0000-0000-0000E8320000}"/>
    <cellStyle name="Heading 2 3 43" xfId="7636" hidden="1" xr:uid="{00000000-0005-0000-0000-0000FB320000}"/>
    <cellStyle name="Heading 2 3 43" xfId="16075" hidden="1" xr:uid="{00000000-0005-0000-0000-0000EA320000}"/>
    <cellStyle name="Heading 2 3 43" xfId="19645" hidden="1" xr:uid="{00000000-0005-0000-0000-0000E2320000}"/>
    <cellStyle name="Heading 2 3 43" xfId="20010" hidden="1" xr:uid="{00000000-0005-0000-0000-0000E3320000}"/>
    <cellStyle name="Heading 2 3 43" xfId="18459" hidden="1" xr:uid="{00000000-0005-0000-0000-0000DF320000}"/>
    <cellStyle name="Heading 2 3 43" xfId="20831" hidden="1" xr:uid="{00000000-0005-0000-0000-0000E0320000}"/>
    <cellStyle name="Heading 2 3 43" xfId="12834" hidden="1" xr:uid="{00000000-0005-0000-0000-0000E1320000}"/>
    <cellStyle name="Heading 2 3 43" xfId="16519" hidden="1" xr:uid="{00000000-0005-0000-0000-0000D9320000}"/>
    <cellStyle name="Heading 2 3 43" xfId="20085" hidden="1" xr:uid="{00000000-0005-0000-0000-0000DA320000}"/>
    <cellStyle name="Heading 2 3 43" xfId="16443" hidden="1" xr:uid="{00000000-0005-0000-0000-0000DB320000}"/>
    <cellStyle name="Heading 2 3 43" xfId="11700" hidden="1" xr:uid="{00000000-0005-0000-0000-0000DC320000}"/>
    <cellStyle name="Heading 2 3 43" xfId="14871" hidden="1" xr:uid="{00000000-0005-0000-0000-0000DD320000}"/>
    <cellStyle name="Heading 2 3 43" xfId="17635" hidden="1" xr:uid="{00000000-0005-0000-0000-0000DE320000}"/>
    <cellStyle name="Heading 2 3 43" xfId="18899" hidden="1" xr:uid="{00000000-0005-0000-0000-0000E7320000}"/>
    <cellStyle name="Heading 2 3 43" xfId="21271" hidden="1" xr:uid="{00000000-0005-0000-0000-0000EE320000}"/>
    <cellStyle name="Heading 2 3 43" xfId="21196" xr:uid="{00000000-0005-0000-0000-0000FE320000}"/>
    <cellStyle name="Heading 2 3 44" xfId="4928" hidden="1" xr:uid="{00000000-0005-0000-0000-000014330000}"/>
    <cellStyle name="Heading 2 3 44" xfId="9219" hidden="1" xr:uid="{00000000-0005-0000-0000-00001F330000}"/>
    <cellStyle name="Heading 2 3 44" xfId="10490" hidden="1" xr:uid="{00000000-0005-0000-0000-00000D330000}"/>
    <cellStyle name="Heading 2 3 44" xfId="8014" hidden="1" xr:uid="{00000000-0005-0000-0000-00001C330000}"/>
    <cellStyle name="Heading 2 3 44" xfId="10421" hidden="1" xr:uid="{00000000-0005-0000-0000-00001D330000}"/>
    <cellStyle name="Heading 2 3 44" xfId="14116" hidden="1" xr:uid="{00000000-0005-0000-0000-00001E330000}"/>
    <cellStyle name="Heading 2 3 44" xfId="5291" hidden="1" xr:uid="{00000000-0005-0000-0000-000024330000}"/>
    <cellStyle name="Heading 2 3 44" xfId="10042" hidden="1" xr:uid="{00000000-0005-0000-0000-000020330000}"/>
    <cellStyle name="Heading 2 3 44" xfId="5871" hidden="1" xr:uid="{00000000-0005-0000-0000-000021330000}"/>
    <cellStyle name="Heading 2 3 44" xfId="12455" hidden="1" xr:uid="{00000000-0005-0000-0000-000022330000}"/>
    <cellStyle name="Heading 2 3 44" xfId="15248" hidden="1" xr:uid="{00000000-0005-0000-0000-00001A330000}"/>
    <cellStyle name="Heading 2 3 44" xfId="8083" hidden="1" xr:uid="{00000000-0005-0000-0000-00001B330000}"/>
    <cellStyle name="Heading 2 3 44" xfId="8845" hidden="1" xr:uid="{00000000-0005-0000-0000-000011330000}"/>
    <cellStyle name="Heading 2 3 44" xfId="11245" hidden="1" xr:uid="{00000000-0005-0000-0000-000018330000}"/>
    <cellStyle name="Heading 2 3 44" xfId="17264" hidden="1" xr:uid="{00000000-0005-0000-0000-000013330000}"/>
    <cellStyle name="Heading 2 3 44" xfId="11627" hidden="1" xr:uid="{00000000-0005-0000-0000-0000FF320000}"/>
    <cellStyle name="Heading 2 3 44" xfId="5800" hidden="1" xr:uid="{00000000-0005-0000-0000-000015330000}"/>
    <cellStyle name="Heading 2 3 44" xfId="12907" hidden="1" xr:uid="{00000000-0005-0000-0000-000025330000}"/>
    <cellStyle name="Heading 2 3 44" xfId="18827" hidden="1" xr:uid="{00000000-0005-0000-0000-000017330000}"/>
    <cellStyle name="Heading 2 3 44" xfId="13670" hidden="1" xr:uid="{00000000-0005-0000-0000-00000C330000}"/>
    <cellStyle name="Heading 2 3 44" xfId="9288" hidden="1" xr:uid="{00000000-0005-0000-0000-000019330000}"/>
    <cellStyle name="Heading 2 3 44" xfId="14047" hidden="1" xr:uid="{00000000-0005-0000-0000-00000E330000}"/>
    <cellStyle name="Heading 2 3 44" xfId="17707" hidden="1" xr:uid="{00000000-0005-0000-0000-000000330000}"/>
    <cellStyle name="Heading 2 3 44" xfId="15317" hidden="1" xr:uid="{00000000-0005-0000-0000-000010330000}"/>
    <cellStyle name="Heading 2 3 44" xfId="7633" hidden="1" xr:uid="{00000000-0005-0000-0000-000023330000}"/>
    <cellStyle name="Heading 2 3 44" xfId="16072" hidden="1" xr:uid="{00000000-0005-0000-0000-000012330000}"/>
    <cellStyle name="Heading 2 3 44" xfId="19642" hidden="1" xr:uid="{00000000-0005-0000-0000-00000A330000}"/>
    <cellStyle name="Heading 2 3 44" xfId="20013" hidden="1" xr:uid="{00000000-0005-0000-0000-00000B330000}"/>
    <cellStyle name="Heading 2 3 44" xfId="18456" hidden="1" xr:uid="{00000000-0005-0000-0000-000007330000}"/>
    <cellStyle name="Heading 2 3 44" xfId="20828" hidden="1" xr:uid="{00000000-0005-0000-0000-000008330000}"/>
    <cellStyle name="Heading 2 3 44" xfId="12837" hidden="1" xr:uid="{00000000-0005-0000-0000-000009330000}"/>
    <cellStyle name="Heading 2 3 44" xfId="16516" hidden="1" xr:uid="{00000000-0005-0000-0000-000001330000}"/>
    <cellStyle name="Heading 2 3 44" xfId="20082" hidden="1" xr:uid="{00000000-0005-0000-0000-000002330000}"/>
    <cellStyle name="Heading 2 3 44" xfId="16446" hidden="1" xr:uid="{00000000-0005-0000-0000-000003330000}"/>
    <cellStyle name="Heading 2 3 44" xfId="11697" hidden="1" xr:uid="{00000000-0005-0000-0000-000004330000}"/>
    <cellStyle name="Heading 2 3 44" xfId="14868" hidden="1" xr:uid="{00000000-0005-0000-0000-000005330000}"/>
    <cellStyle name="Heading 2 3 44" xfId="17638" hidden="1" xr:uid="{00000000-0005-0000-0000-000006330000}"/>
    <cellStyle name="Heading 2 3 44" xfId="18896" hidden="1" xr:uid="{00000000-0005-0000-0000-00000F330000}"/>
    <cellStyle name="Heading 2 3 44" xfId="21268" hidden="1" xr:uid="{00000000-0005-0000-0000-000016330000}"/>
    <cellStyle name="Heading 2 3 44" xfId="21199" xr:uid="{00000000-0005-0000-0000-000026330000}"/>
    <cellStyle name="Heading 2 3 45" xfId="5091" hidden="1" xr:uid="{00000000-0005-0000-0000-00003C330000}"/>
    <cellStyle name="Heading 2 3 45" xfId="9218" hidden="1" xr:uid="{00000000-0005-0000-0000-000047330000}"/>
    <cellStyle name="Heading 2 3 45" xfId="10491" hidden="1" xr:uid="{00000000-0005-0000-0000-000035330000}"/>
    <cellStyle name="Heading 2 3 45" xfId="8013" hidden="1" xr:uid="{00000000-0005-0000-0000-000044330000}"/>
    <cellStyle name="Heading 2 3 45" xfId="10420" hidden="1" xr:uid="{00000000-0005-0000-0000-000045330000}"/>
    <cellStyle name="Heading 2 3 45" xfId="14117" hidden="1" xr:uid="{00000000-0005-0000-0000-000046330000}"/>
    <cellStyle name="Heading 2 3 45" xfId="5292" hidden="1" xr:uid="{00000000-0005-0000-0000-00004C330000}"/>
    <cellStyle name="Heading 2 3 45" xfId="10043" hidden="1" xr:uid="{00000000-0005-0000-0000-000048330000}"/>
    <cellStyle name="Heading 2 3 45" xfId="5872" hidden="1" xr:uid="{00000000-0005-0000-0000-000049330000}"/>
    <cellStyle name="Heading 2 3 45" xfId="12456" hidden="1" xr:uid="{00000000-0005-0000-0000-00004A330000}"/>
    <cellStyle name="Heading 2 3 45" xfId="15247" hidden="1" xr:uid="{00000000-0005-0000-0000-000042330000}"/>
    <cellStyle name="Heading 2 3 45" xfId="8084" hidden="1" xr:uid="{00000000-0005-0000-0000-000043330000}"/>
    <cellStyle name="Heading 2 3 45" xfId="8846" hidden="1" xr:uid="{00000000-0005-0000-0000-000039330000}"/>
    <cellStyle name="Heading 2 3 45" xfId="11246" hidden="1" xr:uid="{00000000-0005-0000-0000-000040330000}"/>
    <cellStyle name="Heading 2 3 45" xfId="17265" hidden="1" xr:uid="{00000000-0005-0000-0000-00003B330000}"/>
    <cellStyle name="Heading 2 3 45" xfId="11626" hidden="1" xr:uid="{00000000-0005-0000-0000-000027330000}"/>
    <cellStyle name="Heading 2 3 45" xfId="5799" hidden="1" xr:uid="{00000000-0005-0000-0000-00003D330000}"/>
    <cellStyle name="Heading 2 3 45" xfId="12908" hidden="1" xr:uid="{00000000-0005-0000-0000-00004D330000}"/>
    <cellStyle name="Heading 2 3 45" xfId="18826" hidden="1" xr:uid="{00000000-0005-0000-0000-00003F330000}"/>
    <cellStyle name="Heading 2 3 45" xfId="13671" hidden="1" xr:uid="{00000000-0005-0000-0000-000034330000}"/>
    <cellStyle name="Heading 2 3 45" xfId="9289" hidden="1" xr:uid="{00000000-0005-0000-0000-000041330000}"/>
    <cellStyle name="Heading 2 3 45" xfId="14046" hidden="1" xr:uid="{00000000-0005-0000-0000-000036330000}"/>
    <cellStyle name="Heading 2 3 45" xfId="17708" hidden="1" xr:uid="{00000000-0005-0000-0000-000028330000}"/>
    <cellStyle name="Heading 2 3 45" xfId="15318" hidden="1" xr:uid="{00000000-0005-0000-0000-000038330000}"/>
    <cellStyle name="Heading 2 3 45" xfId="7634" hidden="1" xr:uid="{00000000-0005-0000-0000-00004B330000}"/>
    <cellStyle name="Heading 2 3 45" xfId="16073" hidden="1" xr:uid="{00000000-0005-0000-0000-00003A330000}"/>
    <cellStyle name="Heading 2 3 45" xfId="19643" hidden="1" xr:uid="{00000000-0005-0000-0000-000032330000}"/>
    <cellStyle name="Heading 2 3 45" xfId="20012" hidden="1" xr:uid="{00000000-0005-0000-0000-000033330000}"/>
    <cellStyle name="Heading 2 3 45" xfId="18457" hidden="1" xr:uid="{00000000-0005-0000-0000-00002F330000}"/>
    <cellStyle name="Heading 2 3 45" xfId="20829" hidden="1" xr:uid="{00000000-0005-0000-0000-000030330000}"/>
    <cellStyle name="Heading 2 3 45" xfId="12836" hidden="1" xr:uid="{00000000-0005-0000-0000-000031330000}"/>
    <cellStyle name="Heading 2 3 45" xfId="16517" hidden="1" xr:uid="{00000000-0005-0000-0000-000029330000}"/>
    <cellStyle name="Heading 2 3 45" xfId="20083" hidden="1" xr:uid="{00000000-0005-0000-0000-00002A330000}"/>
    <cellStyle name="Heading 2 3 45" xfId="16445" hidden="1" xr:uid="{00000000-0005-0000-0000-00002B330000}"/>
    <cellStyle name="Heading 2 3 45" xfId="11698" hidden="1" xr:uid="{00000000-0005-0000-0000-00002C330000}"/>
    <cellStyle name="Heading 2 3 45" xfId="14869" hidden="1" xr:uid="{00000000-0005-0000-0000-00002D330000}"/>
    <cellStyle name="Heading 2 3 45" xfId="17637" hidden="1" xr:uid="{00000000-0005-0000-0000-00002E330000}"/>
    <cellStyle name="Heading 2 3 45" xfId="18897" hidden="1" xr:uid="{00000000-0005-0000-0000-000037330000}"/>
    <cellStyle name="Heading 2 3 45" xfId="21269" hidden="1" xr:uid="{00000000-0005-0000-0000-00003E330000}"/>
    <cellStyle name="Heading 2 3 45" xfId="21198" xr:uid="{00000000-0005-0000-0000-00004E330000}"/>
    <cellStyle name="Heading 2 3 46" xfId="5158" hidden="1" xr:uid="{00000000-0005-0000-0000-000064330000}"/>
    <cellStyle name="Heading 2 3 46" xfId="9222" hidden="1" xr:uid="{00000000-0005-0000-0000-00006F330000}"/>
    <cellStyle name="Heading 2 3 46" xfId="10487" hidden="1" xr:uid="{00000000-0005-0000-0000-00005D330000}"/>
    <cellStyle name="Heading 2 3 46" xfId="8017" hidden="1" xr:uid="{00000000-0005-0000-0000-00006C330000}"/>
    <cellStyle name="Heading 2 3 46" xfId="10424" hidden="1" xr:uid="{00000000-0005-0000-0000-00006D330000}"/>
    <cellStyle name="Heading 2 3 46" xfId="14113" hidden="1" xr:uid="{00000000-0005-0000-0000-00006E330000}"/>
    <cellStyle name="Heading 2 3 46" xfId="5288" hidden="1" xr:uid="{00000000-0005-0000-0000-000074330000}"/>
    <cellStyle name="Heading 2 3 46" xfId="10039" hidden="1" xr:uid="{00000000-0005-0000-0000-000070330000}"/>
    <cellStyle name="Heading 2 3 46" xfId="5868" hidden="1" xr:uid="{00000000-0005-0000-0000-000071330000}"/>
    <cellStyle name="Heading 2 3 46" xfId="12452" hidden="1" xr:uid="{00000000-0005-0000-0000-000072330000}"/>
    <cellStyle name="Heading 2 3 46" xfId="15251" hidden="1" xr:uid="{00000000-0005-0000-0000-00006A330000}"/>
    <cellStyle name="Heading 2 3 46" xfId="8080" hidden="1" xr:uid="{00000000-0005-0000-0000-00006B330000}"/>
    <cellStyle name="Heading 2 3 46" xfId="8842" hidden="1" xr:uid="{00000000-0005-0000-0000-000061330000}"/>
    <cellStyle name="Heading 2 3 46" xfId="11242" hidden="1" xr:uid="{00000000-0005-0000-0000-000068330000}"/>
    <cellStyle name="Heading 2 3 46" xfId="17261" hidden="1" xr:uid="{00000000-0005-0000-0000-000063330000}"/>
    <cellStyle name="Heading 2 3 46" xfId="11630" hidden="1" xr:uid="{00000000-0005-0000-0000-00004F330000}"/>
    <cellStyle name="Heading 2 3 46" xfId="5803" hidden="1" xr:uid="{00000000-0005-0000-0000-000065330000}"/>
    <cellStyle name="Heading 2 3 46" xfId="12904" hidden="1" xr:uid="{00000000-0005-0000-0000-000075330000}"/>
    <cellStyle name="Heading 2 3 46" xfId="18830" hidden="1" xr:uid="{00000000-0005-0000-0000-000067330000}"/>
    <cellStyle name="Heading 2 3 46" xfId="13667" hidden="1" xr:uid="{00000000-0005-0000-0000-00005C330000}"/>
    <cellStyle name="Heading 2 3 46" xfId="9285" hidden="1" xr:uid="{00000000-0005-0000-0000-000069330000}"/>
    <cellStyle name="Heading 2 3 46" xfId="14050" hidden="1" xr:uid="{00000000-0005-0000-0000-00005E330000}"/>
    <cellStyle name="Heading 2 3 46" xfId="17704" hidden="1" xr:uid="{00000000-0005-0000-0000-000050330000}"/>
    <cellStyle name="Heading 2 3 46" xfId="15314" hidden="1" xr:uid="{00000000-0005-0000-0000-000060330000}"/>
    <cellStyle name="Heading 2 3 46" xfId="7630" hidden="1" xr:uid="{00000000-0005-0000-0000-000073330000}"/>
    <cellStyle name="Heading 2 3 46" xfId="16069" hidden="1" xr:uid="{00000000-0005-0000-0000-000062330000}"/>
    <cellStyle name="Heading 2 3 46" xfId="19639" hidden="1" xr:uid="{00000000-0005-0000-0000-00005A330000}"/>
    <cellStyle name="Heading 2 3 46" xfId="20016" hidden="1" xr:uid="{00000000-0005-0000-0000-00005B330000}"/>
    <cellStyle name="Heading 2 3 46" xfId="18453" hidden="1" xr:uid="{00000000-0005-0000-0000-000057330000}"/>
    <cellStyle name="Heading 2 3 46" xfId="20825" hidden="1" xr:uid="{00000000-0005-0000-0000-000058330000}"/>
    <cellStyle name="Heading 2 3 46" xfId="12840" hidden="1" xr:uid="{00000000-0005-0000-0000-000059330000}"/>
    <cellStyle name="Heading 2 3 46" xfId="16513" hidden="1" xr:uid="{00000000-0005-0000-0000-000051330000}"/>
    <cellStyle name="Heading 2 3 46" xfId="20079" hidden="1" xr:uid="{00000000-0005-0000-0000-000052330000}"/>
    <cellStyle name="Heading 2 3 46" xfId="16449" hidden="1" xr:uid="{00000000-0005-0000-0000-000053330000}"/>
    <cellStyle name="Heading 2 3 46" xfId="11694" hidden="1" xr:uid="{00000000-0005-0000-0000-000054330000}"/>
    <cellStyle name="Heading 2 3 46" xfId="14865" hidden="1" xr:uid="{00000000-0005-0000-0000-000055330000}"/>
    <cellStyle name="Heading 2 3 46" xfId="17641" hidden="1" xr:uid="{00000000-0005-0000-0000-000056330000}"/>
    <cellStyle name="Heading 2 3 46" xfId="18893" hidden="1" xr:uid="{00000000-0005-0000-0000-00005F330000}"/>
    <cellStyle name="Heading 2 3 46" xfId="21265" hidden="1" xr:uid="{00000000-0005-0000-0000-000066330000}"/>
    <cellStyle name="Heading 2 3 46" xfId="21202" xr:uid="{00000000-0005-0000-0000-000076330000}"/>
    <cellStyle name="Heading 2 3 47" xfId="5258" hidden="1" xr:uid="{00000000-0005-0000-0000-00008C330000}"/>
    <cellStyle name="Heading 2 3 47" xfId="9660" hidden="1" xr:uid="{00000000-0005-0000-0000-000097330000}"/>
    <cellStyle name="Heading 2 3 47" xfId="10501" hidden="1" xr:uid="{00000000-0005-0000-0000-000085330000}"/>
    <cellStyle name="Heading 2 3 47" xfId="8455" hidden="1" xr:uid="{00000000-0005-0000-0000-000094330000}"/>
    <cellStyle name="Heading 2 3 47" xfId="10862" hidden="1" xr:uid="{00000000-0005-0000-0000-000095330000}"/>
    <cellStyle name="Heading 2 3 47" xfId="14127" hidden="1" xr:uid="{00000000-0005-0000-0000-000096330000}"/>
    <cellStyle name="Heading 2 3 47" xfId="5302" hidden="1" xr:uid="{00000000-0005-0000-0000-00009C330000}"/>
    <cellStyle name="Heading 2 3 47" xfId="10053" hidden="1" xr:uid="{00000000-0005-0000-0000-000098330000}"/>
    <cellStyle name="Heading 2 3 47" xfId="5882" hidden="1" xr:uid="{00000000-0005-0000-0000-000099330000}"/>
    <cellStyle name="Heading 2 3 47" xfId="12466" hidden="1" xr:uid="{00000000-0005-0000-0000-00009A330000}"/>
    <cellStyle name="Heading 2 3 47" xfId="15689" hidden="1" xr:uid="{00000000-0005-0000-0000-000092330000}"/>
    <cellStyle name="Heading 2 3 47" xfId="8094" hidden="1" xr:uid="{00000000-0005-0000-0000-000093330000}"/>
    <cellStyle name="Heading 2 3 47" xfId="8856" hidden="1" xr:uid="{00000000-0005-0000-0000-000089330000}"/>
    <cellStyle name="Heading 2 3 47" xfId="11256" hidden="1" xr:uid="{00000000-0005-0000-0000-000090330000}"/>
    <cellStyle name="Heading 2 3 47" xfId="17275" hidden="1" xr:uid="{00000000-0005-0000-0000-00008B330000}"/>
    <cellStyle name="Heading 2 3 47" xfId="12069" hidden="1" xr:uid="{00000000-0005-0000-0000-000077330000}"/>
    <cellStyle name="Heading 2 3 47" xfId="6243" hidden="1" xr:uid="{00000000-0005-0000-0000-00008D330000}"/>
    <cellStyle name="Heading 2 3 47" xfId="12918" hidden="1" xr:uid="{00000000-0005-0000-0000-00009D330000}"/>
    <cellStyle name="Heading 2 3 47" xfId="19268" hidden="1" xr:uid="{00000000-0005-0000-0000-00008F330000}"/>
    <cellStyle name="Heading 2 3 47" xfId="13681" hidden="1" xr:uid="{00000000-0005-0000-0000-000084330000}"/>
    <cellStyle name="Heading 2 3 47" xfId="9299" hidden="1" xr:uid="{00000000-0005-0000-0000-000091330000}"/>
    <cellStyle name="Heading 2 3 47" xfId="14488" hidden="1" xr:uid="{00000000-0005-0000-0000-000086330000}"/>
    <cellStyle name="Heading 2 3 47" xfId="17718" hidden="1" xr:uid="{00000000-0005-0000-0000-000078330000}"/>
    <cellStyle name="Heading 2 3 47" xfId="15328" hidden="1" xr:uid="{00000000-0005-0000-0000-000088330000}"/>
    <cellStyle name="Heading 2 3 47" xfId="7644" hidden="1" xr:uid="{00000000-0005-0000-0000-00009B330000}"/>
    <cellStyle name="Heading 2 3 47" xfId="16083" hidden="1" xr:uid="{00000000-0005-0000-0000-00008A330000}"/>
    <cellStyle name="Heading 2 3 47" xfId="19653" hidden="1" xr:uid="{00000000-0005-0000-0000-000082330000}"/>
    <cellStyle name="Heading 2 3 47" xfId="20454" hidden="1" xr:uid="{00000000-0005-0000-0000-000083330000}"/>
    <cellStyle name="Heading 2 3 47" xfId="18467" hidden="1" xr:uid="{00000000-0005-0000-0000-00007F330000}"/>
    <cellStyle name="Heading 2 3 47" xfId="20839" hidden="1" xr:uid="{00000000-0005-0000-0000-000080330000}"/>
    <cellStyle name="Heading 2 3 47" xfId="13279" hidden="1" xr:uid="{00000000-0005-0000-0000-000081330000}"/>
    <cellStyle name="Heading 2 3 47" xfId="16527" hidden="1" xr:uid="{00000000-0005-0000-0000-000079330000}"/>
    <cellStyle name="Heading 2 3 47" xfId="20093" hidden="1" xr:uid="{00000000-0005-0000-0000-00007A330000}"/>
    <cellStyle name="Heading 2 3 47" xfId="16888" hidden="1" xr:uid="{00000000-0005-0000-0000-00007B330000}"/>
    <cellStyle name="Heading 2 3 47" xfId="11708" hidden="1" xr:uid="{00000000-0005-0000-0000-00007C330000}"/>
    <cellStyle name="Heading 2 3 47" xfId="14879" hidden="1" xr:uid="{00000000-0005-0000-0000-00007D330000}"/>
    <cellStyle name="Heading 2 3 47" xfId="18079" hidden="1" xr:uid="{00000000-0005-0000-0000-00007E330000}"/>
    <cellStyle name="Heading 2 3 47" xfId="18907" hidden="1" xr:uid="{00000000-0005-0000-0000-000087330000}"/>
    <cellStyle name="Heading 2 3 47" xfId="21279" hidden="1" xr:uid="{00000000-0005-0000-0000-00008E330000}"/>
    <cellStyle name="Heading 2 3 47" xfId="21640" xr:uid="{00000000-0005-0000-0000-00009E330000}"/>
    <cellStyle name="Heading 2 3 48" xfId="4905" hidden="1" xr:uid="{00000000-0005-0000-0000-0000B4330000}"/>
    <cellStyle name="Heading 2 3 48" xfId="9224" hidden="1" xr:uid="{00000000-0005-0000-0000-0000BF330000}"/>
    <cellStyle name="Heading 2 3 48" xfId="10485" hidden="1" xr:uid="{00000000-0005-0000-0000-0000AD330000}"/>
    <cellStyle name="Heading 2 3 48" xfId="8019" hidden="1" xr:uid="{00000000-0005-0000-0000-0000BC330000}"/>
    <cellStyle name="Heading 2 3 48" xfId="10426" hidden="1" xr:uid="{00000000-0005-0000-0000-0000BD330000}"/>
    <cellStyle name="Heading 2 3 48" xfId="14111" hidden="1" xr:uid="{00000000-0005-0000-0000-0000BE330000}"/>
    <cellStyle name="Heading 2 3 48" xfId="5286" hidden="1" xr:uid="{00000000-0005-0000-0000-0000C4330000}"/>
    <cellStyle name="Heading 2 3 48" xfId="10037" hidden="1" xr:uid="{00000000-0005-0000-0000-0000C0330000}"/>
    <cellStyle name="Heading 2 3 48" xfId="5866" hidden="1" xr:uid="{00000000-0005-0000-0000-0000C1330000}"/>
    <cellStyle name="Heading 2 3 48" xfId="12450" hidden="1" xr:uid="{00000000-0005-0000-0000-0000C2330000}"/>
    <cellStyle name="Heading 2 3 48" xfId="15253" hidden="1" xr:uid="{00000000-0005-0000-0000-0000BA330000}"/>
    <cellStyle name="Heading 2 3 48" xfId="8078" hidden="1" xr:uid="{00000000-0005-0000-0000-0000BB330000}"/>
    <cellStyle name="Heading 2 3 48" xfId="8840" hidden="1" xr:uid="{00000000-0005-0000-0000-0000B1330000}"/>
    <cellStyle name="Heading 2 3 48" xfId="11240" hidden="1" xr:uid="{00000000-0005-0000-0000-0000B8330000}"/>
    <cellStyle name="Heading 2 3 48" xfId="17259" hidden="1" xr:uid="{00000000-0005-0000-0000-0000B3330000}"/>
    <cellStyle name="Heading 2 3 48" xfId="11632" hidden="1" xr:uid="{00000000-0005-0000-0000-00009F330000}"/>
    <cellStyle name="Heading 2 3 48" xfId="5805" hidden="1" xr:uid="{00000000-0005-0000-0000-0000B5330000}"/>
    <cellStyle name="Heading 2 3 48" xfId="12902" hidden="1" xr:uid="{00000000-0005-0000-0000-0000C5330000}"/>
    <cellStyle name="Heading 2 3 48" xfId="18832" hidden="1" xr:uid="{00000000-0005-0000-0000-0000B7330000}"/>
    <cellStyle name="Heading 2 3 48" xfId="13665" hidden="1" xr:uid="{00000000-0005-0000-0000-0000AC330000}"/>
    <cellStyle name="Heading 2 3 48" xfId="9283" hidden="1" xr:uid="{00000000-0005-0000-0000-0000B9330000}"/>
    <cellStyle name="Heading 2 3 48" xfId="14052" hidden="1" xr:uid="{00000000-0005-0000-0000-0000AE330000}"/>
    <cellStyle name="Heading 2 3 48" xfId="17702" hidden="1" xr:uid="{00000000-0005-0000-0000-0000A0330000}"/>
    <cellStyle name="Heading 2 3 48" xfId="15312" hidden="1" xr:uid="{00000000-0005-0000-0000-0000B0330000}"/>
    <cellStyle name="Heading 2 3 48" xfId="7628" hidden="1" xr:uid="{00000000-0005-0000-0000-0000C3330000}"/>
    <cellStyle name="Heading 2 3 48" xfId="16067" hidden="1" xr:uid="{00000000-0005-0000-0000-0000B2330000}"/>
    <cellStyle name="Heading 2 3 48" xfId="19637" hidden="1" xr:uid="{00000000-0005-0000-0000-0000AA330000}"/>
    <cellStyle name="Heading 2 3 48" xfId="20018" hidden="1" xr:uid="{00000000-0005-0000-0000-0000AB330000}"/>
    <cellStyle name="Heading 2 3 48" xfId="18451" hidden="1" xr:uid="{00000000-0005-0000-0000-0000A7330000}"/>
    <cellStyle name="Heading 2 3 48" xfId="20823" hidden="1" xr:uid="{00000000-0005-0000-0000-0000A8330000}"/>
    <cellStyle name="Heading 2 3 48" xfId="12842" hidden="1" xr:uid="{00000000-0005-0000-0000-0000A9330000}"/>
    <cellStyle name="Heading 2 3 48" xfId="16511" hidden="1" xr:uid="{00000000-0005-0000-0000-0000A1330000}"/>
    <cellStyle name="Heading 2 3 48" xfId="20077" hidden="1" xr:uid="{00000000-0005-0000-0000-0000A2330000}"/>
    <cellStyle name="Heading 2 3 48" xfId="16451" hidden="1" xr:uid="{00000000-0005-0000-0000-0000A3330000}"/>
    <cellStyle name="Heading 2 3 48" xfId="11692" hidden="1" xr:uid="{00000000-0005-0000-0000-0000A4330000}"/>
    <cellStyle name="Heading 2 3 48" xfId="14863" hidden="1" xr:uid="{00000000-0005-0000-0000-0000A5330000}"/>
    <cellStyle name="Heading 2 3 48" xfId="17643" hidden="1" xr:uid="{00000000-0005-0000-0000-0000A6330000}"/>
    <cellStyle name="Heading 2 3 48" xfId="18891" hidden="1" xr:uid="{00000000-0005-0000-0000-0000AF330000}"/>
    <cellStyle name="Heading 2 3 48" xfId="21263" hidden="1" xr:uid="{00000000-0005-0000-0000-0000B6330000}"/>
    <cellStyle name="Heading 2 3 48" xfId="21204" xr:uid="{00000000-0005-0000-0000-0000C6330000}"/>
    <cellStyle name="Heading 2 3 49" xfId="4941" hidden="1" xr:uid="{00000000-0005-0000-0000-0000DC330000}"/>
    <cellStyle name="Heading 2 3 49" xfId="9223" hidden="1" xr:uid="{00000000-0005-0000-0000-0000E7330000}"/>
    <cellStyle name="Heading 2 3 49" xfId="10486" hidden="1" xr:uid="{00000000-0005-0000-0000-0000D5330000}"/>
    <cellStyle name="Heading 2 3 49" xfId="8018" hidden="1" xr:uid="{00000000-0005-0000-0000-0000E4330000}"/>
    <cellStyle name="Heading 2 3 49" xfId="10425" hidden="1" xr:uid="{00000000-0005-0000-0000-0000E5330000}"/>
    <cellStyle name="Heading 2 3 49" xfId="14112" hidden="1" xr:uid="{00000000-0005-0000-0000-0000E6330000}"/>
    <cellStyle name="Heading 2 3 49" xfId="5287" hidden="1" xr:uid="{00000000-0005-0000-0000-0000EC330000}"/>
    <cellStyle name="Heading 2 3 49" xfId="10038" hidden="1" xr:uid="{00000000-0005-0000-0000-0000E8330000}"/>
    <cellStyle name="Heading 2 3 49" xfId="5867" hidden="1" xr:uid="{00000000-0005-0000-0000-0000E9330000}"/>
    <cellStyle name="Heading 2 3 49" xfId="12451" hidden="1" xr:uid="{00000000-0005-0000-0000-0000EA330000}"/>
    <cellStyle name="Heading 2 3 49" xfId="15252" hidden="1" xr:uid="{00000000-0005-0000-0000-0000E2330000}"/>
    <cellStyle name="Heading 2 3 49" xfId="8079" hidden="1" xr:uid="{00000000-0005-0000-0000-0000E3330000}"/>
    <cellStyle name="Heading 2 3 49" xfId="8841" hidden="1" xr:uid="{00000000-0005-0000-0000-0000D9330000}"/>
    <cellStyle name="Heading 2 3 49" xfId="11241" hidden="1" xr:uid="{00000000-0005-0000-0000-0000E0330000}"/>
    <cellStyle name="Heading 2 3 49" xfId="17260" hidden="1" xr:uid="{00000000-0005-0000-0000-0000DB330000}"/>
    <cellStyle name="Heading 2 3 49" xfId="11631" hidden="1" xr:uid="{00000000-0005-0000-0000-0000C7330000}"/>
    <cellStyle name="Heading 2 3 49" xfId="5804" hidden="1" xr:uid="{00000000-0005-0000-0000-0000DD330000}"/>
    <cellStyle name="Heading 2 3 49" xfId="12903" hidden="1" xr:uid="{00000000-0005-0000-0000-0000ED330000}"/>
    <cellStyle name="Heading 2 3 49" xfId="18831" hidden="1" xr:uid="{00000000-0005-0000-0000-0000DF330000}"/>
    <cellStyle name="Heading 2 3 49" xfId="13666" hidden="1" xr:uid="{00000000-0005-0000-0000-0000D4330000}"/>
    <cellStyle name="Heading 2 3 49" xfId="9284" hidden="1" xr:uid="{00000000-0005-0000-0000-0000E1330000}"/>
    <cellStyle name="Heading 2 3 49" xfId="14051" hidden="1" xr:uid="{00000000-0005-0000-0000-0000D6330000}"/>
    <cellStyle name="Heading 2 3 49" xfId="17703" hidden="1" xr:uid="{00000000-0005-0000-0000-0000C8330000}"/>
    <cellStyle name="Heading 2 3 49" xfId="15313" hidden="1" xr:uid="{00000000-0005-0000-0000-0000D8330000}"/>
    <cellStyle name="Heading 2 3 49" xfId="7629" hidden="1" xr:uid="{00000000-0005-0000-0000-0000EB330000}"/>
    <cellStyle name="Heading 2 3 49" xfId="16068" hidden="1" xr:uid="{00000000-0005-0000-0000-0000DA330000}"/>
    <cellStyle name="Heading 2 3 49" xfId="19638" hidden="1" xr:uid="{00000000-0005-0000-0000-0000D2330000}"/>
    <cellStyle name="Heading 2 3 49" xfId="20017" hidden="1" xr:uid="{00000000-0005-0000-0000-0000D3330000}"/>
    <cellStyle name="Heading 2 3 49" xfId="18452" hidden="1" xr:uid="{00000000-0005-0000-0000-0000CF330000}"/>
    <cellStyle name="Heading 2 3 49" xfId="20824" hidden="1" xr:uid="{00000000-0005-0000-0000-0000D0330000}"/>
    <cellStyle name="Heading 2 3 49" xfId="12841" hidden="1" xr:uid="{00000000-0005-0000-0000-0000D1330000}"/>
    <cellStyle name="Heading 2 3 49" xfId="16512" hidden="1" xr:uid="{00000000-0005-0000-0000-0000C9330000}"/>
    <cellStyle name="Heading 2 3 49" xfId="20078" hidden="1" xr:uid="{00000000-0005-0000-0000-0000CA330000}"/>
    <cellStyle name="Heading 2 3 49" xfId="16450" hidden="1" xr:uid="{00000000-0005-0000-0000-0000CB330000}"/>
    <cellStyle name="Heading 2 3 49" xfId="11693" hidden="1" xr:uid="{00000000-0005-0000-0000-0000CC330000}"/>
    <cellStyle name="Heading 2 3 49" xfId="14864" hidden="1" xr:uid="{00000000-0005-0000-0000-0000CD330000}"/>
    <cellStyle name="Heading 2 3 49" xfId="17642" hidden="1" xr:uid="{00000000-0005-0000-0000-0000CE330000}"/>
    <cellStyle name="Heading 2 3 49" xfId="18892" hidden="1" xr:uid="{00000000-0005-0000-0000-0000D7330000}"/>
    <cellStyle name="Heading 2 3 49" xfId="21264" hidden="1" xr:uid="{00000000-0005-0000-0000-0000DE330000}"/>
    <cellStyle name="Heading 2 3 49" xfId="21203" xr:uid="{00000000-0005-0000-0000-0000EE330000}"/>
    <cellStyle name="Heading 2 3 5" xfId="5030" hidden="1" xr:uid="{00000000-0005-0000-0000-00002F340000}"/>
    <cellStyle name="Heading 2 3 5" xfId="9095" hidden="1" xr:uid="{00000000-0005-0000-0000-000027340000}"/>
    <cellStyle name="Heading 2 3 5" xfId="10894" hidden="1" xr:uid="{00000000-0005-0000-0000-000036340000}"/>
    <cellStyle name="Heading 2 3 5" xfId="9331" hidden="1" xr:uid="{00000000-0005-0000-0000-000035340000}"/>
    <cellStyle name="Heading 2 3 5" xfId="9899" hidden="1" xr:uid="{00000000-0005-0000-0000-000030340000}"/>
    <cellStyle name="Heading 2 3 5" xfId="6482" hidden="1" xr:uid="{00000000-0005-0000-0000-000037340000}"/>
    <cellStyle name="Heading 2 3 5" xfId="8888" hidden="1" xr:uid="{00000000-0005-0000-0000-00003B340000}"/>
    <cellStyle name="Heading 2 3 5" xfId="10085" hidden="1" xr:uid="{00000000-0005-0000-0000-000039340000}"/>
    <cellStyle name="Heading 2 3 5" xfId="10741" hidden="1" xr:uid="{00000000-0005-0000-0000-00003A340000}"/>
    <cellStyle name="Heading 2 3 5" xfId="8126" hidden="1" xr:uid="{00000000-0005-0000-0000-000033340000}"/>
    <cellStyle name="Heading 2 3 5" xfId="11101" hidden="1" xr:uid="{00000000-0005-0000-0000-00002B340000}"/>
    <cellStyle name="Heading 2 3 5" xfId="10296" hidden="1" xr:uid="{00000000-0005-0000-0000-000031340000}"/>
    <cellStyle name="Heading 2 3 5" xfId="8487" hidden="1" xr:uid="{00000000-0005-0000-0000-00003C340000}"/>
    <cellStyle name="Heading 2 3 5" xfId="9539" hidden="1" xr:uid="{00000000-0005-0000-0000-000034340000}"/>
    <cellStyle name="Heading 2 3 5" xfId="5334" hidden="1" xr:uid="{00000000-0005-0000-0000-00002E340000}"/>
    <cellStyle name="Heading 2 3 5" xfId="7676" hidden="1" xr:uid="{00000000-0005-0000-0000-00002D340000}"/>
    <cellStyle name="Heading 2 3 5" xfId="8334" hidden="1" xr:uid="{00000000-0005-0000-0000-000032340000}"/>
    <cellStyle name="Heading 2 3 5" xfId="9692" hidden="1" xr:uid="{00000000-0005-0000-0000-000026340000}"/>
    <cellStyle name="Heading 2 3 5" xfId="6275" hidden="1" xr:uid="{00000000-0005-0000-0000-000025340000}"/>
    <cellStyle name="Heading 2 3 5" xfId="6122" hidden="1" xr:uid="{00000000-0005-0000-0000-000028340000}"/>
    <cellStyle name="Heading 2 3 5" xfId="5914" hidden="1" xr:uid="{00000000-0005-0000-0000-000024340000}"/>
    <cellStyle name="Heading 2 3 5" xfId="7890" hidden="1" xr:uid="{00000000-0005-0000-0000-00002C340000}"/>
    <cellStyle name="Heading 2 3 5" xfId="10533" hidden="1" xr:uid="{00000000-0005-0000-0000-00002A340000}"/>
    <cellStyle name="Heading 2 3 5" xfId="5663" hidden="1" xr:uid="{00000000-0005-0000-0000-000038340000}"/>
    <cellStyle name="Heading 2 3 5" xfId="8694" hidden="1" xr:uid="{00000000-0005-0000-0000-000029340000}"/>
    <cellStyle name="Heading 2 3 5" xfId="11503" hidden="1" xr:uid="{00000000-0005-0000-0000-000023340000}"/>
    <cellStyle name="Heading 2 3 5" xfId="11288" hidden="1" xr:uid="{00000000-0005-0000-0000-000009340000}"/>
    <cellStyle name="Heading 2 3 5" xfId="11948" hidden="1" xr:uid="{00000000-0005-0000-0000-00000A340000}"/>
    <cellStyle name="Heading 2 3 5" xfId="11740" hidden="1" xr:uid="{00000000-0005-0000-0000-00000B340000}"/>
    <cellStyle name="Heading 2 3 5" xfId="12308" hidden="1" xr:uid="{00000000-0005-0000-0000-00000C340000}"/>
    <cellStyle name="Heading 2 3 5" xfId="12101" hidden="1" xr:uid="{00000000-0005-0000-0000-00000D340000}"/>
    <cellStyle name="Heading 2 3 5" xfId="12716" hidden="1" xr:uid="{00000000-0005-0000-0000-00000E340000}"/>
    <cellStyle name="Heading 2 3 5" xfId="12498" hidden="1" xr:uid="{00000000-0005-0000-0000-00000F340000}"/>
    <cellStyle name="Heading 2 3 5" xfId="13158" hidden="1" xr:uid="{00000000-0005-0000-0000-000010340000}"/>
    <cellStyle name="Heading 2 3 5" xfId="12950" hidden="1" xr:uid="{00000000-0005-0000-0000-000011340000}"/>
    <cellStyle name="Heading 2 3 5" xfId="13518" hidden="1" xr:uid="{00000000-0005-0000-0000-000012340000}"/>
    <cellStyle name="Heading 2 3 5" xfId="13311" hidden="1" xr:uid="{00000000-0005-0000-0000-000013340000}"/>
    <cellStyle name="Heading 2 3 5" xfId="13925" hidden="1" xr:uid="{00000000-0005-0000-0000-000014340000}"/>
    <cellStyle name="Heading 2 3 5" xfId="13713" hidden="1" xr:uid="{00000000-0005-0000-0000-000015340000}"/>
    <cellStyle name="Heading 2 3 5" xfId="14367" hidden="1" xr:uid="{00000000-0005-0000-0000-000016340000}"/>
    <cellStyle name="Heading 2 3 5" xfId="14159" hidden="1" xr:uid="{00000000-0005-0000-0000-000017340000}"/>
    <cellStyle name="Heading 2 3 5" xfId="14727" hidden="1" xr:uid="{00000000-0005-0000-0000-000018340000}"/>
    <cellStyle name="Heading 2 3 5" xfId="14520" hidden="1" xr:uid="{00000000-0005-0000-0000-000019340000}"/>
    <cellStyle name="Heading 2 3 5" xfId="15127" hidden="1" xr:uid="{00000000-0005-0000-0000-00001A340000}"/>
    <cellStyle name="Heading 2 3 5" xfId="14911" hidden="1" xr:uid="{00000000-0005-0000-0000-00001B340000}"/>
    <cellStyle name="Heading 2 3 5" xfId="15568" hidden="1" xr:uid="{00000000-0005-0000-0000-00001C340000}"/>
    <cellStyle name="Heading 2 3 5" xfId="15360" hidden="1" xr:uid="{00000000-0005-0000-0000-00001D340000}"/>
    <cellStyle name="Heading 2 3 5" xfId="15928" hidden="1" xr:uid="{00000000-0005-0000-0000-00001E340000}"/>
    <cellStyle name="Heading 2 3 5" xfId="15721" hidden="1" xr:uid="{00000000-0005-0000-0000-00001F340000}"/>
    <cellStyle name="Heading 2 3 5" xfId="16325" hidden="1" xr:uid="{00000000-0005-0000-0000-000020340000}"/>
    <cellStyle name="Heading 2 3 5" xfId="16115" hidden="1" xr:uid="{00000000-0005-0000-0000-000021340000}"/>
    <cellStyle name="Heading 2 3 5" xfId="16767" hidden="1" xr:uid="{00000000-0005-0000-0000-000022340000}"/>
    <cellStyle name="Heading 2 3 5" xfId="16559" hidden="1" xr:uid="{00000000-0005-0000-0000-000008340000}"/>
    <cellStyle name="Heading 2 3 5" xfId="19507" hidden="1" xr:uid="{00000000-0005-0000-0000-000000340000}"/>
    <cellStyle name="Heading 2 3 5" xfId="21311" hidden="1" xr:uid="{00000000-0005-0000-0000-0000FA330000}"/>
    <cellStyle name="Heading 2 3 5" xfId="19685" hidden="1" xr:uid="{00000000-0005-0000-0000-0000F9330000}"/>
    <cellStyle name="Heading 2 3 5" xfId="20333" hidden="1" xr:uid="{00000000-0005-0000-0000-0000FE330000}"/>
    <cellStyle name="Heading 2 3 5" xfId="17958" hidden="1" xr:uid="{00000000-0005-0000-0000-0000F2330000}"/>
    <cellStyle name="Heading 2 3 5" xfId="19300" hidden="1" xr:uid="{00000000-0005-0000-0000-0000F1330000}"/>
    <cellStyle name="Heading 2 3 5" xfId="20486" hidden="1" xr:uid="{00000000-0005-0000-0000-0000F4330000}"/>
    <cellStyle name="Heading 2 3 5" xfId="21078" hidden="1" xr:uid="{00000000-0005-0000-0000-0000F0330000}"/>
    <cellStyle name="Heading 2 3 5" xfId="18706" hidden="1" xr:uid="{00000000-0005-0000-0000-0000F6330000}"/>
    <cellStyle name="Heading 2 3 5" xfId="21519" hidden="1" xr:uid="{00000000-0005-0000-0000-000004340000}"/>
    <cellStyle name="Heading 2 3 5" xfId="20693" hidden="1" xr:uid="{00000000-0005-0000-0000-0000F5330000}"/>
    <cellStyle name="Heading 2 3 5" xfId="18939" hidden="1" xr:uid="{00000000-0005-0000-0000-0000EF330000}"/>
    <cellStyle name="Heading 2 3 5" xfId="19892" hidden="1" xr:uid="{00000000-0005-0000-0000-0000F8330000}"/>
    <cellStyle name="Heading 2 3 5" xfId="16920" hidden="1" xr:uid="{00000000-0005-0000-0000-000007340000}"/>
    <cellStyle name="Heading 2 3 5" xfId="18318" hidden="1" xr:uid="{00000000-0005-0000-0000-000005340000}"/>
    <cellStyle name="Heading 2 3 5" xfId="18111" hidden="1" xr:uid="{00000000-0005-0000-0000-000006340000}"/>
    <cellStyle name="Heading 2 3 5" xfId="20125" hidden="1" xr:uid="{00000000-0005-0000-0000-0000FF330000}"/>
    <cellStyle name="Heading 2 3 5" xfId="18499" hidden="1" xr:uid="{00000000-0005-0000-0000-0000F7330000}"/>
    <cellStyle name="Heading 2 3 5" xfId="17750" hidden="1" xr:uid="{00000000-0005-0000-0000-0000FD330000}"/>
    <cellStyle name="Heading 2 3 5" xfId="17517" hidden="1" xr:uid="{00000000-0005-0000-0000-000001340000}"/>
    <cellStyle name="Heading 2 3 5" xfId="17307" hidden="1" xr:uid="{00000000-0005-0000-0000-0000FC330000}"/>
    <cellStyle name="Heading 2 3 5" xfId="20871" hidden="1" xr:uid="{00000000-0005-0000-0000-000003340000}"/>
    <cellStyle name="Heading 2 3 5" xfId="17127" hidden="1" xr:uid="{00000000-0005-0000-0000-0000F3330000}"/>
    <cellStyle name="Heading 2 3 5" xfId="19147" hidden="1" xr:uid="{00000000-0005-0000-0000-000002340000}"/>
    <cellStyle name="Heading 2 3 5" xfId="21879" hidden="1" xr:uid="{00000000-0005-0000-0000-0000FB330000}"/>
    <cellStyle name="Heading 2 3 5" xfId="21672" xr:uid="{00000000-0005-0000-0000-00003D340000}"/>
    <cellStyle name="Heading 2 3 50" xfId="5173" hidden="1" xr:uid="{00000000-0005-0000-0000-00005E340000}"/>
    <cellStyle name="Heading 2 3 50" xfId="8076" hidden="1" xr:uid="{00000000-0005-0000-0000-00005C340000}"/>
    <cellStyle name="Heading 2 3 50" xfId="5284" hidden="1" xr:uid="{00000000-0005-0000-0000-00005D340000}"/>
    <cellStyle name="Heading 2 3 50" xfId="5864" hidden="1" xr:uid="{00000000-0005-0000-0000-000059340000}"/>
    <cellStyle name="Heading 2 3 50" xfId="5807" hidden="1" xr:uid="{00000000-0005-0000-0000-00005A340000}"/>
    <cellStyle name="Heading 2 3 50" xfId="7626" hidden="1" xr:uid="{00000000-0005-0000-0000-00005B340000}"/>
    <cellStyle name="Heading 2 3 50" xfId="8021" hidden="1" xr:uid="{00000000-0005-0000-0000-000064340000}"/>
    <cellStyle name="Heading 2 3 50" xfId="10483" hidden="1" xr:uid="{00000000-0005-0000-0000-000062340000}"/>
    <cellStyle name="Heading 2 3 50" xfId="8838" hidden="1" xr:uid="{00000000-0005-0000-0000-000063340000}"/>
    <cellStyle name="Heading 2 3 50" xfId="9281" hidden="1" xr:uid="{00000000-0005-0000-0000-00005F340000}"/>
    <cellStyle name="Heading 2 3 50" xfId="9226" hidden="1" xr:uid="{00000000-0005-0000-0000-000060340000}"/>
    <cellStyle name="Heading 2 3 50" xfId="10035" hidden="1" xr:uid="{00000000-0005-0000-0000-000061340000}"/>
    <cellStyle name="Heading 2 3 50" xfId="10428" hidden="1" xr:uid="{00000000-0005-0000-0000-000058340000}"/>
    <cellStyle name="Heading 2 3 50" xfId="11238" hidden="1" xr:uid="{00000000-0005-0000-0000-00004B340000}"/>
    <cellStyle name="Heading 2 3 50" xfId="11690" hidden="1" xr:uid="{00000000-0005-0000-0000-00004C340000}"/>
    <cellStyle name="Heading 2 3 50" xfId="11634" hidden="1" xr:uid="{00000000-0005-0000-0000-00004D340000}"/>
    <cellStyle name="Heading 2 3 50" xfId="12448" hidden="1" xr:uid="{00000000-0005-0000-0000-00004E340000}"/>
    <cellStyle name="Heading 2 3 50" xfId="12900" hidden="1" xr:uid="{00000000-0005-0000-0000-00004F340000}"/>
    <cellStyle name="Heading 2 3 50" xfId="12844" hidden="1" xr:uid="{00000000-0005-0000-0000-000050340000}"/>
    <cellStyle name="Heading 2 3 50" xfId="13663" hidden="1" xr:uid="{00000000-0005-0000-0000-000051340000}"/>
    <cellStyle name="Heading 2 3 50" xfId="14109" hidden="1" xr:uid="{00000000-0005-0000-0000-000052340000}"/>
    <cellStyle name="Heading 2 3 50" xfId="14054" hidden="1" xr:uid="{00000000-0005-0000-0000-000053340000}"/>
    <cellStyle name="Heading 2 3 50" xfId="14861" hidden="1" xr:uid="{00000000-0005-0000-0000-000054340000}"/>
    <cellStyle name="Heading 2 3 50" xfId="15310" hidden="1" xr:uid="{00000000-0005-0000-0000-000055340000}"/>
    <cellStyle name="Heading 2 3 50" xfId="15255" hidden="1" xr:uid="{00000000-0005-0000-0000-000056340000}"/>
    <cellStyle name="Heading 2 3 50" xfId="16065" hidden="1" xr:uid="{00000000-0005-0000-0000-000057340000}"/>
    <cellStyle name="Heading 2 3 50" xfId="16509" hidden="1" xr:uid="{00000000-0005-0000-0000-00004A340000}"/>
    <cellStyle name="Heading 2 3 50" xfId="18449" hidden="1" xr:uid="{00000000-0005-0000-0000-000048340000}"/>
    <cellStyle name="Heading 2 3 50" xfId="16453" hidden="1" xr:uid="{00000000-0005-0000-0000-000049340000}"/>
    <cellStyle name="Heading 2 3 50" xfId="17257" hidden="1" xr:uid="{00000000-0005-0000-0000-000045340000}"/>
    <cellStyle name="Heading 2 3 50" xfId="17700" hidden="1" xr:uid="{00000000-0005-0000-0000-000046340000}"/>
    <cellStyle name="Heading 2 3 50" xfId="17645" hidden="1" xr:uid="{00000000-0005-0000-0000-000047340000}"/>
    <cellStyle name="Heading 2 3 50" xfId="18889" hidden="1" xr:uid="{00000000-0005-0000-0000-00003E340000}"/>
    <cellStyle name="Heading 2 3 50" xfId="20821" hidden="1" xr:uid="{00000000-0005-0000-0000-00003F340000}"/>
    <cellStyle name="Heading 2 3 50" xfId="18834" hidden="1" xr:uid="{00000000-0005-0000-0000-000040340000}"/>
    <cellStyle name="Heading 2 3 50" xfId="19635" hidden="1" xr:uid="{00000000-0005-0000-0000-000041340000}"/>
    <cellStyle name="Heading 2 3 50" xfId="20075" hidden="1" xr:uid="{00000000-0005-0000-0000-000042340000}"/>
    <cellStyle name="Heading 2 3 50" xfId="20020" hidden="1" xr:uid="{00000000-0005-0000-0000-000043340000}"/>
    <cellStyle name="Heading 2 3 50" xfId="21261" hidden="1" xr:uid="{00000000-0005-0000-0000-000044340000}"/>
    <cellStyle name="Heading 2 3 50" xfId="21206" xr:uid="{00000000-0005-0000-0000-000065340000}"/>
    <cellStyle name="Heading 2 3 51" xfId="4973" hidden="1" xr:uid="{00000000-0005-0000-0000-000086340000}"/>
    <cellStyle name="Heading 2 3 51" xfId="8077" hidden="1" xr:uid="{00000000-0005-0000-0000-000084340000}"/>
    <cellStyle name="Heading 2 3 51" xfId="5285" hidden="1" xr:uid="{00000000-0005-0000-0000-000085340000}"/>
    <cellStyle name="Heading 2 3 51" xfId="5865" hidden="1" xr:uid="{00000000-0005-0000-0000-000081340000}"/>
    <cellStyle name="Heading 2 3 51" xfId="5806" hidden="1" xr:uid="{00000000-0005-0000-0000-000082340000}"/>
    <cellStyle name="Heading 2 3 51" xfId="7627" hidden="1" xr:uid="{00000000-0005-0000-0000-000083340000}"/>
    <cellStyle name="Heading 2 3 51" xfId="8020" hidden="1" xr:uid="{00000000-0005-0000-0000-00008C340000}"/>
    <cellStyle name="Heading 2 3 51" xfId="10484" hidden="1" xr:uid="{00000000-0005-0000-0000-00008A340000}"/>
    <cellStyle name="Heading 2 3 51" xfId="8839" hidden="1" xr:uid="{00000000-0005-0000-0000-00008B340000}"/>
    <cellStyle name="Heading 2 3 51" xfId="9282" hidden="1" xr:uid="{00000000-0005-0000-0000-000087340000}"/>
    <cellStyle name="Heading 2 3 51" xfId="9225" hidden="1" xr:uid="{00000000-0005-0000-0000-000088340000}"/>
    <cellStyle name="Heading 2 3 51" xfId="10036" hidden="1" xr:uid="{00000000-0005-0000-0000-000089340000}"/>
    <cellStyle name="Heading 2 3 51" xfId="10427" hidden="1" xr:uid="{00000000-0005-0000-0000-000080340000}"/>
    <cellStyle name="Heading 2 3 51" xfId="11239" hidden="1" xr:uid="{00000000-0005-0000-0000-000073340000}"/>
    <cellStyle name="Heading 2 3 51" xfId="11691" hidden="1" xr:uid="{00000000-0005-0000-0000-000074340000}"/>
    <cellStyle name="Heading 2 3 51" xfId="11633" hidden="1" xr:uid="{00000000-0005-0000-0000-000075340000}"/>
    <cellStyle name="Heading 2 3 51" xfId="12449" hidden="1" xr:uid="{00000000-0005-0000-0000-000076340000}"/>
    <cellStyle name="Heading 2 3 51" xfId="12901" hidden="1" xr:uid="{00000000-0005-0000-0000-000077340000}"/>
    <cellStyle name="Heading 2 3 51" xfId="12843" hidden="1" xr:uid="{00000000-0005-0000-0000-000078340000}"/>
    <cellStyle name="Heading 2 3 51" xfId="13664" hidden="1" xr:uid="{00000000-0005-0000-0000-000079340000}"/>
    <cellStyle name="Heading 2 3 51" xfId="14110" hidden="1" xr:uid="{00000000-0005-0000-0000-00007A340000}"/>
    <cellStyle name="Heading 2 3 51" xfId="14053" hidden="1" xr:uid="{00000000-0005-0000-0000-00007B340000}"/>
    <cellStyle name="Heading 2 3 51" xfId="14862" hidden="1" xr:uid="{00000000-0005-0000-0000-00007C340000}"/>
    <cellStyle name="Heading 2 3 51" xfId="15311" hidden="1" xr:uid="{00000000-0005-0000-0000-00007D340000}"/>
    <cellStyle name="Heading 2 3 51" xfId="15254" hidden="1" xr:uid="{00000000-0005-0000-0000-00007E340000}"/>
    <cellStyle name="Heading 2 3 51" xfId="16066" hidden="1" xr:uid="{00000000-0005-0000-0000-00007F340000}"/>
    <cellStyle name="Heading 2 3 51" xfId="16510" hidden="1" xr:uid="{00000000-0005-0000-0000-000072340000}"/>
    <cellStyle name="Heading 2 3 51" xfId="18450" hidden="1" xr:uid="{00000000-0005-0000-0000-000070340000}"/>
    <cellStyle name="Heading 2 3 51" xfId="16452" hidden="1" xr:uid="{00000000-0005-0000-0000-000071340000}"/>
    <cellStyle name="Heading 2 3 51" xfId="17258" hidden="1" xr:uid="{00000000-0005-0000-0000-00006D340000}"/>
    <cellStyle name="Heading 2 3 51" xfId="17701" hidden="1" xr:uid="{00000000-0005-0000-0000-00006E340000}"/>
    <cellStyle name="Heading 2 3 51" xfId="17644" hidden="1" xr:uid="{00000000-0005-0000-0000-00006F340000}"/>
    <cellStyle name="Heading 2 3 51" xfId="18890" hidden="1" xr:uid="{00000000-0005-0000-0000-000066340000}"/>
    <cellStyle name="Heading 2 3 51" xfId="20822" hidden="1" xr:uid="{00000000-0005-0000-0000-000067340000}"/>
    <cellStyle name="Heading 2 3 51" xfId="18833" hidden="1" xr:uid="{00000000-0005-0000-0000-000068340000}"/>
    <cellStyle name="Heading 2 3 51" xfId="19636" hidden="1" xr:uid="{00000000-0005-0000-0000-000069340000}"/>
    <cellStyle name="Heading 2 3 51" xfId="20076" hidden="1" xr:uid="{00000000-0005-0000-0000-00006A340000}"/>
    <cellStyle name="Heading 2 3 51" xfId="20019" hidden="1" xr:uid="{00000000-0005-0000-0000-00006B340000}"/>
    <cellStyle name="Heading 2 3 51" xfId="21262" hidden="1" xr:uid="{00000000-0005-0000-0000-00006C340000}"/>
    <cellStyle name="Heading 2 3 51" xfId="21205" xr:uid="{00000000-0005-0000-0000-00008D340000}"/>
    <cellStyle name="Heading 2 3 52" xfId="4944" hidden="1" xr:uid="{00000000-0005-0000-0000-0000AE340000}"/>
    <cellStyle name="Heading 2 3 52" xfId="8122" hidden="1" xr:uid="{00000000-0005-0000-0000-0000AC340000}"/>
    <cellStyle name="Heading 2 3 52" xfId="5330" hidden="1" xr:uid="{00000000-0005-0000-0000-0000AD340000}"/>
    <cellStyle name="Heading 2 3 52" xfId="5910" hidden="1" xr:uid="{00000000-0005-0000-0000-0000A9340000}"/>
    <cellStyle name="Heading 2 3 52" xfId="6271" hidden="1" xr:uid="{00000000-0005-0000-0000-0000AA340000}"/>
    <cellStyle name="Heading 2 3 52" xfId="7672" hidden="1" xr:uid="{00000000-0005-0000-0000-0000AB340000}"/>
    <cellStyle name="Heading 2 3 52" xfId="8483" hidden="1" xr:uid="{00000000-0005-0000-0000-0000B4340000}"/>
    <cellStyle name="Heading 2 3 52" xfId="10529" hidden="1" xr:uid="{00000000-0005-0000-0000-0000B2340000}"/>
    <cellStyle name="Heading 2 3 52" xfId="8884" hidden="1" xr:uid="{00000000-0005-0000-0000-0000B3340000}"/>
    <cellStyle name="Heading 2 3 52" xfId="9327" hidden="1" xr:uid="{00000000-0005-0000-0000-0000AF340000}"/>
    <cellStyle name="Heading 2 3 52" xfId="9688" hidden="1" xr:uid="{00000000-0005-0000-0000-0000B0340000}"/>
    <cellStyle name="Heading 2 3 52" xfId="10081" hidden="1" xr:uid="{00000000-0005-0000-0000-0000B1340000}"/>
    <cellStyle name="Heading 2 3 52" xfId="10890" hidden="1" xr:uid="{00000000-0005-0000-0000-0000A8340000}"/>
    <cellStyle name="Heading 2 3 52" xfId="11284" hidden="1" xr:uid="{00000000-0005-0000-0000-00009B340000}"/>
    <cellStyle name="Heading 2 3 52" xfId="11736" hidden="1" xr:uid="{00000000-0005-0000-0000-00009C340000}"/>
    <cellStyle name="Heading 2 3 52" xfId="12097" hidden="1" xr:uid="{00000000-0005-0000-0000-00009D340000}"/>
    <cellStyle name="Heading 2 3 52" xfId="12494" hidden="1" xr:uid="{00000000-0005-0000-0000-00009E340000}"/>
    <cellStyle name="Heading 2 3 52" xfId="12946" hidden="1" xr:uid="{00000000-0005-0000-0000-00009F340000}"/>
    <cellStyle name="Heading 2 3 52" xfId="13307" hidden="1" xr:uid="{00000000-0005-0000-0000-0000A0340000}"/>
    <cellStyle name="Heading 2 3 52" xfId="13709" hidden="1" xr:uid="{00000000-0005-0000-0000-0000A1340000}"/>
    <cellStyle name="Heading 2 3 52" xfId="14155" hidden="1" xr:uid="{00000000-0005-0000-0000-0000A2340000}"/>
    <cellStyle name="Heading 2 3 52" xfId="14516" hidden="1" xr:uid="{00000000-0005-0000-0000-0000A3340000}"/>
    <cellStyle name="Heading 2 3 52" xfId="14907" hidden="1" xr:uid="{00000000-0005-0000-0000-0000A4340000}"/>
    <cellStyle name="Heading 2 3 52" xfId="15356" hidden="1" xr:uid="{00000000-0005-0000-0000-0000A5340000}"/>
    <cellStyle name="Heading 2 3 52" xfId="15717" hidden="1" xr:uid="{00000000-0005-0000-0000-0000A6340000}"/>
    <cellStyle name="Heading 2 3 52" xfId="16111" hidden="1" xr:uid="{00000000-0005-0000-0000-0000A7340000}"/>
    <cellStyle name="Heading 2 3 52" xfId="16555" hidden="1" xr:uid="{00000000-0005-0000-0000-00009A340000}"/>
    <cellStyle name="Heading 2 3 52" xfId="18495" hidden="1" xr:uid="{00000000-0005-0000-0000-000098340000}"/>
    <cellStyle name="Heading 2 3 52" xfId="16916" hidden="1" xr:uid="{00000000-0005-0000-0000-000099340000}"/>
    <cellStyle name="Heading 2 3 52" xfId="17303" hidden="1" xr:uid="{00000000-0005-0000-0000-000095340000}"/>
    <cellStyle name="Heading 2 3 52" xfId="17746" hidden="1" xr:uid="{00000000-0005-0000-0000-000096340000}"/>
    <cellStyle name="Heading 2 3 52" xfId="18107" hidden="1" xr:uid="{00000000-0005-0000-0000-000097340000}"/>
    <cellStyle name="Heading 2 3 52" xfId="18935" hidden="1" xr:uid="{00000000-0005-0000-0000-00008E340000}"/>
    <cellStyle name="Heading 2 3 52" xfId="20867" hidden="1" xr:uid="{00000000-0005-0000-0000-00008F340000}"/>
    <cellStyle name="Heading 2 3 52" xfId="19296" hidden="1" xr:uid="{00000000-0005-0000-0000-000090340000}"/>
    <cellStyle name="Heading 2 3 52" xfId="19681" hidden="1" xr:uid="{00000000-0005-0000-0000-000091340000}"/>
    <cellStyle name="Heading 2 3 52" xfId="20121" hidden="1" xr:uid="{00000000-0005-0000-0000-000092340000}"/>
    <cellStyle name="Heading 2 3 52" xfId="20482" hidden="1" xr:uid="{00000000-0005-0000-0000-000093340000}"/>
    <cellStyle name="Heading 2 3 52" xfId="21307" hidden="1" xr:uid="{00000000-0005-0000-0000-000094340000}"/>
    <cellStyle name="Heading 2 3 52" xfId="21668" xr:uid="{00000000-0005-0000-0000-0000B5340000}"/>
    <cellStyle name="Heading 2 3 53" xfId="5241" hidden="1" xr:uid="{00000000-0005-0000-0000-0000D6340000}"/>
    <cellStyle name="Heading 2 3 53" xfId="8074" hidden="1" xr:uid="{00000000-0005-0000-0000-0000D4340000}"/>
    <cellStyle name="Heading 2 3 53" xfId="5282" hidden="1" xr:uid="{00000000-0005-0000-0000-0000D5340000}"/>
    <cellStyle name="Heading 2 3 53" xfId="5862" hidden="1" xr:uid="{00000000-0005-0000-0000-0000D1340000}"/>
    <cellStyle name="Heading 2 3 53" xfId="5809" hidden="1" xr:uid="{00000000-0005-0000-0000-0000D2340000}"/>
    <cellStyle name="Heading 2 3 53" xfId="7624" hidden="1" xr:uid="{00000000-0005-0000-0000-0000D3340000}"/>
    <cellStyle name="Heading 2 3 53" xfId="8023" hidden="1" xr:uid="{00000000-0005-0000-0000-0000DC340000}"/>
    <cellStyle name="Heading 2 3 53" xfId="10481" hidden="1" xr:uid="{00000000-0005-0000-0000-0000DA340000}"/>
    <cellStyle name="Heading 2 3 53" xfId="8836" hidden="1" xr:uid="{00000000-0005-0000-0000-0000DB340000}"/>
    <cellStyle name="Heading 2 3 53" xfId="9279" hidden="1" xr:uid="{00000000-0005-0000-0000-0000D7340000}"/>
    <cellStyle name="Heading 2 3 53" xfId="9228" hidden="1" xr:uid="{00000000-0005-0000-0000-0000D8340000}"/>
    <cellStyle name="Heading 2 3 53" xfId="10033" hidden="1" xr:uid="{00000000-0005-0000-0000-0000D9340000}"/>
    <cellStyle name="Heading 2 3 53" xfId="10430" hidden="1" xr:uid="{00000000-0005-0000-0000-0000D0340000}"/>
    <cellStyle name="Heading 2 3 53" xfId="11236" hidden="1" xr:uid="{00000000-0005-0000-0000-0000C3340000}"/>
    <cellStyle name="Heading 2 3 53" xfId="11688" hidden="1" xr:uid="{00000000-0005-0000-0000-0000C4340000}"/>
    <cellStyle name="Heading 2 3 53" xfId="11636" hidden="1" xr:uid="{00000000-0005-0000-0000-0000C5340000}"/>
    <cellStyle name="Heading 2 3 53" xfId="12446" hidden="1" xr:uid="{00000000-0005-0000-0000-0000C6340000}"/>
    <cellStyle name="Heading 2 3 53" xfId="12898" hidden="1" xr:uid="{00000000-0005-0000-0000-0000C7340000}"/>
    <cellStyle name="Heading 2 3 53" xfId="12846" hidden="1" xr:uid="{00000000-0005-0000-0000-0000C8340000}"/>
    <cellStyle name="Heading 2 3 53" xfId="13661" hidden="1" xr:uid="{00000000-0005-0000-0000-0000C9340000}"/>
    <cellStyle name="Heading 2 3 53" xfId="14107" hidden="1" xr:uid="{00000000-0005-0000-0000-0000CA340000}"/>
    <cellStyle name="Heading 2 3 53" xfId="14056" hidden="1" xr:uid="{00000000-0005-0000-0000-0000CB340000}"/>
    <cellStyle name="Heading 2 3 53" xfId="14859" hidden="1" xr:uid="{00000000-0005-0000-0000-0000CC340000}"/>
    <cellStyle name="Heading 2 3 53" xfId="15308" hidden="1" xr:uid="{00000000-0005-0000-0000-0000CD340000}"/>
    <cellStyle name="Heading 2 3 53" xfId="15257" hidden="1" xr:uid="{00000000-0005-0000-0000-0000CE340000}"/>
    <cellStyle name="Heading 2 3 53" xfId="16063" hidden="1" xr:uid="{00000000-0005-0000-0000-0000CF340000}"/>
    <cellStyle name="Heading 2 3 53" xfId="16507" hidden="1" xr:uid="{00000000-0005-0000-0000-0000C2340000}"/>
    <cellStyle name="Heading 2 3 53" xfId="18447" hidden="1" xr:uid="{00000000-0005-0000-0000-0000C0340000}"/>
    <cellStyle name="Heading 2 3 53" xfId="16455" hidden="1" xr:uid="{00000000-0005-0000-0000-0000C1340000}"/>
    <cellStyle name="Heading 2 3 53" xfId="17255" hidden="1" xr:uid="{00000000-0005-0000-0000-0000BD340000}"/>
    <cellStyle name="Heading 2 3 53" xfId="17698" hidden="1" xr:uid="{00000000-0005-0000-0000-0000BE340000}"/>
    <cellStyle name="Heading 2 3 53" xfId="17647" hidden="1" xr:uid="{00000000-0005-0000-0000-0000BF340000}"/>
    <cellStyle name="Heading 2 3 53" xfId="18887" hidden="1" xr:uid="{00000000-0005-0000-0000-0000B6340000}"/>
    <cellStyle name="Heading 2 3 53" xfId="20819" hidden="1" xr:uid="{00000000-0005-0000-0000-0000B7340000}"/>
    <cellStyle name="Heading 2 3 53" xfId="18836" hidden="1" xr:uid="{00000000-0005-0000-0000-0000B8340000}"/>
    <cellStyle name="Heading 2 3 53" xfId="19633" hidden="1" xr:uid="{00000000-0005-0000-0000-0000B9340000}"/>
    <cellStyle name="Heading 2 3 53" xfId="20073" hidden="1" xr:uid="{00000000-0005-0000-0000-0000BA340000}"/>
    <cellStyle name="Heading 2 3 53" xfId="20022" hidden="1" xr:uid="{00000000-0005-0000-0000-0000BB340000}"/>
    <cellStyle name="Heading 2 3 53" xfId="21259" hidden="1" xr:uid="{00000000-0005-0000-0000-0000BC340000}"/>
    <cellStyle name="Heading 2 3 53" xfId="21208" xr:uid="{00000000-0005-0000-0000-0000DD340000}"/>
    <cellStyle name="Heading 2 3 54" xfId="4907" hidden="1" xr:uid="{00000000-0005-0000-0000-0000FE340000}"/>
    <cellStyle name="Heading 2 3 54" xfId="8075" hidden="1" xr:uid="{00000000-0005-0000-0000-0000FC340000}"/>
    <cellStyle name="Heading 2 3 54" xfId="5283" hidden="1" xr:uid="{00000000-0005-0000-0000-0000FD340000}"/>
    <cellStyle name="Heading 2 3 54" xfId="5863" hidden="1" xr:uid="{00000000-0005-0000-0000-0000F9340000}"/>
    <cellStyle name="Heading 2 3 54" xfId="5808" hidden="1" xr:uid="{00000000-0005-0000-0000-0000FA340000}"/>
    <cellStyle name="Heading 2 3 54" xfId="7625" hidden="1" xr:uid="{00000000-0005-0000-0000-0000FB340000}"/>
    <cellStyle name="Heading 2 3 54" xfId="8022" hidden="1" xr:uid="{00000000-0005-0000-0000-000004350000}"/>
    <cellStyle name="Heading 2 3 54" xfId="10482" hidden="1" xr:uid="{00000000-0005-0000-0000-000002350000}"/>
    <cellStyle name="Heading 2 3 54" xfId="8837" hidden="1" xr:uid="{00000000-0005-0000-0000-000003350000}"/>
    <cellStyle name="Heading 2 3 54" xfId="9280" hidden="1" xr:uid="{00000000-0005-0000-0000-0000FF340000}"/>
    <cellStyle name="Heading 2 3 54" xfId="9227" hidden="1" xr:uid="{00000000-0005-0000-0000-000000350000}"/>
    <cellStyle name="Heading 2 3 54" xfId="10034" hidden="1" xr:uid="{00000000-0005-0000-0000-000001350000}"/>
    <cellStyle name="Heading 2 3 54" xfId="10429" hidden="1" xr:uid="{00000000-0005-0000-0000-0000F8340000}"/>
    <cellStyle name="Heading 2 3 54" xfId="11237" hidden="1" xr:uid="{00000000-0005-0000-0000-0000EB340000}"/>
    <cellStyle name="Heading 2 3 54" xfId="11689" hidden="1" xr:uid="{00000000-0005-0000-0000-0000EC340000}"/>
    <cellStyle name="Heading 2 3 54" xfId="11635" hidden="1" xr:uid="{00000000-0005-0000-0000-0000ED340000}"/>
    <cellStyle name="Heading 2 3 54" xfId="12447" hidden="1" xr:uid="{00000000-0005-0000-0000-0000EE340000}"/>
    <cellStyle name="Heading 2 3 54" xfId="12899" hidden="1" xr:uid="{00000000-0005-0000-0000-0000EF340000}"/>
    <cellStyle name="Heading 2 3 54" xfId="12845" hidden="1" xr:uid="{00000000-0005-0000-0000-0000F0340000}"/>
    <cellStyle name="Heading 2 3 54" xfId="13662" hidden="1" xr:uid="{00000000-0005-0000-0000-0000F1340000}"/>
    <cellStyle name="Heading 2 3 54" xfId="14108" hidden="1" xr:uid="{00000000-0005-0000-0000-0000F2340000}"/>
    <cellStyle name="Heading 2 3 54" xfId="14055" hidden="1" xr:uid="{00000000-0005-0000-0000-0000F3340000}"/>
    <cellStyle name="Heading 2 3 54" xfId="14860" hidden="1" xr:uid="{00000000-0005-0000-0000-0000F4340000}"/>
    <cellStyle name="Heading 2 3 54" xfId="15309" hidden="1" xr:uid="{00000000-0005-0000-0000-0000F5340000}"/>
    <cellStyle name="Heading 2 3 54" xfId="15256" hidden="1" xr:uid="{00000000-0005-0000-0000-0000F6340000}"/>
    <cellStyle name="Heading 2 3 54" xfId="16064" hidden="1" xr:uid="{00000000-0005-0000-0000-0000F7340000}"/>
    <cellStyle name="Heading 2 3 54" xfId="16508" hidden="1" xr:uid="{00000000-0005-0000-0000-0000EA340000}"/>
    <cellStyle name="Heading 2 3 54" xfId="18448" hidden="1" xr:uid="{00000000-0005-0000-0000-0000E8340000}"/>
    <cellStyle name="Heading 2 3 54" xfId="16454" hidden="1" xr:uid="{00000000-0005-0000-0000-0000E9340000}"/>
    <cellStyle name="Heading 2 3 54" xfId="17256" hidden="1" xr:uid="{00000000-0005-0000-0000-0000E5340000}"/>
    <cellStyle name="Heading 2 3 54" xfId="17699" hidden="1" xr:uid="{00000000-0005-0000-0000-0000E6340000}"/>
    <cellStyle name="Heading 2 3 54" xfId="17646" hidden="1" xr:uid="{00000000-0005-0000-0000-0000E7340000}"/>
    <cellStyle name="Heading 2 3 54" xfId="18888" hidden="1" xr:uid="{00000000-0005-0000-0000-0000DE340000}"/>
    <cellStyle name="Heading 2 3 54" xfId="20820" hidden="1" xr:uid="{00000000-0005-0000-0000-0000DF340000}"/>
    <cellStyle name="Heading 2 3 54" xfId="18835" hidden="1" xr:uid="{00000000-0005-0000-0000-0000E0340000}"/>
    <cellStyle name="Heading 2 3 54" xfId="19634" hidden="1" xr:uid="{00000000-0005-0000-0000-0000E1340000}"/>
    <cellStyle name="Heading 2 3 54" xfId="20074" hidden="1" xr:uid="{00000000-0005-0000-0000-0000E2340000}"/>
    <cellStyle name="Heading 2 3 54" xfId="20021" hidden="1" xr:uid="{00000000-0005-0000-0000-0000E3340000}"/>
    <cellStyle name="Heading 2 3 54" xfId="21260" hidden="1" xr:uid="{00000000-0005-0000-0000-0000E4340000}"/>
    <cellStyle name="Heading 2 3 54" xfId="21207" xr:uid="{00000000-0005-0000-0000-000005350000}"/>
    <cellStyle name="Heading 2 3 55" xfId="5097" hidden="1" xr:uid="{00000000-0005-0000-0000-000026350000}"/>
    <cellStyle name="Heading 2 3 55" xfId="8072" hidden="1" xr:uid="{00000000-0005-0000-0000-000024350000}"/>
    <cellStyle name="Heading 2 3 55" xfId="5280" hidden="1" xr:uid="{00000000-0005-0000-0000-000025350000}"/>
    <cellStyle name="Heading 2 3 55" xfId="5860" hidden="1" xr:uid="{00000000-0005-0000-0000-000021350000}"/>
    <cellStyle name="Heading 2 3 55" xfId="5811" hidden="1" xr:uid="{00000000-0005-0000-0000-000022350000}"/>
    <cellStyle name="Heading 2 3 55" xfId="7622" hidden="1" xr:uid="{00000000-0005-0000-0000-000023350000}"/>
    <cellStyle name="Heading 2 3 55" xfId="8025" hidden="1" xr:uid="{00000000-0005-0000-0000-00002C350000}"/>
    <cellStyle name="Heading 2 3 55" xfId="10479" hidden="1" xr:uid="{00000000-0005-0000-0000-00002A350000}"/>
    <cellStyle name="Heading 2 3 55" xfId="8834" hidden="1" xr:uid="{00000000-0005-0000-0000-00002B350000}"/>
    <cellStyle name="Heading 2 3 55" xfId="9277" hidden="1" xr:uid="{00000000-0005-0000-0000-000027350000}"/>
    <cellStyle name="Heading 2 3 55" xfId="9230" hidden="1" xr:uid="{00000000-0005-0000-0000-000028350000}"/>
    <cellStyle name="Heading 2 3 55" xfId="10031" hidden="1" xr:uid="{00000000-0005-0000-0000-000029350000}"/>
    <cellStyle name="Heading 2 3 55" xfId="10432" hidden="1" xr:uid="{00000000-0005-0000-0000-000020350000}"/>
    <cellStyle name="Heading 2 3 55" xfId="11234" hidden="1" xr:uid="{00000000-0005-0000-0000-000013350000}"/>
    <cellStyle name="Heading 2 3 55" xfId="11686" hidden="1" xr:uid="{00000000-0005-0000-0000-000014350000}"/>
    <cellStyle name="Heading 2 3 55" xfId="11638" hidden="1" xr:uid="{00000000-0005-0000-0000-000015350000}"/>
    <cellStyle name="Heading 2 3 55" xfId="12444" hidden="1" xr:uid="{00000000-0005-0000-0000-000016350000}"/>
    <cellStyle name="Heading 2 3 55" xfId="12896" hidden="1" xr:uid="{00000000-0005-0000-0000-000017350000}"/>
    <cellStyle name="Heading 2 3 55" xfId="12848" hidden="1" xr:uid="{00000000-0005-0000-0000-000018350000}"/>
    <cellStyle name="Heading 2 3 55" xfId="13659" hidden="1" xr:uid="{00000000-0005-0000-0000-000019350000}"/>
    <cellStyle name="Heading 2 3 55" xfId="14105" hidden="1" xr:uid="{00000000-0005-0000-0000-00001A350000}"/>
    <cellStyle name="Heading 2 3 55" xfId="14058" hidden="1" xr:uid="{00000000-0005-0000-0000-00001B350000}"/>
    <cellStyle name="Heading 2 3 55" xfId="14857" hidden="1" xr:uid="{00000000-0005-0000-0000-00001C350000}"/>
    <cellStyle name="Heading 2 3 55" xfId="15306" hidden="1" xr:uid="{00000000-0005-0000-0000-00001D350000}"/>
    <cellStyle name="Heading 2 3 55" xfId="15259" hidden="1" xr:uid="{00000000-0005-0000-0000-00001E350000}"/>
    <cellStyle name="Heading 2 3 55" xfId="16061" hidden="1" xr:uid="{00000000-0005-0000-0000-00001F350000}"/>
    <cellStyle name="Heading 2 3 55" xfId="16505" hidden="1" xr:uid="{00000000-0005-0000-0000-000012350000}"/>
    <cellStyle name="Heading 2 3 55" xfId="18445" hidden="1" xr:uid="{00000000-0005-0000-0000-000010350000}"/>
    <cellStyle name="Heading 2 3 55" xfId="16457" hidden="1" xr:uid="{00000000-0005-0000-0000-000011350000}"/>
    <cellStyle name="Heading 2 3 55" xfId="17253" hidden="1" xr:uid="{00000000-0005-0000-0000-00000D350000}"/>
    <cellStyle name="Heading 2 3 55" xfId="17696" hidden="1" xr:uid="{00000000-0005-0000-0000-00000E350000}"/>
    <cellStyle name="Heading 2 3 55" xfId="17649" hidden="1" xr:uid="{00000000-0005-0000-0000-00000F350000}"/>
    <cellStyle name="Heading 2 3 55" xfId="18885" hidden="1" xr:uid="{00000000-0005-0000-0000-000006350000}"/>
    <cellStyle name="Heading 2 3 55" xfId="20817" hidden="1" xr:uid="{00000000-0005-0000-0000-000007350000}"/>
    <cellStyle name="Heading 2 3 55" xfId="18838" hidden="1" xr:uid="{00000000-0005-0000-0000-000008350000}"/>
    <cellStyle name="Heading 2 3 55" xfId="19631" hidden="1" xr:uid="{00000000-0005-0000-0000-000009350000}"/>
    <cellStyle name="Heading 2 3 55" xfId="20071" hidden="1" xr:uid="{00000000-0005-0000-0000-00000A350000}"/>
    <cellStyle name="Heading 2 3 55" xfId="20024" hidden="1" xr:uid="{00000000-0005-0000-0000-00000B350000}"/>
    <cellStyle name="Heading 2 3 55" xfId="21257" hidden="1" xr:uid="{00000000-0005-0000-0000-00000C350000}"/>
    <cellStyle name="Heading 2 3 55" xfId="21210" xr:uid="{00000000-0005-0000-0000-00002D350000}"/>
    <cellStyle name="Heading 2 3 56" xfId="5095" hidden="1" xr:uid="{00000000-0005-0000-0000-00004E350000}"/>
    <cellStyle name="Heading 2 3 56" xfId="8073" hidden="1" xr:uid="{00000000-0005-0000-0000-00004C350000}"/>
    <cellStyle name="Heading 2 3 56" xfId="5281" hidden="1" xr:uid="{00000000-0005-0000-0000-00004D350000}"/>
    <cellStyle name="Heading 2 3 56" xfId="5861" hidden="1" xr:uid="{00000000-0005-0000-0000-000049350000}"/>
    <cellStyle name="Heading 2 3 56" xfId="5810" hidden="1" xr:uid="{00000000-0005-0000-0000-00004A350000}"/>
    <cellStyle name="Heading 2 3 56" xfId="7623" hidden="1" xr:uid="{00000000-0005-0000-0000-00004B350000}"/>
    <cellStyle name="Heading 2 3 56" xfId="8024" hidden="1" xr:uid="{00000000-0005-0000-0000-000054350000}"/>
    <cellStyle name="Heading 2 3 56" xfId="10480" hidden="1" xr:uid="{00000000-0005-0000-0000-000052350000}"/>
    <cellStyle name="Heading 2 3 56" xfId="8835" hidden="1" xr:uid="{00000000-0005-0000-0000-000053350000}"/>
    <cellStyle name="Heading 2 3 56" xfId="9278" hidden="1" xr:uid="{00000000-0005-0000-0000-00004F350000}"/>
    <cellStyle name="Heading 2 3 56" xfId="9229" hidden="1" xr:uid="{00000000-0005-0000-0000-000050350000}"/>
    <cellStyle name="Heading 2 3 56" xfId="10032" hidden="1" xr:uid="{00000000-0005-0000-0000-000051350000}"/>
    <cellStyle name="Heading 2 3 56" xfId="10431" hidden="1" xr:uid="{00000000-0005-0000-0000-000048350000}"/>
    <cellStyle name="Heading 2 3 56" xfId="11235" hidden="1" xr:uid="{00000000-0005-0000-0000-00003B350000}"/>
    <cellStyle name="Heading 2 3 56" xfId="11687" hidden="1" xr:uid="{00000000-0005-0000-0000-00003C350000}"/>
    <cellStyle name="Heading 2 3 56" xfId="11637" hidden="1" xr:uid="{00000000-0005-0000-0000-00003D350000}"/>
    <cellStyle name="Heading 2 3 56" xfId="12445" hidden="1" xr:uid="{00000000-0005-0000-0000-00003E350000}"/>
    <cellStyle name="Heading 2 3 56" xfId="12897" hidden="1" xr:uid="{00000000-0005-0000-0000-00003F350000}"/>
    <cellStyle name="Heading 2 3 56" xfId="12847" hidden="1" xr:uid="{00000000-0005-0000-0000-000040350000}"/>
    <cellStyle name="Heading 2 3 56" xfId="13660" hidden="1" xr:uid="{00000000-0005-0000-0000-000041350000}"/>
    <cellStyle name="Heading 2 3 56" xfId="14106" hidden="1" xr:uid="{00000000-0005-0000-0000-000042350000}"/>
    <cellStyle name="Heading 2 3 56" xfId="14057" hidden="1" xr:uid="{00000000-0005-0000-0000-000043350000}"/>
    <cellStyle name="Heading 2 3 56" xfId="14858" hidden="1" xr:uid="{00000000-0005-0000-0000-000044350000}"/>
    <cellStyle name="Heading 2 3 56" xfId="15307" hidden="1" xr:uid="{00000000-0005-0000-0000-000045350000}"/>
    <cellStyle name="Heading 2 3 56" xfId="15258" hidden="1" xr:uid="{00000000-0005-0000-0000-000046350000}"/>
    <cellStyle name="Heading 2 3 56" xfId="16062" hidden="1" xr:uid="{00000000-0005-0000-0000-000047350000}"/>
    <cellStyle name="Heading 2 3 56" xfId="16506" hidden="1" xr:uid="{00000000-0005-0000-0000-00003A350000}"/>
    <cellStyle name="Heading 2 3 56" xfId="18446" hidden="1" xr:uid="{00000000-0005-0000-0000-000038350000}"/>
    <cellStyle name="Heading 2 3 56" xfId="16456" hidden="1" xr:uid="{00000000-0005-0000-0000-000039350000}"/>
    <cellStyle name="Heading 2 3 56" xfId="17254" hidden="1" xr:uid="{00000000-0005-0000-0000-000035350000}"/>
    <cellStyle name="Heading 2 3 56" xfId="17697" hidden="1" xr:uid="{00000000-0005-0000-0000-000036350000}"/>
    <cellStyle name="Heading 2 3 56" xfId="17648" hidden="1" xr:uid="{00000000-0005-0000-0000-000037350000}"/>
    <cellStyle name="Heading 2 3 56" xfId="18886" hidden="1" xr:uid="{00000000-0005-0000-0000-00002E350000}"/>
    <cellStyle name="Heading 2 3 56" xfId="20818" hidden="1" xr:uid="{00000000-0005-0000-0000-00002F350000}"/>
    <cellStyle name="Heading 2 3 56" xfId="18837" hidden="1" xr:uid="{00000000-0005-0000-0000-000030350000}"/>
    <cellStyle name="Heading 2 3 56" xfId="19632" hidden="1" xr:uid="{00000000-0005-0000-0000-000031350000}"/>
    <cellStyle name="Heading 2 3 56" xfId="20072" hidden="1" xr:uid="{00000000-0005-0000-0000-000032350000}"/>
    <cellStyle name="Heading 2 3 56" xfId="20023" hidden="1" xr:uid="{00000000-0005-0000-0000-000033350000}"/>
    <cellStyle name="Heading 2 3 56" xfId="21258" hidden="1" xr:uid="{00000000-0005-0000-0000-000034350000}"/>
    <cellStyle name="Heading 2 3 56" xfId="21209" xr:uid="{00000000-0005-0000-0000-000055350000}"/>
    <cellStyle name="Heading 2 3 57" xfId="5101" hidden="1" xr:uid="{00000000-0005-0000-0000-000076350000}"/>
    <cellStyle name="Heading 2 3 57" xfId="8342" hidden="1" xr:uid="{00000000-0005-0000-0000-000074350000}"/>
    <cellStyle name="Heading 2 3 57" xfId="5678" hidden="1" xr:uid="{00000000-0005-0000-0000-000075350000}"/>
    <cellStyle name="Heading 2 3 57" xfId="6130" hidden="1" xr:uid="{00000000-0005-0000-0000-000071350000}"/>
    <cellStyle name="Heading 2 3 57" xfId="6490" hidden="1" xr:uid="{00000000-0005-0000-0000-000072350000}"/>
    <cellStyle name="Heading 2 3 57" xfId="7900" hidden="1" xr:uid="{00000000-0005-0000-0000-000073350000}"/>
    <cellStyle name="Heading 2 3 57" xfId="8702" hidden="1" xr:uid="{00000000-0005-0000-0000-00007C350000}"/>
    <cellStyle name="Heading 2 3 57" xfId="10749" hidden="1" xr:uid="{00000000-0005-0000-0000-00007A350000}"/>
    <cellStyle name="Heading 2 3 57" xfId="9103" hidden="1" xr:uid="{00000000-0005-0000-0000-00007B350000}"/>
    <cellStyle name="Heading 2 3 57" xfId="9547" hidden="1" xr:uid="{00000000-0005-0000-0000-000077350000}"/>
    <cellStyle name="Heading 2 3 57" xfId="9907" hidden="1" xr:uid="{00000000-0005-0000-0000-000078350000}"/>
    <cellStyle name="Heading 2 3 57" xfId="10307" hidden="1" xr:uid="{00000000-0005-0000-0000-000079350000}"/>
    <cellStyle name="Heading 2 3 57" xfId="11109" hidden="1" xr:uid="{00000000-0005-0000-0000-000070350000}"/>
    <cellStyle name="Heading 2 3 57" xfId="11513" hidden="1" xr:uid="{00000000-0005-0000-0000-000063350000}"/>
    <cellStyle name="Heading 2 3 57" xfId="11956" hidden="1" xr:uid="{00000000-0005-0000-0000-000064350000}"/>
    <cellStyle name="Heading 2 3 57" xfId="12316" hidden="1" xr:uid="{00000000-0005-0000-0000-000065350000}"/>
    <cellStyle name="Heading 2 3 57" xfId="12724" hidden="1" xr:uid="{00000000-0005-0000-0000-000066350000}"/>
    <cellStyle name="Heading 2 3 57" xfId="13166" hidden="1" xr:uid="{00000000-0005-0000-0000-000067350000}"/>
    <cellStyle name="Heading 2 3 57" xfId="13526" hidden="1" xr:uid="{00000000-0005-0000-0000-000068350000}"/>
    <cellStyle name="Heading 2 3 57" xfId="13933" hidden="1" xr:uid="{00000000-0005-0000-0000-000069350000}"/>
    <cellStyle name="Heading 2 3 57" xfId="14375" hidden="1" xr:uid="{00000000-0005-0000-0000-00006A350000}"/>
    <cellStyle name="Heading 2 3 57" xfId="14735" hidden="1" xr:uid="{00000000-0005-0000-0000-00006B350000}"/>
    <cellStyle name="Heading 2 3 57" xfId="15135" hidden="1" xr:uid="{00000000-0005-0000-0000-00006C350000}"/>
    <cellStyle name="Heading 2 3 57" xfId="15576" hidden="1" xr:uid="{00000000-0005-0000-0000-00006D350000}"/>
    <cellStyle name="Heading 2 3 57" xfId="15936" hidden="1" xr:uid="{00000000-0005-0000-0000-00006E350000}"/>
    <cellStyle name="Heading 2 3 57" xfId="16333" hidden="1" xr:uid="{00000000-0005-0000-0000-00006F350000}"/>
    <cellStyle name="Heading 2 3 57" xfId="16775" hidden="1" xr:uid="{00000000-0005-0000-0000-000062350000}"/>
    <cellStyle name="Heading 2 3 57" xfId="18714" hidden="1" xr:uid="{00000000-0005-0000-0000-000060350000}"/>
    <cellStyle name="Heading 2 3 57" xfId="17135" hidden="1" xr:uid="{00000000-0005-0000-0000-000061350000}"/>
    <cellStyle name="Heading 2 3 57" xfId="17525" hidden="1" xr:uid="{00000000-0005-0000-0000-00005D350000}"/>
    <cellStyle name="Heading 2 3 57" xfId="17966" hidden="1" xr:uid="{00000000-0005-0000-0000-00005E350000}"/>
    <cellStyle name="Heading 2 3 57" xfId="18326" hidden="1" xr:uid="{00000000-0005-0000-0000-00005F350000}"/>
    <cellStyle name="Heading 2 3 57" xfId="19155" hidden="1" xr:uid="{00000000-0005-0000-0000-000056350000}"/>
    <cellStyle name="Heading 2 3 57" xfId="21086" hidden="1" xr:uid="{00000000-0005-0000-0000-000057350000}"/>
    <cellStyle name="Heading 2 3 57" xfId="19515" hidden="1" xr:uid="{00000000-0005-0000-0000-000058350000}"/>
    <cellStyle name="Heading 2 3 57" xfId="19900" hidden="1" xr:uid="{00000000-0005-0000-0000-000059350000}"/>
    <cellStyle name="Heading 2 3 57" xfId="20341" hidden="1" xr:uid="{00000000-0005-0000-0000-00005A350000}"/>
    <cellStyle name="Heading 2 3 57" xfId="20701" hidden="1" xr:uid="{00000000-0005-0000-0000-00005B350000}"/>
    <cellStyle name="Heading 2 3 57" xfId="21527" hidden="1" xr:uid="{00000000-0005-0000-0000-00005C350000}"/>
    <cellStyle name="Heading 2 3 57" xfId="21887" xr:uid="{00000000-0005-0000-0000-00007D350000}"/>
    <cellStyle name="Heading 2 3 58" xfId="5099" hidden="1" xr:uid="{00000000-0005-0000-0000-00009E350000}"/>
    <cellStyle name="Heading 2 3 58" xfId="8071" hidden="1" xr:uid="{00000000-0005-0000-0000-00009C350000}"/>
    <cellStyle name="Heading 2 3 58" xfId="5279" hidden="1" xr:uid="{00000000-0005-0000-0000-00009D350000}"/>
    <cellStyle name="Heading 2 3 58" xfId="5859" hidden="1" xr:uid="{00000000-0005-0000-0000-000099350000}"/>
    <cellStyle name="Heading 2 3 58" xfId="5812" hidden="1" xr:uid="{00000000-0005-0000-0000-00009A350000}"/>
    <cellStyle name="Heading 2 3 58" xfId="7621" hidden="1" xr:uid="{00000000-0005-0000-0000-00009B350000}"/>
    <cellStyle name="Heading 2 3 58" xfId="8026" hidden="1" xr:uid="{00000000-0005-0000-0000-0000A4350000}"/>
    <cellStyle name="Heading 2 3 58" xfId="10478" hidden="1" xr:uid="{00000000-0005-0000-0000-0000A2350000}"/>
    <cellStyle name="Heading 2 3 58" xfId="8833" hidden="1" xr:uid="{00000000-0005-0000-0000-0000A3350000}"/>
    <cellStyle name="Heading 2 3 58" xfId="9276" hidden="1" xr:uid="{00000000-0005-0000-0000-00009F350000}"/>
    <cellStyle name="Heading 2 3 58" xfId="9231" hidden="1" xr:uid="{00000000-0005-0000-0000-0000A0350000}"/>
    <cellStyle name="Heading 2 3 58" xfId="10030" hidden="1" xr:uid="{00000000-0005-0000-0000-0000A1350000}"/>
    <cellStyle name="Heading 2 3 58" xfId="10433" hidden="1" xr:uid="{00000000-0005-0000-0000-000098350000}"/>
    <cellStyle name="Heading 2 3 58" xfId="11233" hidden="1" xr:uid="{00000000-0005-0000-0000-00008B350000}"/>
    <cellStyle name="Heading 2 3 58" xfId="11685" hidden="1" xr:uid="{00000000-0005-0000-0000-00008C350000}"/>
    <cellStyle name="Heading 2 3 58" xfId="11639" hidden="1" xr:uid="{00000000-0005-0000-0000-00008D350000}"/>
    <cellStyle name="Heading 2 3 58" xfId="12443" hidden="1" xr:uid="{00000000-0005-0000-0000-00008E350000}"/>
    <cellStyle name="Heading 2 3 58" xfId="12895" hidden="1" xr:uid="{00000000-0005-0000-0000-00008F350000}"/>
    <cellStyle name="Heading 2 3 58" xfId="12849" hidden="1" xr:uid="{00000000-0005-0000-0000-000090350000}"/>
    <cellStyle name="Heading 2 3 58" xfId="13658" hidden="1" xr:uid="{00000000-0005-0000-0000-000091350000}"/>
    <cellStyle name="Heading 2 3 58" xfId="14104" hidden="1" xr:uid="{00000000-0005-0000-0000-000092350000}"/>
    <cellStyle name="Heading 2 3 58" xfId="14059" hidden="1" xr:uid="{00000000-0005-0000-0000-000093350000}"/>
    <cellStyle name="Heading 2 3 58" xfId="14856" hidden="1" xr:uid="{00000000-0005-0000-0000-000094350000}"/>
    <cellStyle name="Heading 2 3 58" xfId="15305" hidden="1" xr:uid="{00000000-0005-0000-0000-000095350000}"/>
    <cellStyle name="Heading 2 3 58" xfId="15260" hidden="1" xr:uid="{00000000-0005-0000-0000-000096350000}"/>
    <cellStyle name="Heading 2 3 58" xfId="16060" hidden="1" xr:uid="{00000000-0005-0000-0000-000097350000}"/>
    <cellStyle name="Heading 2 3 58" xfId="16504" hidden="1" xr:uid="{00000000-0005-0000-0000-00008A350000}"/>
    <cellStyle name="Heading 2 3 58" xfId="18444" hidden="1" xr:uid="{00000000-0005-0000-0000-000088350000}"/>
    <cellStyle name="Heading 2 3 58" xfId="16458" hidden="1" xr:uid="{00000000-0005-0000-0000-000089350000}"/>
    <cellStyle name="Heading 2 3 58" xfId="17252" hidden="1" xr:uid="{00000000-0005-0000-0000-000085350000}"/>
    <cellStyle name="Heading 2 3 58" xfId="17695" hidden="1" xr:uid="{00000000-0005-0000-0000-000086350000}"/>
    <cellStyle name="Heading 2 3 58" xfId="17650" hidden="1" xr:uid="{00000000-0005-0000-0000-000087350000}"/>
    <cellStyle name="Heading 2 3 58" xfId="18884" hidden="1" xr:uid="{00000000-0005-0000-0000-00007E350000}"/>
    <cellStyle name="Heading 2 3 58" xfId="20816" hidden="1" xr:uid="{00000000-0005-0000-0000-00007F350000}"/>
    <cellStyle name="Heading 2 3 58" xfId="18839" hidden="1" xr:uid="{00000000-0005-0000-0000-000080350000}"/>
    <cellStyle name="Heading 2 3 58" xfId="19630" hidden="1" xr:uid="{00000000-0005-0000-0000-000081350000}"/>
    <cellStyle name="Heading 2 3 58" xfId="20070" hidden="1" xr:uid="{00000000-0005-0000-0000-000082350000}"/>
    <cellStyle name="Heading 2 3 58" xfId="20025" hidden="1" xr:uid="{00000000-0005-0000-0000-000083350000}"/>
    <cellStyle name="Heading 2 3 58" xfId="21256" hidden="1" xr:uid="{00000000-0005-0000-0000-000084350000}"/>
    <cellStyle name="Heading 2 3 58" xfId="21211" xr:uid="{00000000-0005-0000-0000-0000A5350000}"/>
    <cellStyle name="Heading 2 3 59" xfId="4864" hidden="1" xr:uid="{00000000-0005-0000-0000-0000C6350000}"/>
    <cellStyle name="Heading 2 3 59" xfId="8344" hidden="1" xr:uid="{00000000-0005-0000-0000-0000C4350000}"/>
    <cellStyle name="Heading 2 3 59" xfId="5680" hidden="1" xr:uid="{00000000-0005-0000-0000-0000C5350000}"/>
    <cellStyle name="Heading 2 3 59" xfId="6132" hidden="1" xr:uid="{00000000-0005-0000-0000-0000C1350000}"/>
    <cellStyle name="Heading 2 3 59" xfId="6492" hidden="1" xr:uid="{00000000-0005-0000-0000-0000C2350000}"/>
    <cellStyle name="Heading 2 3 59" xfId="7902" hidden="1" xr:uid="{00000000-0005-0000-0000-0000C3350000}"/>
    <cellStyle name="Heading 2 3 59" xfId="8704" hidden="1" xr:uid="{00000000-0005-0000-0000-0000CC350000}"/>
    <cellStyle name="Heading 2 3 59" xfId="10751" hidden="1" xr:uid="{00000000-0005-0000-0000-0000CA350000}"/>
    <cellStyle name="Heading 2 3 59" xfId="9105" hidden="1" xr:uid="{00000000-0005-0000-0000-0000CB350000}"/>
    <cellStyle name="Heading 2 3 59" xfId="9549" hidden="1" xr:uid="{00000000-0005-0000-0000-0000C7350000}"/>
    <cellStyle name="Heading 2 3 59" xfId="9909" hidden="1" xr:uid="{00000000-0005-0000-0000-0000C8350000}"/>
    <cellStyle name="Heading 2 3 59" xfId="10309" hidden="1" xr:uid="{00000000-0005-0000-0000-0000C9350000}"/>
    <cellStyle name="Heading 2 3 59" xfId="11111" hidden="1" xr:uid="{00000000-0005-0000-0000-0000C0350000}"/>
    <cellStyle name="Heading 2 3 59" xfId="11515" hidden="1" xr:uid="{00000000-0005-0000-0000-0000B3350000}"/>
    <cellStyle name="Heading 2 3 59" xfId="11958" hidden="1" xr:uid="{00000000-0005-0000-0000-0000B4350000}"/>
    <cellStyle name="Heading 2 3 59" xfId="12318" hidden="1" xr:uid="{00000000-0005-0000-0000-0000B5350000}"/>
    <cellStyle name="Heading 2 3 59" xfId="12726" hidden="1" xr:uid="{00000000-0005-0000-0000-0000B6350000}"/>
    <cellStyle name="Heading 2 3 59" xfId="13168" hidden="1" xr:uid="{00000000-0005-0000-0000-0000B7350000}"/>
    <cellStyle name="Heading 2 3 59" xfId="13528" hidden="1" xr:uid="{00000000-0005-0000-0000-0000B8350000}"/>
    <cellStyle name="Heading 2 3 59" xfId="13935" hidden="1" xr:uid="{00000000-0005-0000-0000-0000B9350000}"/>
    <cellStyle name="Heading 2 3 59" xfId="14377" hidden="1" xr:uid="{00000000-0005-0000-0000-0000BA350000}"/>
    <cellStyle name="Heading 2 3 59" xfId="14737" hidden="1" xr:uid="{00000000-0005-0000-0000-0000BB350000}"/>
    <cellStyle name="Heading 2 3 59" xfId="15137" hidden="1" xr:uid="{00000000-0005-0000-0000-0000BC350000}"/>
    <cellStyle name="Heading 2 3 59" xfId="15578" hidden="1" xr:uid="{00000000-0005-0000-0000-0000BD350000}"/>
    <cellStyle name="Heading 2 3 59" xfId="15938" hidden="1" xr:uid="{00000000-0005-0000-0000-0000BE350000}"/>
    <cellStyle name="Heading 2 3 59" xfId="16335" hidden="1" xr:uid="{00000000-0005-0000-0000-0000BF350000}"/>
    <cellStyle name="Heading 2 3 59" xfId="16777" hidden="1" xr:uid="{00000000-0005-0000-0000-0000B2350000}"/>
    <cellStyle name="Heading 2 3 59" xfId="18716" hidden="1" xr:uid="{00000000-0005-0000-0000-0000B0350000}"/>
    <cellStyle name="Heading 2 3 59" xfId="17137" hidden="1" xr:uid="{00000000-0005-0000-0000-0000B1350000}"/>
    <cellStyle name="Heading 2 3 59" xfId="17527" hidden="1" xr:uid="{00000000-0005-0000-0000-0000AD350000}"/>
    <cellStyle name="Heading 2 3 59" xfId="17968" hidden="1" xr:uid="{00000000-0005-0000-0000-0000AE350000}"/>
    <cellStyle name="Heading 2 3 59" xfId="18328" hidden="1" xr:uid="{00000000-0005-0000-0000-0000AF350000}"/>
    <cellStyle name="Heading 2 3 59" xfId="19157" hidden="1" xr:uid="{00000000-0005-0000-0000-0000A6350000}"/>
    <cellStyle name="Heading 2 3 59" xfId="21088" hidden="1" xr:uid="{00000000-0005-0000-0000-0000A7350000}"/>
    <cellStyle name="Heading 2 3 59" xfId="19517" hidden="1" xr:uid="{00000000-0005-0000-0000-0000A8350000}"/>
    <cellStyle name="Heading 2 3 59" xfId="19902" hidden="1" xr:uid="{00000000-0005-0000-0000-0000A9350000}"/>
    <cellStyle name="Heading 2 3 59" xfId="20343" hidden="1" xr:uid="{00000000-0005-0000-0000-0000AA350000}"/>
    <cellStyle name="Heading 2 3 59" xfId="20703" hidden="1" xr:uid="{00000000-0005-0000-0000-0000AB350000}"/>
    <cellStyle name="Heading 2 3 59" xfId="21529" hidden="1" xr:uid="{00000000-0005-0000-0000-0000AC350000}"/>
    <cellStyle name="Heading 2 3 59" xfId="21889" xr:uid="{00000000-0005-0000-0000-0000CD350000}"/>
    <cellStyle name="Heading 2 3 6" xfId="16921" hidden="1" xr:uid="{00000000-0005-0000-0000-0000DB350000}"/>
    <cellStyle name="Heading 2 3 6" xfId="10740" hidden="1" xr:uid="{00000000-0005-0000-0000-00000A360000}"/>
    <cellStyle name="Heading 2 3 6" xfId="10534" hidden="1" xr:uid="{00000000-0005-0000-0000-00000B360000}"/>
    <cellStyle name="Heading 2 3 6" xfId="6121" hidden="1" xr:uid="{00000000-0005-0000-0000-000007360000}"/>
    <cellStyle name="Heading 2 3 6" xfId="5915" hidden="1" xr:uid="{00000000-0005-0000-0000-000008360000}"/>
    <cellStyle name="Heading 2 3 6" xfId="6481" hidden="1" xr:uid="{00000000-0005-0000-0000-000009360000}"/>
    <cellStyle name="Heading 2 3 6" xfId="8693" hidden="1" xr:uid="{00000000-0005-0000-0000-000014360000}"/>
    <cellStyle name="Heading 2 3 6" xfId="8488" hidden="1" xr:uid="{00000000-0005-0000-0000-000015360000}"/>
    <cellStyle name="Heading 2 3 6" xfId="16116" hidden="1" xr:uid="{00000000-0005-0000-0000-0000F1350000}"/>
    <cellStyle name="Heading 2 3 6" xfId="8333" hidden="1" xr:uid="{00000000-0005-0000-0000-0000F9350000}"/>
    <cellStyle name="Heading 2 3 6" xfId="9538" hidden="1" xr:uid="{00000000-0005-0000-0000-000011360000}"/>
    <cellStyle name="Heading 2 3 6" xfId="9332" hidden="1" xr:uid="{00000000-0005-0000-0000-000005360000}"/>
    <cellStyle name="Heading 2 3 6" xfId="9898" hidden="1" xr:uid="{00000000-0005-0000-0000-000006360000}"/>
    <cellStyle name="Heading 2 3 6" xfId="15927" hidden="1" xr:uid="{00000000-0005-0000-0000-0000EF350000}"/>
    <cellStyle name="Heading 2 3 6" xfId="8889" hidden="1" xr:uid="{00000000-0005-0000-0000-0000F5350000}"/>
    <cellStyle name="Heading 2 3 6" xfId="11741" hidden="1" xr:uid="{00000000-0005-0000-0000-000003360000}"/>
    <cellStyle name="Heading 2 3 6" xfId="5661" hidden="1" xr:uid="{00000000-0005-0000-0000-000019360000}"/>
    <cellStyle name="Heading 2 3 6" xfId="5335" hidden="1" xr:uid="{00000000-0005-0000-0000-00001A360000}"/>
    <cellStyle name="Heading 2 3 6" xfId="9693" hidden="1" xr:uid="{00000000-0005-0000-0000-000016360000}"/>
    <cellStyle name="Heading 2 3 6" xfId="10295" hidden="1" xr:uid="{00000000-0005-0000-0000-000017360000}"/>
    <cellStyle name="Heading 2 3 6" xfId="10086" hidden="1" xr:uid="{00000000-0005-0000-0000-000018360000}"/>
    <cellStyle name="Heading 2 3 6" xfId="6276" hidden="1" xr:uid="{00000000-0005-0000-0000-00000F360000}"/>
    <cellStyle name="Heading 2 3 6" xfId="7889" hidden="1" xr:uid="{00000000-0005-0000-0000-000010360000}"/>
    <cellStyle name="Heading 2 3 6" xfId="16766" hidden="1" xr:uid="{00000000-0005-0000-0000-0000FE350000}"/>
    <cellStyle name="Heading 2 3 6" xfId="10895" hidden="1" xr:uid="{00000000-0005-0000-0000-0000FD350000}"/>
    <cellStyle name="Heading 2 3 6" xfId="8127" hidden="1" xr:uid="{00000000-0005-0000-0000-00000C360000}"/>
    <cellStyle name="Heading 2 3 6" xfId="18940" hidden="1" xr:uid="{00000000-0005-0000-0000-0000E5350000}"/>
    <cellStyle name="Heading 2 3 6" xfId="11502" hidden="1" xr:uid="{00000000-0005-0000-0000-00001B360000}"/>
    <cellStyle name="Heading 2 3 6" xfId="11947" hidden="1" xr:uid="{00000000-0005-0000-0000-0000CE350000}"/>
    <cellStyle name="Heading 2 3 6" xfId="12499" hidden="1" xr:uid="{00000000-0005-0000-0000-000012360000}"/>
    <cellStyle name="Heading 2 3 6" xfId="12951" hidden="1" xr:uid="{00000000-0005-0000-0000-0000D7350000}"/>
    <cellStyle name="Heading 2 3 6" xfId="13312" hidden="1" xr:uid="{00000000-0005-0000-0000-00000D360000}"/>
    <cellStyle name="Heading 2 3 6" xfId="13714" hidden="1" xr:uid="{00000000-0005-0000-0000-0000E6350000}"/>
    <cellStyle name="Heading 2 3 6" xfId="14160" hidden="1" xr:uid="{00000000-0005-0000-0000-0000E8350000}"/>
    <cellStyle name="Heading 2 3 6" xfId="14521" hidden="1" xr:uid="{00000000-0005-0000-0000-0000EA350000}"/>
    <cellStyle name="Heading 2 3 6" xfId="12307" hidden="1" xr:uid="{00000000-0005-0000-0000-000004360000}"/>
    <cellStyle name="Heading 2 3 6" xfId="14912" hidden="1" xr:uid="{00000000-0005-0000-0000-0000EC350000}"/>
    <cellStyle name="Heading 2 3 6" xfId="12715" hidden="1" xr:uid="{00000000-0005-0000-0000-0000DD350000}"/>
    <cellStyle name="Heading 2 3 6" xfId="15361" hidden="1" xr:uid="{00000000-0005-0000-0000-0000EE350000}"/>
    <cellStyle name="Heading 2 3 6" xfId="13157" hidden="1" xr:uid="{00000000-0005-0000-0000-000013360000}"/>
    <cellStyle name="Heading 2 3 6" xfId="16324" hidden="1" xr:uid="{00000000-0005-0000-0000-0000F0350000}"/>
    <cellStyle name="Heading 2 3 6" xfId="13517" hidden="1" xr:uid="{00000000-0005-0000-0000-0000D8350000}"/>
    <cellStyle name="Heading 2 3 6" xfId="16560" hidden="1" xr:uid="{00000000-0005-0000-0000-0000F2350000}"/>
    <cellStyle name="Heading 2 3 6" xfId="13924" hidden="1" xr:uid="{00000000-0005-0000-0000-00000E360000}"/>
    <cellStyle name="Heading 2 3 6" xfId="9094" hidden="1" xr:uid="{00000000-0005-0000-0000-0000F4350000}"/>
    <cellStyle name="Heading 2 3 6" xfId="14366" hidden="1" xr:uid="{00000000-0005-0000-0000-0000E7350000}"/>
    <cellStyle name="Heading 2 3 6" xfId="19891" hidden="1" xr:uid="{00000000-0005-0000-0000-0000F6350000}"/>
    <cellStyle name="Heading 2 3 6" xfId="14726" hidden="1" xr:uid="{00000000-0005-0000-0000-0000E9350000}"/>
    <cellStyle name="Heading 2 3 6" xfId="7677" hidden="1" xr:uid="{00000000-0005-0000-0000-0000F8350000}"/>
    <cellStyle name="Heading 2 3 6" xfId="15126" hidden="1" xr:uid="{00000000-0005-0000-0000-0000EB350000}"/>
    <cellStyle name="Heading 2 3 6" xfId="18500" hidden="1" xr:uid="{00000000-0005-0000-0000-0000FA350000}"/>
    <cellStyle name="Heading 2 3 6" xfId="15567" hidden="1" xr:uid="{00000000-0005-0000-0000-0000ED350000}"/>
    <cellStyle name="Heading 2 3 6" xfId="11100" hidden="1" xr:uid="{00000000-0005-0000-0000-0000FC350000}"/>
    <cellStyle name="Heading 2 3 6" xfId="15722" hidden="1" xr:uid="{00000000-0005-0000-0000-000001360000}"/>
    <cellStyle name="Heading 2 3 6" xfId="11289" hidden="1" xr:uid="{00000000-0005-0000-0000-000000360000}"/>
    <cellStyle name="Heading 2 3 6" xfId="21518" hidden="1" xr:uid="{00000000-0005-0000-0000-0000E3350000}"/>
    <cellStyle name="Heading 2 3 6" xfId="21312" hidden="1" xr:uid="{00000000-0005-0000-0000-0000E4350000}"/>
    <cellStyle name="Heading 2 3 6" xfId="17957" hidden="1" xr:uid="{00000000-0005-0000-0000-0000E0350000}"/>
    <cellStyle name="Heading 2 3 6" xfId="17751" hidden="1" xr:uid="{00000000-0005-0000-0000-0000E1350000}"/>
    <cellStyle name="Heading 2 3 6" xfId="18317" hidden="1" xr:uid="{00000000-0005-0000-0000-0000E2350000}"/>
    <cellStyle name="Heading 2 3 6" xfId="19506" hidden="1" xr:uid="{00000000-0005-0000-0000-0000D9350000}"/>
    <cellStyle name="Heading 2 3 6" xfId="19301" hidden="1" xr:uid="{00000000-0005-0000-0000-0000DA350000}"/>
    <cellStyle name="Heading 2 3 6" xfId="5216" hidden="1" xr:uid="{00000000-0005-0000-0000-000002360000}"/>
    <cellStyle name="Heading 2 3 6" xfId="19146" hidden="1" xr:uid="{00000000-0005-0000-0000-0000FB350000}"/>
    <cellStyle name="Heading 2 3 6" xfId="20332" hidden="1" xr:uid="{00000000-0005-0000-0000-0000D6350000}"/>
    <cellStyle name="Heading 2 3 6" xfId="20126" hidden="1" xr:uid="{00000000-0005-0000-0000-0000DE350000}"/>
    <cellStyle name="Heading 2 3 6" xfId="20692" hidden="1" xr:uid="{00000000-0005-0000-0000-0000DF350000}"/>
    <cellStyle name="Heading 2 3 6" xfId="21878" hidden="1" xr:uid="{00000000-0005-0000-0000-0000FF350000}"/>
    <cellStyle name="Heading 2 3 6" xfId="19686" hidden="1" xr:uid="{00000000-0005-0000-0000-0000F7350000}"/>
    <cellStyle name="Heading 2 3 6" xfId="12102" hidden="1" xr:uid="{00000000-0005-0000-0000-0000DC350000}"/>
    <cellStyle name="Heading 2 3 6" xfId="17516" hidden="1" xr:uid="{00000000-0005-0000-0000-0000CF350000}"/>
    <cellStyle name="Heading 2 3 6" xfId="17308" hidden="1" xr:uid="{00000000-0005-0000-0000-0000D0350000}"/>
    <cellStyle name="Heading 2 3 6" xfId="20487" hidden="1" xr:uid="{00000000-0005-0000-0000-0000D1350000}"/>
    <cellStyle name="Heading 2 3 6" xfId="21077" hidden="1" xr:uid="{00000000-0005-0000-0000-0000D2350000}"/>
    <cellStyle name="Heading 2 3 6" xfId="20872" hidden="1" xr:uid="{00000000-0005-0000-0000-0000D3350000}"/>
    <cellStyle name="Heading 2 3 6" xfId="18112" hidden="1" xr:uid="{00000000-0005-0000-0000-0000D4350000}"/>
    <cellStyle name="Heading 2 3 6" xfId="18705" hidden="1" xr:uid="{00000000-0005-0000-0000-0000D5350000}"/>
    <cellStyle name="Heading 2 3 6" xfId="17126" hidden="1" xr:uid="{00000000-0005-0000-0000-0000F3350000}"/>
    <cellStyle name="Heading 2 3 6" xfId="21673" xr:uid="{00000000-0005-0000-0000-00001C360000}"/>
    <cellStyle name="Heading 2 3 60" xfId="7631" hidden="1" xr:uid="{00000000-0005-0000-0000-000038360000}"/>
    <cellStyle name="Heading 2 3 60" xfId="14049" hidden="1" xr:uid="{00000000-0005-0000-0000-000042360000}"/>
    <cellStyle name="Heading 2 3 60" xfId="12905" hidden="1" xr:uid="{00000000-0005-0000-0000-00003E360000}"/>
    <cellStyle name="Heading 2 3 60" xfId="11243" hidden="1" xr:uid="{00000000-0005-0000-0000-000035360000}"/>
    <cellStyle name="Heading 2 3 60" xfId="5246" hidden="1" xr:uid="{00000000-0005-0000-0000-00003C360000}"/>
    <cellStyle name="Heading 2 3 60" xfId="16070" hidden="1" xr:uid="{00000000-0005-0000-0000-000041360000}"/>
    <cellStyle name="Heading 2 3 60" xfId="18894" hidden="1" xr:uid="{00000000-0005-0000-0000-000033360000}"/>
    <cellStyle name="Heading 2 3 60" xfId="10488" hidden="1" xr:uid="{00000000-0005-0000-0000-00003F360000}"/>
    <cellStyle name="Heading 2 3 60" xfId="15315" hidden="1" xr:uid="{00000000-0005-0000-0000-00003A360000}"/>
    <cellStyle name="Heading 2 3 60" xfId="13668" hidden="1" xr:uid="{00000000-0005-0000-0000-00003B360000}"/>
    <cellStyle name="Heading 2 3 60" xfId="11629" hidden="1" xr:uid="{00000000-0005-0000-0000-000037360000}"/>
    <cellStyle name="Heading 2 3 60" xfId="8843" hidden="1" xr:uid="{00000000-0005-0000-0000-000043360000}"/>
    <cellStyle name="Heading 2 3 60" xfId="8016" hidden="1" xr:uid="{00000000-0005-0000-0000-000039360000}"/>
    <cellStyle name="Heading 2 3 60" xfId="18829" hidden="1" xr:uid="{00000000-0005-0000-0000-000025360000}"/>
    <cellStyle name="Heading 2 3 60" xfId="5802" hidden="1" xr:uid="{00000000-0005-0000-0000-000040360000}"/>
    <cellStyle name="Heading 2 3 60" xfId="17640" hidden="1" xr:uid="{00000000-0005-0000-0000-000022360000}"/>
    <cellStyle name="Heading 2 3 60" xfId="10040" hidden="1" xr:uid="{00000000-0005-0000-0000-00003D360000}"/>
    <cellStyle name="Heading 2 3 60" xfId="20826" hidden="1" xr:uid="{00000000-0005-0000-0000-000029360000}"/>
    <cellStyle name="Heading 2 3 60" xfId="5869" hidden="1" xr:uid="{00000000-0005-0000-0000-00002A360000}"/>
    <cellStyle name="Heading 2 3 60" xfId="17705" hidden="1" xr:uid="{00000000-0005-0000-0000-00002B360000}"/>
    <cellStyle name="Heading 2 3 60" xfId="9221" hidden="1" xr:uid="{00000000-0005-0000-0000-00002C360000}"/>
    <cellStyle name="Heading 2 3 60" xfId="20015" hidden="1" xr:uid="{00000000-0005-0000-0000-00002D360000}"/>
    <cellStyle name="Heading 2 3 60" xfId="5289" hidden="1" xr:uid="{00000000-0005-0000-0000-00002E360000}"/>
    <cellStyle name="Heading 2 3 60" xfId="17262" hidden="1" xr:uid="{00000000-0005-0000-0000-00002F360000}"/>
    <cellStyle name="Heading 2 3 60" xfId="9286" hidden="1" xr:uid="{00000000-0005-0000-0000-000030360000}"/>
    <cellStyle name="Heading 2 3 60" xfId="20080" hidden="1" xr:uid="{00000000-0005-0000-0000-000031360000}"/>
    <cellStyle name="Heading 2 3 60" xfId="8081" hidden="1" xr:uid="{00000000-0005-0000-0000-000032360000}"/>
    <cellStyle name="Heading 2 3 60" xfId="18454" hidden="1" xr:uid="{00000000-0005-0000-0000-000024360000}"/>
    <cellStyle name="Heading 2 3 60" xfId="14866" hidden="1" xr:uid="{00000000-0005-0000-0000-00001F360000}"/>
    <cellStyle name="Heading 2 3 60" xfId="12839" hidden="1" xr:uid="{00000000-0005-0000-0000-000020360000}"/>
    <cellStyle name="Heading 2 3 60" xfId="11695" hidden="1" xr:uid="{00000000-0005-0000-0000-000036360000}"/>
    <cellStyle name="Heading 2 3 60" xfId="16448" hidden="1" xr:uid="{00000000-0005-0000-0000-000028360000}"/>
    <cellStyle name="Heading 2 3 60" xfId="16514" hidden="1" xr:uid="{00000000-0005-0000-0000-00001E360000}"/>
    <cellStyle name="Heading 2 3 60" xfId="10423" hidden="1" xr:uid="{00000000-0005-0000-0000-000034360000}"/>
    <cellStyle name="Heading 2 3 60" xfId="21266" hidden="1" xr:uid="{00000000-0005-0000-0000-000021360000}"/>
    <cellStyle name="Heading 2 3 60" xfId="15250" hidden="1" xr:uid="{00000000-0005-0000-0000-000026360000}"/>
    <cellStyle name="Heading 2 3 60" xfId="14114" hidden="1" xr:uid="{00000000-0005-0000-0000-000027360000}"/>
    <cellStyle name="Heading 2 3 60" xfId="12453" hidden="1" xr:uid="{00000000-0005-0000-0000-000023360000}"/>
    <cellStyle name="Heading 2 3 60" xfId="19640" hidden="1" xr:uid="{00000000-0005-0000-0000-00001D360000}"/>
    <cellStyle name="Heading 2 3 60" xfId="21201" xr:uid="{00000000-0005-0000-0000-000044360000}"/>
    <cellStyle name="Heading 2 3 61" xfId="7904" hidden="1" xr:uid="{00000000-0005-0000-0000-000060360000}"/>
    <cellStyle name="Heading 2 3 61" xfId="14739" hidden="1" xr:uid="{00000000-0005-0000-0000-00006A360000}"/>
    <cellStyle name="Heading 2 3 61" xfId="13170" hidden="1" xr:uid="{00000000-0005-0000-0000-000066360000}"/>
    <cellStyle name="Heading 2 3 61" xfId="11517" hidden="1" xr:uid="{00000000-0005-0000-0000-00005D360000}"/>
    <cellStyle name="Heading 2 3 61" xfId="5109" hidden="1" xr:uid="{00000000-0005-0000-0000-000064360000}"/>
    <cellStyle name="Heading 2 3 61" xfId="16337" hidden="1" xr:uid="{00000000-0005-0000-0000-000069360000}"/>
    <cellStyle name="Heading 2 3 61" xfId="19159" hidden="1" xr:uid="{00000000-0005-0000-0000-00005B360000}"/>
    <cellStyle name="Heading 2 3 61" xfId="10753" hidden="1" xr:uid="{00000000-0005-0000-0000-000067360000}"/>
    <cellStyle name="Heading 2 3 61" xfId="15580" hidden="1" xr:uid="{00000000-0005-0000-0000-000062360000}"/>
    <cellStyle name="Heading 2 3 61" xfId="13937" hidden="1" xr:uid="{00000000-0005-0000-0000-000063360000}"/>
    <cellStyle name="Heading 2 3 61" xfId="12320" hidden="1" xr:uid="{00000000-0005-0000-0000-00005F360000}"/>
    <cellStyle name="Heading 2 3 61" xfId="9107" hidden="1" xr:uid="{00000000-0005-0000-0000-00006B360000}"/>
    <cellStyle name="Heading 2 3 61" xfId="8706" hidden="1" xr:uid="{00000000-0005-0000-0000-000061360000}"/>
    <cellStyle name="Heading 2 3 61" xfId="19519" hidden="1" xr:uid="{00000000-0005-0000-0000-00004D360000}"/>
    <cellStyle name="Heading 2 3 61" xfId="6494" hidden="1" xr:uid="{00000000-0005-0000-0000-000068360000}"/>
    <cellStyle name="Heading 2 3 61" xfId="18330" hidden="1" xr:uid="{00000000-0005-0000-0000-00004A360000}"/>
    <cellStyle name="Heading 2 3 61" xfId="10311" hidden="1" xr:uid="{00000000-0005-0000-0000-000065360000}"/>
    <cellStyle name="Heading 2 3 61" xfId="21090" hidden="1" xr:uid="{00000000-0005-0000-0000-000051360000}"/>
    <cellStyle name="Heading 2 3 61" xfId="6134" hidden="1" xr:uid="{00000000-0005-0000-0000-000052360000}"/>
    <cellStyle name="Heading 2 3 61" xfId="17970" hidden="1" xr:uid="{00000000-0005-0000-0000-000053360000}"/>
    <cellStyle name="Heading 2 3 61" xfId="9911" hidden="1" xr:uid="{00000000-0005-0000-0000-000054360000}"/>
    <cellStyle name="Heading 2 3 61" xfId="20705" hidden="1" xr:uid="{00000000-0005-0000-0000-000055360000}"/>
    <cellStyle name="Heading 2 3 61" xfId="5682" hidden="1" xr:uid="{00000000-0005-0000-0000-000056360000}"/>
    <cellStyle name="Heading 2 3 61" xfId="17529" hidden="1" xr:uid="{00000000-0005-0000-0000-000057360000}"/>
    <cellStyle name="Heading 2 3 61" xfId="9551" hidden="1" xr:uid="{00000000-0005-0000-0000-000058360000}"/>
    <cellStyle name="Heading 2 3 61" xfId="20345" hidden="1" xr:uid="{00000000-0005-0000-0000-000059360000}"/>
    <cellStyle name="Heading 2 3 61" xfId="8346" hidden="1" xr:uid="{00000000-0005-0000-0000-00005A360000}"/>
    <cellStyle name="Heading 2 3 61" xfId="18718" hidden="1" xr:uid="{00000000-0005-0000-0000-00004C360000}"/>
    <cellStyle name="Heading 2 3 61" xfId="15139" hidden="1" xr:uid="{00000000-0005-0000-0000-000047360000}"/>
    <cellStyle name="Heading 2 3 61" xfId="13530" hidden="1" xr:uid="{00000000-0005-0000-0000-000048360000}"/>
    <cellStyle name="Heading 2 3 61" xfId="11960" hidden="1" xr:uid="{00000000-0005-0000-0000-00005E360000}"/>
    <cellStyle name="Heading 2 3 61" xfId="17139" hidden="1" xr:uid="{00000000-0005-0000-0000-000050360000}"/>
    <cellStyle name="Heading 2 3 61" xfId="16779" hidden="1" xr:uid="{00000000-0005-0000-0000-000046360000}"/>
    <cellStyle name="Heading 2 3 61" xfId="11113" hidden="1" xr:uid="{00000000-0005-0000-0000-00005C360000}"/>
    <cellStyle name="Heading 2 3 61" xfId="21531" hidden="1" xr:uid="{00000000-0005-0000-0000-000049360000}"/>
    <cellStyle name="Heading 2 3 61" xfId="15940" hidden="1" xr:uid="{00000000-0005-0000-0000-00004E360000}"/>
    <cellStyle name="Heading 2 3 61" xfId="14379" hidden="1" xr:uid="{00000000-0005-0000-0000-00004F360000}"/>
    <cellStyle name="Heading 2 3 61" xfId="12728" hidden="1" xr:uid="{00000000-0005-0000-0000-00004B360000}"/>
    <cellStyle name="Heading 2 3 61" xfId="19904" hidden="1" xr:uid="{00000000-0005-0000-0000-000045360000}"/>
    <cellStyle name="Heading 2 3 61" xfId="21891" xr:uid="{00000000-0005-0000-0000-00006C360000}"/>
    <cellStyle name="Heading 2 3 62" xfId="7903" hidden="1" xr:uid="{00000000-0005-0000-0000-000088360000}"/>
    <cellStyle name="Heading 2 3 62" xfId="14738" hidden="1" xr:uid="{00000000-0005-0000-0000-000092360000}"/>
    <cellStyle name="Heading 2 3 62" xfId="13169" hidden="1" xr:uid="{00000000-0005-0000-0000-00008E360000}"/>
    <cellStyle name="Heading 2 3 62" xfId="11516" hidden="1" xr:uid="{00000000-0005-0000-0000-000085360000}"/>
    <cellStyle name="Heading 2 3 62" xfId="5107" hidden="1" xr:uid="{00000000-0005-0000-0000-00008C360000}"/>
    <cellStyle name="Heading 2 3 62" xfId="16336" hidden="1" xr:uid="{00000000-0005-0000-0000-000091360000}"/>
    <cellStyle name="Heading 2 3 62" xfId="19158" hidden="1" xr:uid="{00000000-0005-0000-0000-000083360000}"/>
    <cellStyle name="Heading 2 3 62" xfId="10752" hidden="1" xr:uid="{00000000-0005-0000-0000-00008F360000}"/>
    <cellStyle name="Heading 2 3 62" xfId="15579" hidden="1" xr:uid="{00000000-0005-0000-0000-00008A360000}"/>
    <cellStyle name="Heading 2 3 62" xfId="13936" hidden="1" xr:uid="{00000000-0005-0000-0000-00008B360000}"/>
    <cellStyle name="Heading 2 3 62" xfId="12319" hidden="1" xr:uid="{00000000-0005-0000-0000-000087360000}"/>
    <cellStyle name="Heading 2 3 62" xfId="9106" hidden="1" xr:uid="{00000000-0005-0000-0000-000093360000}"/>
    <cellStyle name="Heading 2 3 62" xfId="8705" hidden="1" xr:uid="{00000000-0005-0000-0000-000089360000}"/>
    <cellStyle name="Heading 2 3 62" xfId="19518" hidden="1" xr:uid="{00000000-0005-0000-0000-000075360000}"/>
    <cellStyle name="Heading 2 3 62" xfId="6493" hidden="1" xr:uid="{00000000-0005-0000-0000-000090360000}"/>
    <cellStyle name="Heading 2 3 62" xfId="18329" hidden="1" xr:uid="{00000000-0005-0000-0000-000072360000}"/>
    <cellStyle name="Heading 2 3 62" xfId="10310" hidden="1" xr:uid="{00000000-0005-0000-0000-00008D360000}"/>
    <cellStyle name="Heading 2 3 62" xfId="21089" hidden="1" xr:uid="{00000000-0005-0000-0000-000079360000}"/>
    <cellStyle name="Heading 2 3 62" xfId="6133" hidden="1" xr:uid="{00000000-0005-0000-0000-00007A360000}"/>
    <cellStyle name="Heading 2 3 62" xfId="17969" hidden="1" xr:uid="{00000000-0005-0000-0000-00007B360000}"/>
    <cellStyle name="Heading 2 3 62" xfId="9910" hidden="1" xr:uid="{00000000-0005-0000-0000-00007C360000}"/>
    <cellStyle name="Heading 2 3 62" xfId="20704" hidden="1" xr:uid="{00000000-0005-0000-0000-00007D360000}"/>
    <cellStyle name="Heading 2 3 62" xfId="5681" hidden="1" xr:uid="{00000000-0005-0000-0000-00007E360000}"/>
    <cellStyle name="Heading 2 3 62" xfId="17528" hidden="1" xr:uid="{00000000-0005-0000-0000-00007F360000}"/>
    <cellStyle name="Heading 2 3 62" xfId="9550" hidden="1" xr:uid="{00000000-0005-0000-0000-000080360000}"/>
    <cellStyle name="Heading 2 3 62" xfId="20344" hidden="1" xr:uid="{00000000-0005-0000-0000-000081360000}"/>
    <cellStyle name="Heading 2 3 62" xfId="8345" hidden="1" xr:uid="{00000000-0005-0000-0000-000082360000}"/>
    <cellStyle name="Heading 2 3 62" xfId="18717" hidden="1" xr:uid="{00000000-0005-0000-0000-000074360000}"/>
    <cellStyle name="Heading 2 3 62" xfId="15138" hidden="1" xr:uid="{00000000-0005-0000-0000-00006F360000}"/>
    <cellStyle name="Heading 2 3 62" xfId="13529" hidden="1" xr:uid="{00000000-0005-0000-0000-000070360000}"/>
    <cellStyle name="Heading 2 3 62" xfId="11959" hidden="1" xr:uid="{00000000-0005-0000-0000-000086360000}"/>
    <cellStyle name="Heading 2 3 62" xfId="17138" hidden="1" xr:uid="{00000000-0005-0000-0000-000078360000}"/>
    <cellStyle name="Heading 2 3 62" xfId="16778" hidden="1" xr:uid="{00000000-0005-0000-0000-00006E360000}"/>
    <cellStyle name="Heading 2 3 62" xfId="11112" hidden="1" xr:uid="{00000000-0005-0000-0000-000084360000}"/>
    <cellStyle name="Heading 2 3 62" xfId="21530" hidden="1" xr:uid="{00000000-0005-0000-0000-000071360000}"/>
    <cellStyle name="Heading 2 3 62" xfId="15939" hidden="1" xr:uid="{00000000-0005-0000-0000-000076360000}"/>
    <cellStyle name="Heading 2 3 62" xfId="14378" hidden="1" xr:uid="{00000000-0005-0000-0000-000077360000}"/>
    <cellStyle name="Heading 2 3 62" xfId="12727" hidden="1" xr:uid="{00000000-0005-0000-0000-000073360000}"/>
    <cellStyle name="Heading 2 3 62" xfId="19903" hidden="1" xr:uid="{00000000-0005-0000-0000-00006D360000}"/>
    <cellStyle name="Heading 2 3 62" xfId="21890" xr:uid="{00000000-0005-0000-0000-000094360000}"/>
    <cellStyle name="Heading 2 3 63" xfId="7906" hidden="1" xr:uid="{00000000-0005-0000-0000-0000B0360000}"/>
    <cellStyle name="Heading 2 3 63" xfId="14741" hidden="1" xr:uid="{00000000-0005-0000-0000-0000BA360000}"/>
    <cellStyle name="Heading 2 3 63" xfId="13172" hidden="1" xr:uid="{00000000-0005-0000-0000-0000B6360000}"/>
    <cellStyle name="Heading 2 3 63" xfId="11519" hidden="1" xr:uid="{00000000-0005-0000-0000-0000AD360000}"/>
    <cellStyle name="Heading 2 3 63" xfId="5113" hidden="1" xr:uid="{00000000-0005-0000-0000-0000B4360000}"/>
    <cellStyle name="Heading 2 3 63" xfId="16339" hidden="1" xr:uid="{00000000-0005-0000-0000-0000B9360000}"/>
    <cellStyle name="Heading 2 3 63" xfId="19161" hidden="1" xr:uid="{00000000-0005-0000-0000-0000AB360000}"/>
    <cellStyle name="Heading 2 3 63" xfId="10755" hidden="1" xr:uid="{00000000-0005-0000-0000-0000B7360000}"/>
    <cellStyle name="Heading 2 3 63" xfId="15582" hidden="1" xr:uid="{00000000-0005-0000-0000-0000B2360000}"/>
    <cellStyle name="Heading 2 3 63" xfId="13939" hidden="1" xr:uid="{00000000-0005-0000-0000-0000B3360000}"/>
    <cellStyle name="Heading 2 3 63" xfId="12322" hidden="1" xr:uid="{00000000-0005-0000-0000-0000AF360000}"/>
    <cellStyle name="Heading 2 3 63" xfId="9109" hidden="1" xr:uid="{00000000-0005-0000-0000-0000BB360000}"/>
    <cellStyle name="Heading 2 3 63" xfId="8708" hidden="1" xr:uid="{00000000-0005-0000-0000-0000B1360000}"/>
    <cellStyle name="Heading 2 3 63" xfId="19521" hidden="1" xr:uid="{00000000-0005-0000-0000-00009D360000}"/>
    <cellStyle name="Heading 2 3 63" xfId="6496" hidden="1" xr:uid="{00000000-0005-0000-0000-0000B8360000}"/>
    <cellStyle name="Heading 2 3 63" xfId="18332" hidden="1" xr:uid="{00000000-0005-0000-0000-00009A360000}"/>
    <cellStyle name="Heading 2 3 63" xfId="10313" hidden="1" xr:uid="{00000000-0005-0000-0000-0000B5360000}"/>
    <cellStyle name="Heading 2 3 63" xfId="21092" hidden="1" xr:uid="{00000000-0005-0000-0000-0000A1360000}"/>
    <cellStyle name="Heading 2 3 63" xfId="6136" hidden="1" xr:uid="{00000000-0005-0000-0000-0000A2360000}"/>
    <cellStyle name="Heading 2 3 63" xfId="17972" hidden="1" xr:uid="{00000000-0005-0000-0000-0000A3360000}"/>
    <cellStyle name="Heading 2 3 63" xfId="9913" hidden="1" xr:uid="{00000000-0005-0000-0000-0000A4360000}"/>
    <cellStyle name="Heading 2 3 63" xfId="20707" hidden="1" xr:uid="{00000000-0005-0000-0000-0000A5360000}"/>
    <cellStyle name="Heading 2 3 63" xfId="5684" hidden="1" xr:uid="{00000000-0005-0000-0000-0000A6360000}"/>
    <cellStyle name="Heading 2 3 63" xfId="17531" hidden="1" xr:uid="{00000000-0005-0000-0000-0000A7360000}"/>
    <cellStyle name="Heading 2 3 63" xfId="9553" hidden="1" xr:uid="{00000000-0005-0000-0000-0000A8360000}"/>
    <cellStyle name="Heading 2 3 63" xfId="20347" hidden="1" xr:uid="{00000000-0005-0000-0000-0000A9360000}"/>
    <cellStyle name="Heading 2 3 63" xfId="8348" hidden="1" xr:uid="{00000000-0005-0000-0000-0000AA360000}"/>
    <cellStyle name="Heading 2 3 63" xfId="18720" hidden="1" xr:uid="{00000000-0005-0000-0000-00009C360000}"/>
    <cellStyle name="Heading 2 3 63" xfId="15141" hidden="1" xr:uid="{00000000-0005-0000-0000-000097360000}"/>
    <cellStyle name="Heading 2 3 63" xfId="13532" hidden="1" xr:uid="{00000000-0005-0000-0000-000098360000}"/>
    <cellStyle name="Heading 2 3 63" xfId="11962" hidden="1" xr:uid="{00000000-0005-0000-0000-0000AE360000}"/>
    <cellStyle name="Heading 2 3 63" xfId="17141" hidden="1" xr:uid="{00000000-0005-0000-0000-0000A0360000}"/>
    <cellStyle name="Heading 2 3 63" xfId="16781" hidden="1" xr:uid="{00000000-0005-0000-0000-000096360000}"/>
    <cellStyle name="Heading 2 3 63" xfId="11115" hidden="1" xr:uid="{00000000-0005-0000-0000-0000AC360000}"/>
    <cellStyle name="Heading 2 3 63" xfId="21533" hidden="1" xr:uid="{00000000-0005-0000-0000-000099360000}"/>
    <cellStyle name="Heading 2 3 63" xfId="15942" hidden="1" xr:uid="{00000000-0005-0000-0000-00009E360000}"/>
    <cellStyle name="Heading 2 3 63" xfId="14381" hidden="1" xr:uid="{00000000-0005-0000-0000-00009F360000}"/>
    <cellStyle name="Heading 2 3 63" xfId="12730" hidden="1" xr:uid="{00000000-0005-0000-0000-00009B360000}"/>
    <cellStyle name="Heading 2 3 63" xfId="19906" hidden="1" xr:uid="{00000000-0005-0000-0000-000095360000}"/>
    <cellStyle name="Heading 2 3 63" xfId="21893" xr:uid="{00000000-0005-0000-0000-0000BC360000}"/>
    <cellStyle name="Heading 2 3 64" xfId="7905" hidden="1" xr:uid="{00000000-0005-0000-0000-0000D8360000}"/>
    <cellStyle name="Heading 2 3 64" xfId="14740" hidden="1" xr:uid="{00000000-0005-0000-0000-0000E2360000}"/>
    <cellStyle name="Heading 2 3 64" xfId="13171" hidden="1" xr:uid="{00000000-0005-0000-0000-0000DE360000}"/>
    <cellStyle name="Heading 2 3 64" xfId="11518" hidden="1" xr:uid="{00000000-0005-0000-0000-0000D5360000}"/>
    <cellStyle name="Heading 2 3 64" xfId="5111" hidden="1" xr:uid="{00000000-0005-0000-0000-0000DC360000}"/>
    <cellStyle name="Heading 2 3 64" xfId="16338" hidden="1" xr:uid="{00000000-0005-0000-0000-0000E1360000}"/>
    <cellStyle name="Heading 2 3 64" xfId="19160" hidden="1" xr:uid="{00000000-0005-0000-0000-0000D3360000}"/>
    <cellStyle name="Heading 2 3 64" xfId="10754" hidden="1" xr:uid="{00000000-0005-0000-0000-0000DF360000}"/>
    <cellStyle name="Heading 2 3 64" xfId="15581" hidden="1" xr:uid="{00000000-0005-0000-0000-0000DA360000}"/>
    <cellStyle name="Heading 2 3 64" xfId="13938" hidden="1" xr:uid="{00000000-0005-0000-0000-0000DB360000}"/>
    <cellStyle name="Heading 2 3 64" xfId="12321" hidden="1" xr:uid="{00000000-0005-0000-0000-0000D7360000}"/>
    <cellStyle name="Heading 2 3 64" xfId="9108" hidden="1" xr:uid="{00000000-0005-0000-0000-0000E3360000}"/>
    <cellStyle name="Heading 2 3 64" xfId="8707" hidden="1" xr:uid="{00000000-0005-0000-0000-0000D9360000}"/>
    <cellStyle name="Heading 2 3 64" xfId="19520" hidden="1" xr:uid="{00000000-0005-0000-0000-0000C5360000}"/>
    <cellStyle name="Heading 2 3 64" xfId="6495" hidden="1" xr:uid="{00000000-0005-0000-0000-0000E0360000}"/>
    <cellStyle name="Heading 2 3 64" xfId="18331" hidden="1" xr:uid="{00000000-0005-0000-0000-0000C2360000}"/>
    <cellStyle name="Heading 2 3 64" xfId="10312" hidden="1" xr:uid="{00000000-0005-0000-0000-0000DD360000}"/>
    <cellStyle name="Heading 2 3 64" xfId="21091" hidden="1" xr:uid="{00000000-0005-0000-0000-0000C9360000}"/>
    <cellStyle name="Heading 2 3 64" xfId="6135" hidden="1" xr:uid="{00000000-0005-0000-0000-0000CA360000}"/>
    <cellStyle name="Heading 2 3 64" xfId="17971" hidden="1" xr:uid="{00000000-0005-0000-0000-0000CB360000}"/>
    <cellStyle name="Heading 2 3 64" xfId="9912" hidden="1" xr:uid="{00000000-0005-0000-0000-0000CC360000}"/>
    <cellStyle name="Heading 2 3 64" xfId="20706" hidden="1" xr:uid="{00000000-0005-0000-0000-0000CD360000}"/>
    <cellStyle name="Heading 2 3 64" xfId="5683" hidden="1" xr:uid="{00000000-0005-0000-0000-0000CE360000}"/>
    <cellStyle name="Heading 2 3 64" xfId="17530" hidden="1" xr:uid="{00000000-0005-0000-0000-0000CF360000}"/>
    <cellStyle name="Heading 2 3 64" xfId="9552" hidden="1" xr:uid="{00000000-0005-0000-0000-0000D0360000}"/>
    <cellStyle name="Heading 2 3 64" xfId="20346" hidden="1" xr:uid="{00000000-0005-0000-0000-0000D1360000}"/>
    <cellStyle name="Heading 2 3 64" xfId="8347" hidden="1" xr:uid="{00000000-0005-0000-0000-0000D2360000}"/>
    <cellStyle name="Heading 2 3 64" xfId="18719" hidden="1" xr:uid="{00000000-0005-0000-0000-0000C4360000}"/>
    <cellStyle name="Heading 2 3 64" xfId="15140" hidden="1" xr:uid="{00000000-0005-0000-0000-0000BF360000}"/>
    <cellStyle name="Heading 2 3 64" xfId="13531" hidden="1" xr:uid="{00000000-0005-0000-0000-0000C0360000}"/>
    <cellStyle name="Heading 2 3 64" xfId="11961" hidden="1" xr:uid="{00000000-0005-0000-0000-0000D6360000}"/>
    <cellStyle name="Heading 2 3 64" xfId="17140" hidden="1" xr:uid="{00000000-0005-0000-0000-0000C8360000}"/>
    <cellStyle name="Heading 2 3 64" xfId="16780" hidden="1" xr:uid="{00000000-0005-0000-0000-0000BE360000}"/>
    <cellStyle name="Heading 2 3 64" xfId="11114" hidden="1" xr:uid="{00000000-0005-0000-0000-0000D4360000}"/>
    <cellStyle name="Heading 2 3 64" xfId="21532" hidden="1" xr:uid="{00000000-0005-0000-0000-0000C1360000}"/>
    <cellStyle name="Heading 2 3 64" xfId="15941" hidden="1" xr:uid="{00000000-0005-0000-0000-0000C6360000}"/>
    <cellStyle name="Heading 2 3 64" xfId="14380" hidden="1" xr:uid="{00000000-0005-0000-0000-0000C7360000}"/>
    <cellStyle name="Heading 2 3 64" xfId="12729" hidden="1" xr:uid="{00000000-0005-0000-0000-0000C3360000}"/>
    <cellStyle name="Heading 2 3 64" xfId="19905" hidden="1" xr:uid="{00000000-0005-0000-0000-0000BD360000}"/>
    <cellStyle name="Heading 2 3 64" xfId="21892" xr:uid="{00000000-0005-0000-0000-0000E4360000}"/>
    <cellStyle name="Heading 2 3 65" xfId="7658" hidden="1" xr:uid="{00000000-0005-0000-0000-000000370000}"/>
    <cellStyle name="Heading 2 3 65" xfId="14502" hidden="1" xr:uid="{00000000-0005-0000-0000-00000A370000}"/>
    <cellStyle name="Heading 2 3 65" xfId="12932" hidden="1" xr:uid="{00000000-0005-0000-0000-000006370000}"/>
    <cellStyle name="Heading 2 3 65" xfId="11270" hidden="1" xr:uid="{00000000-0005-0000-0000-0000FD360000}"/>
    <cellStyle name="Heading 2 3 65" xfId="4963" hidden="1" xr:uid="{00000000-0005-0000-0000-000004370000}"/>
    <cellStyle name="Heading 2 3 65" xfId="16097" hidden="1" xr:uid="{00000000-0005-0000-0000-000009370000}"/>
    <cellStyle name="Heading 2 3 65" xfId="18921" hidden="1" xr:uid="{00000000-0005-0000-0000-0000FB360000}"/>
    <cellStyle name="Heading 2 3 65" xfId="10515" hidden="1" xr:uid="{00000000-0005-0000-0000-000007370000}"/>
    <cellStyle name="Heading 2 3 65" xfId="15342" hidden="1" xr:uid="{00000000-0005-0000-0000-000002370000}"/>
    <cellStyle name="Heading 2 3 65" xfId="13695" hidden="1" xr:uid="{00000000-0005-0000-0000-000003370000}"/>
    <cellStyle name="Heading 2 3 65" xfId="12083" hidden="1" xr:uid="{00000000-0005-0000-0000-0000FF360000}"/>
    <cellStyle name="Heading 2 3 65" xfId="8870" hidden="1" xr:uid="{00000000-0005-0000-0000-00000B370000}"/>
    <cellStyle name="Heading 2 3 65" xfId="8469" hidden="1" xr:uid="{00000000-0005-0000-0000-000001370000}"/>
    <cellStyle name="Heading 2 3 65" xfId="19282" hidden="1" xr:uid="{00000000-0005-0000-0000-0000ED360000}"/>
    <cellStyle name="Heading 2 3 65" xfId="6257" hidden="1" xr:uid="{00000000-0005-0000-0000-000008370000}"/>
    <cellStyle name="Heading 2 3 65" xfId="18093" hidden="1" xr:uid="{00000000-0005-0000-0000-0000EA360000}"/>
    <cellStyle name="Heading 2 3 65" xfId="10067" hidden="1" xr:uid="{00000000-0005-0000-0000-000005370000}"/>
    <cellStyle name="Heading 2 3 65" xfId="20853" hidden="1" xr:uid="{00000000-0005-0000-0000-0000F1360000}"/>
    <cellStyle name="Heading 2 3 65" xfId="5896" hidden="1" xr:uid="{00000000-0005-0000-0000-0000F2360000}"/>
    <cellStyle name="Heading 2 3 65" xfId="17732" hidden="1" xr:uid="{00000000-0005-0000-0000-0000F3360000}"/>
    <cellStyle name="Heading 2 3 65" xfId="9674" hidden="1" xr:uid="{00000000-0005-0000-0000-0000F4360000}"/>
    <cellStyle name="Heading 2 3 65" xfId="20468" hidden="1" xr:uid="{00000000-0005-0000-0000-0000F5360000}"/>
    <cellStyle name="Heading 2 3 65" xfId="5316" hidden="1" xr:uid="{00000000-0005-0000-0000-0000F6360000}"/>
    <cellStyle name="Heading 2 3 65" xfId="17289" hidden="1" xr:uid="{00000000-0005-0000-0000-0000F7360000}"/>
    <cellStyle name="Heading 2 3 65" xfId="9313" hidden="1" xr:uid="{00000000-0005-0000-0000-0000F8360000}"/>
    <cellStyle name="Heading 2 3 65" xfId="20107" hidden="1" xr:uid="{00000000-0005-0000-0000-0000F9360000}"/>
    <cellStyle name="Heading 2 3 65" xfId="8108" hidden="1" xr:uid="{00000000-0005-0000-0000-0000FA360000}"/>
    <cellStyle name="Heading 2 3 65" xfId="18481" hidden="1" xr:uid="{00000000-0005-0000-0000-0000EC360000}"/>
    <cellStyle name="Heading 2 3 65" xfId="14893" hidden="1" xr:uid="{00000000-0005-0000-0000-0000E7360000}"/>
    <cellStyle name="Heading 2 3 65" xfId="13293" hidden="1" xr:uid="{00000000-0005-0000-0000-0000E8360000}"/>
    <cellStyle name="Heading 2 3 65" xfId="11722" hidden="1" xr:uid="{00000000-0005-0000-0000-0000FE360000}"/>
    <cellStyle name="Heading 2 3 65" xfId="16902" hidden="1" xr:uid="{00000000-0005-0000-0000-0000F0360000}"/>
    <cellStyle name="Heading 2 3 65" xfId="16541" hidden="1" xr:uid="{00000000-0005-0000-0000-0000E6360000}"/>
    <cellStyle name="Heading 2 3 65" xfId="10876" hidden="1" xr:uid="{00000000-0005-0000-0000-0000FC360000}"/>
    <cellStyle name="Heading 2 3 65" xfId="21293" hidden="1" xr:uid="{00000000-0005-0000-0000-0000E9360000}"/>
    <cellStyle name="Heading 2 3 65" xfId="15703" hidden="1" xr:uid="{00000000-0005-0000-0000-0000EE360000}"/>
    <cellStyle name="Heading 2 3 65" xfId="14141" hidden="1" xr:uid="{00000000-0005-0000-0000-0000EF360000}"/>
    <cellStyle name="Heading 2 3 65" xfId="12480" hidden="1" xr:uid="{00000000-0005-0000-0000-0000EB360000}"/>
    <cellStyle name="Heading 2 3 65" xfId="19667" hidden="1" xr:uid="{00000000-0005-0000-0000-0000E5360000}"/>
    <cellStyle name="Heading 2 3 65" xfId="21654" xr:uid="{00000000-0005-0000-0000-00000C370000}"/>
    <cellStyle name="Heading 2 3 66" xfId="7908" hidden="1" xr:uid="{00000000-0005-0000-0000-000028370000}"/>
    <cellStyle name="Heading 2 3 66" xfId="14743" hidden="1" xr:uid="{00000000-0005-0000-0000-000032370000}"/>
    <cellStyle name="Heading 2 3 66" xfId="13174" hidden="1" xr:uid="{00000000-0005-0000-0000-00002E370000}"/>
    <cellStyle name="Heading 2 3 66" xfId="11521" hidden="1" xr:uid="{00000000-0005-0000-0000-000025370000}"/>
    <cellStyle name="Heading 2 3 66" xfId="4975" hidden="1" xr:uid="{00000000-0005-0000-0000-00002C370000}"/>
    <cellStyle name="Heading 2 3 66" xfId="16341" hidden="1" xr:uid="{00000000-0005-0000-0000-000031370000}"/>
    <cellStyle name="Heading 2 3 66" xfId="19163" hidden="1" xr:uid="{00000000-0005-0000-0000-000023370000}"/>
    <cellStyle name="Heading 2 3 66" xfId="10757" hidden="1" xr:uid="{00000000-0005-0000-0000-00002F370000}"/>
    <cellStyle name="Heading 2 3 66" xfId="15584" hidden="1" xr:uid="{00000000-0005-0000-0000-00002A370000}"/>
    <cellStyle name="Heading 2 3 66" xfId="13941" hidden="1" xr:uid="{00000000-0005-0000-0000-00002B370000}"/>
    <cellStyle name="Heading 2 3 66" xfId="12324" hidden="1" xr:uid="{00000000-0005-0000-0000-000027370000}"/>
    <cellStyle name="Heading 2 3 66" xfId="9111" hidden="1" xr:uid="{00000000-0005-0000-0000-000033370000}"/>
    <cellStyle name="Heading 2 3 66" xfId="8710" hidden="1" xr:uid="{00000000-0005-0000-0000-000029370000}"/>
    <cellStyle name="Heading 2 3 66" xfId="19523" hidden="1" xr:uid="{00000000-0005-0000-0000-000015370000}"/>
    <cellStyle name="Heading 2 3 66" xfId="6498" hidden="1" xr:uid="{00000000-0005-0000-0000-000030370000}"/>
    <cellStyle name="Heading 2 3 66" xfId="18334" hidden="1" xr:uid="{00000000-0005-0000-0000-000012370000}"/>
    <cellStyle name="Heading 2 3 66" xfId="10315" hidden="1" xr:uid="{00000000-0005-0000-0000-00002D370000}"/>
    <cellStyle name="Heading 2 3 66" xfId="21094" hidden="1" xr:uid="{00000000-0005-0000-0000-000019370000}"/>
    <cellStyle name="Heading 2 3 66" xfId="6138" hidden="1" xr:uid="{00000000-0005-0000-0000-00001A370000}"/>
    <cellStyle name="Heading 2 3 66" xfId="17974" hidden="1" xr:uid="{00000000-0005-0000-0000-00001B370000}"/>
    <cellStyle name="Heading 2 3 66" xfId="9915" hidden="1" xr:uid="{00000000-0005-0000-0000-00001C370000}"/>
    <cellStyle name="Heading 2 3 66" xfId="20709" hidden="1" xr:uid="{00000000-0005-0000-0000-00001D370000}"/>
    <cellStyle name="Heading 2 3 66" xfId="5688" hidden="1" xr:uid="{00000000-0005-0000-0000-00001E370000}"/>
    <cellStyle name="Heading 2 3 66" xfId="17533" hidden="1" xr:uid="{00000000-0005-0000-0000-00001F370000}"/>
    <cellStyle name="Heading 2 3 66" xfId="9555" hidden="1" xr:uid="{00000000-0005-0000-0000-000020370000}"/>
    <cellStyle name="Heading 2 3 66" xfId="20349" hidden="1" xr:uid="{00000000-0005-0000-0000-000021370000}"/>
    <cellStyle name="Heading 2 3 66" xfId="8350" hidden="1" xr:uid="{00000000-0005-0000-0000-000022370000}"/>
    <cellStyle name="Heading 2 3 66" xfId="18722" hidden="1" xr:uid="{00000000-0005-0000-0000-000014370000}"/>
    <cellStyle name="Heading 2 3 66" xfId="15143" hidden="1" xr:uid="{00000000-0005-0000-0000-00000F370000}"/>
    <cellStyle name="Heading 2 3 66" xfId="13534" hidden="1" xr:uid="{00000000-0005-0000-0000-000010370000}"/>
    <cellStyle name="Heading 2 3 66" xfId="11964" hidden="1" xr:uid="{00000000-0005-0000-0000-000026370000}"/>
    <cellStyle name="Heading 2 3 66" xfId="17143" hidden="1" xr:uid="{00000000-0005-0000-0000-000018370000}"/>
    <cellStyle name="Heading 2 3 66" xfId="16783" hidden="1" xr:uid="{00000000-0005-0000-0000-00000E370000}"/>
    <cellStyle name="Heading 2 3 66" xfId="11117" hidden="1" xr:uid="{00000000-0005-0000-0000-000024370000}"/>
    <cellStyle name="Heading 2 3 66" xfId="21535" hidden="1" xr:uid="{00000000-0005-0000-0000-000011370000}"/>
    <cellStyle name="Heading 2 3 66" xfId="15944" hidden="1" xr:uid="{00000000-0005-0000-0000-000016370000}"/>
    <cellStyle name="Heading 2 3 66" xfId="14383" hidden="1" xr:uid="{00000000-0005-0000-0000-000017370000}"/>
    <cellStyle name="Heading 2 3 66" xfId="12732" hidden="1" xr:uid="{00000000-0005-0000-0000-000013370000}"/>
    <cellStyle name="Heading 2 3 66" xfId="19908" hidden="1" xr:uid="{00000000-0005-0000-0000-00000D370000}"/>
    <cellStyle name="Heading 2 3 66" xfId="21895" xr:uid="{00000000-0005-0000-0000-000034370000}"/>
    <cellStyle name="Heading 2 3 67" xfId="7907" hidden="1" xr:uid="{00000000-0005-0000-0000-000050370000}"/>
    <cellStyle name="Heading 2 3 67" xfId="14742" hidden="1" xr:uid="{00000000-0005-0000-0000-00005A370000}"/>
    <cellStyle name="Heading 2 3 67" xfId="13173" hidden="1" xr:uid="{00000000-0005-0000-0000-000056370000}"/>
    <cellStyle name="Heading 2 3 67" xfId="11520" hidden="1" xr:uid="{00000000-0005-0000-0000-00004D370000}"/>
    <cellStyle name="Heading 2 3 67" xfId="5175" hidden="1" xr:uid="{00000000-0005-0000-0000-000054370000}"/>
    <cellStyle name="Heading 2 3 67" xfId="16340" hidden="1" xr:uid="{00000000-0005-0000-0000-000059370000}"/>
    <cellStyle name="Heading 2 3 67" xfId="19162" hidden="1" xr:uid="{00000000-0005-0000-0000-00004B370000}"/>
    <cellStyle name="Heading 2 3 67" xfId="10756" hidden="1" xr:uid="{00000000-0005-0000-0000-000057370000}"/>
    <cellStyle name="Heading 2 3 67" xfId="15583" hidden="1" xr:uid="{00000000-0005-0000-0000-000052370000}"/>
    <cellStyle name="Heading 2 3 67" xfId="13940" hidden="1" xr:uid="{00000000-0005-0000-0000-000053370000}"/>
    <cellStyle name="Heading 2 3 67" xfId="12323" hidden="1" xr:uid="{00000000-0005-0000-0000-00004F370000}"/>
    <cellStyle name="Heading 2 3 67" xfId="9110" hidden="1" xr:uid="{00000000-0005-0000-0000-00005B370000}"/>
    <cellStyle name="Heading 2 3 67" xfId="8709" hidden="1" xr:uid="{00000000-0005-0000-0000-000051370000}"/>
    <cellStyle name="Heading 2 3 67" xfId="19522" hidden="1" xr:uid="{00000000-0005-0000-0000-00003D370000}"/>
    <cellStyle name="Heading 2 3 67" xfId="6497" hidden="1" xr:uid="{00000000-0005-0000-0000-000058370000}"/>
    <cellStyle name="Heading 2 3 67" xfId="18333" hidden="1" xr:uid="{00000000-0005-0000-0000-00003A370000}"/>
    <cellStyle name="Heading 2 3 67" xfId="10314" hidden="1" xr:uid="{00000000-0005-0000-0000-000055370000}"/>
    <cellStyle name="Heading 2 3 67" xfId="21093" hidden="1" xr:uid="{00000000-0005-0000-0000-000041370000}"/>
    <cellStyle name="Heading 2 3 67" xfId="6137" hidden="1" xr:uid="{00000000-0005-0000-0000-000042370000}"/>
    <cellStyle name="Heading 2 3 67" xfId="17973" hidden="1" xr:uid="{00000000-0005-0000-0000-000043370000}"/>
    <cellStyle name="Heading 2 3 67" xfId="9914" hidden="1" xr:uid="{00000000-0005-0000-0000-000044370000}"/>
    <cellStyle name="Heading 2 3 67" xfId="20708" hidden="1" xr:uid="{00000000-0005-0000-0000-000045370000}"/>
    <cellStyle name="Heading 2 3 67" xfId="5686" hidden="1" xr:uid="{00000000-0005-0000-0000-000046370000}"/>
    <cellStyle name="Heading 2 3 67" xfId="17532" hidden="1" xr:uid="{00000000-0005-0000-0000-000047370000}"/>
    <cellStyle name="Heading 2 3 67" xfId="9554" hidden="1" xr:uid="{00000000-0005-0000-0000-000048370000}"/>
    <cellStyle name="Heading 2 3 67" xfId="20348" hidden="1" xr:uid="{00000000-0005-0000-0000-000049370000}"/>
    <cellStyle name="Heading 2 3 67" xfId="8349" hidden="1" xr:uid="{00000000-0005-0000-0000-00004A370000}"/>
    <cellStyle name="Heading 2 3 67" xfId="18721" hidden="1" xr:uid="{00000000-0005-0000-0000-00003C370000}"/>
    <cellStyle name="Heading 2 3 67" xfId="15142" hidden="1" xr:uid="{00000000-0005-0000-0000-000037370000}"/>
    <cellStyle name="Heading 2 3 67" xfId="13533" hidden="1" xr:uid="{00000000-0005-0000-0000-000038370000}"/>
    <cellStyle name="Heading 2 3 67" xfId="11963" hidden="1" xr:uid="{00000000-0005-0000-0000-00004E370000}"/>
    <cellStyle name="Heading 2 3 67" xfId="17142" hidden="1" xr:uid="{00000000-0005-0000-0000-000040370000}"/>
    <cellStyle name="Heading 2 3 67" xfId="16782" hidden="1" xr:uid="{00000000-0005-0000-0000-000036370000}"/>
    <cellStyle name="Heading 2 3 67" xfId="11116" hidden="1" xr:uid="{00000000-0005-0000-0000-00004C370000}"/>
    <cellStyle name="Heading 2 3 67" xfId="21534" hidden="1" xr:uid="{00000000-0005-0000-0000-000039370000}"/>
    <cellStyle name="Heading 2 3 67" xfId="15943" hidden="1" xr:uid="{00000000-0005-0000-0000-00003E370000}"/>
    <cellStyle name="Heading 2 3 67" xfId="14382" hidden="1" xr:uid="{00000000-0005-0000-0000-00003F370000}"/>
    <cellStyle name="Heading 2 3 67" xfId="12731" hidden="1" xr:uid="{00000000-0005-0000-0000-00003B370000}"/>
    <cellStyle name="Heading 2 3 67" xfId="19907" hidden="1" xr:uid="{00000000-0005-0000-0000-000035370000}"/>
    <cellStyle name="Heading 2 3 67" xfId="21894" xr:uid="{00000000-0005-0000-0000-00005C370000}"/>
    <cellStyle name="Heading 2 3 68" xfId="7910" hidden="1" xr:uid="{00000000-0005-0000-0000-000078370000}"/>
    <cellStyle name="Heading 2 3 68" xfId="14745" hidden="1" xr:uid="{00000000-0005-0000-0000-000082370000}"/>
    <cellStyle name="Heading 2 3 68" xfId="13176" hidden="1" xr:uid="{00000000-0005-0000-0000-00007E370000}"/>
    <cellStyle name="Heading 2 3 68" xfId="11523" hidden="1" xr:uid="{00000000-0005-0000-0000-000075370000}"/>
    <cellStyle name="Heading 2 3 68" xfId="4916" hidden="1" xr:uid="{00000000-0005-0000-0000-00007C370000}"/>
    <cellStyle name="Heading 2 3 68" xfId="16343" hidden="1" xr:uid="{00000000-0005-0000-0000-000081370000}"/>
    <cellStyle name="Heading 2 3 68" xfId="19165" hidden="1" xr:uid="{00000000-0005-0000-0000-000073370000}"/>
    <cellStyle name="Heading 2 3 68" xfId="10759" hidden="1" xr:uid="{00000000-0005-0000-0000-00007F370000}"/>
    <cellStyle name="Heading 2 3 68" xfId="15586" hidden="1" xr:uid="{00000000-0005-0000-0000-00007A370000}"/>
    <cellStyle name="Heading 2 3 68" xfId="13943" hidden="1" xr:uid="{00000000-0005-0000-0000-00007B370000}"/>
    <cellStyle name="Heading 2 3 68" xfId="12326" hidden="1" xr:uid="{00000000-0005-0000-0000-000077370000}"/>
    <cellStyle name="Heading 2 3 68" xfId="9114" hidden="1" xr:uid="{00000000-0005-0000-0000-000083370000}"/>
    <cellStyle name="Heading 2 3 68" xfId="8712" hidden="1" xr:uid="{00000000-0005-0000-0000-000079370000}"/>
    <cellStyle name="Heading 2 3 68" xfId="19525" hidden="1" xr:uid="{00000000-0005-0000-0000-000065370000}"/>
    <cellStyle name="Heading 2 3 68" xfId="6500" hidden="1" xr:uid="{00000000-0005-0000-0000-000080370000}"/>
    <cellStyle name="Heading 2 3 68" xfId="18336" hidden="1" xr:uid="{00000000-0005-0000-0000-000062370000}"/>
    <cellStyle name="Heading 2 3 68" xfId="10317" hidden="1" xr:uid="{00000000-0005-0000-0000-00007D370000}"/>
    <cellStyle name="Heading 2 3 68" xfId="21096" hidden="1" xr:uid="{00000000-0005-0000-0000-000069370000}"/>
    <cellStyle name="Heading 2 3 68" xfId="6140" hidden="1" xr:uid="{00000000-0005-0000-0000-00006A370000}"/>
    <cellStyle name="Heading 2 3 68" xfId="17976" hidden="1" xr:uid="{00000000-0005-0000-0000-00006B370000}"/>
    <cellStyle name="Heading 2 3 68" xfId="9917" hidden="1" xr:uid="{00000000-0005-0000-0000-00006C370000}"/>
    <cellStyle name="Heading 2 3 68" xfId="20711" hidden="1" xr:uid="{00000000-0005-0000-0000-00006D370000}"/>
    <cellStyle name="Heading 2 3 68" xfId="5692" hidden="1" xr:uid="{00000000-0005-0000-0000-00006E370000}"/>
    <cellStyle name="Heading 2 3 68" xfId="17535" hidden="1" xr:uid="{00000000-0005-0000-0000-00006F370000}"/>
    <cellStyle name="Heading 2 3 68" xfId="9557" hidden="1" xr:uid="{00000000-0005-0000-0000-000070370000}"/>
    <cellStyle name="Heading 2 3 68" xfId="20351" hidden="1" xr:uid="{00000000-0005-0000-0000-000071370000}"/>
    <cellStyle name="Heading 2 3 68" xfId="8352" hidden="1" xr:uid="{00000000-0005-0000-0000-000072370000}"/>
    <cellStyle name="Heading 2 3 68" xfId="18724" hidden="1" xr:uid="{00000000-0005-0000-0000-000064370000}"/>
    <cellStyle name="Heading 2 3 68" xfId="15145" hidden="1" xr:uid="{00000000-0005-0000-0000-00005F370000}"/>
    <cellStyle name="Heading 2 3 68" xfId="13536" hidden="1" xr:uid="{00000000-0005-0000-0000-000060370000}"/>
    <cellStyle name="Heading 2 3 68" xfId="11966" hidden="1" xr:uid="{00000000-0005-0000-0000-000076370000}"/>
    <cellStyle name="Heading 2 3 68" xfId="17145" hidden="1" xr:uid="{00000000-0005-0000-0000-000068370000}"/>
    <cellStyle name="Heading 2 3 68" xfId="16785" hidden="1" xr:uid="{00000000-0005-0000-0000-00005E370000}"/>
    <cellStyle name="Heading 2 3 68" xfId="11119" hidden="1" xr:uid="{00000000-0005-0000-0000-000074370000}"/>
    <cellStyle name="Heading 2 3 68" xfId="21537" hidden="1" xr:uid="{00000000-0005-0000-0000-000061370000}"/>
    <cellStyle name="Heading 2 3 68" xfId="15946" hidden="1" xr:uid="{00000000-0005-0000-0000-000066370000}"/>
    <cellStyle name="Heading 2 3 68" xfId="14385" hidden="1" xr:uid="{00000000-0005-0000-0000-000067370000}"/>
    <cellStyle name="Heading 2 3 68" xfId="12734" hidden="1" xr:uid="{00000000-0005-0000-0000-000063370000}"/>
    <cellStyle name="Heading 2 3 68" xfId="19910" hidden="1" xr:uid="{00000000-0005-0000-0000-00005D370000}"/>
    <cellStyle name="Heading 2 3 68" xfId="21897" xr:uid="{00000000-0005-0000-0000-000084370000}"/>
    <cellStyle name="Heading 2 3 69" xfId="7909" hidden="1" xr:uid="{00000000-0005-0000-0000-0000A0370000}"/>
    <cellStyle name="Heading 2 3 69" xfId="14744" hidden="1" xr:uid="{00000000-0005-0000-0000-0000AA370000}"/>
    <cellStyle name="Heading 2 3 69" xfId="13175" hidden="1" xr:uid="{00000000-0005-0000-0000-0000A6370000}"/>
    <cellStyle name="Heading 2 3 69" xfId="11522" hidden="1" xr:uid="{00000000-0005-0000-0000-00009D370000}"/>
    <cellStyle name="Heading 2 3 69" xfId="5120" hidden="1" xr:uid="{00000000-0005-0000-0000-0000A4370000}"/>
    <cellStyle name="Heading 2 3 69" xfId="16342" hidden="1" xr:uid="{00000000-0005-0000-0000-0000A9370000}"/>
    <cellStyle name="Heading 2 3 69" xfId="19164" hidden="1" xr:uid="{00000000-0005-0000-0000-00009B370000}"/>
    <cellStyle name="Heading 2 3 69" xfId="10758" hidden="1" xr:uid="{00000000-0005-0000-0000-0000A7370000}"/>
    <cellStyle name="Heading 2 3 69" xfId="15585" hidden="1" xr:uid="{00000000-0005-0000-0000-0000A2370000}"/>
    <cellStyle name="Heading 2 3 69" xfId="13942" hidden="1" xr:uid="{00000000-0005-0000-0000-0000A3370000}"/>
    <cellStyle name="Heading 2 3 69" xfId="12325" hidden="1" xr:uid="{00000000-0005-0000-0000-00009F370000}"/>
    <cellStyle name="Heading 2 3 69" xfId="9113" hidden="1" xr:uid="{00000000-0005-0000-0000-0000AB370000}"/>
    <cellStyle name="Heading 2 3 69" xfId="8711" hidden="1" xr:uid="{00000000-0005-0000-0000-0000A1370000}"/>
    <cellStyle name="Heading 2 3 69" xfId="19524" hidden="1" xr:uid="{00000000-0005-0000-0000-00008D370000}"/>
    <cellStyle name="Heading 2 3 69" xfId="6499" hidden="1" xr:uid="{00000000-0005-0000-0000-0000A8370000}"/>
    <cellStyle name="Heading 2 3 69" xfId="18335" hidden="1" xr:uid="{00000000-0005-0000-0000-00008A370000}"/>
    <cellStyle name="Heading 2 3 69" xfId="10316" hidden="1" xr:uid="{00000000-0005-0000-0000-0000A5370000}"/>
    <cellStyle name="Heading 2 3 69" xfId="21095" hidden="1" xr:uid="{00000000-0005-0000-0000-000091370000}"/>
    <cellStyle name="Heading 2 3 69" xfId="6139" hidden="1" xr:uid="{00000000-0005-0000-0000-000092370000}"/>
    <cellStyle name="Heading 2 3 69" xfId="17975" hidden="1" xr:uid="{00000000-0005-0000-0000-000093370000}"/>
    <cellStyle name="Heading 2 3 69" xfId="9916" hidden="1" xr:uid="{00000000-0005-0000-0000-000094370000}"/>
    <cellStyle name="Heading 2 3 69" xfId="20710" hidden="1" xr:uid="{00000000-0005-0000-0000-000095370000}"/>
    <cellStyle name="Heading 2 3 69" xfId="5690" hidden="1" xr:uid="{00000000-0005-0000-0000-000096370000}"/>
    <cellStyle name="Heading 2 3 69" xfId="17534" hidden="1" xr:uid="{00000000-0005-0000-0000-000097370000}"/>
    <cellStyle name="Heading 2 3 69" xfId="9556" hidden="1" xr:uid="{00000000-0005-0000-0000-000098370000}"/>
    <cellStyle name="Heading 2 3 69" xfId="20350" hidden="1" xr:uid="{00000000-0005-0000-0000-000099370000}"/>
    <cellStyle name="Heading 2 3 69" xfId="8351" hidden="1" xr:uid="{00000000-0005-0000-0000-00009A370000}"/>
    <cellStyle name="Heading 2 3 69" xfId="18723" hidden="1" xr:uid="{00000000-0005-0000-0000-00008C370000}"/>
    <cellStyle name="Heading 2 3 69" xfId="15144" hidden="1" xr:uid="{00000000-0005-0000-0000-000087370000}"/>
    <cellStyle name="Heading 2 3 69" xfId="13535" hidden="1" xr:uid="{00000000-0005-0000-0000-000088370000}"/>
    <cellStyle name="Heading 2 3 69" xfId="11965" hidden="1" xr:uid="{00000000-0005-0000-0000-00009E370000}"/>
    <cellStyle name="Heading 2 3 69" xfId="17144" hidden="1" xr:uid="{00000000-0005-0000-0000-000090370000}"/>
    <cellStyle name="Heading 2 3 69" xfId="16784" hidden="1" xr:uid="{00000000-0005-0000-0000-000086370000}"/>
    <cellStyle name="Heading 2 3 69" xfId="11118" hidden="1" xr:uid="{00000000-0005-0000-0000-00009C370000}"/>
    <cellStyle name="Heading 2 3 69" xfId="21536" hidden="1" xr:uid="{00000000-0005-0000-0000-000089370000}"/>
    <cellStyle name="Heading 2 3 69" xfId="15945" hidden="1" xr:uid="{00000000-0005-0000-0000-00008E370000}"/>
    <cellStyle name="Heading 2 3 69" xfId="14384" hidden="1" xr:uid="{00000000-0005-0000-0000-00008F370000}"/>
    <cellStyle name="Heading 2 3 69" xfId="12733" hidden="1" xr:uid="{00000000-0005-0000-0000-00008B370000}"/>
    <cellStyle name="Heading 2 3 69" xfId="19909" hidden="1" xr:uid="{00000000-0005-0000-0000-000085370000}"/>
    <cellStyle name="Heading 2 3 69" xfId="21896" xr:uid="{00000000-0005-0000-0000-0000AC370000}"/>
    <cellStyle name="Heading 2 3 7" xfId="5907" hidden="1" xr:uid="{00000000-0005-0000-0000-0000E5370000}"/>
    <cellStyle name="Heading 2 3 7" xfId="6484" hidden="1" xr:uid="{00000000-0005-0000-0000-0000E6370000}"/>
    <cellStyle name="Heading 2 3 7" xfId="6124" hidden="1" xr:uid="{00000000-0005-0000-0000-0000E4370000}"/>
    <cellStyle name="Heading 2 3 7" xfId="5327" hidden="1" xr:uid="{00000000-0005-0000-0000-0000E8370000}"/>
    <cellStyle name="Heading 2 3 7" xfId="5042" hidden="1" xr:uid="{00000000-0005-0000-0000-0000E9370000}"/>
    <cellStyle name="Heading 2 3 7" xfId="5667" hidden="1" xr:uid="{00000000-0005-0000-0000-0000E7370000}"/>
    <cellStyle name="Heading 2 3 7" xfId="6268" hidden="1" xr:uid="{00000000-0005-0000-0000-0000C8370000}"/>
    <cellStyle name="Heading 2 3 7" xfId="7893" hidden="1" xr:uid="{00000000-0005-0000-0000-0000C9370000}"/>
    <cellStyle name="Heading 2 3 7" xfId="7669" hidden="1" xr:uid="{00000000-0005-0000-0000-0000CA370000}"/>
    <cellStyle name="Heading 2 3 7" xfId="8336" hidden="1" xr:uid="{00000000-0005-0000-0000-0000CB370000}"/>
    <cellStyle name="Heading 2 3 7" xfId="8119" hidden="1" xr:uid="{00000000-0005-0000-0000-0000EA370000}"/>
    <cellStyle name="Heading 2 3 7" xfId="8696" hidden="1" xr:uid="{00000000-0005-0000-0000-0000EB370000}"/>
    <cellStyle name="Heading 2 3 7" xfId="8480" hidden="1" xr:uid="{00000000-0005-0000-0000-0000EC370000}"/>
    <cellStyle name="Heading 2 3 7" xfId="9097" hidden="1" xr:uid="{00000000-0005-0000-0000-0000ED370000}"/>
    <cellStyle name="Heading 2 3 7" xfId="8881" hidden="1" xr:uid="{00000000-0005-0000-0000-0000EE370000}"/>
    <cellStyle name="Heading 2 3 7" xfId="9541" hidden="1" xr:uid="{00000000-0005-0000-0000-0000EF370000}"/>
    <cellStyle name="Heading 2 3 7" xfId="9324" hidden="1" xr:uid="{00000000-0005-0000-0000-0000F0370000}"/>
    <cellStyle name="Heading 2 3 7" xfId="10743" hidden="1" xr:uid="{00000000-0005-0000-0000-0000F6370000}"/>
    <cellStyle name="Heading 2 3 7" xfId="10526" hidden="1" xr:uid="{00000000-0005-0000-0000-0000F7370000}"/>
    <cellStyle name="Heading 2 3 7" xfId="10078" hidden="1" xr:uid="{00000000-0005-0000-0000-0000F5370000}"/>
    <cellStyle name="Heading 2 3 7" xfId="10300" hidden="1" xr:uid="{00000000-0005-0000-0000-0000F9370000}"/>
    <cellStyle name="Heading 2 3 7" xfId="9901" hidden="1" xr:uid="{00000000-0005-0000-0000-0000FA370000}"/>
    <cellStyle name="Heading 2 3 7" xfId="9685" hidden="1" xr:uid="{00000000-0005-0000-0000-0000F8370000}"/>
    <cellStyle name="Heading 2 3 7" xfId="11103" hidden="1" xr:uid="{00000000-0005-0000-0000-0000D0370000}"/>
    <cellStyle name="Heading 2 3 7" xfId="10887" hidden="1" xr:uid="{00000000-0005-0000-0000-0000D1370000}"/>
    <cellStyle name="Heading 2 3 7" xfId="11507" hidden="1" xr:uid="{00000000-0005-0000-0000-0000D2370000}"/>
    <cellStyle name="Heading 2 3 7" xfId="11281" hidden="1" xr:uid="{00000000-0005-0000-0000-0000D3370000}"/>
    <cellStyle name="Heading 2 3 7" xfId="11950" hidden="1" xr:uid="{00000000-0005-0000-0000-0000D4370000}"/>
    <cellStyle name="Heading 2 3 7" xfId="11733" hidden="1" xr:uid="{00000000-0005-0000-0000-0000D5370000}"/>
    <cellStyle name="Heading 2 3 7" xfId="12310" hidden="1" xr:uid="{00000000-0005-0000-0000-0000D6370000}"/>
    <cellStyle name="Heading 2 3 7" xfId="12094" hidden="1" xr:uid="{00000000-0005-0000-0000-0000D7370000}"/>
    <cellStyle name="Heading 2 3 7" xfId="12718" hidden="1" xr:uid="{00000000-0005-0000-0000-0000D8370000}"/>
    <cellStyle name="Heading 2 3 7" xfId="12491" hidden="1" xr:uid="{00000000-0005-0000-0000-0000D9370000}"/>
    <cellStyle name="Heading 2 3 7" xfId="13160" hidden="1" xr:uid="{00000000-0005-0000-0000-0000DA370000}"/>
    <cellStyle name="Heading 2 3 7" xfId="12943" hidden="1" xr:uid="{00000000-0005-0000-0000-0000DB370000}"/>
    <cellStyle name="Heading 2 3 7" xfId="13520" hidden="1" xr:uid="{00000000-0005-0000-0000-0000DC370000}"/>
    <cellStyle name="Heading 2 3 7" xfId="13304" hidden="1" xr:uid="{00000000-0005-0000-0000-0000DD370000}"/>
    <cellStyle name="Heading 2 3 7" xfId="13927" hidden="1" xr:uid="{00000000-0005-0000-0000-0000DE370000}"/>
    <cellStyle name="Heading 2 3 7" xfId="13706" hidden="1" xr:uid="{00000000-0005-0000-0000-0000DF370000}"/>
    <cellStyle name="Heading 2 3 7" xfId="14369" hidden="1" xr:uid="{00000000-0005-0000-0000-0000E0370000}"/>
    <cellStyle name="Heading 2 3 7" xfId="14152" hidden="1" xr:uid="{00000000-0005-0000-0000-0000E1370000}"/>
    <cellStyle name="Heading 2 3 7" xfId="14729" hidden="1" xr:uid="{00000000-0005-0000-0000-0000E2370000}"/>
    <cellStyle name="Heading 2 3 7" xfId="14513" hidden="1" xr:uid="{00000000-0005-0000-0000-0000E3370000}"/>
    <cellStyle name="Heading 2 3 7" xfId="15129" hidden="1" xr:uid="{00000000-0005-0000-0000-0000BA370000}"/>
    <cellStyle name="Heading 2 3 7" xfId="14904" hidden="1" xr:uid="{00000000-0005-0000-0000-0000BB370000}"/>
    <cellStyle name="Heading 2 3 7" xfId="15570" hidden="1" xr:uid="{00000000-0005-0000-0000-0000BC370000}"/>
    <cellStyle name="Heading 2 3 7" xfId="15353" hidden="1" xr:uid="{00000000-0005-0000-0000-0000BD370000}"/>
    <cellStyle name="Heading 2 3 7" xfId="15930" hidden="1" xr:uid="{00000000-0005-0000-0000-0000F1370000}"/>
    <cellStyle name="Heading 2 3 7" xfId="15714" hidden="1" xr:uid="{00000000-0005-0000-0000-0000F2370000}"/>
    <cellStyle name="Heading 2 3 7" xfId="16327" hidden="1" xr:uid="{00000000-0005-0000-0000-0000F3370000}"/>
    <cellStyle name="Heading 2 3 7" xfId="16108" hidden="1" xr:uid="{00000000-0005-0000-0000-0000F4370000}"/>
    <cellStyle name="Heading 2 3 7" xfId="16769" hidden="1" xr:uid="{00000000-0005-0000-0000-0000B6370000}"/>
    <cellStyle name="Heading 2 3 7" xfId="16552" hidden="1" xr:uid="{00000000-0005-0000-0000-0000B7370000}"/>
    <cellStyle name="Heading 2 3 7" xfId="17129" hidden="1" xr:uid="{00000000-0005-0000-0000-0000B8370000}"/>
    <cellStyle name="Heading 2 3 7" xfId="16913" hidden="1" xr:uid="{00000000-0005-0000-0000-0000B9370000}"/>
    <cellStyle name="Heading 2 3 7" xfId="18320" hidden="1" xr:uid="{00000000-0005-0000-0000-0000BF370000}"/>
    <cellStyle name="Heading 2 3 7" xfId="18104" hidden="1" xr:uid="{00000000-0005-0000-0000-0000C0370000}"/>
    <cellStyle name="Heading 2 3 7" xfId="17743" hidden="1" xr:uid="{00000000-0005-0000-0000-0000BE370000}"/>
    <cellStyle name="Heading 2 3 7" xfId="17960" hidden="1" xr:uid="{00000000-0005-0000-0000-0000C2370000}"/>
    <cellStyle name="Heading 2 3 7" xfId="17519" hidden="1" xr:uid="{00000000-0005-0000-0000-0000C3370000}"/>
    <cellStyle name="Heading 2 3 7" xfId="17300" hidden="1" xr:uid="{00000000-0005-0000-0000-0000C1370000}"/>
    <cellStyle name="Heading 2 3 7" xfId="18708" hidden="1" xr:uid="{00000000-0005-0000-0000-0000CC370000}"/>
    <cellStyle name="Heading 2 3 7" xfId="18492" hidden="1" xr:uid="{00000000-0005-0000-0000-0000CD370000}"/>
    <cellStyle name="Heading 2 3 7" xfId="19149" hidden="1" xr:uid="{00000000-0005-0000-0000-0000CE370000}"/>
    <cellStyle name="Heading 2 3 7" xfId="18932" hidden="1" xr:uid="{00000000-0005-0000-0000-0000CF370000}"/>
    <cellStyle name="Heading 2 3 7" xfId="19509" hidden="1" xr:uid="{00000000-0005-0000-0000-0000C4370000}"/>
    <cellStyle name="Heading 2 3 7" xfId="19293" hidden="1" xr:uid="{00000000-0005-0000-0000-0000C5370000}"/>
    <cellStyle name="Heading 2 3 7" xfId="19894" hidden="1" xr:uid="{00000000-0005-0000-0000-0000C6370000}"/>
    <cellStyle name="Heading 2 3 7" xfId="19678" hidden="1" xr:uid="{00000000-0005-0000-0000-0000C7370000}"/>
    <cellStyle name="Heading 2 3 7" xfId="20335" hidden="1" xr:uid="{00000000-0005-0000-0000-0000B3370000}"/>
    <cellStyle name="Heading 2 3 7" xfId="20118" hidden="1" xr:uid="{00000000-0005-0000-0000-0000B4370000}"/>
    <cellStyle name="Heading 2 3 7" xfId="20695" hidden="1" xr:uid="{00000000-0005-0000-0000-0000B5370000}"/>
    <cellStyle name="Heading 2 3 7" xfId="21304" hidden="1" xr:uid="{00000000-0005-0000-0000-0000B1370000}"/>
    <cellStyle name="Heading 2 3 7" xfId="21881" hidden="1" xr:uid="{00000000-0005-0000-0000-0000B2370000}"/>
    <cellStyle name="Heading 2 3 7" xfId="21521" hidden="1" xr:uid="{00000000-0005-0000-0000-0000B0370000}"/>
    <cellStyle name="Heading 2 3 7" xfId="20864" hidden="1" xr:uid="{00000000-0005-0000-0000-0000AF370000}"/>
    <cellStyle name="Heading 2 3 7" xfId="20479" hidden="1" xr:uid="{00000000-0005-0000-0000-0000AD370000}"/>
    <cellStyle name="Heading 2 3 7" xfId="21080" hidden="1" xr:uid="{00000000-0005-0000-0000-0000AE370000}"/>
    <cellStyle name="Heading 2 3 7" xfId="21665" xr:uid="{00000000-0005-0000-0000-0000FB370000}"/>
    <cellStyle name="Heading 2 3 70" xfId="5071" hidden="1" xr:uid="{00000000-0005-0000-0000-000018380000}"/>
    <cellStyle name="Heading 2 3 70" xfId="8354" hidden="1" xr:uid="{00000000-0005-0000-0000-000012380000}"/>
    <cellStyle name="Heading 2 3 70" xfId="9919" hidden="1" xr:uid="{00000000-0005-0000-0000-000017380000}"/>
    <cellStyle name="Heading 2 3 70" xfId="5695" hidden="1" xr:uid="{00000000-0005-0000-0000-000020380000}"/>
    <cellStyle name="Heading 2 3 70" xfId="12736" hidden="1" xr:uid="{00000000-0005-0000-0000-00001D380000}"/>
    <cellStyle name="Heading 2 3 70" xfId="19912" hidden="1" xr:uid="{00000000-0005-0000-0000-00000F380000}"/>
    <cellStyle name="Heading 2 3 70" xfId="16787" hidden="1" xr:uid="{00000000-0005-0000-0000-000013380000}"/>
    <cellStyle name="Heading 2 3 70" xfId="16345" hidden="1" xr:uid="{00000000-0005-0000-0000-0000FF370000}"/>
    <cellStyle name="Heading 2 3 70" xfId="9117" hidden="1" xr:uid="{00000000-0005-0000-0000-00001B380000}"/>
    <cellStyle name="Heading 2 3 70" xfId="15948" hidden="1" xr:uid="{00000000-0005-0000-0000-000011380000}"/>
    <cellStyle name="Heading 2 3 70" xfId="10319" hidden="1" xr:uid="{00000000-0005-0000-0000-000022380000}"/>
    <cellStyle name="Heading 2 3 70" xfId="7912" hidden="1" xr:uid="{00000000-0005-0000-0000-000003380000}"/>
    <cellStyle name="Heading 2 3 70" xfId="6142" hidden="1" xr:uid="{00000000-0005-0000-0000-000021380000}"/>
    <cellStyle name="Heading 2 3 70" xfId="10761" hidden="1" xr:uid="{00000000-0005-0000-0000-000019380000}"/>
    <cellStyle name="Heading 2 3 70" xfId="19167" hidden="1" xr:uid="{00000000-0005-0000-0000-00001F380000}"/>
    <cellStyle name="Heading 2 3 70" xfId="18338" hidden="1" xr:uid="{00000000-0005-0000-0000-0000FE370000}"/>
    <cellStyle name="Heading 2 3 70" xfId="11968" hidden="1" xr:uid="{00000000-0005-0000-0000-000007380000}"/>
    <cellStyle name="Heading 2 3 70" xfId="6502" hidden="1" xr:uid="{00000000-0005-0000-0000-000002380000}"/>
    <cellStyle name="Heading 2 3 70" xfId="11121" hidden="1" xr:uid="{00000000-0005-0000-0000-00001A380000}"/>
    <cellStyle name="Heading 2 3 70" xfId="13178" hidden="1" xr:uid="{00000000-0005-0000-0000-00000A380000}"/>
    <cellStyle name="Heading 2 3 70" xfId="18726" hidden="1" xr:uid="{00000000-0005-0000-0000-00001E380000}"/>
    <cellStyle name="Heading 2 3 70" xfId="12328" hidden="1" xr:uid="{00000000-0005-0000-0000-000008380000}"/>
    <cellStyle name="Heading 2 3 70" xfId="14387" hidden="1" xr:uid="{00000000-0005-0000-0000-00000D380000}"/>
    <cellStyle name="Heading 2 3 70" xfId="11525" hidden="1" xr:uid="{00000000-0005-0000-0000-000001380000}"/>
    <cellStyle name="Heading 2 3 70" xfId="13538" hidden="1" xr:uid="{00000000-0005-0000-0000-00000B380000}"/>
    <cellStyle name="Heading 2 3 70" xfId="15588" hidden="1" xr:uid="{00000000-0005-0000-0000-000010380000}"/>
    <cellStyle name="Heading 2 3 70" xfId="15147" hidden="1" xr:uid="{00000000-0005-0000-0000-00001C380000}"/>
    <cellStyle name="Heading 2 3 70" xfId="14747" hidden="1" xr:uid="{00000000-0005-0000-0000-00000E380000}"/>
    <cellStyle name="Heading 2 3 70" xfId="17537" hidden="1" xr:uid="{00000000-0005-0000-0000-000006380000}"/>
    <cellStyle name="Heading 2 3 70" xfId="19527" hidden="1" xr:uid="{00000000-0005-0000-0000-000015380000}"/>
    <cellStyle name="Heading 2 3 70" xfId="21098" hidden="1" xr:uid="{00000000-0005-0000-0000-000005380000}"/>
    <cellStyle name="Heading 2 3 70" xfId="17978" hidden="1" xr:uid="{00000000-0005-0000-0000-0000FD370000}"/>
    <cellStyle name="Heading 2 3 70" xfId="13945" hidden="1" xr:uid="{00000000-0005-0000-0000-000000380000}"/>
    <cellStyle name="Heading 2 3 70" xfId="20713" hidden="1" xr:uid="{00000000-0005-0000-0000-000004380000}"/>
    <cellStyle name="Heading 2 3 70" xfId="9559" hidden="1" xr:uid="{00000000-0005-0000-0000-000016380000}"/>
    <cellStyle name="Heading 2 3 70" xfId="8714" hidden="1" xr:uid="{00000000-0005-0000-0000-00000C380000}"/>
    <cellStyle name="Heading 2 3 70" xfId="20353" hidden="1" xr:uid="{00000000-0005-0000-0000-000009380000}"/>
    <cellStyle name="Heading 2 3 70" xfId="17147" hidden="1" xr:uid="{00000000-0005-0000-0000-000014380000}"/>
    <cellStyle name="Heading 2 3 70" xfId="21539" hidden="1" xr:uid="{00000000-0005-0000-0000-0000FC370000}"/>
    <cellStyle name="Heading 2 3 70" xfId="21899" xr:uid="{00000000-0005-0000-0000-000023380000}"/>
    <cellStyle name="Heading 2 3 71" xfId="4967" hidden="1" xr:uid="{00000000-0005-0000-0000-000040380000}"/>
    <cellStyle name="Heading 2 3 71" xfId="9558" hidden="1" xr:uid="{00000000-0005-0000-0000-00003E380000}"/>
    <cellStyle name="Heading 2 3 71" xfId="9918" hidden="1" xr:uid="{00000000-0005-0000-0000-00003F380000}"/>
    <cellStyle name="Heading 2 3 71" xfId="12735" hidden="1" xr:uid="{00000000-0005-0000-0000-000045380000}"/>
    <cellStyle name="Heading 2 3 71" xfId="18725" hidden="1" xr:uid="{00000000-0005-0000-0000-000046380000}"/>
    <cellStyle name="Heading 2 3 71" xfId="19166" hidden="1" xr:uid="{00000000-0005-0000-0000-000047380000}"/>
    <cellStyle name="Heading 2 3 71" xfId="19526" hidden="1" xr:uid="{00000000-0005-0000-0000-00003D380000}"/>
    <cellStyle name="Heading 2 3 71" xfId="19911" hidden="1" xr:uid="{00000000-0005-0000-0000-000037380000}"/>
    <cellStyle name="Heading 2 3 71" xfId="15587" hidden="1" xr:uid="{00000000-0005-0000-0000-000038380000}"/>
    <cellStyle name="Heading 2 3 71" xfId="15947" hidden="1" xr:uid="{00000000-0005-0000-0000-000039380000}"/>
    <cellStyle name="Heading 2 3 71" xfId="10318" hidden="1" xr:uid="{00000000-0005-0000-0000-00004A380000}"/>
    <cellStyle name="Heading 2 3 71" xfId="5693" hidden="1" xr:uid="{00000000-0005-0000-0000-000048380000}"/>
    <cellStyle name="Heading 2 3 71" xfId="6141" hidden="1" xr:uid="{00000000-0005-0000-0000-000049380000}"/>
    <cellStyle name="Heading 2 3 71" xfId="15146" hidden="1" xr:uid="{00000000-0005-0000-0000-000044380000}"/>
    <cellStyle name="Heading 2 3 71" xfId="17977" hidden="1" xr:uid="{00000000-0005-0000-0000-000025380000}"/>
    <cellStyle name="Heading 2 3 71" xfId="18337" hidden="1" xr:uid="{00000000-0005-0000-0000-000026380000}"/>
    <cellStyle name="Heading 2 3 71" xfId="16344" hidden="1" xr:uid="{00000000-0005-0000-0000-000027380000}"/>
    <cellStyle name="Heading 2 3 71" xfId="10760" hidden="1" xr:uid="{00000000-0005-0000-0000-000041380000}"/>
    <cellStyle name="Heading 2 3 71" xfId="11120" hidden="1" xr:uid="{00000000-0005-0000-0000-000042380000}"/>
    <cellStyle name="Heading 2 3 71" xfId="9115" hidden="1" xr:uid="{00000000-0005-0000-0000-000043380000}"/>
    <cellStyle name="Heading 2 3 71" xfId="11967" hidden="1" xr:uid="{00000000-0005-0000-0000-00002F380000}"/>
    <cellStyle name="Heading 2 3 71" xfId="12327" hidden="1" xr:uid="{00000000-0005-0000-0000-000030380000}"/>
    <cellStyle name="Heading 2 3 71" xfId="20352" hidden="1" xr:uid="{00000000-0005-0000-0000-000031380000}"/>
    <cellStyle name="Heading 2 3 71" xfId="13177" hidden="1" xr:uid="{00000000-0005-0000-0000-000032380000}"/>
    <cellStyle name="Heading 2 3 71" xfId="13537" hidden="1" xr:uid="{00000000-0005-0000-0000-000033380000}"/>
    <cellStyle name="Heading 2 3 71" xfId="8713" hidden="1" xr:uid="{00000000-0005-0000-0000-000034380000}"/>
    <cellStyle name="Heading 2 3 71" xfId="14386" hidden="1" xr:uid="{00000000-0005-0000-0000-000035380000}"/>
    <cellStyle name="Heading 2 3 71" xfId="14746" hidden="1" xr:uid="{00000000-0005-0000-0000-000036380000}"/>
    <cellStyle name="Heading 2 3 71" xfId="17536" hidden="1" xr:uid="{00000000-0005-0000-0000-00002E380000}"/>
    <cellStyle name="Heading 2 3 71" xfId="20712" hidden="1" xr:uid="{00000000-0005-0000-0000-00002C380000}"/>
    <cellStyle name="Heading 2 3 71" xfId="21097" hidden="1" xr:uid="{00000000-0005-0000-0000-00002D380000}"/>
    <cellStyle name="Heading 2 3 71" xfId="13944" hidden="1" xr:uid="{00000000-0005-0000-0000-000028380000}"/>
    <cellStyle name="Heading 2 3 71" xfId="11524" hidden="1" xr:uid="{00000000-0005-0000-0000-000029380000}"/>
    <cellStyle name="Heading 2 3 71" xfId="6501" hidden="1" xr:uid="{00000000-0005-0000-0000-00002A380000}"/>
    <cellStyle name="Heading 2 3 71" xfId="7911" hidden="1" xr:uid="{00000000-0005-0000-0000-00002B380000}"/>
    <cellStyle name="Heading 2 3 71" xfId="8353" hidden="1" xr:uid="{00000000-0005-0000-0000-00003A380000}"/>
    <cellStyle name="Heading 2 3 71" xfId="16786" hidden="1" xr:uid="{00000000-0005-0000-0000-00003B380000}"/>
    <cellStyle name="Heading 2 3 71" xfId="17146" hidden="1" xr:uid="{00000000-0005-0000-0000-00003C380000}"/>
    <cellStyle name="Heading 2 3 71" xfId="21538" hidden="1" xr:uid="{00000000-0005-0000-0000-000024380000}"/>
    <cellStyle name="Heading 2 3 71" xfId="21898" xr:uid="{00000000-0005-0000-0000-00004B380000}"/>
    <cellStyle name="Heading 2 3 72" xfId="5193" hidden="1" xr:uid="{00000000-0005-0000-0000-000068380000}"/>
    <cellStyle name="Heading 2 3 72" xfId="9561" hidden="1" xr:uid="{00000000-0005-0000-0000-000066380000}"/>
    <cellStyle name="Heading 2 3 72" xfId="9921" hidden="1" xr:uid="{00000000-0005-0000-0000-000067380000}"/>
    <cellStyle name="Heading 2 3 72" xfId="12738" hidden="1" xr:uid="{00000000-0005-0000-0000-00006D380000}"/>
    <cellStyle name="Heading 2 3 72" xfId="18728" hidden="1" xr:uid="{00000000-0005-0000-0000-00006E380000}"/>
    <cellStyle name="Heading 2 3 72" xfId="19169" hidden="1" xr:uid="{00000000-0005-0000-0000-00006F380000}"/>
    <cellStyle name="Heading 2 3 72" xfId="19529" hidden="1" xr:uid="{00000000-0005-0000-0000-000065380000}"/>
    <cellStyle name="Heading 2 3 72" xfId="19914" hidden="1" xr:uid="{00000000-0005-0000-0000-00005F380000}"/>
    <cellStyle name="Heading 2 3 72" xfId="15590" hidden="1" xr:uid="{00000000-0005-0000-0000-000060380000}"/>
    <cellStyle name="Heading 2 3 72" xfId="15950" hidden="1" xr:uid="{00000000-0005-0000-0000-000061380000}"/>
    <cellStyle name="Heading 2 3 72" xfId="10321" hidden="1" xr:uid="{00000000-0005-0000-0000-000072380000}"/>
    <cellStyle name="Heading 2 3 72" xfId="5698" hidden="1" xr:uid="{00000000-0005-0000-0000-000070380000}"/>
    <cellStyle name="Heading 2 3 72" xfId="6144" hidden="1" xr:uid="{00000000-0005-0000-0000-000071380000}"/>
    <cellStyle name="Heading 2 3 72" xfId="15149" hidden="1" xr:uid="{00000000-0005-0000-0000-00006C380000}"/>
    <cellStyle name="Heading 2 3 72" xfId="17980" hidden="1" xr:uid="{00000000-0005-0000-0000-00004D380000}"/>
    <cellStyle name="Heading 2 3 72" xfId="18340" hidden="1" xr:uid="{00000000-0005-0000-0000-00004E380000}"/>
    <cellStyle name="Heading 2 3 72" xfId="16347" hidden="1" xr:uid="{00000000-0005-0000-0000-00004F380000}"/>
    <cellStyle name="Heading 2 3 72" xfId="10763" hidden="1" xr:uid="{00000000-0005-0000-0000-000069380000}"/>
    <cellStyle name="Heading 2 3 72" xfId="11123" hidden="1" xr:uid="{00000000-0005-0000-0000-00006A380000}"/>
    <cellStyle name="Heading 2 3 72" xfId="9120" hidden="1" xr:uid="{00000000-0005-0000-0000-00006B380000}"/>
    <cellStyle name="Heading 2 3 72" xfId="11970" hidden="1" xr:uid="{00000000-0005-0000-0000-000057380000}"/>
    <cellStyle name="Heading 2 3 72" xfId="12330" hidden="1" xr:uid="{00000000-0005-0000-0000-000058380000}"/>
    <cellStyle name="Heading 2 3 72" xfId="20355" hidden="1" xr:uid="{00000000-0005-0000-0000-000059380000}"/>
    <cellStyle name="Heading 2 3 72" xfId="13180" hidden="1" xr:uid="{00000000-0005-0000-0000-00005A380000}"/>
    <cellStyle name="Heading 2 3 72" xfId="13540" hidden="1" xr:uid="{00000000-0005-0000-0000-00005B380000}"/>
    <cellStyle name="Heading 2 3 72" xfId="8716" hidden="1" xr:uid="{00000000-0005-0000-0000-00005C380000}"/>
    <cellStyle name="Heading 2 3 72" xfId="14389" hidden="1" xr:uid="{00000000-0005-0000-0000-00005D380000}"/>
    <cellStyle name="Heading 2 3 72" xfId="14749" hidden="1" xr:uid="{00000000-0005-0000-0000-00005E380000}"/>
    <cellStyle name="Heading 2 3 72" xfId="17539" hidden="1" xr:uid="{00000000-0005-0000-0000-000056380000}"/>
    <cellStyle name="Heading 2 3 72" xfId="20715" hidden="1" xr:uid="{00000000-0005-0000-0000-000054380000}"/>
    <cellStyle name="Heading 2 3 72" xfId="21100" hidden="1" xr:uid="{00000000-0005-0000-0000-000055380000}"/>
    <cellStyle name="Heading 2 3 72" xfId="13947" hidden="1" xr:uid="{00000000-0005-0000-0000-000050380000}"/>
    <cellStyle name="Heading 2 3 72" xfId="11527" hidden="1" xr:uid="{00000000-0005-0000-0000-000051380000}"/>
    <cellStyle name="Heading 2 3 72" xfId="6504" hidden="1" xr:uid="{00000000-0005-0000-0000-000052380000}"/>
    <cellStyle name="Heading 2 3 72" xfId="7914" hidden="1" xr:uid="{00000000-0005-0000-0000-000053380000}"/>
    <cellStyle name="Heading 2 3 72" xfId="8356" hidden="1" xr:uid="{00000000-0005-0000-0000-000062380000}"/>
    <cellStyle name="Heading 2 3 72" xfId="16789" hidden="1" xr:uid="{00000000-0005-0000-0000-000063380000}"/>
    <cellStyle name="Heading 2 3 72" xfId="17149" hidden="1" xr:uid="{00000000-0005-0000-0000-000064380000}"/>
    <cellStyle name="Heading 2 3 72" xfId="21541" hidden="1" xr:uid="{00000000-0005-0000-0000-00004C380000}"/>
    <cellStyle name="Heading 2 3 72" xfId="21901" xr:uid="{00000000-0005-0000-0000-000073380000}"/>
    <cellStyle name="Heading 2 3 73" xfId="5103" hidden="1" xr:uid="{00000000-0005-0000-0000-000090380000}"/>
    <cellStyle name="Heading 2 3 73" xfId="9548" hidden="1" xr:uid="{00000000-0005-0000-0000-00008E380000}"/>
    <cellStyle name="Heading 2 3 73" xfId="9908" hidden="1" xr:uid="{00000000-0005-0000-0000-00008F380000}"/>
    <cellStyle name="Heading 2 3 73" xfId="12725" hidden="1" xr:uid="{00000000-0005-0000-0000-000095380000}"/>
    <cellStyle name="Heading 2 3 73" xfId="18715" hidden="1" xr:uid="{00000000-0005-0000-0000-000096380000}"/>
    <cellStyle name="Heading 2 3 73" xfId="19156" hidden="1" xr:uid="{00000000-0005-0000-0000-000097380000}"/>
    <cellStyle name="Heading 2 3 73" xfId="19516" hidden="1" xr:uid="{00000000-0005-0000-0000-00008D380000}"/>
    <cellStyle name="Heading 2 3 73" xfId="19901" hidden="1" xr:uid="{00000000-0005-0000-0000-000087380000}"/>
    <cellStyle name="Heading 2 3 73" xfId="15577" hidden="1" xr:uid="{00000000-0005-0000-0000-000088380000}"/>
    <cellStyle name="Heading 2 3 73" xfId="15937" hidden="1" xr:uid="{00000000-0005-0000-0000-000089380000}"/>
    <cellStyle name="Heading 2 3 73" xfId="10308" hidden="1" xr:uid="{00000000-0005-0000-0000-00009A380000}"/>
    <cellStyle name="Heading 2 3 73" xfId="5679" hidden="1" xr:uid="{00000000-0005-0000-0000-000098380000}"/>
    <cellStyle name="Heading 2 3 73" xfId="6131" hidden="1" xr:uid="{00000000-0005-0000-0000-000099380000}"/>
    <cellStyle name="Heading 2 3 73" xfId="15136" hidden="1" xr:uid="{00000000-0005-0000-0000-000094380000}"/>
    <cellStyle name="Heading 2 3 73" xfId="17967" hidden="1" xr:uid="{00000000-0005-0000-0000-000075380000}"/>
    <cellStyle name="Heading 2 3 73" xfId="18327" hidden="1" xr:uid="{00000000-0005-0000-0000-000076380000}"/>
    <cellStyle name="Heading 2 3 73" xfId="16334" hidden="1" xr:uid="{00000000-0005-0000-0000-000077380000}"/>
    <cellStyle name="Heading 2 3 73" xfId="10750" hidden="1" xr:uid="{00000000-0005-0000-0000-000091380000}"/>
    <cellStyle name="Heading 2 3 73" xfId="11110" hidden="1" xr:uid="{00000000-0005-0000-0000-000092380000}"/>
    <cellStyle name="Heading 2 3 73" xfId="9104" hidden="1" xr:uid="{00000000-0005-0000-0000-000093380000}"/>
    <cellStyle name="Heading 2 3 73" xfId="11957" hidden="1" xr:uid="{00000000-0005-0000-0000-00007F380000}"/>
    <cellStyle name="Heading 2 3 73" xfId="12317" hidden="1" xr:uid="{00000000-0005-0000-0000-000080380000}"/>
    <cellStyle name="Heading 2 3 73" xfId="20342" hidden="1" xr:uid="{00000000-0005-0000-0000-000081380000}"/>
    <cellStyle name="Heading 2 3 73" xfId="13167" hidden="1" xr:uid="{00000000-0005-0000-0000-000082380000}"/>
    <cellStyle name="Heading 2 3 73" xfId="13527" hidden="1" xr:uid="{00000000-0005-0000-0000-000083380000}"/>
    <cellStyle name="Heading 2 3 73" xfId="8703" hidden="1" xr:uid="{00000000-0005-0000-0000-000084380000}"/>
    <cellStyle name="Heading 2 3 73" xfId="14376" hidden="1" xr:uid="{00000000-0005-0000-0000-000085380000}"/>
    <cellStyle name="Heading 2 3 73" xfId="14736" hidden="1" xr:uid="{00000000-0005-0000-0000-000086380000}"/>
    <cellStyle name="Heading 2 3 73" xfId="17526" hidden="1" xr:uid="{00000000-0005-0000-0000-00007E380000}"/>
    <cellStyle name="Heading 2 3 73" xfId="20702" hidden="1" xr:uid="{00000000-0005-0000-0000-00007C380000}"/>
    <cellStyle name="Heading 2 3 73" xfId="21087" hidden="1" xr:uid="{00000000-0005-0000-0000-00007D380000}"/>
    <cellStyle name="Heading 2 3 73" xfId="13934" hidden="1" xr:uid="{00000000-0005-0000-0000-000078380000}"/>
    <cellStyle name="Heading 2 3 73" xfId="11514" hidden="1" xr:uid="{00000000-0005-0000-0000-000079380000}"/>
    <cellStyle name="Heading 2 3 73" xfId="6491" hidden="1" xr:uid="{00000000-0005-0000-0000-00007A380000}"/>
    <cellStyle name="Heading 2 3 73" xfId="7901" hidden="1" xr:uid="{00000000-0005-0000-0000-00007B380000}"/>
    <cellStyle name="Heading 2 3 73" xfId="8343" hidden="1" xr:uid="{00000000-0005-0000-0000-00008A380000}"/>
    <cellStyle name="Heading 2 3 73" xfId="16776" hidden="1" xr:uid="{00000000-0005-0000-0000-00008B380000}"/>
    <cellStyle name="Heading 2 3 73" xfId="17136" hidden="1" xr:uid="{00000000-0005-0000-0000-00008C380000}"/>
    <cellStyle name="Heading 2 3 73" xfId="21528" hidden="1" xr:uid="{00000000-0005-0000-0000-000074380000}"/>
    <cellStyle name="Heading 2 3 73" xfId="21888" xr:uid="{00000000-0005-0000-0000-00009B380000}"/>
    <cellStyle name="Heading 2 3 74" xfId="4917" hidden="1" xr:uid="{00000000-0005-0000-0000-0000B8380000}"/>
    <cellStyle name="Heading 2 3 74" xfId="9563" hidden="1" xr:uid="{00000000-0005-0000-0000-0000B6380000}"/>
    <cellStyle name="Heading 2 3 74" xfId="9923" hidden="1" xr:uid="{00000000-0005-0000-0000-0000B7380000}"/>
    <cellStyle name="Heading 2 3 74" xfId="12740" hidden="1" xr:uid="{00000000-0005-0000-0000-0000BD380000}"/>
    <cellStyle name="Heading 2 3 74" xfId="18730" hidden="1" xr:uid="{00000000-0005-0000-0000-0000BE380000}"/>
    <cellStyle name="Heading 2 3 74" xfId="19171" hidden="1" xr:uid="{00000000-0005-0000-0000-0000BF380000}"/>
    <cellStyle name="Heading 2 3 74" xfId="19531" hidden="1" xr:uid="{00000000-0005-0000-0000-0000B5380000}"/>
    <cellStyle name="Heading 2 3 74" xfId="19916" hidden="1" xr:uid="{00000000-0005-0000-0000-0000AF380000}"/>
    <cellStyle name="Heading 2 3 74" xfId="15592" hidden="1" xr:uid="{00000000-0005-0000-0000-0000B0380000}"/>
    <cellStyle name="Heading 2 3 74" xfId="15952" hidden="1" xr:uid="{00000000-0005-0000-0000-0000B1380000}"/>
    <cellStyle name="Heading 2 3 74" xfId="10323" hidden="1" xr:uid="{00000000-0005-0000-0000-0000C2380000}"/>
    <cellStyle name="Heading 2 3 74" xfId="5700" hidden="1" xr:uid="{00000000-0005-0000-0000-0000C0380000}"/>
    <cellStyle name="Heading 2 3 74" xfId="6146" hidden="1" xr:uid="{00000000-0005-0000-0000-0000C1380000}"/>
    <cellStyle name="Heading 2 3 74" xfId="15151" hidden="1" xr:uid="{00000000-0005-0000-0000-0000BC380000}"/>
    <cellStyle name="Heading 2 3 74" xfId="17982" hidden="1" xr:uid="{00000000-0005-0000-0000-00009D380000}"/>
    <cellStyle name="Heading 2 3 74" xfId="18342" hidden="1" xr:uid="{00000000-0005-0000-0000-00009E380000}"/>
    <cellStyle name="Heading 2 3 74" xfId="16349" hidden="1" xr:uid="{00000000-0005-0000-0000-00009F380000}"/>
    <cellStyle name="Heading 2 3 74" xfId="10765" hidden="1" xr:uid="{00000000-0005-0000-0000-0000B9380000}"/>
    <cellStyle name="Heading 2 3 74" xfId="11125" hidden="1" xr:uid="{00000000-0005-0000-0000-0000BA380000}"/>
    <cellStyle name="Heading 2 3 74" xfId="9122" hidden="1" xr:uid="{00000000-0005-0000-0000-0000BB380000}"/>
    <cellStyle name="Heading 2 3 74" xfId="11972" hidden="1" xr:uid="{00000000-0005-0000-0000-0000A7380000}"/>
    <cellStyle name="Heading 2 3 74" xfId="12332" hidden="1" xr:uid="{00000000-0005-0000-0000-0000A8380000}"/>
    <cellStyle name="Heading 2 3 74" xfId="20357" hidden="1" xr:uid="{00000000-0005-0000-0000-0000A9380000}"/>
    <cellStyle name="Heading 2 3 74" xfId="13182" hidden="1" xr:uid="{00000000-0005-0000-0000-0000AA380000}"/>
    <cellStyle name="Heading 2 3 74" xfId="13542" hidden="1" xr:uid="{00000000-0005-0000-0000-0000AB380000}"/>
    <cellStyle name="Heading 2 3 74" xfId="8718" hidden="1" xr:uid="{00000000-0005-0000-0000-0000AC380000}"/>
    <cellStyle name="Heading 2 3 74" xfId="14391" hidden="1" xr:uid="{00000000-0005-0000-0000-0000AD380000}"/>
    <cellStyle name="Heading 2 3 74" xfId="14751" hidden="1" xr:uid="{00000000-0005-0000-0000-0000AE380000}"/>
    <cellStyle name="Heading 2 3 74" xfId="17541" hidden="1" xr:uid="{00000000-0005-0000-0000-0000A6380000}"/>
    <cellStyle name="Heading 2 3 74" xfId="20717" hidden="1" xr:uid="{00000000-0005-0000-0000-0000A4380000}"/>
    <cellStyle name="Heading 2 3 74" xfId="21102" hidden="1" xr:uid="{00000000-0005-0000-0000-0000A5380000}"/>
    <cellStyle name="Heading 2 3 74" xfId="13949" hidden="1" xr:uid="{00000000-0005-0000-0000-0000A0380000}"/>
    <cellStyle name="Heading 2 3 74" xfId="11529" hidden="1" xr:uid="{00000000-0005-0000-0000-0000A1380000}"/>
    <cellStyle name="Heading 2 3 74" xfId="6506" hidden="1" xr:uid="{00000000-0005-0000-0000-0000A2380000}"/>
    <cellStyle name="Heading 2 3 74" xfId="7916" hidden="1" xr:uid="{00000000-0005-0000-0000-0000A3380000}"/>
    <cellStyle name="Heading 2 3 74" xfId="8358" hidden="1" xr:uid="{00000000-0005-0000-0000-0000B2380000}"/>
    <cellStyle name="Heading 2 3 74" xfId="16791" hidden="1" xr:uid="{00000000-0005-0000-0000-0000B3380000}"/>
    <cellStyle name="Heading 2 3 74" xfId="17151" hidden="1" xr:uid="{00000000-0005-0000-0000-0000B4380000}"/>
    <cellStyle name="Heading 2 3 74" xfId="21543" hidden="1" xr:uid="{00000000-0005-0000-0000-00009C380000}"/>
    <cellStyle name="Heading 2 3 74" xfId="21903" xr:uid="{00000000-0005-0000-0000-0000C3380000}"/>
    <cellStyle name="Heading 2 3 75" xfId="5176" hidden="1" xr:uid="{00000000-0005-0000-0000-0000E0380000}"/>
    <cellStyle name="Heading 2 3 75" xfId="9562" hidden="1" xr:uid="{00000000-0005-0000-0000-0000DE380000}"/>
    <cellStyle name="Heading 2 3 75" xfId="9922" hidden="1" xr:uid="{00000000-0005-0000-0000-0000DF380000}"/>
    <cellStyle name="Heading 2 3 75" xfId="12739" hidden="1" xr:uid="{00000000-0005-0000-0000-0000E5380000}"/>
    <cellStyle name="Heading 2 3 75" xfId="18729" hidden="1" xr:uid="{00000000-0005-0000-0000-0000E6380000}"/>
    <cellStyle name="Heading 2 3 75" xfId="19170" hidden="1" xr:uid="{00000000-0005-0000-0000-0000E7380000}"/>
    <cellStyle name="Heading 2 3 75" xfId="19530" hidden="1" xr:uid="{00000000-0005-0000-0000-0000DD380000}"/>
    <cellStyle name="Heading 2 3 75" xfId="19915" hidden="1" xr:uid="{00000000-0005-0000-0000-0000D7380000}"/>
    <cellStyle name="Heading 2 3 75" xfId="15591" hidden="1" xr:uid="{00000000-0005-0000-0000-0000D8380000}"/>
    <cellStyle name="Heading 2 3 75" xfId="15951" hidden="1" xr:uid="{00000000-0005-0000-0000-0000D9380000}"/>
    <cellStyle name="Heading 2 3 75" xfId="10322" hidden="1" xr:uid="{00000000-0005-0000-0000-0000EA380000}"/>
    <cellStyle name="Heading 2 3 75" xfId="5699" hidden="1" xr:uid="{00000000-0005-0000-0000-0000E8380000}"/>
    <cellStyle name="Heading 2 3 75" xfId="6145" hidden="1" xr:uid="{00000000-0005-0000-0000-0000E9380000}"/>
    <cellStyle name="Heading 2 3 75" xfId="15150" hidden="1" xr:uid="{00000000-0005-0000-0000-0000E4380000}"/>
    <cellStyle name="Heading 2 3 75" xfId="17981" hidden="1" xr:uid="{00000000-0005-0000-0000-0000C5380000}"/>
    <cellStyle name="Heading 2 3 75" xfId="18341" hidden="1" xr:uid="{00000000-0005-0000-0000-0000C6380000}"/>
    <cellStyle name="Heading 2 3 75" xfId="16348" hidden="1" xr:uid="{00000000-0005-0000-0000-0000C7380000}"/>
    <cellStyle name="Heading 2 3 75" xfId="10764" hidden="1" xr:uid="{00000000-0005-0000-0000-0000E1380000}"/>
    <cellStyle name="Heading 2 3 75" xfId="11124" hidden="1" xr:uid="{00000000-0005-0000-0000-0000E2380000}"/>
    <cellStyle name="Heading 2 3 75" xfId="9121" hidden="1" xr:uid="{00000000-0005-0000-0000-0000E3380000}"/>
    <cellStyle name="Heading 2 3 75" xfId="11971" hidden="1" xr:uid="{00000000-0005-0000-0000-0000CF380000}"/>
    <cellStyle name="Heading 2 3 75" xfId="12331" hidden="1" xr:uid="{00000000-0005-0000-0000-0000D0380000}"/>
    <cellStyle name="Heading 2 3 75" xfId="20356" hidden="1" xr:uid="{00000000-0005-0000-0000-0000D1380000}"/>
    <cellStyle name="Heading 2 3 75" xfId="13181" hidden="1" xr:uid="{00000000-0005-0000-0000-0000D2380000}"/>
    <cellStyle name="Heading 2 3 75" xfId="13541" hidden="1" xr:uid="{00000000-0005-0000-0000-0000D3380000}"/>
    <cellStyle name="Heading 2 3 75" xfId="8717" hidden="1" xr:uid="{00000000-0005-0000-0000-0000D4380000}"/>
    <cellStyle name="Heading 2 3 75" xfId="14390" hidden="1" xr:uid="{00000000-0005-0000-0000-0000D5380000}"/>
    <cellStyle name="Heading 2 3 75" xfId="14750" hidden="1" xr:uid="{00000000-0005-0000-0000-0000D6380000}"/>
    <cellStyle name="Heading 2 3 75" xfId="17540" hidden="1" xr:uid="{00000000-0005-0000-0000-0000CE380000}"/>
    <cellStyle name="Heading 2 3 75" xfId="20716" hidden="1" xr:uid="{00000000-0005-0000-0000-0000CC380000}"/>
    <cellStyle name="Heading 2 3 75" xfId="21101" hidden="1" xr:uid="{00000000-0005-0000-0000-0000CD380000}"/>
    <cellStyle name="Heading 2 3 75" xfId="13948" hidden="1" xr:uid="{00000000-0005-0000-0000-0000C8380000}"/>
    <cellStyle name="Heading 2 3 75" xfId="11528" hidden="1" xr:uid="{00000000-0005-0000-0000-0000C9380000}"/>
    <cellStyle name="Heading 2 3 75" xfId="6505" hidden="1" xr:uid="{00000000-0005-0000-0000-0000CA380000}"/>
    <cellStyle name="Heading 2 3 75" xfId="7915" hidden="1" xr:uid="{00000000-0005-0000-0000-0000CB380000}"/>
    <cellStyle name="Heading 2 3 75" xfId="8357" hidden="1" xr:uid="{00000000-0005-0000-0000-0000DA380000}"/>
    <cellStyle name="Heading 2 3 75" xfId="16790" hidden="1" xr:uid="{00000000-0005-0000-0000-0000DB380000}"/>
    <cellStyle name="Heading 2 3 75" xfId="17150" hidden="1" xr:uid="{00000000-0005-0000-0000-0000DC380000}"/>
    <cellStyle name="Heading 2 3 75" xfId="21542" hidden="1" xr:uid="{00000000-0005-0000-0000-0000C4380000}"/>
    <cellStyle name="Heading 2 3 75" xfId="21902" xr:uid="{00000000-0005-0000-0000-0000EB380000}"/>
    <cellStyle name="Heading 2 3 76" xfId="5250" hidden="1" xr:uid="{00000000-0005-0000-0000-000008390000}"/>
    <cellStyle name="Heading 2 3 76" xfId="9565" hidden="1" xr:uid="{00000000-0005-0000-0000-000006390000}"/>
    <cellStyle name="Heading 2 3 76" xfId="9925" hidden="1" xr:uid="{00000000-0005-0000-0000-000007390000}"/>
    <cellStyle name="Heading 2 3 76" xfId="12742" hidden="1" xr:uid="{00000000-0005-0000-0000-00000D390000}"/>
    <cellStyle name="Heading 2 3 76" xfId="18732" hidden="1" xr:uid="{00000000-0005-0000-0000-00000E390000}"/>
    <cellStyle name="Heading 2 3 76" xfId="19173" hidden="1" xr:uid="{00000000-0005-0000-0000-00000F390000}"/>
    <cellStyle name="Heading 2 3 76" xfId="19533" hidden="1" xr:uid="{00000000-0005-0000-0000-000005390000}"/>
    <cellStyle name="Heading 2 3 76" xfId="19918" hidden="1" xr:uid="{00000000-0005-0000-0000-0000FF380000}"/>
    <cellStyle name="Heading 2 3 76" xfId="15594" hidden="1" xr:uid="{00000000-0005-0000-0000-000000390000}"/>
    <cellStyle name="Heading 2 3 76" xfId="15954" hidden="1" xr:uid="{00000000-0005-0000-0000-000001390000}"/>
    <cellStyle name="Heading 2 3 76" xfId="10325" hidden="1" xr:uid="{00000000-0005-0000-0000-000012390000}"/>
    <cellStyle name="Heading 2 3 76" xfId="5702" hidden="1" xr:uid="{00000000-0005-0000-0000-000010390000}"/>
    <cellStyle name="Heading 2 3 76" xfId="6148" hidden="1" xr:uid="{00000000-0005-0000-0000-000011390000}"/>
    <cellStyle name="Heading 2 3 76" xfId="15153" hidden="1" xr:uid="{00000000-0005-0000-0000-00000C390000}"/>
    <cellStyle name="Heading 2 3 76" xfId="17984" hidden="1" xr:uid="{00000000-0005-0000-0000-0000ED380000}"/>
    <cellStyle name="Heading 2 3 76" xfId="18344" hidden="1" xr:uid="{00000000-0005-0000-0000-0000EE380000}"/>
    <cellStyle name="Heading 2 3 76" xfId="16351" hidden="1" xr:uid="{00000000-0005-0000-0000-0000EF380000}"/>
    <cellStyle name="Heading 2 3 76" xfId="10767" hidden="1" xr:uid="{00000000-0005-0000-0000-000009390000}"/>
    <cellStyle name="Heading 2 3 76" xfId="11127" hidden="1" xr:uid="{00000000-0005-0000-0000-00000A390000}"/>
    <cellStyle name="Heading 2 3 76" xfId="9124" hidden="1" xr:uid="{00000000-0005-0000-0000-00000B390000}"/>
    <cellStyle name="Heading 2 3 76" xfId="11974" hidden="1" xr:uid="{00000000-0005-0000-0000-0000F7380000}"/>
    <cellStyle name="Heading 2 3 76" xfId="12334" hidden="1" xr:uid="{00000000-0005-0000-0000-0000F8380000}"/>
    <cellStyle name="Heading 2 3 76" xfId="20359" hidden="1" xr:uid="{00000000-0005-0000-0000-0000F9380000}"/>
    <cellStyle name="Heading 2 3 76" xfId="13184" hidden="1" xr:uid="{00000000-0005-0000-0000-0000FA380000}"/>
    <cellStyle name="Heading 2 3 76" xfId="13544" hidden="1" xr:uid="{00000000-0005-0000-0000-0000FB380000}"/>
    <cellStyle name="Heading 2 3 76" xfId="8720" hidden="1" xr:uid="{00000000-0005-0000-0000-0000FC380000}"/>
    <cellStyle name="Heading 2 3 76" xfId="14393" hidden="1" xr:uid="{00000000-0005-0000-0000-0000FD380000}"/>
    <cellStyle name="Heading 2 3 76" xfId="14753" hidden="1" xr:uid="{00000000-0005-0000-0000-0000FE380000}"/>
    <cellStyle name="Heading 2 3 76" xfId="17543" hidden="1" xr:uid="{00000000-0005-0000-0000-0000F6380000}"/>
    <cellStyle name="Heading 2 3 76" xfId="20719" hidden="1" xr:uid="{00000000-0005-0000-0000-0000F4380000}"/>
    <cellStyle name="Heading 2 3 76" xfId="21104" hidden="1" xr:uid="{00000000-0005-0000-0000-0000F5380000}"/>
    <cellStyle name="Heading 2 3 76" xfId="13951" hidden="1" xr:uid="{00000000-0005-0000-0000-0000F0380000}"/>
    <cellStyle name="Heading 2 3 76" xfId="11531" hidden="1" xr:uid="{00000000-0005-0000-0000-0000F1380000}"/>
    <cellStyle name="Heading 2 3 76" xfId="6508" hidden="1" xr:uid="{00000000-0005-0000-0000-0000F2380000}"/>
    <cellStyle name="Heading 2 3 76" xfId="7918" hidden="1" xr:uid="{00000000-0005-0000-0000-0000F3380000}"/>
    <cellStyle name="Heading 2 3 76" xfId="8360" hidden="1" xr:uid="{00000000-0005-0000-0000-000002390000}"/>
    <cellStyle name="Heading 2 3 76" xfId="16793" hidden="1" xr:uid="{00000000-0005-0000-0000-000003390000}"/>
    <cellStyle name="Heading 2 3 76" xfId="17153" hidden="1" xr:uid="{00000000-0005-0000-0000-000004390000}"/>
    <cellStyle name="Heading 2 3 76" xfId="21545" hidden="1" xr:uid="{00000000-0005-0000-0000-0000EC380000}"/>
    <cellStyle name="Heading 2 3 76" xfId="21905" xr:uid="{00000000-0005-0000-0000-000013390000}"/>
    <cellStyle name="Heading 2 3 77" xfId="4887" hidden="1" xr:uid="{00000000-0005-0000-0000-000030390000}"/>
    <cellStyle name="Heading 2 3 77" xfId="9564" hidden="1" xr:uid="{00000000-0005-0000-0000-00002E390000}"/>
    <cellStyle name="Heading 2 3 77" xfId="9924" hidden="1" xr:uid="{00000000-0005-0000-0000-00002F390000}"/>
    <cellStyle name="Heading 2 3 77" xfId="12741" hidden="1" xr:uid="{00000000-0005-0000-0000-000035390000}"/>
    <cellStyle name="Heading 2 3 77" xfId="18731" hidden="1" xr:uid="{00000000-0005-0000-0000-000036390000}"/>
    <cellStyle name="Heading 2 3 77" xfId="19172" hidden="1" xr:uid="{00000000-0005-0000-0000-000037390000}"/>
    <cellStyle name="Heading 2 3 77" xfId="19532" hidden="1" xr:uid="{00000000-0005-0000-0000-00002D390000}"/>
    <cellStyle name="Heading 2 3 77" xfId="19917" hidden="1" xr:uid="{00000000-0005-0000-0000-000027390000}"/>
    <cellStyle name="Heading 2 3 77" xfId="15593" hidden="1" xr:uid="{00000000-0005-0000-0000-000028390000}"/>
    <cellStyle name="Heading 2 3 77" xfId="15953" hidden="1" xr:uid="{00000000-0005-0000-0000-000029390000}"/>
    <cellStyle name="Heading 2 3 77" xfId="10324" hidden="1" xr:uid="{00000000-0005-0000-0000-00003A390000}"/>
    <cellStyle name="Heading 2 3 77" xfId="5701" hidden="1" xr:uid="{00000000-0005-0000-0000-000038390000}"/>
    <cellStyle name="Heading 2 3 77" xfId="6147" hidden="1" xr:uid="{00000000-0005-0000-0000-000039390000}"/>
    <cellStyle name="Heading 2 3 77" xfId="15152" hidden="1" xr:uid="{00000000-0005-0000-0000-000034390000}"/>
    <cellStyle name="Heading 2 3 77" xfId="17983" hidden="1" xr:uid="{00000000-0005-0000-0000-000015390000}"/>
    <cellStyle name="Heading 2 3 77" xfId="18343" hidden="1" xr:uid="{00000000-0005-0000-0000-000016390000}"/>
    <cellStyle name="Heading 2 3 77" xfId="16350" hidden="1" xr:uid="{00000000-0005-0000-0000-000017390000}"/>
    <cellStyle name="Heading 2 3 77" xfId="10766" hidden="1" xr:uid="{00000000-0005-0000-0000-000031390000}"/>
    <cellStyle name="Heading 2 3 77" xfId="11126" hidden="1" xr:uid="{00000000-0005-0000-0000-000032390000}"/>
    <cellStyle name="Heading 2 3 77" xfId="9123" hidden="1" xr:uid="{00000000-0005-0000-0000-000033390000}"/>
    <cellStyle name="Heading 2 3 77" xfId="11973" hidden="1" xr:uid="{00000000-0005-0000-0000-00001F390000}"/>
    <cellStyle name="Heading 2 3 77" xfId="12333" hidden="1" xr:uid="{00000000-0005-0000-0000-000020390000}"/>
    <cellStyle name="Heading 2 3 77" xfId="20358" hidden="1" xr:uid="{00000000-0005-0000-0000-000021390000}"/>
    <cellStyle name="Heading 2 3 77" xfId="13183" hidden="1" xr:uid="{00000000-0005-0000-0000-000022390000}"/>
    <cellStyle name="Heading 2 3 77" xfId="13543" hidden="1" xr:uid="{00000000-0005-0000-0000-000023390000}"/>
    <cellStyle name="Heading 2 3 77" xfId="8719" hidden="1" xr:uid="{00000000-0005-0000-0000-000024390000}"/>
    <cellStyle name="Heading 2 3 77" xfId="14392" hidden="1" xr:uid="{00000000-0005-0000-0000-000025390000}"/>
    <cellStyle name="Heading 2 3 77" xfId="14752" hidden="1" xr:uid="{00000000-0005-0000-0000-000026390000}"/>
    <cellStyle name="Heading 2 3 77" xfId="17542" hidden="1" xr:uid="{00000000-0005-0000-0000-00001E390000}"/>
    <cellStyle name="Heading 2 3 77" xfId="20718" hidden="1" xr:uid="{00000000-0005-0000-0000-00001C390000}"/>
    <cellStyle name="Heading 2 3 77" xfId="21103" hidden="1" xr:uid="{00000000-0005-0000-0000-00001D390000}"/>
    <cellStyle name="Heading 2 3 77" xfId="13950" hidden="1" xr:uid="{00000000-0005-0000-0000-000018390000}"/>
    <cellStyle name="Heading 2 3 77" xfId="11530" hidden="1" xr:uid="{00000000-0005-0000-0000-000019390000}"/>
    <cellStyle name="Heading 2 3 77" xfId="6507" hidden="1" xr:uid="{00000000-0005-0000-0000-00001A390000}"/>
    <cellStyle name="Heading 2 3 77" xfId="7917" hidden="1" xr:uid="{00000000-0005-0000-0000-00001B390000}"/>
    <cellStyle name="Heading 2 3 77" xfId="8359" hidden="1" xr:uid="{00000000-0005-0000-0000-00002A390000}"/>
    <cellStyle name="Heading 2 3 77" xfId="16792" hidden="1" xr:uid="{00000000-0005-0000-0000-00002B390000}"/>
    <cellStyle name="Heading 2 3 77" xfId="17152" hidden="1" xr:uid="{00000000-0005-0000-0000-00002C390000}"/>
    <cellStyle name="Heading 2 3 77" xfId="21544" hidden="1" xr:uid="{00000000-0005-0000-0000-000014390000}"/>
    <cellStyle name="Heading 2 3 77" xfId="21904" xr:uid="{00000000-0005-0000-0000-00003B390000}"/>
    <cellStyle name="Heading 2 3 78" xfId="4952" hidden="1" xr:uid="{00000000-0005-0000-0000-000058390000}"/>
    <cellStyle name="Heading 2 3 78" xfId="9300" hidden="1" xr:uid="{00000000-0005-0000-0000-000056390000}"/>
    <cellStyle name="Heading 2 3 78" xfId="9661" hidden="1" xr:uid="{00000000-0005-0000-0000-000057390000}"/>
    <cellStyle name="Heading 2 3 78" xfId="12467" hidden="1" xr:uid="{00000000-0005-0000-0000-00005D390000}"/>
    <cellStyle name="Heading 2 3 78" xfId="18468" hidden="1" xr:uid="{00000000-0005-0000-0000-00005E390000}"/>
    <cellStyle name="Heading 2 3 78" xfId="18908" hidden="1" xr:uid="{00000000-0005-0000-0000-00005F390000}"/>
    <cellStyle name="Heading 2 3 78" xfId="19269" hidden="1" xr:uid="{00000000-0005-0000-0000-000055390000}"/>
    <cellStyle name="Heading 2 3 78" xfId="19654" hidden="1" xr:uid="{00000000-0005-0000-0000-00004F390000}"/>
    <cellStyle name="Heading 2 3 78" xfId="15329" hidden="1" xr:uid="{00000000-0005-0000-0000-000050390000}"/>
    <cellStyle name="Heading 2 3 78" xfId="15690" hidden="1" xr:uid="{00000000-0005-0000-0000-000051390000}"/>
    <cellStyle name="Heading 2 3 78" xfId="10054" hidden="1" xr:uid="{00000000-0005-0000-0000-000062390000}"/>
    <cellStyle name="Heading 2 3 78" xfId="5303" hidden="1" xr:uid="{00000000-0005-0000-0000-000060390000}"/>
    <cellStyle name="Heading 2 3 78" xfId="5883" hidden="1" xr:uid="{00000000-0005-0000-0000-000061390000}"/>
    <cellStyle name="Heading 2 3 78" xfId="14880" hidden="1" xr:uid="{00000000-0005-0000-0000-00005C390000}"/>
    <cellStyle name="Heading 2 3 78" xfId="17719" hidden="1" xr:uid="{00000000-0005-0000-0000-00003D390000}"/>
    <cellStyle name="Heading 2 3 78" xfId="18080" hidden="1" xr:uid="{00000000-0005-0000-0000-00003E390000}"/>
    <cellStyle name="Heading 2 3 78" xfId="16084" hidden="1" xr:uid="{00000000-0005-0000-0000-00003F390000}"/>
    <cellStyle name="Heading 2 3 78" xfId="10502" hidden="1" xr:uid="{00000000-0005-0000-0000-000059390000}"/>
    <cellStyle name="Heading 2 3 78" xfId="10863" hidden="1" xr:uid="{00000000-0005-0000-0000-00005A390000}"/>
    <cellStyle name="Heading 2 3 78" xfId="8857" hidden="1" xr:uid="{00000000-0005-0000-0000-00005B390000}"/>
    <cellStyle name="Heading 2 3 78" xfId="11709" hidden="1" xr:uid="{00000000-0005-0000-0000-000047390000}"/>
    <cellStyle name="Heading 2 3 78" xfId="12070" hidden="1" xr:uid="{00000000-0005-0000-0000-000048390000}"/>
    <cellStyle name="Heading 2 3 78" xfId="20094" hidden="1" xr:uid="{00000000-0005-0000-0000-000049390000}"/>
    <cellStyle name="Heading 2 3 78" xfId="12919" hidden="1" xr:uid="{00000000-0005-0000-0000-00004A390000}"/>
    <cellStyle name="Heading 2 3 78" xfId="13280" hidden="1" xr:uid="{00000000-0005-0000-0000-00004B390000}"/>
    <cellStyle name="Heading 2 3 78" xfId="8456" hidden="1" xr:uid="{00000000-0005-0000-0000-00004C390000}"/>
    <cellStyle name="Heading 2 3 78" xfId="14128" hidden="1" xr:uid="{00000000-0005-0000-0000-00004D390000}"/>
    <cellStyle name="Heading 2 3 78" xfId="14489" hidden="1" xr:uid="{00000000-0005-0000-0000-00004E390000}"/>
    <cellStyle name="Heading 2 3 78" xfId="17276" hidden="1" xr:uid="{00000000-0005-0000-0000-000046390000}"/>
    <cellStyle name="Heading 2 3 78" xfId="20455" hidden="1" xr:uid="{00000000-0005-0000-0000-000044390000}"/>
    <cellStyle name="Heading 2 3 78" xfId="20840" hidden="1" xr:uid="{00000000-0005-0000-0000-000045390000}"/>
    <cellStyle name="Heading 2 3 78" xfId="13682" hidden="1" xr:uid="{00000000-0005-0000-0000-000040390000}"/>
    <cellStyle name="Heading 2 3 78" xfId="11257" hidden="1" xr:uid="{00000000-0005-0000-0000-000041390000}"/>
    <cellStyle name="Heading 2 3 78" xfId="6244" hidden="1" xr:uid="{00000000-0005-0000-0000-000042390000}"/>
    <cellStyle name="Heading 2 3 78" xfId="7645" hidden="1" xr:uid="{00000000-0005-0000-0000-000043390000}"/>
    <cellStyle name="Heading 2 3 78" xfId="8095" hidden="1" xr:uid="{00000000-0005-0000-0000-000052390000}"/>
    <cellStyle name="Heading 2 3 78" xfId="16528" hidden="1" xr:uid="{00000000-0005-0000-0000-000053390000}"/>
    <cellStyle name="Heading 2 3 78" xfId="16889" hidden="1" xr:uid="{00000000-0005-0000-0000-000054390000}"/>
    <cellStyle name="Heading 2 3 78" xfId="21280" hidden="1" xr:uid="{00000000-0005-0000-0000-00003C390000}"/>
    <cellStyle name="Heading 2 3 78" xfId="21641" xr:uid="{00000000-0005-0000-0000-000063390000}"/>
    <cellStyle name="Heading 2 3 79" xfId="5178" hidden="1" xr:uid="{00000000-0005-0000-0000-000080390000}"/>
    <cellStyle name="Heading 2 3 79" xfId="9567" hidden="1" xr:uid="{00000000-0005-0000-0000-00007E390000}"/>
    <cellStyle name="Heading 2 3 79" xfId="9927" hidden="1" xr:uid="{00000000-0005-0000-0000-00007F390000}"/>
    <cellStyle name="Heading 2 3 79" xfId="12744" hidden="1" xr:uid="{00000000-0005-0000-0000-000085390000}"/>
    <cellStyle name="Heading 2 3 79" xfId="18734" hidden="1" xr:uid="{00000000-0005-0000-0000-000086390000}"/>
    <cellStyle name="Heading 2 3 79" xfId="19175" hidden="1" xr:uid="{00000000-0005-0000-0000-000087390000}"/>
    <cellStyle name="Heading 2 3 79" xfId="19535" hidden="1" xr:uid="{00000000-0005-0000-0000-00007D390000}"/>
    <cellStyle name="Heading 2 3 79" xfId="19920" hidden="1" xr:uid="{00000000-0005-0000-0000-000077390000}"/>
    <cellStyle name="Heading 2 3 79" xfId="15596" hidden="1" xr:uid="{00000000-0005-0000-0000-000078390000}"/>
    <cellStyle name="Heading 2 3 79" xfId="15956" hidden="1" xr:uid="{00000000-0005-0000-0000-000079390000}"/>
    <cellStyle name="Heading 2 3 79" xfId="10328" hidden="1" xr:uid="{00000000-0005-0000-0000-00008A390000}"/>
    <cellStyle name="Heading 2 3 79" xfId="5705" hidden="1" xr:uid="{00000000-0005-0000-0000-000088390000}"/>
    <cellStyle name="Heading 2 3 79" xfId="6150" hidden="1" xr:uid="{00000000-0005-0000-0000-000089390000}"/>
    <cellStyle name="Heading 2 3 79" xfId="15155" hidden="1" xr:uid="{00000000-0005-0000-0000-000084390000}"/>
    <cellStyle name="Heading 2 3 79" xfId="17986" hidden="1" xr:uid="{00000000-0005-0000-0000-000065390000}"/>
    <cellStyle name="Heading 2 3 79" xfId="18346" hidden="1" xr:uid="{00000000-0005-0000-0000-000066390000}"/>
    <cellStyle name="Heading 2 3 79" xfId="16353" hidden="1" xr:uid="{00000000-0005-0000-0000-000067390000}"/>
    <cellStyle name="Heading 2 3 79" xfId="10769" hidden="1" xr:uid="{00000000-0005-0000-0000-000081390000}"/>
    <cellStyle name="Heading 2 3 79" xfId="11129" hidden="1" xr:uid="{00000000-0005-0000-0000-000082390000}"/>
    <cellStyle name="Heading 2 3 79" xfId="9126" hidden="1" xr:uid="{00000000-0005-0000-0000-000083390000}"/>
    <cellStyle name="Heading 2 3 79" xfId="11976" hidden="1" xr:uid="{00000000-0005-0000-0000-00006F390000}"/>
    <cellStyle name="Heading 2 3 79" xfId="12336" hidden="1" xr:uid="{00000000-0005-0000-0000-000070390000}"/>
    <cellStyle name="Heading 2 3 79" xfId="20361" hidden="1" xr:uid="{00000000-0005-0000-0000-000071390000}"/>
    <cellStyle name="Heading 2 3 79" xfId="13186" hidden="1" xr:uid="{00000000-0005-0000-0000-000072390000}"/>
    <cellStyle name="Heading 2 3 79" xfId="13546" hidden="1" xr:uid="{00000000-0005-0000-0000-000073390000}"/>
    <cellStyle name="Heading 2 3 79" xfId="8722" hidden="1" xr:uid="{00000000-0005-0000-0000-000074390000}"/>
    <cellStyle name="Heading 2 3 79" xfId="14395" hidden="1" xr:uid="{00000000-0005-0000-0000-000075390000}"/>
    <cellStyle name="Heading 2 3 79" xfId="14755" hidden="1" xr:uid="{00000000-0005-0000-0000-000076390000}"/>
    <cellStyle name="Heading 2 3 79" xfId="17545" hidden="1" xr:uid="{00000000-0005-0000-0000-00006E390000}"/>
    <cellStyle name="Heading 2 3 79" xfId="20721" hidden="1" xr:uid="{00000000-0005-0000-0000-00006C390000}"/>
    <cellStyle name="Heading 2 3 79" xfId="21106" hidden="1" xr:uid="{00000000-0005-0000-0000-00006D390000}"/>
    <cellStyle name="Heading 2 3 79" xfId="13954" hidden="1" xr:uid="{00000000-0005-0000-0000-000068390000}"/>
    <cellStyle name="Heading 2 3 79" xfId="11534" hidden="1" xr:uid="{00000000-0005-0000-0000-000069390000}"/>
    <cellStyle name="Heading 2 3 79" xfId="6510" hidden="1" xr:uid="{00000000-0005-0000-0000-00006A390000}"/>
    <cellStyle name="Heading 2 3 79" xfId="7921" hidden="1" xr:uid="{00000000-0005-0000-0000-00006B390000}"/>
    <cellStyle name="Heading 2 3 79" xfId="8362" hidden="1" xr:uid="{00000000-0005-0000-0000-00007A390000}"/>
    <cellStyle name="Heading 2 3 79" xfId="16795" hidden="1" xr:uid="{00000000-0005-0000-0000-00007B390000}"/>
    <cellStyle name="Heading 2 3 79" xfId="17155" hidden="1" xr:uid="{00000000-0005-0000-0000-00007C390000}"/>
    <cellStyle name="Heading 2 3 79" xfId="21547" hidden="1" xr:uid="{00000000-0005-0000-0000-000064390000}"/>
    <cellStyle name="Heading 2 3 79" xfId="21907" xr:uid="{00000000-0005-0000-0000-00008B390000}"/>
    <cellStyle name="Heading 2 3 8" xfId="10079" hidden="1" xr:uid="{00000000-0005-0000-0000-0000C4390000}"/>
    <cellStyle name="Heading 2 3 8" xfId="5665" hidden="1" xr:uid="{00000000-0005-0000-0000-0000A9390000}"/>
    <cellStyle name="Heading 2 3 8" xfId="5328" hidden="1" xr:uid="{00000000-0005-0000-0000-0000AA390000}"/>
    <cellStyle name="Heading 2 3 8" xfId="6123" hidden="1" xr:uid="{00000000-0005-0000-0000-0000AB390000}"/>
    <cellStyle name="Heading 2 3 8" xfId="5908" hidden="1" xr:uid="{00000000-0005-0000-0000-0000AC390000}"/>
    <cellStyle name="Heading 2 3 8" xfId="6483" hidden="1" xr:uid="{00000000-0005-0000-0000-0000AD390000}"/>
    <cellStyle name="Heading 2 3 8" xfId="6269" hidden="1" xr:uid="{00000000-0005-0000-0000-0000AE390000}"/>
    <cellStyle name="Heading 2 3 8" xfId="7891" hidden="1" xr:uid="{00000000-0005-0000-0000-0000CC390000}"/>
    <cellStyle name="Heading 2 3 8" xfId="7670" hidden="1" xr:uid="{00000000-0005-0000-0000-0000CD390000}"/>
    <cellStyle name="Heading 2 3 8" xfId="8335" hidden="1" xr:uid="{00000000-0005-0000-0000-0000CE390000}"/>
    <cellStyle name="Heading 2 3 8" xfId="8120" hidden="1" xr:uid="{00000000-0005-0000-0000-0000CF390000}"/>
    <cellStyle name="Heading 2 3 8" xfId="8695" hidden="1" xr:uid="{00000000-0005-0000-0000-0000D0390000}"/>
    <cellStyle name="Heading 2 3 8" xfId="8481" hidden="1" xr:uid="{00000000-0005-0000-0000-0000D1390000}"/>
    <cellStyle name="Heading 2 3 8" xfId="9096" hidden="1" xr:uid="{00000000-0005-0000-0000-0000D2390000}"/>
    <cellStyle name="Heading 2 3 8" xfId="8882" hidden="1" xr:uid="{00000000-0005-0000-0000-0000C8390000}"/>
    <cellStyle name="Heading 2 3 8" xfId="9540" hidden="1" xr:uid="{00000000-0005-0000-0000-0000C9390000}"/>
    <cellStyle name="Heading 2 3 8" xfId="9325" hidden="1" xr:uid="{00000000-0005-0000-0000-0000CA390000}"/>
    <cellStyle name="Heading 2 3 8" xfId="9900" hidden="1" xr:uid="{00000000-0005-0000-0000-0000CB390000}"/>
    <cellStyle name="Heading 2 3 8" xfId="9686" hidden="1" xr:uid="{00000000-0005-0000-0000-0000C6390000}"/>
    <cellStyle name="Heading 2 3 8" xfId="10298" hidden="1" xr:uid="{00000000-0005-0000-0000-0000C7390000}"/>
    <cellStyle name="Heading 2 3 8" xfId="16326" hidden="1" xr:uid="{00000000-0005-0000-0000-0000B6390000}"/>
    <cellStyle name="Heading 2 3 8" xfId="4934" hidden="1" xr:uid="{00000000-0005-0000-0000-0000D9390000}"/>
    <cellStyle name="Heading 2 3 8" xfId="10527" hidden="1" xr:uid="{00000000-0005-0000-0000-0000B7390000}"/>
    <cellStyle name="Heading 2 3 8" xfId="11102" hidden="1" xr:uid="{00000000-0005-0000-0000-0000B8390000}"/>
    <cellStyle name="Heading 2 3 8" xfId="10888" hidden="1" xr:uid="{00000000-0005-0000-0000-0000B9390000}"/>
    <cellStyle name="Heading 2 3 8" xfId="11505" hidden="1" xr:uid="{00000000-0005-0000-0000-0000BA390000}"/>
    <cellStyle name="Heading 2 3 8" xfId="11282" hidden="1" xr:uid="{00000000-0005-0000-0000-0000BB390000}"/>
    <cellStyle name="Heading 2 3 8" xfId="11949" hidden="1" xr:uid="{00000000-0005-0000-0000-0000BC390000}"/>
    <cellStyle name="Heading 2 3 8" xfId="17959" hidden="1" xr:uid="{00000000-0005-0000-0000-00008C390000}"/>
    <cellStyle name="Heading 2 3 8" xfId="12309" hidden="1" xr:uid="{00000000-0005-0000-0000-0000BE390000}"/>
    <cellStyle name="Heading 2 3 8" xfId="12095" hidden="1" xr:uid="{00000000-0005-0000-0000-0000BF390000}"/>
    <cellStyle name="Heading 2 3 8" xfId="12717" hidden="1" xr:uid="{00000000-0005-0000-0000-0000C0390000}"/>
    <cellStyle name="Heading 2 3 8" xfId="12492" hidden="1" xr:uid="{00000000-0005-0000-0000-0000C1390000}"/>
    <cellStyle name="Heading 2 3 8" xfId="13159" hidden="1" xr:uid="{00000000-0005-0000-0000-0000C2390000}"/>
    <cellStyle name="Heading 2 3 8" xfId="12944" hidden="1" xr:uid="{00000000-0005-0000-0000-0000C3390000}"/>
    <cellStyle name="Heading 2 3 8" xfId="10742" hidden="1" xr:uid="{00000000-0005-0000-0000-0000C5390000}"/>
    <cellStyle name="Heading 2 3 8" xfId="13305" hidden="1" xr:uid="{00000000-0005-0000-0000-00009A390000}"/>
    <cellStyle name="Heading 2 3 8" xfId="13926" hidden="1" xr:uid="{00000000-0005-0000-0000-00009B390000}"/>
    <cellStyle name="Heading 2 3 8" xfId="13707" hidden="1" xr:uid="{00000000-0005-0000-0000-00009C390000}"/>
    <cellStyle name="Heading 2 3 8" xfId="14368" hidden="1" xr:uid="{00000000-0005-0000-0000-00009D390000}"/>
    <cellStyle name="Heading 2 3 8" xfId="14153" hidden="1" xr:uid="{00000000-0005-0000-0000-00009E390000}"/>
    <cellStyle name="Heading 2 3 8" xfId="14728" hidden="1" xr:uid="{00000000-0005-0000-0000-00009F390000}"/>
    <cellStyle name="Heading 2 3 8" xfId="11734" hidden="1" xr:uid="{00000000-0005-0000-0000-0000A1390000}"/>
    <cellStyle name="Heading 2 3 8" xfId="15128" hidden="1" xr:uid="{00000000-0005-0000-0000-0000D3390000}"/>
    <cellStyle name="Heading 2 3 8" xfId="14905" hidden="1" xr:uid="{00000000-0005-0000-0000-0000D4390000}"/>
    <cellStyle name="Heading 2 3 8" xfId="15569" hidden="1" xr:uid="{00000000-0005-0000-0000-0000D5390000}"/>
    <cellStyle name="Heading 2 3 8" xfId="15354" hidden="1" xr:uid="{00000000-0005-0000-0000-0000D6390000}"/>
    <cellStyle name="Heading 2 3 8" xfId="15929" hidden="1" xr:uid="{00000000-0005-0000-0000-0000D7390000}"/>
    <cellStyle name="Heading 2 3 8" xfId="15715" hidden="1" xr:uid="{00000000-0005-0000-0000-0000D8390000}"/>
    <cellStyle name="Heading 2 3 8" xfId="13519" hidden="1" xr:uid="{00000000-0005-0000-0000-0000A8390000}"/>
    <cellStyle name="Heading 2 3 8" xfId="16109" hidden="1" xr:uid="{00000000-0005-0000-0000-00008F390000}"/>
    <cellStyle name="Heading 2 3 8" xfId="16768" hidden="1" xr:uid="{00000000-0005-0000-0000-000090390000}"/>
    <cellStyle name="Heading 2 3 8" xfId="16553" hidden="1" xr:uid="{00000000-0005-0000-0000-000091390000}"/>
    <cellStyle name="Heading 2 3 8" xfId="17128" hidden="1" xr:uid="{00000000-0005-0000-0000-000092390000}"/>
    <cellStyle name="Heading 2 3 8" xfId="16914" hidden="1" xr:uid="{00000000-0005-0000-0000-00008D390000}"/>
    <cellStyle name="Heading 2 3 8" xfId="17518" hidden="1" xr:uid="{00000000-0005-0000-0000-00008E390000}"/>
    <cellStyle name="Heading 2 3 8" xfId="14514" hidden="1" xr:uid="{00000000-0005-0000-0000-0000AF390000}"/>
    <cellStyle name="Heading 2 3 8" xfId="21880" hidden="1" xr:uid="{00000000-0005-0000-0000-0000A0390000}"/>
    <cellStyle name="Heading 2 3 8" xfId="17744" hidden="1" xr:uid="{00000000-0005-0000-0000-0000B0390000}"/>
    <cellStyle name="Heading 2 3 8" xfId="18319" hidden="1" xr:uid="{00000000-0005-0000-0000-0000B1390000}"/>
    <cellStyle name="Heading 2 3 8" xfId="18105" hidden="1" xr:uid="{00000000-0005-0000-0000-0000B2390000}"/>
    <cellStyle name="Heading 2 3 8" xfId="18707" hidden="1" xr:uid="{00000000-0005-0000-0000-0000B3390000}"/>
    <cellStyle name="Heading 2 3 8" xfId="18493" hidden="1" xr:uid="{00000000-0005-0000-0000-0000B4390000}"/>
    <cellStyle name="Heading 2 3 8" xfId="19148" hidden="1" xr:uid="{00000000-0005-0000-0000-0000B5390000}"/>
    <cellStyle name="Heading 2 3 8" xfId="18933" hidden="1" xr:uid="{00000000-0005-0000-0000-000093390000}"/>
    <cellStyle name="Heading 2 3 8" xfId="19508" hidden="1" xr:uid="{00000000-0005-0000-0000-000094390000}"/>
    <cellStyle name="Heading 2 3 8" xfId="19294" hidden="1" xr:uid="{00000000-0005-0000-0000-000095390000}"/>
    <cellStyle name="Heading 2 3 8" xfId="19893" hidden="1" xr:uid="{00000000-0005-0000-0000-000096390000}"/>
    <cellStyle name="Heading 2 3 8" xfId="19679" hidden="1" xr:uid="{00000000-0005-0000-0000-000097390000}"/>
    <cellStyle name="Heading 2 3 8" xfId="20334" hidden="1" xr:uid="{00000000-0005-0000-0000-000098390000}"/>
    <cellStyle name="Heading 2 3 8" xfId="20119" hidden="1" xr:uid="{00000000-0005-0000-0000-000099390000}"/>
    <cellStyle name="Heading 2 3 8" xfId="20694" hidden="1" xr:uid="{00000000-0005-0000-0000-0000A4390000}"/>
    <cellStyle name="Heading 2 3 8" xfId="20480" hidden="1" xr:uid="{00000000-0005-0000-0000-0000A5390000}"/>
    <cellStyle name="Heading 2 3 8" xfId="21079" hidden="1" xr:uid="{00000000-0005-0000-0000-0000A6390000}"/>
    <cellStyle name="Heading 2 3 8" xfId="20865" hidden="1" xr:uid="{00000000-0005-0000-0000-0000A7390000}"/>
    <cellStyle name="Heading 2 3 8" xfId="21520" hidden="1" xr:uid="{00000000-0005-0000-0000-0000A2390000}"/>
    <cellStyle name="Heading 2 3 8" xfId="21305" hidden="1" xr:uid="{00000000-0005-0000-0000-0000A3390000}"/>
    <cellStyle name="Heading 2 3 8" xfId="17301" hidden="1" xr:uid="{00000000-0005-0000-0000-0000BD390000}"/>
    <cellStyle name="Heading 2 3 8" xfId="21666" xr:uid="{00000000-0005-0000-0000-0000DA390000}"/>
    <cellStyle name="Heading 2 3 80" xfId="13545" hidden="1" xr:uid="{00000000-0005-0000-0000-0000E6390000}"/>
    <cellStyle name="Heading 2 3 80" xfId="5704" hidden="1" xr:uid="{00000000-0005-0000-0000-0000FC390000}"/>
    <cellStyle name="Heading 2 3 80" xfId="6149" hidden="1" xr:uid="{00000000-0005-0000-0000-0000E2390000}"/>
    <cellStyle name="Heading 2 3 80" xfId="6509" hidden="1" xr:uid="{00000000-0005-0000-0000-0000E4390000}"/>
    <cellStyle name="Heading 2 3 80" xfId="7920" hidden="1" xr:uid="{00000000-0005-0000-0000-0000F3390000}"/>
    <cellStyle name="Heading 2 3 80" xfId="8361" hidden="1" xr:uid="{00000000-0005-0000-0000-0000ED390000}"/>
    <cellStyle name="Heading 2 3 80" xfId="8721" hidden="1" xr:uid="{00000000-0005-0000-0000-0000E7390000}"/>
    <cellStyle name="Heading 2 3 80" xfId="10327" hidden="1" xr:uid="{00000000-0005-0000-0000-0000DD390000}"/>
    <cellStyle name="Heading 2 3 80" xfId="9125" hidden="1" xr:uid="{00000000-0005-0000-0000-0000FD390000}"/>
    <cellStyle name="Heading 2 3 80" xfId="9566" hidden="1" xr:uid="{00000000-0005-0000-0000-0000F1390000}"/>
    <cellStyle name="Heading 2 3 80" xfId="11128" hidden="1" xr:uid="{00000000-0005-0000-0000-0000DC390000}"/>
    <cellStyle name="Heading 2 3 80" xfId="18733" hidden="1" xr:uid="{00000000-0005-0000-0000-0000013A0000}"/>
    <cellStyle name="Heading 2 3 80" xfId="10768" hidden="1" xr:uid="{00000000-0005-0000-0000-0000FB390000}"/>
    <cellStyle name="Heading 2 3 80" xfId="17154" hidden="1" xr:uid="{00000000-0005-0000-0000-0000EF390000}"/>
    <cellStyle name="Heading 2 3 80" xfId="11533" hidden="1" xr:uid="{00000000-0005-0000-0000-0000DB390000}"/>
    <cellStyle name="Heading 2 3 80" xfId="11975" hidden="1" xr:uid="{00000000-0005-0000-0000-0000DE390000}"/>
    <cellStyle name="Heading 2 3 80" xfId="9926" hidden="1" xr:uid="{00000000-0005-0000-0000-0000F2390000}"/>
    <cellStyle name="Heading 2 3 80" xfId="12743" hidden="1" xr:uid="{00000000-0005-0000-0000-0000F7390000}"/>
    <cellStyle name="Heading 2 3 80" xfId="13185" hidden="1" xr:uid="{00000000-0005-0000-0000-0000FA390000}"/>
    <cellStyle name="Heading 2 3 80" xfId="21546" hidden="1" xr:uid="{00000000-0005-0000-0000-0000F5390000}"/>
    <cellStyle name="Heading 2 3 80" xfId="13953" hidden="1" xr:uid="{00000000-0005-0000-0000-0000E5390000}"/>
    <cellStyle name="Heading 2 3 80" xfId="14394" hidden="1" xr:uid="{00000000-0005-0000-0000-0000E8390000}"/>
    <cellStyle name="Heading 2 3 80" xfId="5117" hidden="1" xr:uid="{00000000-0005-0000-0000-0000E3390000}"/>
    <cellStyle name="Heading 2 3 80" xfId="15154" hidden="1" xr:uid="{00000000-0005-0000-0000-0000FE390000}"/>
    <cellStyle name="Heading 2 3 80" xfId="15595" hidden="1" xr:uid="{00000000-0005-0000-0000-0000EB390000}"/>
    <cellStyle name="Heading 2 3 80" xfId="17544" hidden="1" xr:uid="{00000000-0005-0000-0000-0000003A0000}"/>
    <cellStyle name="Heading 2 3 80" xfId="16352" hidden="1" xr:uid="{00000000-0005-0000-0000-0000E1390000}"/>
    <cellStyle name="Heading 2 3 80" xfId="16794" hidden="1" xr:uid="{00000000-0005-0000-0000-0000EE390000}"/>
    <cellStyle name="Heading 2 3 80" xfId="14754" hidden="1" xr:uid="{00000000-0005-0000-0000-0000E9390000}"/>
    <cellStyle name="Heading 2 3 80" xfId="17985" hidden="1" xr:uid="{00000000-0005-0000-0000-0000DF390000}"/>
    <cellStyle name="Heading 2 3 80" xfId="18345" hidden="1" xr:uid="{00000000-0005-0000-0000-0000FF390000}"/>
    <cellStyle name="Heading 2 3 80" xfId="15955" hidden="1" xr:uid="{00000000-0005-0000-0000-0000EC390000}"/>
    <cellStyle name="Heading 2 3 80" xfId="19174" hidden="1" xr:uid="{00000000-0005-0000-0000-0000F6390000}"/>
    <cellStyle name="Heading 2 3 80" xfId="19534" hidden="1" xr:uid="{00000000-0005-0000-0000-0000F0390000}"/>
    <cellStyle name="Heading 2 3 80" xfId="19919" hidden="1" xr:uid="{00000000-0005-0000-0000-0000EA390000}"/>
    <cellStyle name="Heading 2 3 80" xfId="20360" hidden="1" xr:uid="{00000000-0005-0000-0000-0000F9390000}"/>
    <cellStyle name="Heading 2 3 80" xfId="20720" hidden="1" xr:uid="{00000000-0005-0000-0000-0000E0390000}"/>
    <cellStyle name="Heading 2 3 80" xfId="21105" hidden="1" xr:uid="{00000000-0005-0000-0000-0000F4390000}"/>
    <cellStyle name="Heading 2 3 80" xfId="12335" hidden="1" xr:uid="{00000000-0005-0000-0000-0000F8390000}"/>
    <cellStyle name="Heading 2 3 80" xfId="21906" xr:uid="{00000000-0005-0000-0000-0000023A0000}"/>
    <cellStyle name="Heading 2 3 81" xfId="5263" hidden="1" xr:uid="{00000000-0005-0000-0000-0000123A0000}"/>
    <cellStyle name="Heading 2 3 81" xfId="9128" hidden="1" xr:uid="{00000000-0005-0000-0000-0000283A0000}"/>
    <cellStyle name="Heading 2 3 81" xfId="9569" hidden="1" xr:uid="{00000000-0005-0000-0000-00001B3A0000}"/>
    <cellStyle name="Heading 2 3 81" xfId="6512" hidden="1" xr:uid="{00000000-0005-0000-0000-0000233A0000}"/>
    <cellStyle name="Heading 2 3 81" xfId="7923" hidden="1" xr:uid="{00000000-0005-0000-0000-0000243A0000}"/>
    <cellStyle name="Heading 2 3 81" xfId="8364" hidden="1" xr:uid="{00000000-0005-0000-0000-0000253A0000}"/>
    <cellStyle name="Heading 2 3 81" xfId="8724" hidden="1" xr:uid="{00000000-0005-0000-0000-0000263A0000}"/>
    <cellStyle name="Heading 2 3 81" xfId="14757" hidden="1" xr:uid="{00000000-0005-0000-0000-00001D3A0000}"/>
    <cellStyle name="Heading 2 3 81" xfId="15157" hidden="1" xr:uid="{00000000-0005-0000-0000-0000133A0000}"/>
    <cellStyle name="Heading 2 3 81" xfId="9929" hidden="1" xr:uid="{00000000-0005-0000-0000-0000203A0000}"/>
    <cellStyle name="Heading 2 3 81" xfId="15958" hidden="1" xr:uid="{00000000-0005-0000-0000-00000A3A0000}"/>
    <cellStyle name="Heading 2 3 81" xfId="10771" hidden="1" xr:uid="{00000000-0005-0000-0000-00001A3A0000}"/>
    <cellStyle name="Heading 2 3 81" xfId="5707" hidden="1" xr:uid="{00000000-0005-0000-0000-0000223A0000}"/>
    <cellStyle name="Heading 2 3 81" xfId="6152" hidden="1" xr:uid="{00000000-0005-0000-0000-00000D3A0000}"/>
    <cellStyle name="Heading 2 3 81" xfId="17547" hidden="1" xr:uid="{00000000-0005-0000-0000-0000273A0000}"/>
    <cellStyle name="Heading 2 3 81" xfId="12338" hidden="1" xr:uid="{00000000-0005-0000-0000-00001E3A0000}"/>
    <cellStyle name="Heading 2 3 81" xfId="18348" hidden="1" xr:uid="{00000000-0005-0000-0000-0000103A0000}"/>
    <cellStyle name="Heading 2 3 81" xfId="18736" hidden="1" xr:uid="{00000000-0005-0000-0000-0000113A0000}"/>
    <cellStyle name="Heading 2 3 81" xfId="10330" hidden="1" xr:uid="{00000000-0005-0000-0000-0000043A0000}"/>
    <cellStyle name="Heading 2 3 81" xfId="13956" hidden="1" xr:uid="{00000000-0005-0000-0000-00000C3A0000}"/>
    <cellStyle name="Heading 2 3 81" xfId="11131" hidden="1" xr:uid="{00000000-0005-0000-0000-0000143A0000}"/>
    <cellStyle name="Heading 2 3 81" xfId="11536" hidden="1" xr:uid="{00000000-0005-0000-0000-0000153A0000}"/>
    <cellStyle name="Heading 2 3 81" xfId="11978" hidden="1" xr:uid="{00000000-0005-0000-0000-0000213A0000}"/>
    <cellStyle name="Heading 2 3 81" xfId="15598" hidden="1" xr:uid="{00000000-0005-0000-0000-0000293A0000}"/>
    <cellStyle name="Heading 2 3 81" xfId="12746" hidden="1" xr:uid="{00000000-0005-0000-0000-0000183A0000}"/>
    <cellStyle name="Heading 2 3 81" xfId="13188" hidden="1" xr:uid="{00000000-0005-0000-0000-0000193A0000}"/>
    <cellStyle name="Heading 2 3 81" xfId="13548" hidden="1" xr:uid="{00000000-0005-0000-0000-00000F3A0000}"/>
    <cellStyle name="Heading 2 3 81" xfId="17157" hidden="1" xr:uid="{00000000-0005-0000-0000-0000033A0000}"/>
    <cellStyle name="Heading 2 3 81" xfId="14397" hidden="1" xr:uid="{00000000-0005-0000-0000-00001C3A0000}"/>
    <cellStyle name="Heading 2 3 81" xfId="17988" hidden="1" xr:uid="{00000000-0005-0000-0000-0000163A0000}"/>
    <cellStyle name="Heading 2 3 81" xfId="20723" hidden="1" xr:uid="{00000000-0005-0000-0000-0000053A0000}"/>
    <cellStyle name="Heading 2 3 81" xfId="21108" hidden="1" xr:uid="{00000000-0005-0000-0000-00001F3A0000}"/>
    <cellStyle name="Heading 2 3 81" xfId="19177" hidden="1" xr:uid="{00000000-0005-0000-0000-0000063A0000}"/>
    <cellStyle name="Heading 2 3 81" xfId="19537" hidden="1" xr:uid="{00000000-0005-0000-0000-0000073A0000}"/>
    <cellStyle name="Heading 2 3 81" xfId="19922" hidden="1" xr:uid="{00000000-0005-0000-0000-0000083A0000}"/>
    <cellStyle name="Heading 2 3 81" xfId="20363" hidden="1" xr:uid="{00000000-0005-0000-0000-0000093A0000}"/>
    <cellStyle name="Heading 2 3 81" xfId="16355" hidden="1" xr:uid="{00000000-0005-0000-0000-00000B3A0000}"/>
    <cellStyle name="Heading 2 3 81" xfId="16797" hidden="1" xr:uid="{00000000-0005-0000-0000-0000173A0000}"/>
    <cellStyle name="Heading 2 3 81" xfId="21549" hidden="1" xr:uid="{00000000-0005-0000-0000-00000E3A0000}"/>
    <cellStyle name="Heading 2 3 81" xfId="21909" xr:uid="{00000000-0005-0000-0000-00002A3A0000}"/>
    <cellStyle name="Heading 2 3 82" xfId="4875" hidden="1" xr:uid="{00000000-0005-0000-0000-00003A3A0000}"/>
    <cellStyle name="Heading 2 3 82" xfId="9127" hidden="1" xr:uid="{00000000-0005-0000-0000-0000503A0000}"/>
    <cellStyle name="Heading 2 3 82" xfId="9568" hidden="1" xr:uid="{00000000-0005-0000-0000-0000433A0000}"/>
    <cellStyle name="Heading 2 3 82" xfId="6511" hidden="1" xr:uid="{00000000-0005-0000-0000-00004B3A0000}"/>
    <cellStyle name="Heading 2 3 82" xfId="7922" hidden="1" xr:uid="{00000000-0005-0000-0000-00004C3A0000}"/>
    <cellStyle name="Heading 2 3 82" xfId="8363" hidden="1" xr:uid="{00000000-0005-0000-0000-00004D3A0000}"/>
    <cellStyle name="Heading 2 3 82" xfId="8723" hidden="1" xr:uid="{00000000-0005-0000-0000-00004E3A0000}"/>
    <cellStyle name="Heading 2 3 82" xfId="14756" hidden="1" xr:uid="{00000000-0005-0000-0000-0000453A0000}"/>
    <cellStyle name="Heading 2 3 82" xfId="15156" hidden="1" xr:uid="{00000000-0005-0000-0000-00003B3A0000}"/>
    <cellStyle name="Heading 2 3 82" xfId="9928" hidden="1" xr:uid="{00000000-0005-0000-0000-0000483A0000}"/>
    <cellStyle name="Heading 2 3 82" xfId="15957" hidden="1" xr:uid="{00000000-0005-0000-0000-0000323A0000}"/>
    <cellStyle name="Heading 2 3 82" xfId="10770" hidden="1" xr:uid="{00000000-0005-0000-0000-0000423A0000}"/>
    <cellStyle name="Heading 2 3 82" xfId="5706" hidden="1" xr:uid="{00000000-0005-0000-0000-00004A3A0000}"/>
    <cellStyle name="Heading 2 3 82" xfId="6151" hidden="1" xr:uid="{00000000-0005-0000-0000-0000353A0000}"/>
    <cellStyle name="Heading 2 3 82" xfId="17546" hidden="1" xr:uid="{00000000-0005-0000-0000-00004F3A0000}"/>
    <cellStyle name="Heading 2 3 82" xfId="12337" hidden="1" xr:uid="{00000000-0005-0000-0000-0000463A0000}"/>
    <cellStyle name="Heading 2 3 82" xfId="18347" hidden="1" xr:uid="{00000000-0005-0000-0000-0000383A0000}"/>
    <cellStyle name="Heading 2 3 82" xfId="18735" hidden="1" xr:uid="{00000000-0005-0000-0000-0000393A0000}"/>
    <cellStyle name="Heading 2 3 82" xfId="10329" hidden="1" xr:uid="{00000000-0005-0000-0000-00002C3A0000}"/>
    <cellStyle name="Heading 2 3 82" xfId="13955" hidden="1" xr:uid="{00000000-0005-0000-0000-0000343A0000}"/>
    <cellStyle name="Heading 2 3 82" xfId="11130" hidden="1" xr:uid="{00000000-0005-0000-0000-00003C3A0000}"/>
    <cellStyle name="Heading 2 3 82" xfId="11535" hidden="1" xr:uid="{00000000-0005-0000-0000-00003D3A0000}"/>
    <cellStyle name="Heading 2 3 82" xfId="11977" hidden="1" xr:uid="{00000000-0005-0000-0000-0000493A0000}"/>
    <cellStyle name="Heading 2 3 82" xfId="15597" hidden="1" xr:uid="{00000000-0005-0000-0000-0000513A0000}"/>
    <cellStyle name="Heading 2 3 82" xfId="12745" hidden="1" xr:uid="{00000000-0005-0000-0000-0000403A0000}"/>
    <cellStyle name="Heading 2 3 82" xfId="13187" hidden="1" xr:uid="{00000000-0005-0000-0000-0000413A0000}"/>
    <cellStyle name="Heading 2 3 82" xfId="13547" hidden="1" xr:uid="{00000000-0005-0000-0000-0000373A0000}"/>
    <cellStyle name="Heading 2 3 82" xfId="17156" hidden="1" xr:uid="{00000000-0005-0000-0000-00002B3A0000}"/>
    <cellStyle name="Heading 2 3 82" xfId="14396" hidden="1" xr:uid="{00000000-0005-0000-0000-0000443A0000}"/>
    <cellStyle name="Heading 2 3 82" xfId="17987" hidden="1" xr:uid="{00000000-0005-0000-0000-00003E3A0000}"/>
    <cellStyle name="Heading 2 3 82" xfId="20722" hidden="1" xr:uid="{00000000-0005-0000-0000-00002D3A0000}"/>
    <cellStyle name="Heading 2 3 82" xfId="21107" hidden="1" xr:uid="{00000000-0005-0000-0000-0000473A0000}"/>
    <cellStyle name="Heading 2 3 82" xfId="19176" hidden="1" xr:uid="{00000000-0005-0000-0000-00002E3A0000}"/>
    <cellStyle name="Heading 2 3 82" xfId="19536" hidden="1" xr:uid="{00000000-0005-0000-0000-00002F3A0000}"/>
    <cellStyle name="Heading 2 3 82" xfId="19921" hidden="1" xr:uid="{00000000-0005-0000-0000-0000303A0000}"/>
    <cellStyle name="Heading 2 3 82" xfId="20362" hidden="1" xr:uid="{00000000-0005-0000-0000-0000313A0000}"/>
    <cellStyle name="Heading 2 3 82" xfId="16354" hidden="1" xr:uid="{00000000-0005-0000-0000-0000333A0000}"/>
    <cellStyle name="Heading 2 3 82" xfId="16796" hidden="1" xr:uid="{00000000-0005-0000-0000-00003F3A0000}"/>
    <cellStyle name="Heading 2 3 82" xfId="21548" hidden="1" xr:uid="{00000000-0005-0000-0000-0000363A0000}"/>
    <cellStyle name="Heading 2 3 82" xfId="21908" xr:uid="{00000000-0005-0000-0000-0000523A0000}"/>
    <cellStyle name="Heading 2 3 83" xfId="5179" hidden="1" xr:uid="{00000000-0005-0000-0000-0000623A0000}"/>
    <cellStyle name="Heading 2 3 83" xfId="9130" hidden="1" xr:uid="{00000000-0005-0000-0000-0000783A0000}"/>
    <cellStyle name="Heading 2 3 83" xfId="9571" hidden="1" xr:uid="{00000000-0005-0000-0000-00006B3A0000}"/>
    <cellStyle name="Heading 2 3 83" xfId="6514" hidden="1" xr:uid="{00000000-0005-0000-0000-0000733A0000}"/>
    <cellStyle name="Heading 2 3 83" xfId="7925" hidden="1" xr:uid="{00000000-0005-0000-0000-0000743A0000}"/>
    <cellStyle name="Heading 2 3 83" xfId="8366" hidden="1" xr:uid="{00000000-0005-0000-0000-0000753A0000}"/>
    <cellStyle name="Heading 2 3 83" xfId="8726" hidden="1" xr:uid="{00000000-0005-0000-0000-0000763A0000}"/>
    <cellStyle name="Heading 2 3 83" xfId="14759" hidden="1" xr:uid="{00000000-0005-0000-0000-00006D3A0000}"/>
    <cellStyle name="Heading 2 3 83" xfId="15159" hidden="1" xr:uid="{00000000-0005-0000-0000-0000633A0000}"/>
    <cellStyle name="Heading 2 3 83" xfId="9931" hidden="1" xr:uid="{00000000-0005-0000-0000-0000703A0000}"/>
    <cellStyle name="Heading 2 3 83" xfId="15960" hidden="1" xr:uid="{00000000-0005-0000-0000-00005A3A0000}"/>
    <cellStyle name="Heading 2 3 83" xfId="10773" hidden="1" xr:uid="{00000000-0005-0000-0000-00006A3A0000}"/>
    <cellStyle name="Heading 2 3 83" xfId="5709" hidden="1" xr:uid="{00000000-0005-0000-0000-0000723A0000}"/>
    <cellStyle name="Heading 2 3 83" xfId="6154" hidden="1" xr:uid="{00000000-0005-0000-0000-00005D3A0000}"/>
    <cellStyle name="Heading 2 3 83" xfId="17549" hidden="1" xr:uid="{00000000-0005-0000-0000-0000773A0000}"/>
    <cellStyle name="Heading 2 3 83" xfId="12340" hidden="1" xr:uid="{00000000-0005-0000-0000-00006E3A0000}"/>
    <cellStyle name="Heading 2 3 83" xfId="18350" hidden="1" xr:uid="{00000000-0005-0000-0000-0000603A0000}"/>
    <cellStyle name="Heading 2 3 83" xfId="18738" hidden="1" xr:uid="{00000000-0005-0000-0000-0000613A0000}"/>
    <cellStyle name="Heading 2 3 83" xfId="10332" hidden="1" xr:uid="{00000000-0005-0000-0000-0000543A0000}"/>
    <cellStyle name="Heading 2 3 83" xfId="13958" hidden="1" xr:uid="{00000000-0005-0000-0000-00005C3A0000}"/>
    <cellStyle name="Heading 2 3 83" xfId="11133" hidden="1" xr:uid="{00000000-0005-0000-0000-0000643A0000}"/>
    <cellStyle name="Heading 2 3 83" xfId="11538" hidden="1" xr:uid="{00000000-0005-0000-0000-0000653A0000}"/>
    <cellStyle name="Heading 2 3 83" xfId="11980" hidden="1" xr:uid="{00000000-0005-0000-0000-0000713A0000}"/>
    <cellStyle name="Heading 2 3 83" xfId="15600" hidden="1" xr:uid="{00000000-0005-0000-0000-0000793A0000}"/>
    <cellStyle name="Heading 2 3 83" xfId="12748" hidden="1" xr:uid="{00000000-0005-0000-0000-0000683A0000}"/>
    <cellStyle name="Heading 2 3 83" xfId="13190" hidden="1" xr:uid="{00000000-0005-0000-0000-0000693A0000}"/>
    <cellStyle name="Heading 2 3 83" xfId="13550" hidden="1" xr:uid="{00000000-0005-0000-0000-00005F3A0000}"/>
    <cellStyle name="Heading 2 3 83" xfId="17159" hidden="1" xr:uid="{00000000-0005-0000-0000-0000533A0000}"/>
    <cellStyle name="Heading 2 3 83" xfId="14399" hidden="1" xr:uid="{00000000-0005-0000-0000-00006C3A0000}"/>
    <cellStyle name="Heading 2 3 83" xfId="17990" hidden="1" xr:uid="{00000000-0005-0000-0000-0000663A0000}"/>
    <cellStyle name="Heading 2 3 83" xfId="20725" hidden="1" xr:uid="{00000000-0005-0000-0000-0000553A0000}"/>
    <cellStyle name="Heading 2 3 83" xfId="21110" hidden="1" xr:uid="{00000000-0005-0000-0000-00006F3A0000}"/>
    <cellStyle name="Heading 2 3 83" xfId="19179" hidden="1" xr:uid="{00000000-0005-0000-0000-0000563A0000}"/>
    <cellStyle name="Heading 2 3 83" xfId="19539" hidden="1" xr:uid="{00000000-0005-0000-0000-0000573A0000}"/>
    <cellStyle name="Heading 2 3 83" xfId="19924" hidden="1" xr:uid="{00000000-0005-0000-0000-0000583A0000}"/>
    <cellStyle name="Heading 2 3 83" xfId="20365" hidden="1" xr:uid="{00000000-0005-0000-0000-0000593A0000}"/>
    <cellStyle name="Heading 2 3 83" xfId="16357" hidden="1" xr:uid="{00000000-0005-0000-0000-00005B3A0000}"/>
    <cellStyle name="Heading 2 3 83" xfId="16799" hidden="1" xr:uid="{00000000-0005-0000-0000-0000673A0000}"/>
    <cellStyle name="Heading 2 3 83" xfId="21551" hidden="1" xr:uid="{00000000-0005-0000-0000-00005E3A0000}"/>
    <cellStyle name="Heading 2 3 83" xfId="21911" xr:uid="{00000000-0005-0000-0000-00007A3A0000}"/>
    <cellStyle name="Heading 2 3 84" xfId="5123" hidden="1" xr:uid="{00000000-0005-0000-0000-00008A3A0000}"/>
    <cellStyle name="Heading 2 3 84" xfId="9129" hidden="1" xr:uid="{00000000-0005-0000-0000-0000A03A0000}"/>
    <cellStyle name="Heading 2 3 84" xfId="9570" hidden="1" xr:uid="{00000000-0005-0000-0000-0000933A0000}"/>
    <cellStyle name="Heading 2 3 84" xfId="6513" hidden="1" xr:uid="{00000000-0005-0000-0000-00009B3A0000}"/>
    <cellStyle name="Heading 2 3 84" xfId="7924" hidden="1" xr:uid="{00000000-0005-0000-0000-00009C3A0000}"/>
    <cellStyle name="Heading 2 3 84" xfId="8365" hidden="1" xr:uid="{00000000-0005-0000-0000-00009D3A0000}"/>
    <cellStyle name="Heading 2 3 84" xfId="8725" hidden="1" xr:uid="{00000000-0005-0000-0000-00009E3A0000}"/>
    <cellStyle name="Heading 2 3 84" xfId="14758" hidden="1" xr:uid="{00000000-0005-0000-0000-0000953A0000}"/>
    <cellStyle name="Heading 2 3 84" xfId="15158" hidden="1" xr:uid="{00000000-0005-0000-0000-00008B3A0000}"/>
    <cellStyle name="Heading 2 3 84" xfId="9930" hidden="1" xr:uid="{00000000-0005-0000-0000-0000983A0000}"/>
    <cellStyle name="Heading 2 3 84" xfId="15959" hidden="1" xr:uid="{00000000-0005-0000-0000-0000823A0000}"/>
    <cellStyle name="Heading 2 3 84" xfId="10772" hidden="1" xr:uid="{00000000-0005-0000-0000-0000923A0000}"/>
    <cellStyle name="Heading 2 3 84" xfId="5708" hidden="1" xr:uid="{00000000-0005-0000-0000-00009A3A0000}"/>
    <cellStyle name="Heading 2 3 84" xfId="6153" hidden="1" xr:uid="{00000000-0005-0000-0000-0000853A0000}"/>
    <cellStyle name="Heading 2 3 84" xfId="17548" hidden="1" xr:uid="{00000000-0005-0000-0000-00009F3A0000}"/>
    <cellStyle name="Heading 2 3 84" xfId="12339" hidden="1" xr:uid="{00000000-0005-0000-0000-0000963A0000}"/>
    <cellStyle name="Heading 2 3 84" xfId="18349" hidden="1" xr:uid="{00000000-0005-0000-0000-0000883A0000}"/>
    <cellStyle name="Heading 2 3 84" xfId="18737" hidden="1" xr:uid="{00000000-0005-0000-0000-0000893A0000}"/>
    <cellStyle name="Heading 2 3 84" xfId="10331" hidden="1" xr:uid="{00000000-0005-0000-0000-00007C3A0000}"/>
    <cellStyle name="Heading 2 3 84" xfId="13957" hidden="1" xr:uid="{00000000-0005-0000-0000-0000843A0000}"/>
    <cellStyle name="Heading 2 3 84" xfId="11132" hidden="1" xr:uid="{00000000-0005-0000-0000-00008C3A0000}"/>
    <cellStyle name="Heading 2 3 84" xfId="11537" hidden="1" xr:uid="{00000000-0005-0000-0000-00008D3A0000}"/>
    <cellStyle name="Heading 2 3 84" xfId="11979" hidden="1" xr:uid="{00000000-0005-0000-0000-0000993A0000}"/>
    <cellStyle name="Heading 2 3 84" xfId="15599" hidden="1" xr:uid="{00000000-0005-0000-0000-0000A13A0000}"/>
    <cellStyle name="Heading 2 3 84" xfId="12747" hidden="1" xr:uid="{00000000-0005-0000-0000-0000903A0000}"/>
    <cellStyle name="Heading 2 3 84" xfId="13189" hidden="1" xr:uid="{00000000-0005-0000-0000-0000913A0000}"/>
    <cellStyle name="Heading 2 3 84" xfId="13549" hidden="1" xr:uid="{00000000-0005-0000-0000-0000873A0000}"/>
    <cellStyle name="Heading 2 3 84" xfId="17158" hidden="1" xr:uid="{00000000-0005-0000-0000-00007B3A0000}"/>
    <cellStyle name="Heading 2 3 84" xfId="14398" hidden="1" xr:uid="{00000000-0005-0000-0000-0000943A0000}"/>
    <cellStyle name="Heading 2 3 84" xfId="17989" hidden="1" xr:uid="{00000000-0005-0000-0000-00008E3A0000}"/>
    <cellStyle name="Heading 2 3 84" xfId="20724" hidden="1" xr:uid="{00000000-0005-0000-0000-00007D3A0000}"/>
    <cellStyle name="Heading 2 3 84" xfId="21109" hidden="1" xr:uid="{00000000-0005-0000-0000-0000973A0000}"/>
    <cellStyle name="Heading 2 3 84" xfId="19178" hidden="1" xr:uid="{00000000-0005-0000-0000-00007E3A0000}"/>
    <cellStyle name="Heading 2 3 84" xfId="19538" hidden="1" xr:uid="{00000000-0005-0000-0000-00007F3A0000}"/>
    <cellStyle name="Heading 2 3 84" xfId="19923" hidden="1" xr:uid="{00000000-0005-0000-0000-0000803A0000}"/>
    <cellStyle name="Heading 2 3 84" xfId="20364" hidden="1" xr:uid="{00000000-0005-0000-0000-0000813A0000}"/>
    <cellStyle name="Heading 2 3 84" xfId="16356" hidden="1" xr:uid="{00000000-0005-0000-0000-0000833A0000}"/>
    <cellStyle name="Heading 2 3 84" xfId="16798" hidden="1" xr:uid="{00000000-0005-0000-0000-00008F3A0000}"/>
    <cellStyle name="Heading 2 3 84" xfId="21550" hidden="1" xr:uid="{00000000-0005-0000-0000-0000863A0000}"/>
    <cellStyle name="Heading 2 3 84" xfId="21910" xr:uid="{00000000-0005-0000-0000-0000A23A0000}"/>
    <cellStyle name="Heading 2 3 85" xfId="5194" hidden="1" xr:uid="{00000000-0005-0000-0000-0000B23A0000}"/>
    <cellStyle name="Heading 2 3 85" xfId="9131" hidden="1" xr:uid="{00000000-0005-0000-0000-0000C83A0000}"/>
    <cellStyle name="Heading 2 3 85" xfId="9572" hidden="1" xr:uid="{00000000-0005-0000-0000-0000BB3A0000}"/>
    <cellStyle name="Heading 2 3 85" xfId="6515" hidden="1" xr:uid="{00000000-0005-0000-0000-0000C33A0000}"/>
    <cellStyle name="Heading 2 3 85" xfId="7926" hidden="1" xr:uid="{00000000-0005-0000-0000-0000C43A0000}"/>
    <cellStyle name="Heading 2 3 85" xfId="8367" hidden="1" xr:uid="{00000000-0005-0000-0000-0000C53A0000}"/>
    <cellStyle name="Heading 2 3 85" xfId="8727" hidden="1" xr:uid="{00000000-0005-0000-0000-0000C63A0000}"/>
    <cellStyle name="Heading 2 3 85" xfId="14760" hidden="1" xr:uid="{00000000-0005-0000-0000-0000BD3A0000}"/>
    <cellStyle name="Heading 2 3 85" xfId="15160" hidden="1" xr:uid="{00000000-0005-0000-0000-0000B33A0000}"/>
    <cellStyle name="Heading 2 3 85" xfId="9932" hidden="1" xr:uid="{00000000-0005-0000-0000-0000C03A0000}"/>
    <cellStyle name="Heading 2 3 85" xfId="15961" hidden="1" xr:uid="{00000000-0005-0000-0000-0000AA3A0000}"/>
    <cellStyle name="Heading 2 3 85" xfId="10774" hidden="1" xr:uid="{00000000-0005-0000-0000-0000BA3A0000}"/>
    <cellStyle name="Heading 2 3 85" xfId="5710" hidden="1" xr:uid="{00000000-0005-0000-0000-0000C23A0000}"/>
    <cellStyle name="Heading 2 3 85" xfId="6155" hidden="1" xr:uid="{00000000-0005-0000-0000-0000AD3A0000}"/>
    <cellStyle name="Heading 2 3 85" xfId="17550" hidden="1" xr:uid="{00000000-0005-0000-0000-0000C73A0000}"/>
    <cellStyle name="Heading 2 3 85" xfId="12341" hidden="1" xr:uid="{00000000-0005-0000-0000-0000BE3A0000}"/>
    <cellStyle name="Heading 2 3 85" xfId="18351" hidden="1" xr:uid="{00000000-0005-0000-0000-0000B03A0000}"/>
    <cellStyle name="Heading 2 3 85" xfId="18739" hidden="1" xr:uid="{00000000-0005-0000-0000-0000B13A0000}"/>
    <cellStyle name="Heading 2 3 85" xfId="10333" hidden="1" xr:uid="{00000000-0005-0000-0000-0000A43A0000}"/>
    <cellStyle name="Heading 2 3 85" xfId="13959" hidden="1" xr:uid="{00000000-0005-0000-0000-0000AC3A0000}"/>
    <cellStyle name="Heading 2 3 85" xfId="11134" hidden="1" xr:uid="{00000000-0005-0000-0000-0000B43A0000}"/>
    <cellStyle name="Heading 2 3 85" xfId="11539" hidden="1" xr:uid="{00000000-0005-0000-0000-0000B53A0000}"/>
    <cellStyle name="Heading 2 3 85" xfId="11981" hidden="1" xr:uid="{00000000-0005-0000-0000-0000C13A0000}"/>
    <cellStyle name="Heading 2 3 85" xfId="15601" hidden="1" xr:uid="{00000000-0005-0000-0000-0000C93A0000}"/>
    <cellStyle name="Heading 2 3 85" xfId="12749" hidden="1" xr:uid="{00000000-0005-0000-0000-0000B83A0000}"/>
    <cellStyle name="Heading 2 3 85" xfId="13191" hidden="1" xr:uid="{00000000-0005-0000-0000-0000B93A0000}"/>
    <cellStyle name="Heading 2 3 85" xfId="13551" hidden="1" xr:uid="{00000000-0005-0000-0000-0000AF3A0000}"/>
    <cellStyle name="Heading 2 3 85" xfId="17160" hidden="1" xr:uid="{00000000-0005-0000-0000-0000A33A0000}"/>
    <cellStyle name="Heading 2 3 85" xfId="14400" hidden="1" xr:uid="{00000000-0005-0000-0000-0000BC3A0000}"/>
    <cellStyle name="Heading 2 3 85" xfId="17991" hidden="1" xr:uid="{00000000-0005-0000-0000-0000B63A0000}"/>
    <cellStyle name="Heading 2 3 85" xfId="20726" hidden="1" xr:uid="{00000000-0005-0000-0000-0000A53A0000}"/>
    <cellStyle name="Heading 2 3 85" xfId="21111" hidden="1" xr:uid="{00000000-0005-0000-0000-0000BF3A0000}"/>
    <cellStyle name="Heading 2 3 85" xfId="19180" hidden="1" xr:uid="{00000000-0005-0000-0000-0000A63A0000}"/>
    <cellStyle name="Heading 2 3 85" xfId="19540" hidden="1" xr:uid="{00000000-0005-0000-0000-0000A73A0000}"/>
    <cellStyle name="Heading 2 3 85" xfId="19925" hidden="1" xr:uid="{00000000-0005-0000-0000-0000A83A0000}"/>
    <cellStyle name="Heading 2 3 85" xfId="20366" hidden="1" xr:uid="{00000000-0005-0000-0000-0000A93A0000}"/>
    <cellStyle name="Heading 2 3 85" xfId="16358" hidden="1" xr:uid="{00000000-0005-0000-0000-0000AB3A0000}"/>
    <cellStyle name="Heading 2 3 85" xfId="16800" hidden="1" xr:uid="{00000000-0005-0000-0000-0000B73A0000}"/>
    <cellStyle name="Heading 2 3 85" xfId="21552" hidden="1" xr:uid="{00000000-0005-0000-0000-0000AE3A0000}"/>
    <cellStyle name="Heading 2 3 85" xfId="21912" xr:uid="{00000000-0005-0000-0000-0000CA3A0000}"/>
    <cellStyle name="Heading 2 3 86" xfId="5247" hidden="1" xr:uid="{00000000-0005-0000-0000-0000DA3A0000}"/>
    <cellStyle name="Heading 2 3 86" xfId="9118" hidden="1" xr:uid="{00000000-0005-0000-0000-0000F03A0000}"/>
    <cellStyle name="Heading 2 3 86" xfId="9560" hidden="1" xr:uid="{00000000-0005-0000-0000-0000E33A0000}"/>
    <cellStyle name="Heading 2 3 86" xfId="6503" hidden="1" xr:uid="{00000000-0005-0000-0000-0000EB3A0000}"/>
    <cellStyle name="Heading 2 3 86" xfId="7913" hidden="1" xr:uid="{00000000-0005-0000-0000-0000EC3A0000}"/>
    <cellStyle name="Heading 2 3 86" xfId="8355" hidden="1" xr:uid="{00000000-0005-0000-0000-0000ED3A0000}"/>
    <cellStyle name="Heading 2 3 86" xfId="8715" hidden="1" xr:uid="{00000000-0005-0000-0000-0000EE3A0000}"/>
    <cellStyle name="Heading 2 3 86" xfId="14748" hidden="1" xr:uid="{00000000-0005-0000-0000-0000E53A0000}"/>
    <cellStyle name="Heading 2 3 86" xfId="15148" hidden="1" xr:uid="{00000000-0005-0000-0000-0000DB3A0000}"/>
    <cellStyle name="Heading 2 3 86" xfId="9920" hidden="1" xr:uid="{00000000-0005-0000-0000-0000E83A0000}"/>
    <cellStyle name="Heading 2 3 86" xfId="15949" hidden="1" xr:uid="{00000000-0005-0000-0000-0000D23A0000}"/>
    <cellStyle name="Heading 2 3 86" xfId="10762" hidden="1" xr:uid="{00000000-0005-0000-0000-0000E23A0000}"/>
    <cellStyle name="Heading 2 3 86" xfId="5696" hidden="1" xr:uid="{00000000-0005-0000-0000-0000EA3A0000}"/>
    <cellStyle name="Heading 2 3 86" xfId="6143" hidden="1" xr:uid="{00000000-0005-0000-0000-0000D53A0000}"/>
    <cellStyle name="Heading 2 3 86" xfId="17538" hidden="1" xr:uid="{00000000-0005-0000-0000-0000EF3A0000}"/>
    <cellStyle name="Heading 2 3 86" xfId="12329" hidden="1" xr:uid="{00000000-0005-0000-0000-0000E63A0000}"/>
    <cellStyle name="Heading 2 3 86" xfId="18339" hidden="1" xr:uid="{00000000-0005-0000-0000-0000D83A0000}"/>
    <cellStyle name="Heading 2 3 86" xfId="18727" hidden="1" xr:uid="{00000000-0005-0000-0000-0000D93A0000}"/>
    <cellStyle name="Heading 2 3 86" xfId="10320" hidden="1" xr:uid="{00000000-0005-0000-0000-0000CC3A0000}"/>
    <cellStyle name="Heading 2 3 86" xfId="13946" hidden="1" xr:uid="{00000000-0005-0000-0000-0000D43A0000}"/>
    <cellStyle name="Heading 2 3 86" xfId="11122" hidden="1" xr:uid="{00000000-0005-0000-0000-0000DC3A0000}"/>
    <cellStyle name="Heading 2 3 86" xfId="11526" hidden="1" xr:uid="{00000000-0005-0000-0000-0000DD3A0000}"/>
    <cellStyle name="Heading 2 3 86" xfId="11969" hidden="1" xr:uid="{00000000-0005-0000-0000-0000E93A0000}"/>
    <cellStyle name="Heading 2 3 86" xfId="15589" hidden="1" xr:uid="{00000000-0005-0000-0000-0000F13A0000}"/>
    <cellStyle name="Heading 2 3 86" xfId="12737" hidden="1" xr:uid="{00000000-0005-0000-0000-0000E03A0000}"/>
    <cellStyle name="Heading 2 3 86" xfId="13179" hidden="1" xr:uid="{00000000-0005-0000-0000-0000E13A0000}"/>
    <cellStyle name="Heading 2 3 86" xfId="13539" hidden="1" xr:uid="{00000000-0005-0000-0000-0000D73A0000}"/>
    <cellStyle name="Heading 2 3 86" xfId="17148" hidden="1" xr:uid="{00000000-0005-0000-0000-0000CB3A0000}"/>
    <cellStyle name="Heading 2 3 86" xfId="14388" hidden="1" xr:uid="{00000000-0005-0000-0000-0000E43A0000}"/>
    <cellStyle name="Heading 2 3 86" xfId="17979" hidden="1" xr:uid="{00000000-0005-0000-0000-0000DE3A0000}"/>
    <cellStyle name="Heading 2 3 86" xfId="20714" hidden="1" xr:uid="{00000000-0005-0000-0000-0000CD3A0000}"/>
    <cellStyle name="Heading 2 3 86" xfId="21099" hidden="1" xr:uid="{00000000-0005-0000-0000-0000E73A0000}"/>
    <cellStyle name="Heading 2 3 86" xfId="19168" hidden="1" xr:uid="{00000000-0005-0000-0000-0000CE3A0000}"/>
    <cellStyle name="Heading 2 3 86" xfId="19528" hidden="1" xr:uid="{00000000-0005-0000-0000-0000CF3A0000}"/>
    <cellStyle name="Heading 2 3 86" xfId="19913" hidden="1" xr:uid="{00000000-0005-0000-0000-0000D03A0000}"/>
    <cellStyle name="Heading 2 3 86" xfId="20354" hidden="1" xr:uid="{00000000-0005-0000-0000-0000D13A0000}"/>
    <cellStyle name="Heading 2 3 86" xfId="16346" hidden="1" xr:uid="{00000000-0005-0000-0000-0000D33A0000}"/>
    <cellStyle name="Heading 2 3 86" xfId="16788" hidden="1" xr:uid="{00000000-0005-0000-0000-0000DF3A0000}"/>
    <cellStyle name="Heading 2 3 86" xfId="21540" hidden="1" xr:uid="{00000000-0005-0000-0000-0000D63A0000}"/>
    <cellStyle name="Heading 2 3 86" xfId="21900" xr:uid="{00000000-0005-0000-0000-0000F23A0000}"/>
    <cellStyle name="Heading 2 3 87" xfId="5146" hidden="1" xr:uid="{00000000-0005-0000-0000-0000023B0000}"/>
    <cellStyle name="Heading 2 3 87" xfId="9133" hidden="1" xr:uid="{00000000-0005-0000-0000-0000183B0000}"/>
    <cellStyle name="Heading 2 3 87" xfId="9574" hidden="1" xr:uid="{00000000-0005-0000-0000-00000B3B0000}"/>
    <cellStyle name="Heading 2 3 87" xfId="6517" hidden="1" xr:uid="{00000000-0005-0000-0000-0000133B0000}"/>
    <cellStyle name="Heading 2 3 87" xfId="7928" hidden="1" xr:uid="{00000000-0005-0000-0000-0000143B0000}"/>
    <cellStyle name="Heading 2 3 87" xfId="8369" hidden="1" xr:uid="{00000000-0005-0000-0000-0000153B0000}"/>
    <cellStyle name="Heading 2 3 87" xfId="8729" hidden="1" xr:uid="{00000000-0005-0000-0000-0000163B0000}"/>
    <cellStyle name="Heading 2 3 87" xfId="14762" hidden="1" xr:uid="{00000000-0005-0000-0000-00000D3B0000}"/>
    <cellStyle name="Heading 2 3 87" xfId="15162" hidden="1" xr:uid="{00000000-0005-0000-0000-0000033B0000}"/>
    <cellStyle name="Heading 2 3 87" xfId="9934" hidden="1" xr:uid="{00000000-0005-0000-0000-0000103B0000}"/>
    <cellStyle name="Heading 2 3 87" xfId="15963" hidden="1" xr:uid="{00000000-0005-0000-0000-0000FA3A0000}"/>
    <cellStyle name="Heading 2 3 87" xfId="10776" hidden="1" xr:uid="{00000000-0005-0000-0000-00000A3B0000}"/>
    <cellStyle name="Heading 2 3 87" xfId="5712" hidden="1" xr:uid="{00000000-0005-0000-0000-0000123B0000}"/>
    <cellStyle name="Heading 2 3 87" xfId="6157" hidden="1" xr:uid="{00000000-0005-0000-0000-0000FD3A0000}"/>
    <cellStyle name="Heading 2 3 87" xfId="17552" hidden="1" xr:uid="{00000000-0005-0000-0000-0000173B0000}"/>
    <cellStyle name="Heading 2 3 87" xfId="12343" hidden="1" xr:uid="{00000000-0005-0000-0000-00000E3B0000}"/>
    <cellStyle name="Heading 2 3 87" xfId="18353" hidden="1" xr:uid="{00000000-0005-0000-0000-0000003B0000}"/>
    <cellStyle name="Heading 2 3 87" xfId="18741" hidden="1" xr:uid="{00000000-0005-0000-0000-0000013B0000}"/>
    <cellStyle name="Heading 2 3 87" xfId="10335" hidden="1" xr:uid="{00000000-0005-0000-0000-0000F43A0000}"/>
    <cellStyle name="Heading 2 3 87" xfId="13961" hidden="1" xr:uid="{00000000-0005-0000-0000-0000FC3A0000}"/>
    <cellStyle name="Heading 2 3 87" xfId="11136" hidden="1" xr:uid="{00000000-0005-0000-0000-0000043B0000}"/>
    <cellStyle name="Heading 2 3 87" xfId="11541" hidden="1" xr:uid="{00000000-0005-0000-0000-0000053B0000}"/>
    <cellStyle name="Heading 2 3 87" xfId="11983" hidden="1" xr:uid="{00000000-0005-0000-0000-0000113B0000}"/>
    <cellStyle name="Heading 2 3 87" xfId="15603" hidden="1" xr:uid="{00000000-0005-0000-0000-0000193B0000}"/>
    <cellStyle name="Heading 2 3 87" xfId="12751" hidden="1" xr:uid="{00000000-0005-0000-0000-0000083B0000}"/>
    <cellStyle name="Heading 2 3 87" xfId="13193" hidden="1" xr:uid="{00000000-0005-0000-0000-0000093B0000}"/>
    <cellStyle name="Heading 2 3 87" xfId="13553" hidden="1" xr:uid="{00000000-0005-0000-0000-0000FF3A0000}"/>
    <cellStyle name="Heading 2 3 87" xfId="17162" hidden="1" xr:uid="{00000000-0005-0000-0000-0000F33A0000}"/>
    <cellStyle name="Heading 2 3 87" xfId="14402" hidden="1" xr:uid="{00000000-0005-0000-0000-00000C3B0000}"/>
    <cellStyle name="Heading 2 3 87" xfId="17993" hidden="1" xr:uid="{00000000-0005-0000-0000-0000063B0000}"/>
    <cellStyle name="Heading 2 3 87" xfId="20728" hidden="1" xr:uid="{00000000-0005-0000-0000-0000F53A0000}"/>
    <cellStyle name="Heading 2 3 87" xfId="21113" hidden="1" xr:uid="{00000000-0005-0000-0000-00000F3B0000}"/>
    <cellStyle name="Heading 2 3 87" xfId="19182" hidden="1" xr:uid="{00000000-0005-0000-0000-0000F63A0000}"/>
    <cellStyle name="Heading 2 3 87" xfId="19542" hidden="1" xr:uid="{00000000-0005-0000-0000-0000F73A0000}"/>
    <cellStyle name="Heading 2 3 87" xfId="19927" hidden="1" xr:uid="{00000000-0005-0000-0000-0000F83A0000}"/>
    <cellStyle name="Heading 2 3 87" xfId="20368" hidden="1" xr:uid="{00000000-0005-0000-0000-0000F93A0000}"/>
    <cellStyle name="Heading 2 3 87" xfId="16360" hidden="1" xr:uid="{00000000-0005-0000-0000-0000FB3A0000}"/>
    <cellStyle name="Heading 2 3 87" xfId="16802" hidden="1" xr:uid="{00000000-0005-0000-0000-0000073B0000}"/>
    <cellStyle name="Heading 2 3 87" xfId="21554" hidden="1" xr:uid="{00000000-0005-0000-0000-0000FE3A0000}"/>
    <cellStyle name="Heading 2 3 87" xfId="21914" xr:uid="{00000000-0005-0000-0000-00001A3B0000}"/>
    <cellStyle name="Heading 2 3 88" xfId="5226" hidden="1" xr:uid="{00000000-0005-0000-0000-00002A3B0000}"/>
    <cellStyle name="Heading 2 3 88" xfId="9132" hidden="1" xr:uid="{00000000-0005-0000-0000-0000403B0000}"/>
    <cellStyle name="Heading 2 3 88" xfId="9573" hidden="1" xr:uid="{00000000-0005-0000-0000-0000333B0000}"/>
    <cellStyle name="Heading 2 3 88" xfId="6516" hidden="1" xr:uid="{00000000-0005-0000-0000-00003B3B0000}"/>
    <cellStyle name="Heading 2 3 88" xfId="7927" hidden="1" xr:uid="{00000000-0005-0000-0000-00003C3B0000}"/>
    <cellStyle name="Heading 2 3 88" xfId="8368" hidden="1" xr:uid="{00000000-0005-0000-0000-00003D3B0000}"/>
    <cellStyle name="Heading 2 3 88" xfId="8728" hidden="1" xr:uid="{00000000-0005-0000-0000-00003E3B0000}"/>
    <cellStyle name="Heading 2 3 88" xfId="14761" hidden="1" xr:uid="{00000000-0005-0000-0000-0000353B0000}"/>
    <cellStyle name="Heading 2 3 88" xfId="15161" hidden="1" xr:uid="{00000000-0005-0000-0000-00002B3B0000}"/>
    <cellStyle name="Heading 2 3 88" xfId="9933" hidden="1" xr:uid="{00000000-0005-0000-0000-0000383B0000}"/>
    <cellStyle name="Heading 2 3 88" xfId="15962" hidden="1" xr:uid="{00000000-0005-0000-0000-0000223B0000}"/>
    <cellStyle name="Heading 2 3 88" xfId="10775" hidden="1" xr:uid="{00000000-0005-0000-0000-0000323B0000}"/>
    <cellStyle name="Heading 2 3 88" xfId="5711" hidden="1" xr:uid="{00000000-0005-0000-0000-00003A3B0000}"/>
    <cellStyle name="Heading 2 3 88" xfId="6156" hidden="1" xr:uid="{00000000-0005-0000-0000-0000253B0000}"/>
    <cellStyle name="Heading 2 3 88" xfId="17551" hidden="1" xr:uid="{00000000-0005-0000-0000-00003F3B0000}"/>
    <cellStyle name="Heading 2 3 88" xfId="12342" hidden="1" xr:uid="{00000000-0005-0000-0000-0000363B0000}"/>
    <cellStyle name="Heading 2 3 88" xfId="18352" hidden="1" xr:uid="{00000000-0005-0000-0000-0000283B0000}"/>
    <cellStyle name="Heading 2 3 88" xfId="18740" hidden="1" xr:uid="{00000000-0005-0000-0000-0000293B0000}"/>
    <cellStyle name="Heading 2 3 88" xfId="10334" hidden="1" xr:uid="{00000000-0005-0000-0000-00001C3B0000}"/>
    <cellStyle name="Heading 2 3 88" xfId="13960" hidden="1" xr:uid="{00000000-0005-0000-0000-0000243B0000}"/>
    <cellStyle name="Heading 2 3 88" xfId="11135" hidden="1" xr:uid="{00000000-0005-0000-0000-00002C3B0000}"/>
    <cellStyle name="Heading 2 3 88" xfId="11540" hidden="1" xr:uid="{00000000-0005-0000-0000-00002D3B0000}"/>
    <cellStyle name="Heading 2 3 88" xfId="11982" hidden="1" xr:uid="{00000000-0005-0000-0000-0000393B0000}"/>
    <cellStyle name="Heading 2 3 88" xfId="15602" hidden="1" xr:uid="{00000000-0005-0000-0000-0000413B0000}"/>
    <cellStyle name="Heading 2 3 88" xfId="12750" hidden="1" xr:uid="{00000000-0005-0000-0000-0000303B0000}"/>
    <cellStyle name="Heading 2 3 88" xfId="13192" hidden="1" xr:uid="{00000000-0005-0000-0000-0000313B0000}"/>
    <cellStyle name="Heading 2 3 88" xfId="13552" hidden="1" xr:uid="{00000000-0005-0000-0000-0000273B0000}"/>
    <cellStyle name="Heading 2 3 88" xfId="17161" hidden="1" xr:uid="{00000000-0005-0000-0000-00001B3B0000}"/>
    <cellStyle name="Heading 2 3 88" xfId="14401" hidden="1" xr:uid="{00000000-0005-0000-0000-0000343B0000}"/>
    <cellStyle name="Heading 2 3 88" xfId="17992" hidden="1" xr:uid="{00000000-0005-0000-0000-00002E3B0000}"/>
    <cellStyle name="Heading 2 3 88" xfId="20727" hidden="1" xr:uid="{00000000-0005-0000-0000-00001D3B0000}"/>
    <cellStyle name="Heading 2 3 88" xfId="21112" hidden="1" xr:uid="{00000000-0005-0000-0000-0000373B0000}"/>
    <cellStyle name="Heading 2 3 88" xfId="19181" hidden="1" xr:uid="{00000000-0005-0000-0000-00001E3B0000}"/>
    <cellStyle name="Heading 2 3 88" xfId="19541" hidden="1" xr:uid="{00000000-0005-0000-0000-00001F3B0000}"/>
    <cellStyle name="Heading 2 3 88" xfId="19926" hidden="1" xr:uid="{00000000-0005-0000-0000-0000203B0000}"/>
    <cellStyle name="Heading 2 3 88" xfId="20367" hidden="1" xr:uid="{00000000-0005-0000-0000-0000213B0000}"/>
    <cellStyle name="Heading 2 3 88" xfId="16359" hidden="1" xr:uid="{00000000-0005-0000-0000-0000233B0000}"/>
    <cellStyle name="Heading 2 3 88" xfId="16801" hidden="1" xr:uid="{00000000-0005-0000-0000-00002F3B0000}"/>
    <cellStyle name="Heading 2 3 88" xfId="21553" hidden="1" xr:uid="{00000000-0005-0000-0000-0000263B0000}"/>
    <cellStyle name="Heading 2 3 88" xfId="21913" xr:uid="{00000000-0005-0000-0000-0000423B0000}"/>
    <cellStyle name="Heading 2 3 89" xfId="4932" hidden="1" xr:uid="{00000000-0005-0000-0000-0000523B0000}"/>
    <cellStyle name="Heading 2 3 89" xfId="9135" hidden="1" xr:uid="{00000000-0005-0000-0000-0000683B0000}"/>
    <cellStyle name="Heading 2 3 89" xfId="9576" hidden="1" xr:uid="{00000000-0005-0000-0000-00005B3B0000}"/>
    <cellStyle name="Heading 2 3 89" xfId="6519" hidden="1" xr:uid="{00000000-0005-0000-0000-0000633B0000}"/>
    <cellStyle name="Heading 2 3 89" xfId="7930" hidden="1" xr:uid="{00000000-0005-0000-0000-0000643B0000}"/>
    <cellStyle name="Heading 2 3 89" xfId="8371" hidden="1" xr:uid="{00000000-0005-0000-0000-0000653B0000}"/>
    <cellStyle name="Heading 2 3 89" xfId="8731" hidden="1" xr:uid="{00000000-0005-0000-0000-0000663B0000}"/>
    <cellStyle name="Heading 2 3 89" xfId="14764" hidden="1" xr:uid="{00000000-0005-0000-0000-00005D3B0000}"/>
    <cellStyle name="Heading 2 3 89" xfId="15164" hidden="1" xr:uid="{00000000-0005-0000-0000-0000533B0000}"/>
    <cellStyle name="Heading 2 3 89" xfId="9936" hidden="1" xr:uid="{00000000-0005-0000-0000-0000603B0000}"/>
    <cellStyle name="Heading 2 3 89" xfId="15965" hidden="1" xr:uid="{00000000-0005-0000-0000-00004A3B0000}"/>
    <cellStyle name="Heading 2 3 89" xfId="10778" hidden="1" xr:uid="{00000000-0005-0000-0000-00005A3B0000}"/>
    <cellStyle name="Heading 2 3 89" xfId="5714" hidden="1" xr:uid="{00000000-0005-0000-0000-0000623B0000}"/>
    <cellStyle name="Heading 2 3 89" xfId="6159" hidden="1" xr:uid="{00000000-0005-0000-0000-00004D3B0000}"/>
    <cellStyle name="Heading 2 3 89" xfId="17554" hidden="1" xr:uid="{00000000-0005-0000-0000-0000673B0000}"/>
    <cellStyle name="Heading 2 3 89" xfId="12345" hidden="1" xr:uid="{00000000-0005-0000-0000-00005E3B0000}"/>
    <cellStyle name="Heading 2 3 89" xfId="18355" hidden="1" xr:uid="{00000000-0005-0000-0000-0000503B0000}"/>
    <cellStyle name="Heading 2 3 89" xfId="18743" hidden="1" xr:uid="{00000000-0005-0000-0000-0000513B0000}"/>
    <cellStyle name="Heading 2 3 89" xfId="10337" hidden="1" xr:uid="{00000000-0005-0000-0000-0000443B0000}"/>
    <cellStyle name="Heading 2 3 89" xfId="13963" hidden="1" xr:uid="{00000000-0005-0000-0000-00004C3B0000}"/>
    <cellStyle name="Heading 2 3 89" xfId="11138" hidden="1" xr:uid="{00000000-0005-0000-0000-0000543B0000}"/>
    <cellStyle name="Heading 2 3 89" xfId="11543" hidden="1" xr:uid="{00000000-0005-0000-0000-0000553B0000}"/>
    <cellStyle name="Heading 2 3 89" xfId="11985" hidden="1" xr:uid="{00000000-0005-0000-0000-0000613B0000}"/>
    <cellStyle name="Heading 2 3 89" xfId="15605" hidden="1" xr:uid="{00000000-0005-0000-0000-0000693B0000}"/>
    <cellStyle name="Heading 2 3 89" xfId="12753" hidden="1" xr:uid="{00000000-0005-0000-0000-0000583B0000}"/>
    <cellStyle name="Heading 2 3 89" xfId="13195" hidden="1" xr:uid="{00000000-0005-0000-0000-0000593B0000}"/>
    <cellStyle name="Heading 2 3 89" xfId="13555" hidden="1" xr:uid="{00000000-0005-0000-0000-00004F3B0000}"/>
    <cellStyle name="Heading 2 3 89" xfId="17164" hidden="1" xr:uid="{00000000-0005-0000-0000-0000433B0000}"/>
    <cellStyle name="Heading 2 3 89" xfId="14404" hidden="1" xr:uid="{00000000-0005-0000-0000-00005C3B0000}"/>
    <cellStyle name="Heading 2 3 89" xfId="17995" hidden="1" xr:uid="{00000000-0005-0000-0000-0000563B0000}"/>
    <cellStyle name="Heading 2 3 89" xfId="20730" hidden="1" xr:uid="{00000000-0005-0000-0000-0000453B0000}"/>
    <cellStyle name="Heading 2 3 89" xfId="21115" hidden="1" xr:uid="{00000000-0005-0000-0000-00005F3B0000}"/>
    <cellStyle name="Heading 2 3 89" xfId="19184" hidden="1" xr:uid="{00000000-0005-0000-0000-0000463B0000}"/>
    <cellStyle name="Heading 2 3 89" xfId="19544" hidden="1" xr:uid="{00000000-0005-0000-0000-0000473B0000}"/>
    <cellStyle name="Heading 2 3 89" xfId="19929" hidden="1" xr:uid="{00000000-0005-0000-0000-0000483B0000}"/>
    <cellStyle name="Heading 2 3 89" xfId="20370" hidden="1" xr:uid="{00000000-0005-0000-0000-0000493B0000}"/>
    <cellStyle name="Heading 2 3 89" xfId="16362" hidden="1" xr:uid="{00000000-0005-0000-0000-00004B3B0000}"/>
    <cellStyle name="Heading 2 3 89" xfId="16804" hidden="1" xr:uid="{00000000-0005-0000-0000-0000573B0000}"/>
    <cellStyle name="Heading 2 3 89" xfId="21556" hidden="1" xr:uid="{00000000-0005-0000-0000-00004E3B0000}"/>
    <cellStyle name="Heading 2 3 89" xfId="21916" xr:uid="{00000000-0005-0000-0000-00006A3B0000}"/>
    <cellStyle name="Heading 2 3 9" xfId="10301" hidden="1" xr:uid="{00000000-0005-0000-0000-0000AA3B0000}"/>
    <cellStyle name="Heading 2 3 9" xfId="6125" hidden="1" xr:uid="{00000000-0005-0000-0000-0000AC3B0000}"/>
    <cellStyle name="Heading 2 3 9" xfId="14150" hidden="1" xr:uid="{00000000-0005-0000-0000-0000A73B0000}"/>
    <cellStyle name="Heading 2 3 9" xfId="14730" hidden="1" xr:uid="{00000000-0005-0000-0000-0000A83B0000}"/>
    <cellStyle name="Heading 2 3 9" xfId="11104" hidden="1" xr:uid="{00000000-0005-0000-0000-0000B43B0000}"/>
    <cellStyle name="Heading 2 3 9" xfId="8697" hidden="1" xr:uid="{00000000-0005-0000-0000-0000A63B0000}"/>
    <cellStyle name="Heading 2 3 9" xfId="5325" hidden="1" xr:uid="{00000000-0005-0000-0000-0000A43B0000}"/>
    <cellStyle name="Heading 2 3 9" xfId="9098" hidden="1" xr:uid="{00000000-0005-0000-0000-00008D3B0000}"/>
    <cellStyle name="Heading 2 3 9" xfId="11279" hidden="1" xr:uid="{00000000-0005-0000-0000-00008B3B0000}"/>
    <cellStyle name="Heading 2 3 9" xfId="5905" hidden="1" xr:uid="{00000000-0005-0000-0000-0000A13B0000}"/>
    <cellStyle name="Heading 2 3 9" xfId="15351" hidden="1" xr:uid="{00000000-0005-0000-0000-00009F3B0000}"/>
    <cellStyle name="Heading 2 3 9" xfId="11731" hidden="1" xr:uid="{00000000-0005-0000-0000-0000883B0000}"/>
    <cellStyle name="Heading 2 3 9" xfId="10744" hidden="1" xr:uid="{00000000-0005-0000-0000-0000B73B0000}"/>
    <cellStyle name="Heading 2 3 9" xfId="15712" hidden="1" xr:uid="{00000000-0005-0000-0000-00009C3B0000}"/>
    <cellStyle name="Heading 2 3 9" xfId="8337" hidden="1" xr:uid="{00000000-0005-0000-0000-0000B83B0000}"/>
    <cellStyle name="Heading 2 3 9" xfId="9902" hidden="1" xr:uid="{00000000-0005-0000-0000-0000903B0000}"/>
    <cellStyle name="Heading 2 3 9" xfId="8478" hidden="1" xr:uid="{00000000-0005-0000-0000-0000B53B0000}"/>
    <cellStyle name="Heading 2 3 9" xfId="10076" hidden="1" xr:uid="{00000000-0005-0000-0000-0000B63B0000}"/>
    <cellStyle name="Heading 2 3 9" xfId="14902" hidden="1" xr:uid="{00000000-0005-0000-0000-0000B33B0000}"/>
    <cellStyle name="Heading 2 3 9" xfId="6485" hidden="1" xr:uid="{00000000-0005-0000-0000-00008C3B0000}"/>
    <cellStyle name="Heading 2 3 9" xfId="10524" hidden="1" xr:uid="{00000000-0005-0000-0000-0000B23B0000}"/>
    <cellStyle name="Heading 2 3 9" xfId="7667" hidden="1" xr:uid="{00000000-0005-0000-0000-0000893B0000}"/>
    <cellStyle name="Heading 2 3 9" xfId="11508" hidden="1" xr:uid="{00000000-0005-0000-0000-00008A3B0000}"/>
    <cellStyle name="Heading 2 3 9" xfId="5045" hidden="1" xr:uid="{00000000-0005-0000-0000-0000AF3B0000}"/>
    <cellStyle name="Heading 2 3 9" xfId="14370" hidden="1" xr:uid="{00000000-0005-0000-0000-0000913B0000}"/>
    <cellStyle name="Heading 2 3 9" xfId="11951" hidden="1" xr:uid="{00000000-0005-0000-0000-0000AE3B0000}"/>
    <cellStyle name="Heading 2 3 9" xfId="9542" hidden="1" xr:uid="{00000000-0005-0000-0000-00008E3B0000}"/>
    <cellStyle name="Heading 2 3 9" xfId="9322" hidden="1" xr:uid="{00000000-0005-0000-0000-00008F3B0000}"/>
    <cellStyle name="Heading 2 3 9" xfId="15130" hidden="1" xr:uid="{00000000-0005-0000-0000-0000AB3B0000}"/>
    <cellStyle name="Heading 2 3 9" xfId="18930" hidden="1" xr:uid="{00000000-0005-0000-0000-0000963B0000}"/>
    <cellStyle name="Heading 2 3 9" xfId="12489" hidden="1" xr:uid="{00000000-0005-0000-0000-00006E3B0000}"/>
    <cellStyle name="Heading 2 3 9" xfId="19895" hidden="1" xr:uid="{00000000-0005-0000-0000-0000933B0000}"/>
    <cellStyle name="Heading 2 3 9" xfId="13521" hidden="1" xr:uid="{00000000-0005-0000-0000-0000943B0000}"/>
    <cellStyle name="Heading 2 3 9" xfId="18321" hidden="1" xr:uid="{00000000-0005-0000-0000-0000763B0000}"/>
    <cellStyle name="Heading 2 3 9" xfId="16328" hidden="1" xr:uid="{00000000-0005-0000-0000-00009B3B0000}"/>
    <cellStyle name="Heading 2 3 9" xfId="13928" hidden="1" xr:uid="{00000000-0005-0000-0000-0000753B0000}"/>
    <cellStyle name="Heading 2 3 9" xfId="20862" hidden="1" xr:uid="{00000000-0005-0000-0000-0000983B0000}"/>
    <cellStyle name="Heading 2 3 9" xfId="21522" hidden="1" xr:uid="{00000000-0005-0000-0000-0000993B0000}"/>
    <cellStyle name="Heading 2 3 9" xfId="17130" hidden="1" xr:uid="{00000000-0005-0000-0000-0000723B0000}"/>
    <cellStyle name="Heading 2 3 9" xfId="7895" hidden="1" xr:uid="{00000000-0005-0000-0000-0000A03B0000}"/>
    <cellStyle name="Heading 2 3 9" xfId="14511" hidden="1" xr:uid="{00000000-0005-0000-0000-0000A93B0000}"/>
    <cellStyle name="Heading 2 3 9" xfId="8117" hidden="1" xr:uid="{00000000-0005-0000-0000-00009D3B0000}"/>
    <cellStyle name="Heading 2 3 9" xfId="15571" hidden="1" xr:uid="{00000000-0005-0000-0000-00009E3B0000}"/>
    <cellStyle name="Heading 2 3 9" xfId="10885" hidden="1" xr:uid="{00000000-0005-0000-0000-0000B13B0000}"/>
    <cellStyle name="Heading 2 3 9" xfId="8879" hidden="1" xr:uid="{00000000-0005-0000-0000-0000A53B0000}"/>
    <cellStyle name="Heading 2 3 9" xfId="15931" hidden="1" xr:uid="{00000000-0005-0000-0000-0000B03B0000}"/>
    <cellStyle name="Heading 2 3 9" xfId="6266" hidden="1" xr:uid="{00000000-0005-0000-0000-0000A23B0000}"/>
    <cellStyle name="Heading 2 3 9" xfId="5669" hidden="1" xr:uid="{00000000-0005-0000-0000-0000A33B0000}"/>
    <cellStyle name="Heading 2 3 9" xfId="9683" hidden="1" xr:uid="{00000000-0005-0000-0000-0000AD3B0000}"/>
    <cellStyle name="Heading 2 3 9" xfId="19291" hidden="1" xr:uid="{00000000-0005-0000-0000-00007D3B0000}"/>
    <cellStyle name="Heading 2 3 9" xfId="16550" hidden="1" xr:uid="{00000000-0005-0000-0000-0000863B0000}"/>
    <cellStyle name="Heading 2 3 9" xfId="20336" hidden="1" xr:uid="{00000000-0005-0000-0000-00007A3B0000}"/>
    <cellStyle name="Heading 2 3 9" xfId="17520" hidden="1" xr:uid="{00000000-0005-0000-0000-00007B3B0000}"/>
    <cellStyle name="Heading 2 3 9" xfId="12941" hidden="1" xr:uid="{00000000-0005-0000-0000-0000783B0000}"/>
    <cellStyle name="Heading 2 3 9" xfId="21081" hidden="1" xr:uid="{00000000-0005-0000-0000-0000823B0000}"/>
    <cellStyle name="Heading 2 3 9" xfId="17961" hidden="1" xr:uid="{00000000-0005-0000-0000-0000773B0000}"/>
    <cellStyle name="Heading 2 3 9" xfId="19510" hidden="1" xr:uid="{00000000-0005-0000-0000-00007F3B0000}"/>
    <cellStyle name="Heading 2 3 9" xfId="18102" hidden="1" xr:uid="{00000000-0005-0000-0000-0000803B0000}"/>
    <cellStyle name="Heading 2 3 9" xfId="21882" hidden="1" xr:uid="{00000000-0005-0000-0000-0000743B0000}"/>
    <cellStyle name="Heading 2 3 9" xfId="12311" hidden="1" xr:uid="{00000000-0005-0000-0000-0000873B0000}"/>
    <cellStyle name="Heading 2 3 9" xfId="18490" hidden="1" xr:uid="{00000000-0005-0000-0000-0000733B0000}"/>
    <cellStyle name="Heading 2 3 9" xfId="16106" hidden="1" xr:uid="{00000000-0005-0000-0000-0000843B0000}"/>
    <cellStyle name="Heading 2 3 9" xfId="16770" hidden="1" xr:uid="{00000000-0005-0000-0000-0000853B0000}"/>
    <cellStyle name="Heading 2 3 9" xfId="13161" hidden="1" xr:uid="{00000000-0005-0000-0000-0000703B0000}"/>
    <cellStyle name="Heading 2 3 9" xfId="20116" hidden="1" xr:uid="{00000000-0005-0000-0000-0000833B0000}"/>
    <cellStyle name="Heading 2 3 9" xfId="18709" hidden="1" xr:uid="{00000000-0005-0000-0000-0000813B0000}"/>
    <cellStyle name="Heading 2 3 9" xfId="20477" hidden="1" xr:uid="{00000000-0005-0000-0000-0000973B0000}"/>
    <cellStyle name="Heading 2 3 9" xfId="13302" hidden="1" xr:uid="{00000000-0005-0000-0000-0000953B0000}"/>
    <cellStyle name="Heading 2 3 9" xfId="19150" hidden="1" xr:uid="{00000000-0005-0000-0000-00007E3B0000}"/>
    <cellStyle name="Heading 2 3 9" xfId="17298" hidden="1" xr:uid="{00000000-0005-0000-0000-00007C3B0000}"/>
    <cellStyle name="Heading 2 3 9" xfId="13704" hidden="1" xr:uid="{00000000-0005-0000-0000-0000923B0000}"/>
    <cellStyle name="Heading 2 3 9" xfId="12719" hidden="1" xr:uid="{00000000-0005-0000-0000-00006D3B0000}"/>
    <cellStyle name="Heading 2 3 9" xfId="17741" hidden="1" xr:uid="{00000000-0005-0000-0000-0000793B0000}"/>
    <cellStyle name="Heading 2 3 9" xfId="19676" hidden="1" xr:uid="{00000000-0005-0000-0000-00006B3B0000}"/>
    <cellStyle name="Heading 2 3 9" xfId="21302" hidden="1" xr:uid="{00000000-0005-0000-0000-00009A3B0000}"/>
    <cellStyle name="Heading 2 3 9" xfId="20696" hidden="1" xr:uid="{00000000-0005-0000-0000-0000713B0000}"/>
    <cellStyle name="Heading 2 3 9" xfId="12092" hidden="1" xr:uid="{00000000-0005-0000-0000-00006C3B0000}"/>
    <cellStyle name="Heading 2 3 9" xfId="16911" hidden="1" xr:uid="{00000000-0005-0000-0000-00006F3B0000}"/>
    <cellStyle name="Heading 2 3 9" xfId="21663" xr:uid="{00000000-0005-0000-0000-0000B93B0000}"/>
    <cellStyle name="Heading 2 3 90" xfId="4910" hidden="1" xr:uid="{00000000-0005-0000-0000-0000C93B0000}"/>
    <cellStyle name="Heading 2 3 90" xfId="9134" hidden="1" xr:uid="{00000000-0005-0000-0000-0000DF3B0000}"/>
    <cellStyle name="Heading 2 3 90" xfId="9575" hidden="1" xr:uid="{00000000-0005-0000-0000-0000D23B0000}"/>
    <cellStyle name="Heading 2 3 90" xfId="6518" hidden="1" xr:uid="{00000000-0005-0000-0000-0000DA3B0000}"/>
    <cellStyle name="Heading 2 3 90" xfId="7929" hidden="1" xr:uid="{00000000-0005-0000-0000-0000DB3B0000}"/>
    <cellStyle name="Heading 2 3 90" xfId="8370" hidden="1" xr:uid="{00000000-0005-0000-0000-0000DC3B0000}"/>
    <cellStyle name="Heading 2 3 90" xfId="8730" hidden="1" xr:uid="{00000000-0005-0000-0000-0000DD3B0000}"/>
    <cellStyle name="Heading 2 3 90" xfId="14763" hidden="1" xr:uid="{00000000-0005-0000-0000-0000D43B0000}"/>
    <cellStyle name="Heading 2 3 90" xfId="15163" hidden="1" xr:uid="{00000000-0005-0000-0000-0000CA3B0000}"/>
    <cellStyle name="Heading 2 3 90" xfId="9935" hidden="1" xr:uid="{00000000-0005-0000-0000-0000D73B0000}"/>
    <cellStyle name="Heading 2 3 90" xfId="15964" hidden="1" xr:uid="{00000000-0005-0000-0000-0000C13B0000}"/>
    <cellStyle name="Heading 2 3 90" xfId="10777" hidden="1" xr:uid="{00000000-0005-0000-0000-0000D13B0000}"/>
    <cellStyle name="Heading 2 3 90" xfId="5713" hidden="1" xr:uid="{00000000-0005-0000-0000-0000D93B0000}"/>
    <cellStyle name="Heading 2 3 90" xfId="6158" hidden="1" xr:uid="{00000000-0005-0000-0000-0000C43B0000}"/>
    <cellStyle name="Heading 2 3 90" xfId="17553" hidden="1" xr:uid="{00000000-0005-0000-0000-0000DE3B0000}"/>
    <cellStyle name="Heading 2 3 90" xfId="12344" hidden="1" xr:uid="{00000000-0005-0000-0000-0000D53B0000}"/>
    <cellStyle name="Heading 2 3 90" xfId="18354" hidden="1" xr:uid="{00000000-0005-0000-0000-0000C73B0000}"/>
    <cellStyle name="Heading 2 3 90" xfId="18742" hidden="1" xr:uid="{00000000-0005-0000-0000-0000C83B0000}"/>
    <cellStyle name="Heading 2 3 90" xfId="10336" hidden="1" xr:uid="{00000000-0005-0000-0000-0000BB3B0000}"/>
    <cellStyle name="Heading 2 3 90" xfId="13962" hidden="1" xr:uid="{00000000-0005-0000-0000-0000C33B0000}"/>
    <cellStyle name="Heading 2 3 90" xfId="11137" hidden="1" xr:uid="{00000000-0005-0000-0000-0000CB3B0000}"/>
    <cellStyle name="Heading 2 3 90" xfId="11542" hidden="1" xr:uid="{00000000-0005-0000-0000-0000CC3B0000}"/>
    <cellStyle name="Heading 2 3 90" xfId="11984" hidden="1" xr:uid="{00000000-0005-0000-0000-0000D83B0000}"/>
    <cellStyle name="Heading 2 3 90" xfId="15604" hidden="1" xr:uid="{00000000-0005-0000-0000-0000E03B0000}"/>
    <cellStyle name="Heading 2 3 90" xfId="12752" hidden="1" xr:uid="{00000000-0005-0000-0000-0000CF3B0000}"/>
    <cellStyle name="Heading 2 3 90" xfId="13194" hidden="1" xr:uid="{00000000-0005-0000-0000-0000D03B0000}"/>
    <cellStyle name="Heading 2 3 90" xfId="13554" hidden="1" xr:uid="{00000000-0005-0000-0000-0000C63B0000}"/>
    <cellStyle name="Heading 2 3 90" xfId="17163" hidden="1" xr:uid="{00000000-0005-0000-0000-0000BA3B0000}"/>
    <cellStyle name="Heading 2 3 90" xfId="14403" hidden="1" xr:uid="{00000000-0005-0000-0000-0000D33B0000}"/>
    <cellStyle name="Heading 2 3 90" xfId="17994" hidden="1" xr:uid="{00000000-0005-0000-0000-0000CD3B0000}"/>
    <cellStyle name="Heading 2 3 90" xfId="20729" hidden="1" xr:uid="{00000000-0005-0000-0000-0000BC3B0000}"/>
    <cellStyle name="Heading 2 3 90" xfId="21114" hidden="1" xr:uid="{00000000-0005-0000-0000-0000D63B0000}"/>
    <cellStyle name="Heading 2 3 90" xfId="19183" hidden="1" xr:uid="{00000000-0005-0000-0000-0000BD3B0000}"/>
    <cellStyle name="Heading 2 3 90" xfId="19543" hidden="1" xr:uid="{00000000-0005-0000-0000-0000BE3B0000}"/>
    <cellStyle name="Heading 2 3 90" xfId="19928" hidden="1" xr:uid="{00000000-0005-0000-0000-0000BF3B0000}"/>
    <cellStyle name="Heading 2 3 90" xfId="20369" hidden="1" xr:uid="{00000000-0005-0000-0000-0000C03B0000}"/>
    <cellStyle name="Heading 2 3 90" xfId="16361" hidden="1" xr:uid="{00000000-0005-0000-0000-0000C23B0000}"/>
    <cellStyle name="Heading 2 3 90" xfId="16803" hidden="1" xr:uid="{00000000-0005-0000-0000-0000CE3B0000}"/>
    <cellStyle name="Heading 2 3 90" xfId="21555" hidden="1" xr:uid="{00000000-0005-0000-0000-0000C53B0000}"/>
    <cellStyle name="Heading 2 3 90" xfId="21915" xr:uid="{00000000-0005-0000-0000-0000E13B0000}"/>
    <cellStyle name="Heading 2 3 91" xfId="5870" hidden="1" xr:uid="{00000000-0005-0000-0000-0000FD3B0000}"/>
    <cellStyle name="Heading 2 3 91" xfId="16515" hidden="1" xr:uid="{00000000-0005-0000-0000-0000053C0000}"/>
    <cellStyle name="Heading 2 3 91" xfId="11696" hidden="1" xr:uid="{00000000-0005-0000-0000-0000F23B0000}"/>
    <cellStyle name="Heading 2 3 91" xfId="10041" hidden="1" xr:uid="{00000000-0005-0000-0000-0000083C0000}"/>
    <cellStyle name="Heading 2 3 91" xfId="14115" hidden="1" xr:uid="{00000000-0005-0000-0000-0000003C0000}"/>
    <cellStyle name="Heading 2 3 91" xfId="12906" hidden="1" xr:uid="{00000000-0005-0000-0000-0000F43B0000}"/>
    <cellStyle name="Heading 2 3 91" xfId="5066" hidden="1" xr:uid="{00000000-0005-0000-0000-0000E33B0000}"/>
    <cellStyle name="Heading 2 3 91" xfId="14048" hidden="1" xr:uid="{00000000-0005-0000-0000-0000E73B0000}"/>
    <cellStyle name="Heading 2 3 91" xfId="8844" hidden="1" xr:uid="{00000000-0005-0000-0000-0000F33B0000}"/>
    <cellStyle name="Heading 2 3 91" xfId="9220" hidden="1" xr:uid="{00000000-0005-0000-0000-0000ED3B0000}"/>
    <cellStyle name="Heading 2 3 91" xfId="16447" hidden="1" xr:uid="{00000000-0005-0000-0000-0000FF3B0000}"/>
    <cellStyle name="Heading 2 3 91" xfId="5801" hidden="1" xr:uid="{00000000-0005-0000-0000-0000F03B0000}"/>
    <cellStyle name="Heading 2 3 91" xfId="12838" hidden="1" xr:uid="{00000000-0005-0000-0000-0000023C0000}"/>
    <cellStyle name="Heading 2 3 91" xfId="15249" hidden="1" xr:uid="{00000000-0005-0000-0000-0000FC3B0000}"/>
    <cellStyle name="Heading 2 3 91" xfId="17639" hidden="1" xr:uid="{00000000-0005-0000-0000-0000013C0000}"/>
    <cellStyle name="Heading 2 3 91" xfId="18828" hidden="1" xr:uid="{00000000-0005-0000-0000-0000F53B0000}"/>
    <cellStyle name="Heading 2 3 91" xfId="15316" hidden="1" xr:uid="{00000000-0005-0000-0000-0000E53B0000}"/>
    <cellStyle name="Heading 2 3 91" xfId="17263" hidden="1" xr:uid="{00000000-0005-0000-0000-0000EA3B0000}"/>
    <cellStyle name="Heading 2 3 91" xfId="20081" hidden="1" xr:uid="{00000000-0005-0000-0000-0000F13B0000}"/>
    <cellStyle name="Heading 2 3 91" xfId="10489" hidden="1" xr:uid="{00000000-0005-0000-0000-0000E63B0000}"/>
    <cellStyle name="Heading 2 3 91" xfId="17706" hidden="1" xr:uid="{00000000-0005-0000-0000-0000033C0000}"/>
    <cellStyle name="Heading 2 3 91" xfId="7632" hidden="1" xr:uid="{00000000-0005-0000-0000-0000FA3B0000}"/>
    <cellStyle name="Heading 2 3 91" xfId="9287" hidden="1" xr:uid="{00000000-0005-0000-0000-0000E83B0000}"/>
    <cellStyle name="Heading 2 3 91" xfId="12454" hidden="1" xr:uid="{00000000-0005-0000-0000-0000043C0000}"/>
    <cellStyle name="Heading 2 3 91" xfId="8015" hidden="1" xr:uid="{00000000-0005-0000-0000-0000F63B0000}"/>
    <cellStyle name="Heading 2 3 91" xfId="19641" hidden="1" xr:uid="{00000000-0005-0000-0000-0000FE3B0000}"/>
    <cellStyle name="Heading 2 3 91" xfId="21267" hidden="1" xr:uid="{00000000-0005-0000-0000-0000063C0000}"/>
    <cellStyle name="Heading 2 3 91" xfId="5290" hidden="1" xr:uid="{00000000-0005-0000-0000-0000E93B0000}"/>
    <cellStyle name="Heading 2 3 91" xfId="20014" hidden="1" xr:uid="{00000000-0005-0000-0000-0000FB3B0000}"/>
    <cellStyle name="Heading 2 3 91" xfId="18895" hidden="1" xr:uid="{00000000-0005-0000-0000-0000EB3B0000}"/>
    <cellStyle name="Heading 2 3 91" xfId="11244" hidden="1" xr:uid="{00000000-0005-0000-0000-0000E43B0000}"/>
    <cellStyle name="Heading 2 3 91" xfId="13669" hidden="1" xr:uid="{00000000-0005-0000-0000-0000F73B0000}"/>
    <cellStyle name="Heading 2 3 91" xfId="11628" hidden="1" xr:uid="{00000000-0005-0000-0000-0000E23B0000}"/>
    <cellStyle name="Heading 2 3 91" xfId="16071" hidden="1" xr:uid="{00000000-0005-0000-0000-0000EE3B0000}"/>
    <cellStyle name="Heading 2 3 91" xfId="10422" hidden="1" xr:uid="{00000000-0005-0000-0000-0000EF3B0000}"/>
    <cellStyle name="Heading 2 3 91" xfId="14867" hidden="1" xr:uid="{00000000-0005-0000-0000-0000F93B0000}"/>
    <cellStyle name="Heading 2 3 91" xfId="8082" hidden="1" xr:uid="{00000000-0005-0000-0000-0000EC3B0000}"/>
    <cellStyle name="Heading 2 3 91" xfId="18455" hidden="1" xr:uid="{00000000-0005-0000-0000-0000073C0000}"/>
    <cellStyle name="Heading 2 3 91" xfId="20827" hidden="1" xr:uid="{00000000-0005-0000-0000-0000F83B0000}"/>
    <cellStyle name="Heading 2 3 91" xfId="21200" xr:uid="{00000000-0005-0000-0000-0000093C0000}"/>
    <cellStyle name="Heading 2 3 92" xfId="13969" hidden="1" xr:uid="{00000000-0005-0000-0000-0000283C0000}"/>
    <cellStyle name="Heading 2 3 92" xfId="17560" hidden="1" xr:uid="{00000000-0005-0000-0000-00002B3C0000}"/>
    <cellStyle name="Heading 2 3 92" xfId="11991" hidden="1" xr:uid="{00000000-0005-0000-0000-0000213C0000}"/>
    <cellStyle name="Heading 2 3 92" xfId="16810" hidden="1" xr:uid="{00000000-0005-0000-0000-0000163C0000}"/>
    <cellStyle name="Heading 2 3 92" xfId="12351" hidden="1" xr:uid="{00000000-0005-0000-0000-0000223C0000}"/>
    <cellStyle name="Heading 2 3 92" xfId="17170" hidden="1" xr:uid="{00000000-0005-0000-0000-00002F3C0000}"/>
    <cellStyle name="Heading 2 3 92" xfId="12759" hidden="1" xr:uid="{00000000-0005-0000-0000-00002A3C0000}"/>
    <cellStyle name="Heading 2 3 92" xfId="5720" hidden="1" xr:uid="{00000000-0005-0000-0000-0000153C0000}"/>
    <cellStyle name="Heading 2 3 92" xfId="18361" hidden="1" xr:uid="{00000000-0005-0000-0000-0000303C0000}"/>
    <cellStyle name="Heading 2 3 92" xfId="11144" hidden="1" xr:uid="{00000000-0005-0000-0000-0000103C0000}"/>
    <cellStyle name="Heading 2 3 92" xfId="21121" hidden="1" xr:uid="{00000000-0005-0000-0000-0000183C0000}"/>
    <cellStyle name="Heading 2 3 92" xfId="19550" hidden="1" xr:uid="{00000000-0005-0000-0000-0000193C0000}"/>
    <cellStyle name="Heading 2 3 92" xfId="20376" hidden="1" xr:uid="{00000000-0005-0000-0000-00001A3C0000}"/>
    <cellStyle name="Heading 2 3 92" xfId="9582" hidden="1" xr:uid="{00000000-0005-0000-0000-00001D3C0000}"/>
    <cellStyle name="Heading 2 3 92" xfId="13201" hidden="1" xr:uid="{00000000-0005-0000-0000-00002C3C0000}"/>
    <cellStyle name="Heading 2 3 92" xfId="13561" hidden="1" xr:uid="{00000000-0005-0000-0000-00002E3C0000}"/>
    <cellStyle name="Heading 2 3 92" xfId="6165" hidden="1" xr:uid="{00000000-0005-0000-0000-00001E3C0000}"/>
    <cellStyle name="Heading 2 3 92" xfId="7936" hidden="1" xr:uid="{00000000-0005-0000-0000-00001F3C0000}"/>
    <cellStyle name="Heading 2 3 92" xfId="8737" hidden="1" xr:uid="{00000000-0005-0000-0000-0000203C0000}"/>
    <cellStyle name="Heading 2 3 92" xfId="21562" hidden="1" xr:uid="{00000000-0005-0000-0000-0000233C0000}"/>
    <cellStyle name="Heading 2 3 92" xfId="15611" hidden="1" xr:uid="{00000000-0005-0000-0000-00000F3C0000}"/>
    <cellStyle name="Heading 2 3 92" xfId="15971" hidden="1" xr:uid="{00000000-0005-0000-0000-00000B3C0000}"/>
    <cellStyle name="Heading 2 3 92" xfId="19190" hidden="1" xr:uid="{00000000-0005-0000-0000-0000243C0000}"/>
    <cellStyle name="Heading 2 3 92" xfId="19935" hidden="1" xr:uid="{00000000-0005-0000-0000-0000253C0000}"/>
    <cellStyle name="Heading 2 3 92" xfId="20736" hidden="1" xr:uid="{00000000-0005-0000-0000-0000263C0000}"/>
    <cellStyle name="Heading 2 3 92" xfId="4876" hidden="1" xr:uid="{00000000-0005-0000-0000-0000123C0000}"/>
    <cellStyle name="Heading 2 3 92" xfId="18001" hidden="1" xr:uid="{00000000-0005-0000-0000-00002D3C0000}"/>
    <cellStyle name="Heading 2 3 92" xfId="9141" hidden="1" xr:uid="{00000000-0005-0000-0000-0000293C0000}"/>
    <cellStyle name="Heading 2 3 92" xfId="6525" hidden="1" xr:uid="{00000000-0005-0000-0000-0000133C0000}"/>
    <cellStyle name="Heading 2 3 92" xfId="8377" hidden="1" xr:uid="{00000000-0005-0000-0000-0000143C0000}"/>
    <cellStyle name="Heading 2 3 92" xfId="16368" hidden="1" xr:uid="{00000000-0005-0000-0000-0000173C0000}"/>
    <cellStyle name="Heading 2 3 92" xfId="10784" hidden="1" xr:uid="{00000000-0005-0000-0000-00000E3C0000}"/>
    <cellStyle name="Heading 2 3 92" xfId="14410" hidden="1" xr:uid="{00000000-0005-0000-0000-0000273C0000}"/>
    <cellStyle name="Heading 2 3 92" xfId="9942" hidden="1" xr:uid="{00000000-0005-0000-0000-00001C3C0000}"/>
    <cellStyle name="Heading 2 3 92" xfId="14770" hidden="1" xr:uid="{00000000-0005-0000-0000-0000113C0000}"/>
    <cellStyle name="Heading 2 3 92" xfId="10343" hidden="1" xr:uid="{00000000-0005-0000-0000-00000C3C0000}"/>
    <cellStyle name="Heading 2 3 92" xfId="15170" hidden="1" xr:uid="{00000000-0005-0000-0000-00000D3C0000}"/>
    <cellStyle name="Heading 2 3 92" xfId="18749" hidden="1" xr:uid="{00000000-0005-0000-0000-00001B3C0000}"/>
    <cellStyle name="Heading 2 3 92" xfId="11549" hidden="1" xr:uid="{00000000-0005-0000-0000-00000A3C0000}"/>
    <cellStyle name="Heading 2 3 92" xfId="21922" xr:uid="{00000000-0005-0000-0000-0000313C0000}"/>
    <cellStyle name="Heading 2 3 93" xfId="13968" hidden="1" xr:uid="{00000000-0005-0000-0000-0000503C0000}"/>
    <cellStyle name="Heading 2 3 93" xfId="17559" hidden="1" xr:uid="{00000000-0005-0000-0000-0000533C0000}"/>
    <cellStyle name="Heading 2 3 93" xfId="11990" hidden="1" xr:uid="{00000000-0005-0000-0000-0000493C0000}"/>
    <cellStyle name="Heading 2 3 93" xfId="16809" hidden="1" xr:uid="{00000000-0005-0000-0000-00003E3C0000}"/>
    <cellStyle name="Heading 2 3 93" xfId="12350" hidden="1" xr:uid="{00000000-0005-0000-0000-00004A3C0000}"/>
    <cellStyle name="Heading 2 3 93" xfId="17169" hidden="1" xr:uid="{00000000-0005-0000-0000-0000573C0000}"/>
    <cellStyle name="Heading 2 3 93" xfId="12758" hidden="1" xr:uid="{00000000-0005-0000-0000-0000523C0000}"/>
    <cellStyle name="Heading 2 3 93" xfId="5719" hidden="1" xr:uid="{00000000-0005-0000-0000-00003D3C0000}"/>
    <cellStyle name="Heading 2 3 93" xfId="18360" hidden="1" xr:uid="{00000000-0005-0000-0000-0000583C0000}"/>
    <cellStyle name="Heading 2 3 93" xfId="11143" hidden="1" xr:uid="{00000000-0005-0000-0000-0000383C0000}"/>
    <cellStyle name="Heading 2 3 93" xfId="21120" hidden="1" xr:uid="{00000000-0005-0000-0000-0000403C0000}"/>
    <cellStyle name="Heading 2 3 93" xfId="19549" hidden="1" xr:uid="{00000000-0005-0000-0000-0000413C0000}"/>
    <cellStyle name="Heading 2 3 93" xfId="20375" hidden="1" xr:uid="{00000000-0005-0000-0000-0000423C0000}"/>
    <cellStyle name="Heading 2 3 93" xfId="9581" hidden="1" xr:uid="{00000000-0005-0000-0000-0000453C0000}"/>
    <cellStyle name="Heading 2 3 93" xfId="13200" hidden="1" xr:uid="{00000000-0005-0000-0000-0000543C0000}"/>
    <cellStyle name="Heading 2 3 93" xfId="13560" hidden="1" xr:uid="{00000000-0005-0000-0000-0000563C0000}"/>
    <cellStyle name="Heading 2 3 93" xfId="6164" hidden="1" xr:uid="{00000000-0005-0000-0000-0000463C0000}"/>
    <cellStyle name="Heading 2 3 93" xfId="7935" hidden="1" xr:uid="{00000000-0005-0000-0000-0000473C0000}"/>
    <cellStyle name="Heading 2 3 93" xfId="8736" hidden="1" xr:uid="{00000000-0005-0000-0000-0000483C0000}"/>
    <cellStyle name="Heading 2 3 93" xfId="21561" hidden="1" xr:uid="{00000000-0005-0000-0000-00004B3C0000}"/>
    <cellStyle name="Heading 2 3 93" xfId="15610" hidden="1" xr:uid="{00000000-0005-0000-0000-0000373C0000}"/>
    <cellStyle name="Heading 2 3 93" xfId="15970" hidden="1" xr:uid="{00000000-0005-0000-0000-0000333C0000}"/>
    <cellStyle name="Heading 2 3 93" xfId="19189" hidden="1" xr:uid="{00000000-0005-0000-0000-00004C3C0000}"/>
    <cellStyle name="Heading 2 3 93" xfId="19934" hidden="1" xr:uid="{00000000-0005-0000-0000-00004D3C0000}"/>
    <cellStyle name="Heading 2 3 93" xfId="20735" hidden="1" xr:uid="{00000000-0005-0000-0000-00004E3C0000}"/>
    <cellStyle name="Heading 2 3 93" xfId="5122" hidden="1" xr:uid="{00000000-0005-0000-0000-00003A3C0000}"/>
    <cellStyle name="Heading 2 3 93" xfId="18000" hidden="1" xr:uid="{00000000-0005-0000-0000-0000553C0000}"/>
    <cellStyle name="Heading 2 3 93" xfId="9140" hidden="1" xr:uid="{00000000-0005-0000-0000-0000513C0000}"/>
    <cellStyle name="Heading 2 3 93" xfId="6524" hidden="1" xr:uid="{00000000-0005-0000-0000-00003B3C0000}"/>
    <cellStyle name="Heading 2 3 93" xfId="8376" hidden="1" xr:uid="{00000000-0005-0000-0000-00003C3C0000}"/>
    <cellStyle name="Heading 2 3 93" xfId="16367" hidden="1" xr:uid="{00000000-0005-0000-0000-00003F3C0000}"/>
    <cellStyle name="Heading 2 3 93" xfId="10783" hidden="1" xr:uid="{00000000-0005-0000-0000-0000363C0000}"/>
    <cellStyle name="Heading 2 3 93" xfId="14409" hidden="1" xr:uid="{00000000-0005-0000-0000-00004F3C0000}"/>
    <cellStyle name="Heading 2 3 93" xfId="9941" hidden="1" xr:uid="{00000000-0005-0000-0000-0000443C0000}"/>
    <cellStyle name="Heading 2 3 93" xfId="14769" hidden="1" xr:uid="{00000000-0005-0000-0000-0000393C0000}"/>
    <cellStyle name="Heading 2 3 93" xfId="10342" hidden="1" xr:uid="{00000000-0005-0000-0000-0000343C0000}"/>
    <cellStyle name="Heading 2 3 93" xfId="15169" hidden="1" xr:uid="{00000000-0005-0000-0000-0000353C0000}"/>
    <cellStyle name="Heading 2 3 93" xfId="18748" hidden="1" xr:uid="{00000000-0005-0000-0000-0000433C0000}"/>
    <cellStyle name="Heading 2 3 93" xfId="11548" hidden="1" xr:uid="{00000000-0005-0000-0000-0000323C0000}"/>
    <cellStyle name="Heading 2 3 93" xfId="21921" xr:uid="{00000000-0005-0000-0000-0000593C0000}"/>
    <cellStyle name="Heading 2 3 94" xfId="13971" hidden="1" xr:uid="{00000000-0005-0000-0000-0000783C0000}"/>
    <cellStyle name="Heading 2 3 94" xfId="17562" hidden="1" xr:uid="{00000000-0005-0000-0000-00007B3C0000}"/>
    <cellStyle name="Heading 2 3 94" xfId="11993" hidden="1" xr:uid="{00000000-0005-0000-0000-0000713C0000}"/>
    <cellStyle name="Heading 2 3 94" xfId="16812" hidden="1" xr:uid="{00000000-0005-0000-0000-0000663C0000}"/>
    <cellStyle name="Heading 2 3 94" xfId="12353" hidden="1" xr:uid="{00000000-0005-0000-0000-0000723C0000}"/>
    <cellStyle name="Heading 2 3 94" xfId="17172" hidden="1" xr:uid="{00000000-0005-0000-0000-00007F3C0000}"/>
    <cellStyle name="Heading 2 3 94" xfId="12761" hidden="1" xr:uid="{00000000-0005-0000-0000-00007A3C0000}"/>
    <cellStyle name="Heading 2 3 94" xfId="5722" hidden="1" xr:uid="{00000000-0005-0000-0000-0000653C0000}"/>
    <cellStyle name="Heading 2 3 94" xfId="18363" hidden="1" xr:uid="{00000000-0005-0000-0000-0000803C0000}"/>
    <cellStyle name="Heading 2 3 94" xfId="11146" hidden="1" xr:uid="{00000000-0005-0000-0000-0000603C0000}"/>
    <cellStyle name="Heading 2 3 94" xfId="21123" hidden="1" xr:uid="{00000000-0005-0000-0000-0000683C0000}"/>
    <cellStyle name="Heading 2 3 94" xfId="19552" hidden="1" xr:uid="{00000000-0005-0000-0000-0000693C0000}"/>
    <cellStyle name="Heading 2 3 94" xfId="20378" hidden="1" xr:uid="{00000000-0005-0000-0000-00006A3C0000}"/>
    <cellStyle name="Heading 2 3 94" xfId="9584" hidden="1" xr:uid="{00000000-0005-0000-0000-00006D3C0000}"/>
    <cellStyle name="Heading 2 3 94" xfId="13203" hidden="1" xr:uid="{00000000-0005-0000-0000-00007C3C0000}"/>
    <cellStyle name="Heading 2 3 94" xfId="13563" hidden="1" xr:uid="{00000000-0005-0000-0000-00007E3C0000}"/>
    <cellStyle name="Heading 2 3 94" xfId="6167" hidden="1" xr:uid="{00000000-0005-0000-0000-00006E3C0000}"/>
    <cellStyle name="Heading 2 3 94" xfId="7938" hidden="1" xr:uid="{00000000-0005-0000-0000-00006F3C0000}"/>
    <cellStyle name="Heading 2 3 94" xfId="8739" hidden="1" xr:uid="{00000000-0005-0000-0000-0000703C0000}"/>
    <cellStyle name="Heading 2 3 94" xfId="21564" hidden="1" xr:uid="{00000000-0005-0000-0000-0000733C0000}"/>
    <cellStyle name="Heading 2 3 94" xfId="15613" hidden="1" xr:uid="{00000000-0005-0000-0000-00005F3C0000}"/>
    <cellStyle name="Heading 2 3 94" xfId="15973" hidden="1" xr:uid="{00000000-0005-0000-0000-00005B3C0000}"/>
    <cellStyle name="Heading 2 3 94" xfId="19192" hidden="1" xr:uid="{00000000-0005-0000-0000-0000743C0000}"/>
    <cellStyle name="Heading 2 3 94" xfId="19937" hidden="1" xr:uid="{00000000-0005-0000-0000-0000753C0000}"/>
    <cellStyle name="Heading 2 3 94" xfId="20738" hidden="1" xr:uid="{00000000-0005-0000-0000-0000763C0000}"/>
    <cellStyle name="Heading 2 3 94" xfId="5142" hidden="1" xr:uid="{00000000-0005-0000-0000-0000623C0000}"/>
    <cellStyle name="Heading 2 3 94" xfId="18003" hidden="1" xr:uid="{00000000-0005-0000-0000-00007D3C0000}"/>
    <cellStyle name="Heading 2 3 94" xfId="9143" hidden="1" xr:uid="{00000000-0005-0000-0000-0000793C0000}"/>
    <cellStyle name="Heading 2 3 94" xfId="6527" hidden="1" xr:uid="{00000000-0005-0000-0000-0000633C0000}"/>
    <cellStyle name="Heading 2 3 94" xfId="8379" hidden="1" xr:uid="{00000000-0005-0000-0000-0000643C0000}"/>
    <cellStyle name="Heading 2 3 94" xfId="16370" hidden="1" xr:uid="{00000000-0005-0000-0000-0000673C0000}"/>
    <cellStyle name="Heading 2 3 94" xfId="10786" hidden="1" xr:uid="{00000000-0005-0000-0000-00005E3C0000}"/>
    <cellStyle name="Heading 2 3 94" xfId="14412" hidden="1" xr:uid="{00000000-0005-0000-0000-0000773C0000}"/>
    <cellStyle name="Heading 2 3 94" xfId="9944" hidden="1" xr:uid="{00000000-0005-0000-0000-00006C3C0000}"/>
    <cellStyle name="Heading 2 3 94" xfId="14772" hidden="1" xr:uid="{00000000-0005-0000-0000-0000613C0000}"/>
    <cellStyle name="Heading 2 3 94" xfId="10345" hidden="1" xr:uid="{00000000-0005-0000-0000-00005C3C0000}"/>
    <cellStyle name="Heading 2 3 94" xfId="15172" hidden="1" xr:uid="{00000000-0005-0000-0000-00005D3C0000}"/>
    <cellStyle name="Heading 2 3 94" xfId="18751" hidden="1" xr:uid="{00000000-0005-0000-0000-00006B3C0000}"/>
    <cellStyle name="Heading 2 3 94" xfId="11551" hidden="1" xr:uid="{00000000-0005-0000-0000-00005A3C0000}"/>
    <cellStyle name="Heading 2 3 94" xfId="21924" xr:uid="{00000000-0005-0000-0000-0000813C0000}"/>
    <cellStyle name="Heading 2 3 95" xfId="13970" hidden="1" xr:uid="{00000000-0005-0000-0000-0000A03C0000}"/>
    <cellStyle name="Heading 2 3 95" xfId="17561" hidden="1" xr:uid="{00000000-0005-0000-0000-0000A33C0000}"/>
    <cellStyle name="Heading 2 3 95" xfId="11992" hidden="1" xr:uid="{00000000-0005-0000-0000-0000993C0000}"/>
    <cellStyle name="Heading 2 3 95" xfId="16811" hidden="1" xr:uid="{00000000-0005-0000-0000-00008E3C0000}"/>
    <cellStyle name="Heading 2 3 95" xfId="12352" hidden="1" xr:uid="{00000000-0005-0000-0000-00009A3C0000}"/>
    <cellStyle name="Heading 2 3 95" xfId="17171" hidden="1" xr:uid="{00000000-0005-0000-0000-0000A73C0000}"/>
    <cellStyle name="Heading 2 3 95" xfId="12760" hidden="1" xr:uid="{00000000-0005-0000-0000-0000A23C0000}"/>
    <cellStyle name="Heading 2 3 95" xfId="5721" hidden="1" xr:uid="{00000000-0005-0000-0000-00008D3C0000}"/>
    <cellStyle name="Heading 2 3 95" xfId="18362" hidden="1" xr:uid="{00000000-0005-0000-0000-0000A83C0000}"/>
    <cellStyle name="Heading 2 3 95" xfId="11145" hidden="1" xr:uid="{00000000-0005-0000-0000-0000883C0000}"/>
    <cellStyle name="Heading 2 3 95" xfId="21122" hidden="1" xr:uid="{00000000-0005-0000-0000-0000903C0000}"/>
    <cellStyle name="Heading 2 3 95" xfId="19551" hidden="1" xr:uid="{00000000-0005-0000-0000-0000913C0000}"/>
    <cellStyle name="Heading 2 3 95" xfId="20377" hidden="1" xr:uid="{00000000-0005-0000-0000-0000923C0000}"/>
    <cellStyle name="Heading 2 3 95" xfId="9583" hidden="1" xr:uid="{00000000-0005-0000-0000-0000953C0000}"/>
    <cellStyle name="Heading 2 3 95" xfId="13202" hidden="1" xr:uid="{00000000-0005-0000-0000-0000A43C0000}"/>
    <cellStyle name="Heading 2 3 95" xfId="13562" hidden="1" xr:uid="{00000000-0005-0000-0000-0000A63C0000}"/>
    <cellStyle name="Heading 2 3 95" xfId="6166" hidden="1" xr:uid="{00000000-0005-0000-0000-0000963C0000}"/>
    <cellStyle name="Heading 2 3 95" xfId="7937" hidden="1" xr:uid="{00000000-0005-0000-0000-0000973C0000}"/>
    <cellStyle name="Heading 2 3 95" xfId="8738" hidden="1" xr:uid="{00000000-0005-0000-0000-0000983C0000}"/>
    <cellStyle name="Heading 2 3 95" xfId="21563" hidden="1" xr:uid="{00000000-0005-0000-0000-00009B3C0000}"/>
    <cellStyle name="Heading 2 3 95" xfId="15612" hidden="1" xr:uid="{00000000-0005-0000-0000-0000873C0000}"/>
    <cellStyle name="Heading 2 3 95" xfId="15972" hidden="1" xr:uid="{00000000-0005-0000-0000-0000833C0000}"/>
    <cellStyle name="Heading 2 3 95" xfId="19191" hidden="1" xr:uid="{00000000-0005-0000-0000-00009C3C0000}"/>
    <cellStyle name="Heading 2 3 95" xfId="19936" hidden="1" xr:uid="{00000000-0005-0000-0000-00009D3C0000}"/>
    <cellStyle name="Heading 2 3 95" xfId="20737" hidden="1" xr:uid="{00000000-0005-0000-0000-00009E3C0000}"/>
    <cellStyle name="Heading 2 3 95" xfId="5222" hidden="1" xr:uid="{00000000-0005-0000-0000-00008A3C0000}"/>
    <cellStyle name="Heading 2 3 95" xfId="18002" hidden="1" xr:uid="{00000000-0005-0000-0000-0000A53C0000}"/>
    <cellStyle name="Heading 2 3 95" xfId="9142" hidden="1" xr:uid="{00000000-0005-0000-0000-0000A13C0000}"/>
    <cellStyle name="Heading 2 3 95" xfId="6526" hidden="1" xr:uid="{00000000-0005-0000-0000-00008B3C0000}"/>
    <cellStyle name="Heading 2 3 95" xfId="8378" hidden="1" xr:uid="{00000000-0005-0000-0000-00008C3C0000}"/>
    <cellStyle name="Heading 2 3 95" xfId="16369" hidden="1" xr:uid="{00000000-0005-0000-0000-00008F3C0000}"/>
    <cellStyle name="Heading 2 3 95" xfId="10785" hidden="1" xr:uid="{00000000-0005-0000-0000-0000863C0000}"/>
    <cellStyle name="Heading 2 3 95" xfId="14411" hidden="1" xr:uid="{00000000-0005-0000-0000-00009F3C0000}"/>
    <cellStyle name="Heading 2 3 95" xfId="9943" hidden="1" xr:uid="{00000000-0005-0000-0000-0000943C0000}"/>
    <cellStyle name="Heading 2 3 95" xfId="14771" hidden="1" xr:uid="{00000000-0005-0000-0000-0000893C0000}"/>
    <cellStyle name="Heading 2 3 95" xfId="10344" hidden="1" xr:uid="{00000000-0005-0000-0000-0000843C0000}"/>
    <cellStyle name="Heading 2 3 95" xfId="15171" hidden="1" xr:uid="{00000000-0005-0000-0000-0000853C0000}"/>
    <cellStyle name="Heading 2 3 95" xfId="18750" hidden="1" xr:uid="{00000000-0005-0000-0000-0000933C0000}"/>
    <cellStyle name="Heading 2 3 95" xfId="11550" hidden="1" xr:uid="{00000000-0005-0000-0000-0000823C0000}"/>
    <cellStyle name="Heading 2 3 95" xfId="21923" xr:uid="{00000000-0005-0000-0000-0000A93C0000}"/>
    <cellStyle name="Heading 2 3 96" xfId="13973" hidden="1" xr:uid="{00000000-0005-0000-0000-0000C83C0000}"/>
    <cellStyle name="Heading 2 3 96" xfId="17564" hidden="1" xr:uid="{00000000-0005-0000-0000-0000CB3C0000}"/>
    <cellStyle name="Heading 2 3 96" xfId="11995" hidden="1" xr:uid="{00000000-0005-0000-0000-0000C13C0000}"/>
    <cellStyle name="Heading 2 3 96" xfId="16814" hidden="1" xr:uid="{00000000-0005-0000-0000-0000B63C0000}"/>
    <cellStyle name="Heading 2 3 96" xfId="12355" hidden="1" xr:uid="{00000000-0005-0000-0000-0000C23C0000}"/>
    <cellStyle name="Heading 2 3 96" xfId="17174" hidden="1" xr:uid="{00000000-0005-0000-0000-0000CF3C0000}"/>
    <cellStyle name="Heading 2 3 96" xfId="12763" hidden="1" xr:uid="{00000000-0005-0000-0000-0000CA3C0000}"/>
    <cellStyle name="Heading 2 3 96" xfId="5724" hidden="1" xr:uid="{00000000-0005-0000-0000-0000B53C0000}"/>
    <cellStyle name="Heading 2 3 96" xfId="18365" hidden="1" xr:uid="{00000000-0005-0000-0000-0000D03C0000}"/>
    <cellStyle name="Heading 2 3 96" xfId="11148" hidden="1" xr:uid="{00000000-0005-0000-0000-0000B03C0000}"/>
    <cellStyle name="Heading 2 3 96" xfId="21125" hidden="1" xr:uid="{00000000-0005-0000-0000-0000B83C0000}"/>
    <cellStyle name="Heading 2 3 96" xfId="19554" hidden="1" xr:uid="{00000000-0005-0000-0000-0000B93C0000}"/>
    <cellStyle name="Heading 2 3 96" xfId="20380" hidden="1" xr:uid="{00000000-0005-0000-0000-0000BA3C0000}"/>
    <cellStyle name="Heading 2 3 96" xfId="9586" hidden="1" xr:uid="{00000000-0005-0000-0000-0000BD3C0000}"/>
    <cellStyle name="Heading 2 3 96" xfId="13205" hidden="1" xr:uid="{00000000-0005-0000-0000-0000CC3C0000}"/>
    <cellStyle name="Heading 2 3 96" xfId="13565" hidden="1" xr:uid="{00000000-0005-0000-0000-0000CE3C0000}"/>
    <cellStyle name="Heading 2 3 96" xfId="6169" hidden="1" xr:uid="{00000000-0005-0000-0000-0000BE3C0000}"/>
    <cellStyle name="Heading 2 3 96" xfId="7940" hidden="1" xr:uid="{00000000-0005-0000-0000-0000BF3C0000}"/>
    <cellStyle name="Heading 2 3 96" xfId="8741" hidden="1" xr:uid="{00000000-0005-0000-0000-0000C03C0000}"/>
    <cellStyle name="Heading 2 3 96" xfId="21566" hidden="1" xr:uid="{00000000-0005-0000-0000-0000C33C0000}"/>
    <cellStyle name="Heading 2 3 96" xfId="15615" hidden="1" xr:uid="{00000000-0005-0000-0000-0000AF3C0000}"/>
    <cellStyle name="Heading 2 3 96" xfId="15975" hidden="1" xr:uid="{00000000-0005-0000-0000-0000AB3C0000}"/>
    <cellStyle name="Heading 2 3 96" xfId="19194" hidden="1" xr:uid="{00000000-0005-0000-0000-0000C43C0000}"/>
    <cellStyle name="Heading 2 3 96" xfId="19939" hidden="1" xr:uid="{00000000-0005-0000-0000-0000C53C0000}"/>
    <cellStyle name="Heading 2 3 96" xfId="20740" hidden="1" xr:uid="{00000000-0005-0000-0000-0000C63C0000}"/>
    <cellStyle name="Heading 2 3 96" xfId="5125" hidden="1" xr:uid="{00000000-0005-0000-0000-0000B23C0000}"/>
    <cellStyle name="Heading 2 3 96" xfId="18005" hidden="1" xr:uid="{00000000-0005-0000-0000-0000CD3C0000}"/>
    <cellStyle name="Heading 2 3 96" xfId="9145" hidden="1" xr:uid="{00000000-0005-0000-0000-0000C93C0000}"/>
    <cellStyle name="Heading 2 3 96" xfId="6529" hidden="1" xr:uid="{00000000-0005-0000-0000-0000B33C0000}"/>
    <cellStyle name="Heading 2 3 96" xfId="8381" hidden="1" xr:uid="{00000000-0005-0000-0000-0000B43C0000}"/>
    <cellStyle name="Heading 2 3 96" xfId="16372" hidden="1" xr:uid="{00000000-0005-0000-0000-0000B73C0000}"/>
    <cellStyle name="Heading 2 3 96" xfId="10788" hidden="1" xr:uid="{00000000-0005-0000-0000-0000AE3C0000}"/>
    <cellStyle name="Heading 2 3 96" xfId="14414" hidden="1" xr:uid="{00000000-0005-0000-0000-0000C73C0000}"/>
    <cellStyle name="Heading 2 3 96" xfId="9946" hidden="1" xr:uid="{00000000-0005-0000-0000-0000BC3C0000}"/>
    <cellStyle name="Heading 2 3 96" xfId="14774" hidden="1" xr:uid="{00000000-0005-0000-0000-0000B13C0000}"/>
    <cellStyle name="Heading 2 3 96" xfId="10347" hidden="1" xr:uid="{00000000-0005-0000-0000-0000AC3C0000}"/>
    <cellStyle name="Heading 2 3 96" xfId="15174" hidden="1" xr:uid="{00000000-0005-0000-0000-0000AD3C0000}"/>
    <cellStyle name="Heading 2 3 96" xfId="18753" hidden="1" xr:uid="{00000000-0005-0000-0000-0000BB3C0000}"/>
    <cellStyle name="Heading 2 3 96" xfId="11553" hidden="1" xr:uid="{00000000-0005-0000-0000-0000AA3C0000}"/>
    <cellStyle name="Heading 2 3 96" xfId="21926" xr:uid="{00000000-0005-0000-0000-0000D13C0000}"/>
    <cellStyle name="Heading 2 3 97" xfId="13972" hidden="1" xr:uid="{00000000-0005-0000-0000-0000F03C0000}"/>
    <cellStyle name="Heading 2 3 97" xfId="17563" hidden="1" xr:uid="{00000000-0005-0000-0000-0000F33C0000}"/>
    <cellStyle name="Heading 2 3 97" xfId="11994" hidden="1" xr:uid="{00000000-0005-0000-0000-0000E93C0000}"/>
    <cellStyle name="Heading 2 3 97" xfId="16813" hidden="1" xr:uid="{00000000-0005-0000-0000-0000DE3C0000}"/>
    <cellStyle name="Heading 2 3 97" xfId="12354" hidden="1" xr:uid="{00000000-0005-0000-0000-0000EA3C0000}"/>
    <cellStyle name="Heading 2 3 97" xfId="17173" hidden="1" xr:uid="{00000000-0005-0000-0000-0000F73C0000}"/>
    <cellStyle name="Heading 2 3 97" xfId="12762" hidden="1" xr:uid="{00000000-0005-0000-0000-0000F23C0000}"/>
    <cellStyle name="Heading 2 3 97" xfId="5723" hidden="1" xr:uid="{00000000-0005-0000-0000-0000DD3C0000}"/>
    <cellStyle name="Heading 2 3 97" xfId="18364" hidden="1" xr:uid="{00000000-0005-0000-0000-0000F83C0000}"/>
    <cellStyle name="Heading 2 3 97" xfId="11147" hidden="1" xr:uid="{00000000-0005-0000-0000-0000D83C0000}"/>
    <cellStyle name="Heading 2 3 97" xfId="21124" hidden="1" xr:uid="{00000000-0005-0000-0000-0000E03C0000}"/>
    <cellStyle name="Heading 2 3 97" xfId="19553" hidden="1" xr:uid="{00000000-0005-0000-0000-0000E13C0000}"/>
    <cellStyle name="Heading 2 3 97" xfId="20379" hidden="1" xr:uid="{00000000-0005-0000-0000-0000E23C0000}"/>
    <cellStyle name="Heading 2 3 97" xfId="9585" hidden="1" xr:uid="{00000000-0005-0000-0000-0000E53C0000}"/>
    <cellStyle name="Heading 2 3 97" xfId="13204" hidden="1" xr:uid="{00000000-0005-0000-0000-0000F43C0000}"/>
    <cellStyle name="Heading 2 3 97" xfId="13564" hidden="1" xr:uid="{00000000-0005-0000-0000-0000F63C0000}"/>
    <cellStyle name="Heading 2 3 97" xfId="6168" hidden="1" xr:uid="{00000000-0005-0000-0000-0000E63C0000}"/>
    <cellStyle name="Heading 2 3 97" xfId="7939" hidden="1" xr:uid="{00000000-0005-0000-0000-0000E73C0000}"/>
    <cellStyle name="Heading 2 3 97" xfId="8740" hidden="1" xr:uid="{00000000-0005-0000-0000-0000E83C0000}"/>
    <cellStyle name="Heading 2 3 97" xfId="21565" hidden="1" xr:uid="{00000000-0005-0000-0000-0000EB3C0000}"/>
    <cellStyle name="Heading 2 3 97" xfId="15614" hidden="1" xr:uid="{00000000-0005-0000-0000-0000D73C0000}"/>
    <cellStyle name="Heading 2 3 97" xfId="15974" hidden="1" xr:uid="{00000000-0005-0000-0000-0000D33C0000}"/>
    <cellStyle name="Heading 2 3 97" xfId="19193" hidden="1" xr:uid="{00000000-0005-0000-0000-0000EC3C0000}"/>
    <cellStyle name="Heading 2 3 97" xfId="19938" hidden="1" xr:uid="{00000000-0005-0000-0000-0000ED3C0000}"/>
    <cellStyle name="Heading 2 3 97" xfId="20739" hidden="1" xr:uid="{00000000-0005-0000-0000-0000EE3C0000}"/>
    <cellStyle name="Heading 2 3 97" xfId="5072" hidden="1" xr:uid="{00000000-0005-0000-0000-0000DA3C0000}"/>
    <cellStyle name="Heading 2 3 97" xfId="18004" hidden="1" xr:uid="{00000000-0005-0000-0000-0000F53C0000}"/>
    <cellStyle name="Heading 2 3 97" xfId="9144" hidden="1" xr:uid="{00000000-0005-0000-0000-0000F13C0000}"/>
    <cellStyle name="Heading 2 3 97" xfId="6528" hidden="1" xr:uid="{00000000-0005-0000-0000-0000DB3C0000}"/>
    <cellStyle name="Heading 2 3 97" xfId="8380" hidden="1" xr:uid="{00000000-0005-0000-0000-0000DC3C0000}"/>
    <cellStyle name="Heading 2 3 97" xfId="16371" hidden="1" xr:uid="{00000000-0005-0000-0000-0000DF3C0000}"/>
    <cellStyle name="Heading 2 3 97" xfId="10787" hidden="1" xr:uid="{00000000-0005-0000-0000-0000D63C0000}"/>
    <cellStyle name="Heading 2 3 97" xfId="14413" hidden="1" xr:uid="{00000000-0005-0000-0000-0000EF3C0000}"/>
    <cellStyle name="Heading 2 3 97" xfId="9945" hidden="1" xr:uid="{00000000-0005-0000-0000-0000E43C0000}"/>
    <cellStyle name="Heading 2 3 97" xfId="14773" hidden="1" xr:uid="{00000000-0005-0000-0000-0000D93C0000}"/>
    <cellStyle name="Heading 2 3 97" xfId="10346" hidden="1" xr:uid="{00000000-0005-0000-0000-0000D43C0000}"/>
    <cellStyle name="Heading 2 3 97" xfId="15173" hidden="1" xr:uid="{00000000-0005-0000-0000-0000D53C0000}"/>
    <cellStyle name="Heading 2 3 97" xfId="18752" hidden="1" xr:uid="{00000000-0005-0000-0000-0000E33C0000}"/>
    <cellStyle name="Heading 2 3 97" xfId="11552" hidden="1" xr:uid="{00000000-0005-0000-0000-0000D23C0000}"/>
    <cellStyle name="Heading 2 3 97" xfId="21925" xr:uid="{00000000-0005-0000-0000-0000F93C0000}"/>
    <cellStyle name="Heading 2 3 98" xfId="13976" hidden="1" xr:uid="{00000000-0005-0000-0000-0000183D0000}"/>
    <cellStyle name="Heading 2 3 98" xfId="17567" hidden="1" xr:uid="{00000000-0005-0000-0000-00001B3D0000}"/>
    <cellStyle name="Heading 2 3 98" xfId="11998" hidden="1" xr:uid="{00000000-0005-0000-0000-0000113D0000}"/>
    <cellStyle name="Heading 2 3 98" xfId="16817" hidden="1" xr:uid="{00000000-0005-0000-0000-0000063D0000}"/>
    <cellStyle name="Heading 2 3 98" xfId="12358" hidden="1" xr:uid="{00000000-0005-0000-0000-0000123D0000}"/>
    <cellStyle name="Heading 2 3 98" xfId="17177" hidden="1" xr:uid="{00000000-0005-0000-0000-00001F3D0000}"/>
    <cellStyle name="Heading 2 3 98" xfId="12766" hidden="1" xr:uid="{00000000-0005-0000-0000-00001A3D0000}"/>
    <cellStyle name="Heading 2 3 98" xfId="5727" hidden="1" xr:uid="{00000000-0005-0000-0000-0000053D0000}"/>
    <cellStyle name="Heading 2 3 98" xfId="18368" hidden="1" xr:uid="{00000000-0005-0000-0000-0000203D0000}"/>
    <cellStyle name="Heading 2 3 98" xfId="11151" hidden="1" xr:uid="{00000000-0005-0000-0000-0000003D0000}"/>
    <cellStyle name="Heading 2 3 98" xfId="21128" hidden="1" xr:uid="{00000000-0005-0000-0000-0000083D0000}"/>
    <cellStyle name="Heading 2 3 98" xfId="19557" hidden="1" xr:uid="{00000000-0005-0000-0000-0000093D0000}"/>
    <cellStyle name="Heading 2 3 98" xfId="20383" hidden="1" xr:uid="{00000000-0005-0000-0000-00000A3D0000}"/>
    <cellStyle name="Heading 2 3 98" xfId="9589" hidden="1" xr:uid="{00000000-0005-0000-0000-00000D3D0000}"/>
    <cellStyle name="Heading 2 3 98" xfId="13208" hidden="1" xr:uid="{00000000-0005-0000-0000-00001C3D0000}"/>
    <cellStyle name="Heading 2 3 98" xfId="13568" hidden="1" xr:uid="{00000000-0005-0000-0000-00001E3D0000}"/>
    <cellStyle name="Heading 2 3 98" xfId="6172" hidden="1" xr:uid="{00000000-0005-0000-0000-00000E3D0000}"/>
    <cellStyle name="Heading 2 3 98" xfId="7943" hidden="1" xr:uid="{00000000-0005-0000-0000-00000F3D0000}"/>
    <cellStyle name="Heading 2 3 98" xfId="8744" hidden="1" xr:uid="{00000000-0005-0000-0000-0000103D0000}"/>
    <cellStyle name="Heading 2 3 98" xfId="21569" hidden="1" xr:uid="{00000000-0005-0000-0000-0000133D0000}"/>
    <cellStyle name="Heading 2 3 98" xfId="15618" hidden="1" xr:uid="{00000000-0005-0000-0000-0000FF3C0000}"/>
    <cellStyle name="Heading 2 3 98" xfId="15978" hidden="1" xr:uid="{00000000-0005-0000-0000-0000FB3C0000}"/>
    <cellStyle name="Heading 2 3 98" xfId="19197" hidden="1" xr:uid="{00000000-0005-0000-0000-0000143D0000}"/>
    <cellStyle name="Heading 2 3 98" xfId="19942" hidden="1" xr:uid="{00000000-0005-0000-0000-0000153D0000}"/>
    <cellStyle name="Heading 2 3 98" xfId="20743" hidden="1" xr:uid="{00000000-0005-0000-0000-0000163D0000}"/>
    <cellStyle name="Heading 2 3 98" xfId="5248" hidden="1" xr:uid="{00000000-0005-0000-0000-0000023D0000}"/>
    <cellStyle name="Heading 2 3 98" xfId="18008" hidden="1" xr:uid="{00000000-0005-0000-0000-00001D3D0000}"/>
    <cellStyle name="Heading 2 3 98" xfId="9148" hidden="1" xr:uid="{00000000-0005-0000-0000-0000193D0000}"/>
    <cellStyle name="Heading 2 3 98" xfId="6532" hidden="1" xr:uid="{00000000-0005-0000-0000-0000033D0000}"/>
    <cellStyle name="Heading 2 3 98" xfId="8384" hidden="1" xr:uid="{00000000-0005-0000-0000-0000043D0000}"/>
    <cellStyle name="Heading 2 3 98" xfId="16375" hidden="1" xr:uid="{00000000-0005-0000-0000-0000073D0000}"/>
    <cellStyle name="Heading 2 3 98" xfId="10791" hidden="1" xr:uid="{00000000-0005-0000-0000-0000FE3C0000}"/>
    <cellStyle name="Heading 2 3 98" xfId="14417" hidden="1" xr:uid="{00000000-0005-0000-0000-0000173D0000}"/>
    <cellStyle name="Heading 2 3 98" xfId="9949" hidden="1" xr:uid="{00000000-0005-0000-0000-00000C3D0000}"/>
    <cellStyle name="Heading 2 3 98" xfId="14777" hidden="1" xr:uid="{00000000-0005-0000-0000-0000013D0000}"/>
    <cellStyle name="Heading 2 3 98" xfId="10350" hidden="1" xr:uid="{00000000-0005-0000-0000-0000FC3C0000}"/>
    <cellStyle name="Heading 2 3 98" xfId="15177" hidden="1" xr:uid="{00000000-0005-0000-0000-0000FD3C0000}"/>
    <cellStyle name="Heading 2 3 98" xfId="18756" hidden="1" xr:uid="{00000000-0005-0000-0000-00000B3D0000}"/>
    <cellStyle name="Heading 2 3 98" xfId="11556" hidden="1" xr:uid="{00000000-0005-0000-0000-0000FA3C0000}"/>
    <cellStyle name="Heading 2 3 98" xfId="21929" xr:uid="{00000000-0005-0000-0000-0000213D0000}"/>
    <cellStyle name="Heading 2 3 99" xfId="13964" hidden="1" xr:uid="{00000000-0005-0000-0000-0000403D0000}"/>
    <cellStyle name="Heading 2 3 99" xfId="17555" hidden="1" xr:uid="{00000000-0005-0000-0000-0000433D0000}"/>
    <cellStyle name="Heading 2 3 99" xfId="11986" hidden="1" xr:uid="{00000000-0005-0000-0000-0000393D0000}"/>
    <cellStyle name="Heading 2 3 99" xfId="16805" hidden="1" xr:uid="{00000000-0005-0000-0000-00002E3D0000}"/>
    <cellStyle name="Heading 2 3 99" xfId="12346" hidden="1" xr:uid="{00000000-0005-0000-0000-00003A3D0000}"/>
    <cellStyle name="Heading 2 3 99" xfId="17165" hidden="1" xr:uid="{00000000-0005-0000-0000-0000473D0000}"/>
    <cellStyle name="Heading 2 3 99" xfId="12754" hidden="1" xr:uid="{00000000-0005-0000-0000-0000423D0000}"/>
    <cellStyle name="Heading 2 3 99" xfId="5715" hidden="1" xr:uid="{00000000-0005-0000-0000-00002D3D0000}"/>
    <cellStyle name="Heading 2 3 99" xfId="18356" hidden="1" xr:uid="{00000000-0005-0000-0000-0000483D0000}"/>
    <cellStyle name="Heading 2 3 99" xfId="11139" hidden="1" xr:uid="{00000000-0005-0000-0000-0000283D0000}"/>
    <cellStyle name="Heading 2 3 99" xfId="21116" hidden="1" xr:uid="{00000000-0005-0000-0000-0000303D0000}"/>
    <cellStyle name="Heading 2 3 99" xfId="19545" hidden="1" xr:uid="{00000000-0005-0000-0000-0000313D0000}"/>
    <cellStyle name="Heading 2 3 99" xfId="20371" hidden="1" xr:uid="{00000000-0005-0000-0000-0000323D0000}"/>
    <cellStyle name="Heading 2 3 99" xfId="9577" hidden="1" xr:uid="{00000000-0005-0000-0000-0000353D0000}"/>
    <cellStyle name="Heading 2 3 99" xfId="13196" hidden="1" xr:uid="{00000000-0005-0000-0000-0000443D0000}"/>
    <cellStyle name="Heading 2 3 99" xfId="13556" hidden="1" xr:uid="{00000000-0005-0000-0000-0000463D0000}"/>
    <cellStyle name="Heading 2 3 99" xfId="6160" hidden="1" xr:uid="{00000000-0005-0000-0000-0000363D0000}"/>
    <cellStyle name="Heading 2 3 99" xfId="7931" hidden="1" xr:uid="{00000000-0005-0000-0000-0000373D0000}"/>
    <cellStyle name="Heading 2 3 99" xfId="8732" hidden="1" xr:uid="{00000000-0005-0000-0000-0000383D0000}"/>
    <cellStyle name="Heading 2 3 99" xfId="21557" hidden="1" xr:uid="{00000000-0005-0000-0000-00003B3D0000}"/>
    <cellStyle name="Heading 2 3 99" xfId="15606" hidden="1" xr:uid="{00000000-0005-0000-0000-0000273D0000}"/>
    <cellStyle name="Heading 2 3 99" xfId="15966" hidden="1" xr:uid="{00000000-0005-0000-0000-0000233D0000}"/>
    <cellStyle name="Heading 2 3 99" xfId="19185" hidden="1" xr:uid="{00000000-0005-0000-0000-00003C3D0000}"/>
    <cellStyle name="Heading 2 3 99" xfId="19930" hidden="1" xr:uid="{00000000-0005-0000-0000-00003D3D0000}"/>
    <cellStyle name="Heading 2 3 99" xfId="20731" hidden="1" xr:uid="{00000000-0005-0000-0000-00003E3D0000}"/>
    <cellStyle name="Heading 2 3 99" xfId="4920" hidden="1" xr:uid="{00000000-0005-0000-0000-00002A3D0000}"/>
    <cellStyle name="Heading 2 3 99" xfId="17996" hidden="1" xr:uid="{00000000-0005-0000-0000-0000453D0000}"/>
    <cellStyle name="Heading 2 3 99" xfId="9136" hidden="1" xr:uid="{00000000-0005-0000-0000-0000413D0000}"/>
    <cellStyle name="Heading 2 3 99" xfId="6520" hidden="1" xr:uid="{00000000-0005-0000-0000-00002B3D0000}"/>
    <cellStyle name="Heading 2 3 99" xfId="8372" hidden="1" xr:uid="{00000000-0005-0000-0000-00002C3D0000}"/>
    <cellStyle name="Heading 2 3 99" xfId="16363" hidden="1" xr:uid="{00000000-0005-0000-0000-00002F3D0000}"/>
    <cellStyle name="Heading 2 3 99" xfId="10779" hidden="1" xr:uid="{00000000-0005-0000-0000-0000263D0000}"/>
    <cellStyle name="Heading 2 3 99" xfId="14405" hidden="1" xr:uid="{00000000-0005-0000-0000-00003F3D0000}"/>
    <cellStyle name="Heading 2 3 99" xfId="9937" hidden="1" xr:uid="{00000000-0005-0000-0000-0000343D0000}"/>
    <cellStyle name="Heading 2 3 99" xfId="14765" hidden="1" xr:uid="{00000000-0005-0000-0000-0000293D0000}"/>
    <cellStyle name="Heading 2 3 99" xfId="10338" hidden="1" xr:uid="{00000000-0005-0000-0000-0000243D0000}"/>
    <cellStyle name="Heading 2 3 99" xfId="15165" hidden="1" xr:uid="{00000000-0005-0000-0000-0000253D0000}"/>
    <cellStyle name="Heading 2 3 99" xfId="18744" hidden="1" xr:uid="{00000000-0005-0000-0000-0000333D0000}"/>
    <cellStyle name="Heading 2 3 99" xfId="11544" hidden="1" xr:uid="{00000000-0005-0000-0000-0000223D0000}"/>
    <cellStyle name="Heading 2 3 99" xfId="21917" xr:uid="{00000000-0005-0000-0000-0000493D0000}"/>
    <cellStyle name="Heading 2 3_Variação do CET201612" xfId="5015" xr:uid="{00000000-0005-0000-0000-00004A3D0000}"/>
    <cellStyle name="Heading 2 4" xfId="4613" xr:uid="{00000000-0005-0000-0000-00004B3D0000}"/>
    <cellStyle name="Heading 2 4 2" xfId="4850" xr:uid="{00000000-0005-0000-0000-00004C3D0000}"/>
    <cellStyle name="Heading 2 5" xfId="5020" xr:uid="{00000000-0005-0000-0000-00004D3D0000}"/>
    <cellStyle name="Heading 2 6" xfId="4906" xr:uid="{00000000-0005-0000-0000-00004E3D0000}"/>
    <cellStyle name="Heading 2 7" xfId="5021" xr:uid="{00000000-0005-0000-0000-00004F3D0000}"/>
    <cellStyle name="Heading 2 8" xfId="719" xr:uid="{00000000-0005-0000-0000-0000503D0000}"/>
    <cellStyle name="Heading 2_Deducoes(CET201606)" xfId="4614" xr:uid="{00000000-0005-0000-0000-0000513D0000}"/>
    <cellStyle name="Heading 3" xfId="442" xr:uid="{00000000-0005-0000-0000-0000523D0000}"/>
    <cellStyle name="Heading 4" xfId="446" xr:uid="{00000000-0005-0000-0000-0000533D0000}"/>
    <cellStyle name="HeadingTable" xfId="140" xr:uid="{00000000-0005-0000-0000-0000543D0000}"/>
    <cellStyle name="HeadingTable 2" xfId="4615" xr:uid="{00000000-0005-0000-0000-0000553D0000}"/>
    <cellStyle name="HeadingTable 2 2" xfId="4616" xr:uid="{00000000-0005-0000-0000-0000563D0000}"/>
    <cellStyle name="HeadingTable 2 2 10" xfId="6620" xr:uid="{00000000-0005-0000-0000-0000573D0000}"/>
    <cellStyle name="HeadingTable 2 2 11" xfId="7606" xr:uid="{00000000-0005-0000-0000-0000583D0000}"/>
    <cellStyle name="HeadingTable 2 2 2" xfId="5627" xr:uid="{00000000-0005-0000-0000-0000593D0000}"/>
    <cellStyle name="HeadingTable 2 2 2 10" xfId="16314" xr:uid="{00000000-0005-0000-0000-00005A3D0000}"/>
    <cellStyle name="HeadingTable 2 2 2 11" xfId="17505" xr:uid="{00000000-0005-0000-0000-00005B3D0000}"/>
    <cellStyle name="HeadingTable 2 2 2 12" xfId="18696" xr:uid="{00000000-0005-0000-0000-00005C3D0000}"/>
    <cellStyle name="HeadingTable 2 2 2 13" xfId="19882" xr:uid="{00000000-0005-0000-0000-00005D3D0000}"/>
    <cellStyle name="HeadingTable 2 2 2 14" xfId="21068" xr:uid="{00000000-0005-0000-0000-00005E3D0000}"/>
    <cellStyle name="HeadingTable 2 2 2 2" xfId="6112" xr:uid="{00000000-0005-0000-0000-00005F3D0000}"/>
    <cellStyle name="HeadingTable 2 2 2 2 10" xfId="17948" xr:uid="{00000000-0005-0000-0000-0000603D0000}"/>
    <cellStyle name="HeadingTable 2 2 2 2 11" xfId="19137" xr:uid="{00000000-0005-0000-0000-0000613D0000}"/>
    <cellStyle name="HeadingTable 2 2 2 2 12" xfId="20323" xr:uid="{00000000-0005-0000-0000-0000623D0000}"/>
    <cellStyle name="HeadingTable 2 2 2 2 13" xfId="21509" xr:uid="{00000000-0005-0000-0000-0000633D0000}"/>
    <cellStyle name="HeadingTable 2 2 2 2 2" xfId="8324" xr:uid="{00000000-0005-0000-0000-0000643D0000}"/>
    <cellStyle name="HeadingTable 2 2 2 2 3" xfId="9529" xr:uid="{00000000-0005-0000-0000-0000653D0000}"/>
    <cellStyle name="HeadingTable 2 2 2 2 4" xfId="10731" xr:uid="{00000000-0005-0000-0000-0000663D0000}"/>
    <cellStyle name="HeadingTable 2 2 2 2 5" xfId="11938" xr:uid="{00000000-0005-0000-0000-0000673D0000}"/>
    <cellStyle name="HeadingTable 2 2 2 2 6" xfId="13148" xr:uid="{00000000-0005-0000-0000-0000683D0000}"/>
    <cellStyle name="HeadingTable 2 2 2 2 7" xfId="14357" xr:uid="{00000000-0005-0000-0000-0000693D0000}"/>
    <cellStyle name="HeadingTable 2 2 2 2 8" xfId="15558" xr:uid="{00000000-0005-0000-0000-00006A3D0000}"/>
    <cellStyle name="HeadingTable 2 2 2 2 9" xfId="16757" xr:uid="{00000000-0005-0000-0000-00006B3D0000}"/>
    <cellStyle name="HeadingTable 2 2 2 3" xfId="6472" xr:uid="{00000000-0005-0000-0000-00006C3D0000}"/>
    <cellStyle name="HeadingTable 2 2 2 3 10" xfId="18308" xr:uid="{00000000-0005-0000-0000-00006D3D0000}"/>
    <cellStyle name="HeadingTable 2 2 2 3 11" xfId="19497" xr:uid="{00000000-0005-0000-0000-00006E3D0000}"/>
    <cellStyle name="HeadingTable 2 2 2 3 12" xfId="20683" xr:uid="{00000000-0005-0000-0000-00006F3D0000}"/>
    <cellStyle name="HeadingTable 2 2 2 3 13" xfId="21869" xr:uid="{00000000-0005-0000-0000-0000703D0000}"/>
    <cellStyle name="HeadingTable 2 2 2 3 2" xfId="8684" xr:uid="{00000000-0005-0000-0000-0000713D0000}"/>
    <cellStyle name="HeadingTable 2 2 2 3 3" xfId="9889" xr:uid="{00000000-0005-0000-0000-0000723D0000}"/>
    <cellStyle name="HeadingTable 2 2 2 3 4" xfId="11091" xr:uid="{00000000-0005-0000-0000-0000733D0000}"/>
    <cellStyle name="HeadingTable 2 2 2 3 5" xfId="12298" xr:uid="{00000000-0005-0000-0000-0000743D0000}"/>
    <cellStyle name="HeadingTable 2 2 2 3 6" xfId="13508" xr:uid="{00000000-0005-0000-0000-0000753D0000}"/>
    <cellStyle name="HeadingTable 2 2 2 3 7" xfId="14717" xr:uid="{00000000-0005-0000-0000-0000763D0000}"/>
    <cellStyle name="HeadingTable 2 2 2 3 8" xfId="15918" xr:uid="{00000000-0005-0000-0000-0000773D0000}"/>
    <cellStyle name="HeadingTable 2 2 2 3 9" xfId="17117" xr:uid="{00000000-0005-0000-0000-0000783D0000}"/>
    <cellStyle name="HeadingTable 2 2 2 4" xfId="7876" xr:uid="{00000000-0005-0000-0000-0000793D0000}"/>
    <cellStyle name="HeadingTable 2 2 2 5" xfId="10283" xr:uid="{00000000-0005-0000-0000-00007A3D0000}"/>
    <cellStyle name="HeadingTable 2 2 2 6" xfId="11491" xr:uid="{00000000-0005-0000-0000-00007B3D0000}"/>
    <cellStyle name="HeadingTable 2 2 2 7" xfId="12700" xr:uid="{00000000-0005-0000-0000-00007C3D0000}"/>
    <cellStyle name="HeadingTable 2 2 2 8" xfId="13912" xr:uid="{00000000-0005-0000-0000-00007D3D0000}"/>
    <cellStyle name="HeadingTable 2 2 2 9" xfId="15113" xr:uid="{00000000-0005-0000-0000-00007E3D0000}"/>
    <cellStyle name="HeadingTable 2 2 3" xfId="5353" xr:uid="{00000000-0005-0000-0000-00007F3D0000}"/>
    <cellStyle name="HeadingTable 2 2 3 10" xfId="14919" xr:uid="{00000000-0005-0000-0000-0000803D0000}"/>
    <cellStyle name="HeadingTable 2 2 3 11" xfId="16122" xr:uid="{00000000-0005-0000-0000-0000813D0000}"/>
    <cellStyle name="HeadingTable 2 2 3 12" xfId="17314" xr:uid="{00000000-0005-0000-0000-0000823D0000}"/>
    <cellStyle name="HeadingTable 2 2 3 13" xfId="18506" xr:uid="{00000000-0005-0000-0000-0000833D0000}"/>
    <cellStyle name="HeadingTable 2 2 3 14" xfId="19692" xr:uid="{00000000-0005-0000-0000-0000843D0000}"/>
    <cellStyle name="HeadingTable 2 2 3 15" xfId="20878" xr:uid="{00000000-0005-0000-0000-0000853D0000}"/>
    <cellStyle name="HeadingTable 2 2 3 2" xfId="5921" xr:uid="{00000000-0005-0000-0000-0000863D0000}"/>
    <cellStyle name="HeadingTable 2 2 3 2 10" xfId="17757" xr:uid="{00000000-0005-0000-0000-0000873D0000}"/>
    <cellStyle name="HeadingTable 2 2 3 2 11" xfId="18946" xr:uid="{00000000-0005-0000-0000-0000883D0000}"/>
    <cellStyle name="HeadingTable 2 2 3 2 12" xfId="20132" xr:uid="{00000000-0005-0000-0000-0000893D0000}"/>
    <cellStyle name="HeadingTable 2 2 3 2 13" xfId="21318" xr:uid="{00000000-0005-0000-0000-00008A3D0000}"/>
    <cellStyle name="HeadingTable 2 2 3 2 2" xfId="8133" xr:uid="{00000000-0005-0000-0000-00008B3D0000}"/>
    <cellStyle name="HeadingTable 2 2 3 2 3" xfId="9338" xr:uid="{00000000-0005-0000-0000-00008C3D0000}"/>
    <cellStyle name="HeadingTable 2 2 3 2 4" xfId="10540" xr:uid="{00000000-0005-0000-0000-00008D3D0000}"/>
    <cellStyle name="HeadingTable 2 2 3 2 5" xfId="11747" xr:uid="{00000000-0005-0000-0000-00008E3D0000}"/>
    <cellStyle name="HeadingTable 2 2 3 2 6" xfId="12957" xr:uid="{00000000-0005-0000-0000-00008F3D0000}"/>
    <cellStyle name="HeadingTable 2 2 3 2 7" xfId="14166" xr:uid="{00000000-0005-0000-0000-0000903D0000}"/>
    <cellStyle name="HeadingTable 2 2 3 2 8" xfId="15367" xr:uid="{00000000-0005-0000-0000-0000913D0000}"/>
    <cellStyle name="HeadingTable 2 2 3 2 9" xfId="16566" xr:uid="{00000000-0005-0000-0000-0000923D0000}"/>
    <cellStyle name="HeadingTable 2 2 3 3" xfId="6282" xr:uid="{00000000-0005-0000-0000-0000933D0000}"/>
    <cellStyle name="HeadingTable 2 2 3 3 10" xfId="18118" xr:uid="{00000000-0005-0000-0000-0000943D0000}"/>
    <cellStyle name="HeadingTable 2 2 3 3 11" xfId="19307" xr:uid="{00000000-0005-0000-0000-0000953D0000}"/>
    <cellStyle name="HeadingTable 2 2 3 3 12" xfId="20493" xr:uid="{00000000-0005-0000-0000-0000963D0000}"/>
    <cellStyle name="HeadingTable 2 2 3 3 13" xfId="21679" xr:uid="{00000000-0005-0000-0000-0000973D0000}"/>
    <cellStyle name="HeadingTable 2 2 3 3 2" xfId="8494" xr:uid="{00000000-0005-0000-0000-0000983D0000}"/>
    <cellStyle name="HeadingTable 2 2 3 3 3" xfId="9699" xr:uid="{00000000-0005-0000-0000-0000993D0000}"/>
    <cellStyle name="HeadingTable 2 2 3 3 4" xfId="10901" xr:uid="{00000000-0005-0000-0000-00009A3D0000}"/>
    <cellStyle name="HeadingTable 2 2 3 3 5" xfId="12108" xr:uid="{00000000-0005-0000-0000-00009B3D0000}"/>
    <cellStyle name="HeadingTable 2 2 3 3 6" xfId="13318" xr:uid="{00000000-0005-0000-0000-00009C3D0000}"/>
    <cellStyle name="HeadingTable 2 2 3 3 7" xfId="14527" xr:uid="{00000000-0005-0000-0000-00009D3D0000}"/>
    <cellStyle name="HeadingTable 2 2 3 3 8" xfId="15728" xr:uid="{00000000-0005-0000-0000-00009E3D0000}"/>
    <cellStyle name="HeadingTable 2 2 3 3 9" xfId="16927" xr:uid="{00000000-0005-0000-0000-00009F3D0000}"/>
    <cellStyle name="HeadingTable 2 2 3 4" xfId="7683" xr:uid="{00000000-0005-0000-0000-0000A03D0000}"/>
    <cellStyle name="HeadingTable 2 2 3 5" xfId="8895" xr:uid="{00000000-0005-0000-0000-0000A13D0000}"/>
    <cellStyle name="HeadingTable 2 2 3 6" xfId="10092" xr:uid="{00000000-0005-0000-0000-0000A23D0000}"/>
    <cellStyle name="HeadingTable 2 2 3 7" xfId="11297" xr:uid="{00000000-0005-0000-0000-0000A33D0000}"/>
    <cellStyle name="HeadingTable 2 2 3 8" xfId="12505" xr:uid="{00000000-0005-0000-0000-0000A43D0000}"/>
    <cellStyle name="HeadingTable 2 2 3 9" xfId="13721" xr:uid="{00000000-0005-0000-0000-0000A53D0000}"/>
    <cellStyle name="HeadingTable 2 2 4" xfId="7457" xr:uid="{00000000-0005-0000-0000-0000A63D0000}"/>
    <cellStyle name="HeadingTable 2 2 5" xfId="6656" xr:uid="{00000000-0005-0000-0000-0000A73D0000}"/>
    <cellStyle name="HeadingTable 2 2 6" xfId="6625" xr:uid="{00000000-0005-0000-0000-0000A83D0000}"/>
    <cellStyle name="HeadingTable 2 2 7" xfId="12433" xr:uid="{00000000-0005-0000-0000-0000A93D0000}"/>
    <cellStyle name="HeadingTable 2 2 8" xfId="7607" xr:uid="{00000000-0005-0000-0000-0000AA3D0000}"/>
    <cellStyle name="HeadingTable 2 2 9" xfId="13638" xr:uid="{00000000-0005-0000-0000-0000AB3D0000}"/>
    <cellStyle name="HeadingTable 2 3" xfId="4799" xr:uid="{00000000-0005-0000-0000-0000AC3D0000}"/>
    <cellStyle name="HeadingTable 2 3 10" xfId="7578" xr:uid="{00000000-0005-0000-0000-0000AD3D0000}"/>
    <cellStyle name="HeadingTable 2 3 11" xfId="7550" xr:uid="{00000000-0005-0000-0000-0000AE3D0000}"/>
    <cellStyle name="HeadingTable 2 3 12" xfId="7343" xr:uid="{00000000-0005-0000-0000-0000AF3D0000}"/>
    <cellStyle name="HeadingTable 2 3 13" xfId="7698" xr:uid="{00000000-0005-0000-0000-0000B03D0000}"/>
    <cellStyle name="HeadingTable 2 3 14" xfId="11504" xr:uid="{00000000-0005-0000-0000-0000B13D0000}"/>
    <cellStyle name="HeadingTable 2 3 15" xfId="6892" xr:uid="{00000000-0005-0000-0000-0000B23D0000}"/>
    <cellStyle name="HeadingTable 2 3 2" xfId="5646" xr:uid="{00000000-0005-0000-0000-0000B33D0000}"/>
    <cellStyle name="HeadingTable 2 3 2 10" xfId="15119" xr:uid="{00000000-0005-0000-0000-0000B43D0000}"/>
    <cellStyle name="HeadingTable 2 3 2 11" xfId="16316" xr:uid="{00000000-0005-0000-0000-0000B53D0000}"/>
    <cellStyle name="HeadingTable 2 3 2 12" xfId="17509" xr:uid="{00000000-0005-0000-0000-0000B63D0000}"/>
    <cellStyle name="HeadingTable 2 3 2 13" xfId="18698" xr:uid="{00000000-0005-0000-0000-0000B73D0000}"/>
    <cellStyle name="HeadingTable 2 3 2 14" xfId="19884" xr:uid="{00000000-0005-0000-0000-0000B83D0000}"/>
    <cellStyle name="HeadingTable 2 3 2 15" xfId="21070" xr:uid="{00000000-0005-0000-0000-0000B93D0000}"/>
    <cellStyle name="HeadingTable 2 3 2 2" xfId="6114" xr:uid="{00000000-0005-0000-0000-0000BA3D0000}"/>
    <cellStyle name="HeadingTable 2 3 2 2 10" xfId="17950" xr:uid="{00000000-0005-0000-0000-0000BB3D0000}"/>
    <cellStyle name="HeadingTable 2 3 2 2 11" xfId="19139" xr:uid="{00000000-0005-0000-0000-0000BC3D0000}"/>
    <cellStyle name="HeadingTable 2 3 2 2 12" xfId="20325" xr:uid="{00000000-0005-0000-0000-0000BD3D0000}"/>
    <cellStyle name="HeadingTable 2 3 2 2 13" xfId="21511" xr:uid="{00000000-0005-0000-0000-0000BE3D0000}"/>
    <cellStyle name="HeadingTable 2 3 2 2 2" xfId="8326" xr:uid="{00000000-0005-0000-0000-0000BF3D0000}"/>
    <cellStyle name="HeadingTable 2 3 2 2 3" xfId="9531" xr:uid="{00000000-0005-0000-0000-0000C03D0000}"/>
    <cellStyle name="HeadingTable 2 3 2 2 4" xfId="10733" xr:uid="{00000000-0005-0000-0000-0000C13D0000}"/>
    <cellStyle name="HeadingTable 2 3 2 2 5" xfId="11940" xr:uid="{00000000-0005-0000-0000-0000C23D0000}"/>
    <cellStyle name="HeadingTable 2 3 2 2 6" xfId="13150" xr:uid="{00000000-0005-0000-0000-0000C33D0000}"/>
    <cellStyle name="HeadingTable 2 3 2 2 7" xfId="14359" xr:uid="{00000000-0005-0000-0000-0000C43D0000}"/>
    <cellStyle name="HeadingTable 2 3 2 2 8" xfId="15560" xr:uid="{00000000-0005-0000-0000-0000C53D0000}"/>
    <cellStyle name="HeadingTable 2 3 2 2 9" xfId="16759" xr:uid="{00000000-0005-0000-0000-0000C63D0000}"/>
    <cellStyle name="HeadingTable 2 3 2 3" xfId="6474" xr:uid="{00000000-0005-0000-0000-0000C73D0000}"/>
    <cellStyle name="HeadingTable 2 3 2 3 10" xfId="18310" xr:uid="{00000000-0005-0000-0000-0000C83D0000}"/>
    <cellStyle name="HeadingTable 2 3 2 3 11" xfId="19499" xr:uid="{00000000-0005-0000-0000-0000C93D0000}"/>
    <cellStyle name="HeadingTable 2 3 2 3 12" xfId="20685" xr:uid="{00000000-0005-0000-0000-0000CA3D0000}"/>
    <cellStyle name="HeadingTable 2 3 2 3 13" xfId="21871" xr:uid="{00000000-0005-0000-0000-0000CB3D0000}"/>
    <cellStyle name="HeadingTable 2 3 2 3 2" xfId="8686" xr:uid="{00000000-0005-0000-0000-0000CC3D0000}"/>
    <cellStyle name="HeadingTable 2 3 2 3 3" xfId="9891" xr:uid="{00000000-0005-0000-0000-0000CD3D0000}"/>
    <cellStyle name="HeadingTable 2 3 2 3 4" xfId="11093" xr:uid="{00000000-0005-0000-0000-0000CE3D0000}"/>
    <cellStyle name="HeadingTable 2 3 2 3 5" xfId="12300" xr:uid="{00000000-0005-0000-0000-0000CF3D0000}"/>
    <cellStyle name="HeadingTable 2 3 2 3 6" xfId="13510" xr:uid="{00000000-0005-0000-0000-0000D03D0000}"/>
    <cellStyle name="HeadingTable 2 3 2 3 7" xfId="14719" xr:uid="{00000000-0005-0000-0000-0000D13D0000}"/>
    <cellStyle name="HeadingTable 2 3 2 3 8" xfId="15920" xr:uid="{00000000-0005-0000-0000-0000D23D0000}"/>
    <cellStyle name="HeadingTable 2 3 2 3 9" xfId="17119" xr:uid="{00000000-0005-0000-0000-0000D33D0000}"/>
    <cellStyle name="HeadingTable 2 3 2 4" xfId="7881" xr:uid="{00000000-0005-0000-0000-0000D43D0000}"/>
    <cellStyle name="HeadingTable 2 3 2 5" xfId="9085" xr:uid="{00000000-0005-0000-0000-0000D53D0000}"/>
    <cellStyle name="HeadingTable 2 3 2 6" xfId="10288" xr:uid="{00000000-0005-0000-0000-0000D63D0000}"/>
    <cellStyle name="HeadingTable 2 3 2 7" xfId="11495" xr:uid="{00000000-0005-0000-0000-0000D73D0000}"/>
    <cellStyle name="HeadingTable 2 3 2 8" xfId="12706" xr:uid="{00000000-0005-0000-0000-0000D83D0000}"/>
    <cellStyle name="HeadingTable 2 3 2 9" xfId="13916" xr:uid="{00000000-0005-0000-0000-0000D93D0000}"/>
    <cellStyle name="HeadingTable 2 3 3" xfId="5341" xr:uid="{00000000-0005-0000-0000-0000DA3D0000}"/>
    <cellStyle name="HeadingTable 2 3 3 10" xfId="14917" xr:uid="{00000000-0005-0000-0000-0000DB3D0000}"/>
    <cellStyle name="HeadingTable 2 3 3 11" xfId="16121" xr:uid="{00000000-0005-0000-0000-0000DC3D0000}"/>
    <cellStyle name="HeadingTable 2 3 3 12" xfId="17313" xr:uid="{00000000-0005-0000-0000-0000DD3D0000}"/>
    <cellStyle name="HeadingTable 2 3 3 13" xfId="18505" xr:uid="{00000000-0005-0000-0000-0000DE3D0000}"/>
    <cellStyle name="HeadingTable 2 3 3 14" xfId="19691" xr:uid="{00000000-0005-0000-0000-0000DF3D0000}"/>
    <cellStyle name="HeadingTable 2 3 3 15" xfId="20877" xr:uid="{00000000-0005-0000-0000-0000E03D0000}"/>
    <cellStyle name="HeadingTable 2 3 3 2" xfId="5920" xr:uid="{00000000-0005-0000-0000-0000E13D0000}"/>
    <cellStyle name="HeadingTable 2 3 3 2 10" xfId="17756" xr:uid="{00000000-0005-0000-0000-0000E23D0000}"/>
    <cellStyle name="HeadingTable 2 3 3 2 11" xfId="18945" xr:uid="{00000000-0005-0000-0000-0000E33D0000}"/>
    <cellStyle name="HeadingTable 2 3 3 2 12" xfId="20131" xr:uid="{00000000-0005-0000-0000-0000E43D0000}"/>
    <cellStyle name="HeadingTable 2 3 3 2 13" xfId="21317" xr:uid="{00000000-0005-0000-0000-0000E53D0000}"/>
    <cellStyle name="HeadingTable 2 3 3 2 2" xfId="8132" xr:uid="{00000000-0005-0000-0000-0000E63D0000}"/>
    <cellStyle name="HeadingTable 2 3 3 2 3" xfId="9337" xr:uid="{00000000-0005-0000-0000-0000E73D0000}"/>
    <cellStyle name="HeadingTable 2 3 3 2 4" xfId="10539" xr:uid="{00000000-0005-0000-0000-0000E83D0000}"/>
    <cellStyle name="HeadingTable 2 3 3 2 5" xfId="11746" xr:uid="{00000000-0005-0000-0000-0000E93D0000}"/>
    <cellStyle name="HeadingTable 2 3 3 2 6" xfId="12956" xr:uid="{00000000-0005-0000-0000-0000EA3D0000}"/>
    <cellStyle name="HeadingTable 2 3 3 2 7" xfId="14165" xr:uid="{00000000-0005-0000-0000-0000EB3D0000}"/>
    <cellStyle name="HeadingTable 2 3 3 2 8" xfId="15366" xr:uid="{00000000-0005-0000-0000-0000EC3D0000}"/>
    <cellStyle name="HeadingTable 2 3 3 2 9" xfId="16565" xr:uid="{00000000-0005-0000-0000-0000ED3D0000}"/>
    <cellStyle name="HeadingTable 2 3 3 3" xfId="6281" xr:uid="{00000000-0005-0000-0000-0000EE3D0000}"/>
    <cellStyle name="HeadingTable 2 3 3 3 10" xfId="18117" xr:uid="{00000000-0005-0000-0000-0000EF3D0000}"/>
    <cellStyle name="HeadingTable 2 3 3 3 11" xfId="19306" xr:uid="{00000000-0005-0000-0000-0000F03D0000}"/>
    <cellStyle name="HeadingTable 2 3 3 3 12" xfId="20492" xr:uid="{00000000-0005-0000-0000-0000F13D0000}"/>
    <cellStyle name="HeadingTable 2 3 3 3 13" xfId="21678" xr:uid="{00000000-0005-0000-0000-0000F23D0000}"/>
    <cellStyle name="HeadingTable 2 3 3 3 2" xfId="8493" xr:uid="{00000000-0005-0000-0000-0000F33D0000}"/>
    <cellStyle name="HeadingTable 2 3 3 3 3" xfId="9698" xr:uid="{00000000-0005-0000-0000-0000F43D0000}"/>
    <cellStyle name="HeadingTable 2 3 3 3 4" xfId="10900" xr:uid="{00000000-0005-0000-0000-0000F53D0000}"/>
    <cellStyle name="HeadingTable 2 3 3 3 5" xfId="12107" xr:uid="{00000000-0005-0000-0000-0000F63D0000}"/>
    <cellStyle name="HeadingTable 2 3 3 3 6" xfId="13317" xr:uid="{00000000-0005-0000-0000-0000F73D0000}"/>
    <cellStyle name="HeadingTable 2 3 3 3 7" xfId="14526" xr:uid="{00000000-0005-0000-0000-0000F83D0000}"/>
    <cellStyle name="HeadingTable 2 3 3 3 8" xfId="15727" xr:uid="{00000000-0005-0000-0000-0000F93D0000}"/>
    <cellStyle name="HeadingTable 2 3 3 3 9" xfId="16926" xr:uid="{00000000-0005-0000-0000-0000FA3D0000}"/>
    <cellStyle name="HeadingTable 2 3 3 4" xfId="7682" xr:uid="{00000000-0005-0000-0000-0000FB3D0000}"/>
    <cellStyle name="HeadingTable 2 3 3 5" xfId="8894" xr:uid="{00000000-0005-0000-0000-0000FC3D0000}"/>
    <cellStyle name="HeadingTable 2 3 3 6" xfId="10091" xr:uid="{00000000-0005-0000-0000-0000FD3D0000}"/>
    <cellStyle name="HeadingTable 2 3 3 7" xfId="11294" xr:uid="{00000000-0005-0000-0000-0000FE3D0000}"/>
    <cellStyle name="HeadingTable 2 3 3 8" xfId="12504" xr:uid="{00000000-0005-0000-0000-0000FF3D0000}"/>
    <cellStyle name="HeadingTable 2 3 3 9" xfId="13719" xr:uid="{00000000-0005-0000-0000-0000003E0000}"/>
    <cellStyle name="HeadingTable 2 3 4" xfId="7498" xr:uid="{00000000-0005-0000-0000-0000013E0000}"/>
    <cellStyle name="HeadingTable 2 3 5" xfId="6736" xr:uid="{00000000-0005-0000-0000-0000023E0000}"/>
    <cellStyle name="HeadingTable 2 3 6" xfId="7572" xr:uid="{00000000-0005-0000-0000-0000033E0000}"/>
    <cellStyle name="HeadingTable 2 3 7" xfId="716" xr:uid="{00000000-0005-0000-0000-0000043E0000}"/>
    <cellStyle name="HeadingTable 2 3 8" xfId="7347" xr:uid="{00000000-0005-0000-0000-0000053E0000}"/>
    <cellStyle name="HeadingTable 2 3 9" xfId="7880" xr:uid="{00000000-0005-0000-0000-0000063E0000}"/>
    <cellStyle name="HeadingTable 2 3_Variação do CET201612" xfId="5432" xr:uid="{00000000-0005-0000-0000-0000073E0000}"/>
    <cellStyle name="HeadingTable 2 4" xfId="5032" xr:uid="{00000000-0005-0000-0000-0000083E0000}"/>
    <cellStyle name="HeadingTable 2 4 10" xfId="706" xr:uid="{00000000-0005-0000-0000-0000093E0000}"/>
    <cellStyle name="HeadingTable 2 4 11" xfId="6772" xr:uid="{00000000-0005-0000-0000-00000A3E0000}"/>
    <cellStyle name="HeadingTable 2 4 12" xfId="7492" xr:uid="{00000000-0005-0000-0000-00000B3E0000}"/>
    <cellStyle name="HeadingTable 2 4 13" xfId="16304" xr:uid="{00000000-0005-0000-0000-00000C3E0000}"/>
    <cellStyle name="HeadingTable 2 4 14" xfId="8821" xr:uid="{00000000-0005-0000-0000-00000D3E0000}"/>
    <cellStyle name="HeadingTable 2 4 2" xfId="5851" xr:uid="{00000000-0005-0000-0000-00000E3E0000}"/>
    <cellStyle name="HeadingTable 2 4 2 10" xfId="17687" xr:uid="{00000000-0005-0000-0000-00000F3E0000}"/>
    <cellStyle name="HeadingTable 2 4 2 11" xfId="18876" xr:uid="{00000000-0005-0000-0000-0000103E0000}"/>
    <cellStyle name="HeadingTable 2 4 2 12" xfId="20062" xr:uid="{00000000-0005-0000-0000-0000113E0000}"/>
    <cellStyle name="HeadingTable 2 4 2 13" xfId="21248" xr:uid="{00000000-0005-0000-0000-0000123E0000}"/>
    <cellStyle name="HeadingTable 2 4 2 2" xfId="8063" xr:uid="{00000000-0005-0000-0000-0000133E0000}"/>
    <cellStyle name="HeadingTable 2 4 2 3" xfId="9268" xr:uid="{00000000-0005-0000-0000-0000143E0000}"/>
    <cellStyle name="HeadingTable 2 4 2 4" xfId="10470" xr:uid="{00000000-0005-0000-0000-0000153E0000}"/>
    <cellStyle name="HeadingTable 2 4 2 5" xfId="11677" xr:uid="{00000000-0005-0000-0000-0000163E0000}"/>
    <cellStyle name="HeadingTable 2 4 2 6" xfId="12887" xr:uid="{00000000-0005-0000-0000-0000173E0000}"/>
    <cellStyle name="HeadingTable 2 4 2 7" xfId="14096" xr:uid="{00000000-0005-0000-0000-0000183E0000}"/>
    <cellStyle name="HeadingTable 2 4 2 8" xfId="15297" xr:uid="{00000000-0005-0000-0000-0000193E0000}"/>
    <cellStyle name="HeadingTable 2 4 2 9" xfId="16496" xr:uid="{00000000-0005-0000-0000-00001A3E0000}"/>
    <cellStyle name="HeadingTable 2 4 3" xfId="5820" xr:uid="{00000000-0005-0000-0000-00001B3E0000}"/>
    <cellStyle name="HeadingTable 2 4 3 10" xfId="17658" xr:uid="{00000000-0005-0000-0000-00001C3E0000}"/>
    <cellStyle name="HeadingTable 2 4 3 11" xfId="18847" xr:uid="{00000000-0005-0000-0000-00001D3E0000}"/>
    <cellStyle name="HeadingTable 2 4 3 12" xfId="20033" xr:uid="{00000000-0005-0000-0000-00001E3E0000}"/>
    <cellStyle name="HeadingTable 2 4 3 13" xfId="21219" xr:uid="{00000000-0005-0000-0000-00001F3E0000}"/>
    <cellStyle name="HeadingTable 2 4 3 2" xfId="8034" xr:uid="{00000000-0005-0000-0000-0000203E0000}"/>
    <cellStyle name="HeadingTable 2 4 3 3" xfId="9239" xr:uid="{00000000-0005-0000-0000-0000213E0000}"/>
    <cellStyle name="HeadingTable 2 4 3 4" xfId="10441" xr:uid="{00000000-0005-0000-0000-0000223E0000}"/>
    <cellStyle name="HeadingTable 2 4 3 5" xfId="11647" xr:uid="{00000000-0005-0000-0000-0000233E0000}"/>
    <cellStyle name="HeadingTable 2 4 3 6" xfId="12857" xr:uid="{00000000-0005-0000-0000-0000243E0000}"/>
    <cellStyle name="HeadingTable 2 4 3 7" xfId="14067" xr:uid="{00000000-0005-0000-0000-0000253E0000}"/>
    <cellStyle name="HeadingTable 2 4 3 8" xfId="15268" xr:uid="{00000000-0005-0000-0000-0000263E0000}"/>
    <cellStyle name="HeadingTable 2 4 3 9" xfId="16466" xr:uid="{00000000-0005-0000-0000-0000273E0000}"/>
    <cellStyle name="HeadingTable 2 4 4" xfId="7560" xr:uid="{00000000-0005-0000-0000-0000283E0000}"/>
    <cellStyle name="HeadingTable 2 4 5" xfId="728" xr:uid="{00000000-0005-0000-0000-0000293E0000}"/>
    <cellStyle name="HeadingTable 2 4 6" xfId="7505" xr:uid="{00000000-0005-0000-0000-00002A3E0000}"/>
    <cellStyle name="HeadingTable 2 4 7" xfId="743" xr:uid="{00000000-0005-0000-0000-00002B3E0000}"/>
    <cellStyle name="HeadingTable 2 4 8" xfId="7524" xr:uid="{00000000-0005-0000-0000-00002C3E0000}"/>
    <cellStyle name="HeadingTable 2 4 9" xfId="7387" xr:uid="{00000000-0005-0000-0000-00002D3E0000}"/>
    <cellStyle name="HeadingTable 2 5" xfId="5374" xr:uid="{00000000-0005-0000-0000-00002E3E0000}"/>
    <cellStyle name="HeadingTable 2 5 10" xfId="14933" xr:uid="{00000000-0005-0000-0000-00002F3E0000}"/>
    <cellStyle name="HeadingTable 2 5 11" xfId="16134" xr:uid="{00000000-0005-0000-0000-0000303E0000}"/>
    <cellStyle name="HeadingTable 2 5 12" xfId="17326" xr:uid="{00000000-0005-0000-0000-0000313E0000}"/>
    <cellStyle name="HeadingTable 2 5 13" xfId="18518" xr:uid="{00000000-0005-0000-0000-0000323E0000}"/>
    <cellStyle name="HeadingTable 2 5 14" xfId="19704" xr:uid="{00000000-0005-0000-0000-0000333E0000}"/>
    <cellStyle name="HeadingTable 2 5 15" xfId="20890" xr:uid="{00000000-0005-0000-0000-0000343E0000}"/>
    <cellStyle name="HeadingTable 2 5 2" xfId="5934" xr:uid="{00000000-0005-0000-0000-0000353E0000}"/>
    <cellStyle name="HeadingTable 2 5 2 10" xfId="17770" xr:uid="{00000000-0005-0000-0000-0000363E0000}"/>
    <cellStyle name="HeadingTable 2 5 2 11" xfId="18959" xr:uid="{00000000-0005-0000-0000-0000373E0000}"/>
    <cellStyle name="HeadingTable 2 5 2 12" xfId="20145" xr:uid="{00000000-0005-0000-0000-0000383E0000}"/>
    <cellStyle name="HeadingTable 2 5 2 13" xfId="21331" xr:uid="{00000000-0005-0000-0000-0000393E0000}"/>
    <cellStyle name="HeadingTable 2 5 2 2" xfId="8146" xr:uid="{00000000-0005-0000-0000-00003A3E0000}"/>
    <cellStyle name="HeadingTable 2 5 2 3" xfId="9351" xr:uid="{00000000-0005-0000-0000-00003B3E0000}"/>
    <cellStyle name="HeadingTable 2 5 2 4" xfId="10553" xr:uid="{00000000-0005-0000-0000-00003C3E0000}"/>
    <cellStyle name="HeadingTable 2 5 2 5" xfId="11760" xr:uid="{00000000-0005-0000-0000-00003D3E0000}"/>
    <cellStyle name="HeadingTable 2 5 2 6" xfId="12970" xr:uid="{00000000-0005-0000-0000-00003E3E0000}"/>
    <cellStyle name="HeadingTable 2 5 2 7" xfId="14179" xr:uid="{00000000-0005-0000-0000-00003F3E0000}"/>
    <cellStyle name="HeadingTable 2 5 2 8" xfId="15380" xr:uid="{00000000-0005-0000-0000-0000403E0000}"/>
    <cellStyle name="HeadingTable 2 5 2 9" xfId="16579" xr:uid="{00000000-0005-0000-0000-0000413E0000}"/>
    <cellStyle name="HeadingTable 2 5 3" xfId="6294" xr:uid="{00000000-0005-0000-0000-0000423E0000}"/>
    <cellStyle name="HeadingTable 2 5 3 10" xfId="18130" xr:uid="{00000000-0005-0000-0000-0000433E0000}"/>
    <cellStyle name="HeadingTable 2 5 3 11" xfId="19319" xr:uid="{00000000-0005-0000-0000-0000443E0000}"/>
    <cellStyle name="HeadingTable 2 5 3 12" xfId="20505" xr:uid="{00000000-0005-0000-0000-0000453E0000}"/>
    <cellStyle name="HeadingTable 2 5 3 13" xfId="21691" xr:uid="{00000000-0005-0000-0000-0000463E0000}"/>
    <cellStyle name="HeadingTable 2 5 3 2" xfId="8506" xr:uid="{00000000-0005-0000-0000-0000473E0000}"/>
    <cellStyle name="HeadingTable 2 5 3 3" xfId="9711" xr:uid="{00000000-0005-0000-0000-0000483E0000}"/>
    <cellStyle name="HeadingTable 2 5 3 4" xfId="10913" xr:uid="{00000000-0005-0000-0000-0000493E0000}"/>
    <cellStyle name="HeadingTable 2 5 3 5" xfId="12120" xr:uid="{00000000-0005-0000-0000-00004A3E0000}"/>
    <cellStyle name="HeadingTable 2 5 3 6" xfId="13330" xr:uid="{00000000-0005-0000-0000-00004B3E0000}"/>
    <cellStyle name="HeadingTable 2 5 3 7" xfId="14539" xr:uid="{00000000-0005-0000-0000-00004C3E0000}"/>
    <cellStyle name="HeadingTable 2 5 3 8" xfId="15740" xr:uid="{00000000-0005-0000-0000-00004D3E0000}"/>
    <cellStyle name="HeadingTable 2 5 3 9" xfId="16939" xr:uid="{00000000-0005-0000-0000-00004E3E0000}"/>
    <cellStyle name="HeadingTable 2 5 4" xfId="7696" xr:uid="{00000000-0005-0000-0000-00004F3E0000}"/>
    <cellStyle name="HeadingTable 2 5 5" xfId="8910" xr:uid="{00000000-0005-0000-0000-0000503E0000}"/>
    <cellStyle name="HeadingTable 2 5 6" xfId="10104" xr:uid="{00000000-0005-0000-0000-0000513E0000}"/>
    <cellStyle name="HeadingTable 2 5 7" xfId="11310" xr:uid="{00000000-0005-0000-0000-0000523E0000}"/>
    <cellStyle name="HeadingTable 2 5 8" xfId="12518" xr:uid="{00000000-0005-0000-0000-0000533E0000}"/>
    <cellStyle name="HeadingTable 2 5 9" xfId="13733" xr:uid="{00000000-0005-0000-0000-0000543E0000}"/>
    <cellStyle name="HeadingTable 2_DataQualityChecks" xfId="4617" xr:uid="{00000000-0005-0000-0000-0000553E0000}"/>
    <cellStyle name="HeadingTable 3" xfId="4618" xr:uid="{00000000-0005-0000-0000-0000563E0000}"/>
    <cellStyle name="HeadingTable 3 10" xfId="7469" xr:uid="{00000000-0005-0000-0000-0000573E0000}"/>
    <cellStyle name="HeadingTable 3 11" xfId="7561" xr:uid="{00000000-0005-0000-0000-0000583E0000}"/>
    <cellStyle name="HeadingTable 3 12" xfId="12439" xr:uid="{00000000-0005-0000-0000-0000593E0000}"/>
    <cellStyle name="HeadingTable 3 13" xfId="6635" xr:uid="{00000000-0005-0000-0000-00005A3E0000}"/>
    <cellStyle name="HeadingTable 3 14" xfId="14844" xr:uid="{00000000-0005-0000-0000-00005B3E0000}"/>
    <cellStyle name="HeadingTable 3 15" xfId="8810" xr:uid="{00000000-0005-0000-0000-00005C3E0000}"/>
    <cellStyle name="HeadingTable 3 2" xfId="4800" xr:uid="{00000000-0005-0000-0000-00005D3E0000}"/>
    <cellStyle name="HeadingTable 3 2 2" xfId="5650" xr:uid="{00000000-0005-0000-0000-00005E3E0000}"/>
    <cellStyle name="HeadingTable 3 2 2 10" xfId="15120" xr:uid="{00000000-0005-0000-0000-00005F3E0000}"/>
    <cellStyle name="HeadingTable 3 2 2 11" xfId="16317" xr:uid="{00000000-0005-0000-0000-0000603E0000}"/>
    <cellStyle name="HeadingTable 3 2 2 12" xfId="17510" xr:uid="{00000000-0005-0000-0000-0000613E0000}"/>
    <cellStyle name="HeadingTable 3 2 2 13" xfId="18699" xr:uid="{00000000-0005-0000-0000-0000623E0000}"/>
    <cellStyle name="HeadingTable 3 2 2 14" xfId="19885" xr:uid="{00000000-0005-0000-0000-0000633E0000}"/>
    <cellStyle name="HeadingTable 3 2 2 15" xfId="21071" xr:uid="{00000000-0005-0000-0000-0000643E0000}"/>
    <cellStyle name="HeadingTable 3 2 2 2" xfId="6115" xr:uid="{00000000-0005-0000-0000-0000653E0000}"/>
    <cellStyle name="HeadingTable 3 2 2 2 10" xfId="17951" xr:uid="{00000000-0005-0000-0000-0000663E0000}"/>
    <cellStyle name="HeadingTable 3 2 2 2 11" xfId="19140" xr:uid="{00000000-0005-0000-0000-0000673E0000}"/>
    <cellStyle name="HeadingTable 3 2 2 2 12" xfId="20326" xr:uid="{00000000-0005-0000-0000-0000683E0000}"/>
    <cellStyle name="HeadingTable 3 2 2 2 13" xfId="21512" xr:uid="{00000000-0005-0000-0000-0000693E0000}"/>
    <cellStyle name="HeadingTable 3 2 2 2 2" xfId="8327" xr:uid="{00000000-0005-0000-0000-00006A3E0000}"/>
    <cellStyle name="HeadingTable 3 2 2 2 3" xfId="9532" xr:uid="{00000000-0005-0000-0000-00006B3E0000}"/>
    <cellStyle name="HeadingTable 3 2 2 2 4" xfId="10734" xr:uid="{00000000-0005-0000-0000-00006C3E0000}"/>
    <cellStyle name="HeadingTable 3 2 2 2 5" xfId="11941" xr:uid="{00000000-0005-0000-0000-00006D3E0000}"/>
    <cellStyle name="HeadingTable 3 2 2 2 6" xfId="13151" xr:uid="{00000000-0005-0000-0000-00006E3E0000}"/>
    <cellStyle name="HeadingTable 3 2 2 2 7" xfId="14360" xr:uid="{00000000-0005-0000-0000-00006F3E0000}"/>
    <cellStyle name="HeadingTable 3 2 2 2 8" xfId="15561" xr:uid="{00000000-0005-0000-0000-0000703E0000}"/>
    <cellStyle name="HeadingTable 3 2 2 2 9" xfId="16760" xr:uid="{00000000-0005-0000-0000-0000713E0000}"/>
    <cellStyle name="HeadingTable 3 2 2 3" xfId="6475" xr:uid="{00000000-0005-0000-0000-0000723E0000}"/>
    <cellStyle name="HeadingTable 3 2 2 3 10" xfId="18311" xr:uid="{00000000-0005-0000-0000-0000733E0000}"/>
    <cellStyle name="HeadingTable 3 2 2 3 11" xfId="19500" xr:uid="{00000000-0005-0000-0000-0000743E0000}"/>
    <cellStyle name="HeadingTable 3 2 2 3 12" xfId="20686" xr:uid="{00000000-0005-0000-0000-0000753E0000}"/>
    <cellStyle name="HeadingTable 3 2 2 3 13" xfId="21872" xr:uid="{00000000-0005-0000-0000-0000763E0000}"/>
    <cellStyle name="HeadingTable 3 2 2 3 2" xfId="8687" xr:uid="{00000000-0005-0000-0000-0000773E0000}"/>
    <cellStyle name="HeadingTable 3 2 2 3 3" xfId="9892" xr:uid="{00000000-0005-0000-0000-0000783E0000}"/>
    <cellStyle name="HeadingTable 3 2 2 3 4" xfId="11094" xr:uid="{00000000-0005-0000-0000-0000793E0000}"/>
    <cellStyle name="HeadingTable 3 2 2 3 5" xfId="12301" xr:uid="{00000000-0005-0000-0000-00007A3E0000}"/>
    <cellStyle name="HeadingTable 3 2 2 3 6" xfId="13511" xr:uid="{00000000-0005-0000-0000-00007B3E0000}"/>
    <cellStyle name="HeadingTable 3 2 2 3 7" xfId="14720" xr:uid="{00000000-0005-0000-0000-00007C3E0000}"/>
    <cellStyle name="HeadingTable 3 2 2 3 8" xfId="15921" xr:uid="{00000000-0005-0000-0000-00007D3E0000}"/>
    <cellStyle name="HeadingTable 3 2 2 3 9" xfId="17120" xr:uid="{00000000-0005-0000-0000-00007E3E0000}"/>
    <cellStyle name="HeadingTable 3 2 2 4" xfId="7882" xr:uid="{00000000-0005-0000-0000-00007F3E0000}"/>
    <cellStyle name="HeadingTable 3 2 2 5" xfId="9087" xr:uid="{00000000-0005-0000-0000-0000803E0000}"/>
    <cellStyle name="HeadingTable 3 2 2 6" xfId="10289" xr:uid="{00000000-0005-0000-0000-0000813E0000}"/>
    <cellStyle name="HeadingTable 3 2 2 7" xfId="11496" xr:uid="{00000000-0005-0000-0000-0000823E0000}"/>
    <cellStyle name="HeadingTable 3 2 2 8" xfId="12707" xr:uid="{00000000-0005-0000-0000-0000833E0000}"/>
    <cellStyle name="HeadingTable 3 2 2 9" xfId="13917" xr:uid="{00000000-0005-0000-0000-0000843E0000}"/>
    <cellStyle name="HeadingTable 3 2 3" xfId="5340" xr:uid="{00000000-0005-0000-0000-0000853E0000}"/>
    <cellStyle name="HeadingTable 3 2 3 10" xfId="14916" xr:uid="{00000000-0005-0000-0000-0000863E0000}"/>
    <cellStyle name="HeadingTable 3 2 3 11" xfId="16120" xr:uid="{00000000-0005-0000-0000-0000873E0000}"/>
    <cellStyle name="HeadingTable 3 2 3 12" xfId="17312" xr:uid="{00000000-0005-0000-0000-0000883E0000}"/>
    <cellStyle name="HeadingTable 3 2 3 13" xfId="18504" xr:uid="{00000000-0005-0000-0000-0000893E0000}"/>
    <cellStyle name="HeadingTable 3 2 3 14" xfId="19690" xr:uid="{00000000-0005-0000-0000-00008A3E0000}"/>
    <cellStyle name="HeadingTable 3 2 3 15" xfId="20876" xr:uid="{00000000-0005-0000-0000-00008B3E0000}"/>
    <cellStyle name="HeadingTable 3 2 3 2" xfId="5919" xr:uid="{00000000-0005-0000-0000-00008C3E0000}"/>
    <cellStyle name="HeadingTable 3 2 3 2 10" xfId="17755" xr:uid="{00000000-0005-0000-0000-00008D3E0000}"/>
    <cellStyle name="HeadingTable 3 2 3 2 11" xfId="18944" xr:uid="{00000000-0005-0000-0000-00008E3E0000}"/>
    <cellStyle name="HeadingTable 3 2 3 2 12" xfId="20130" xr:uid="{00000000-0005-0000-0000-00008F3E0000}"/>
    <cellStyle name="HeadingTable 3 2 3 2 13" xfId="21316" xr:uid="{00000000-0005-0000-0000-0000903E0000}"/>
    <cellStyle name="HeadingTable 3 2 3 2 2" xfId="8131" xr:uid="{00000000-0005-0000-0000-0000913E0000}"/>
    <cellStyle name="HeadingTable 3 2 3 2 3" xfId="9336" xr:uid="{00000000-0005-0000-0000-0000923E0000}"/>
    <cellStyle name="HeadingTable 3 2 3 2 4" xfId="10538" xr:uid="{00000000-0005-0000-0000-0000933E0000}"/>
    <cellStyle name="HeadingTable 3 2 3 2 5" xfId="11745" xr:uid="{00000000-0005-0000-0000-0000943E0000}"/>
    <cellStyle name="HeadingTable 3 2 3 2 6" xfId="12955" xr:uid="{00000000-0005-0000-0000-0000953E0000}"/>
    <cellStyle name="HeadingTable 3 2 3 2 7" xfId="14164" xr:uid="{00000000-0005-0000-0000-0000963E0000}"/>
    <cellStyle name="HeadingTable 3 2 3 2 8" xfId="15365" xr:uid="{00000000-0005-0000-0000-0000973E0000}"/>
    <cellStyle name="HeadingTable 3 2 3 2 9" xfId="16564" xr:uid="{00000000-0005-0000-0000-0000983E0000}"/>
    <cellStyle name="HeadingTable 3 2 3 3" xfId="6280" xr:uid="{00000000-0005-0000-0000-0000993E0000}"/>
    <cellStyle name="HeadingTable 3 2 3 3 10" xfId="18116" xr:uid="{00000000-0005-0000-0000-00009A3E0000}"/>
    <cellStyle name="HeadingTable 3 2 3 3 11" xfId="19305" xr:uid="{00000000-0005-0000-0000-00009B3E0000}"/>
    <cellStyle name="HeadingTable 3 2 3 3 12" xfId="20491" xr:uid="{00000000-0005-0000-0000-00009C3E0000}"/>
    <cellStyle name="HeadingTable 3 2 3 3 13" xfId="21677" xr:uid="{00000000-0005-0000-0000-00009D3E0000}"/>
    <cellStyle name="HeadingTable 3 2 3 3 2" xfId="8492" xr:uid="{00000000-0005-0000-0000-00009E3E0000}"/>
    <cellStyle name="HeadingTable 3 2 3 3 3" xfId="9697" xr:uid="{00000000-0005-0000-0000-00009F3E0000}"/>
    <cellStyle name="HeadingTable 3 2 3 3 4" xfId="10899" xr:uid="{00000000-0005-0000-0000-0000A03E0000}"/>
    <cellStyle name="HeadingTable 3 2 3 3 5" xfId="12106" xr:uid="{00000000-0005-0000-0000-0000A13E0000}"/>
    <cellStyle name="HeadingTable 3 2 3 3 6" xfId="13316" xr:uid="{00000000-0005-0000-0000-0000A23E0000}"/>
    <cellStyle name="HeadingTable 3 2 3 3 7" xfId="14525" xr:uid="{00000000-0005-0000-0000-0000A33E0000}"/>
    <cellStyle name="HeadingTable 3 2 3 3 8" xfId="15726" xr:uid="{00000000-0005-0000-0000-0000A43E0000}"/>
    <cellStyle name="HeadingTable 3 2 3 3 9" xfId="16925" xr:uid="{00000000-0005-0000-0000-0000A53E0000}"/>
    <cellStyle name="HeadingTable 3 2 3 4" xfId="7681" xr:uid="{00000000-0005-0000-0000-0000A63E0000}"/>
    <cellStyle name="HeadingTable 3 2 3 5" xfId="8893" xr:uid="{00000000-0005-0000-0000-0000A73E0000}"/>
    <cellStyle name="HeadingTable 3 2 3 6" xfId="10090" xr:uid="{00000000-0005-0000-0000-0000A83E0000}"/>
    <cellStyle name="HeadingTable 3 2 3 7" xfId="11293" xr:uid="{00000000-0005-0000-0000-0000A93E0000}"/>
    <cellStyle name="HeadingTable 3 2 3 8" xfId="12503" xr:uid="{00000000-0005-0000-0000-0000AA3E0000}"/>
    <cellStyle name="HeadingTable 3 2 3 9" xfId="13718" xr:uid="{00000000-0005-0000-0000-0000AB3E0000}"/>
    <cellStyle name="HeadingTable 3 2_Variação do CET201612" xfId="5431" xr:uid="{00000000-0005-0000-0000-0000AC3E0000}"/>
    <cellStyle name="HeadingTable 3 3" xfId="5607" xr:uid="{00000000-0005-0000-0000-0000AD3E0000}"/>
    <cellStyle name="HeadingTable 3 3 10" xfId="16301" xr:uid="{00000000-0005-0000-0000-0000AE3E0000}"/>
    <cellStyle name="HeadingTable 3 3 11" xfId="17493" xr:uid="{00000000-0005-0000-0000-0000AF3E0000}"/>
    <cellStyle name="HeadingTable 3 3 12" xfId="18684" xr:uid="{00000000-0005-0000-0000-0000B03E0000}"/>
    <cellStyle name="HeadingTable 3 3 13" xfId="19870" xr:uid="{00000000-0005-0000-0000-0000B13E0000}"/>
    <cellStyle name="HeadingTable 3 3 14" xfId="21056" xr:uid="{00000000-0005-0000-0000-0000B23E0000}"/>
    <cellStyle name="HeadingTable 3 3 2" xfId="6100" xr:uid="{00000000-0005-0000-0000-0000B33E0000}"/>
    <cellStyle name="HeadingTable 3 3 2 10" xfId="17936" xr:uid="{00000000-0005-0000-0000-0000B43E0000}"/>
    <cellStyle name="HeadingTable 3 3 2 11" xfId="19125" xr:uid="{00000000-0005-0000-0000-0000B53E0000}"/>
    <cellStyle name="HeadingTable 3 3 2 12" xfId="20311" xr:uid="{00000000-0005-0000-0000-0000B63E0000}"/>
    <cellStyle name="HeadingTable 3 3 2 13" xfId="21497" xr:uid="{00000000-0005-0000-0000-0000B73E0000}"/>
    <cellStyle name="HeadingTable 3 3 2 2" xfId="8312" xr:uid="{00000000-0005-0000-0000-0000B83E0000}"/>
    <cellStyle name="HeadingTable 3 3 2 3" xfId="9517" xr:uid="{00000000-0005-0000-0000-0000B93E0000}"/>
    <cellStyle name="HeadingTable 3 3 2 4" xfId="10719" xr:uid="{00000000-0005-0000-0000-0000BA3E0000}"/>
    <cellStyle name="HeadingTable 3 3 2 5" xfId="11926" xr:uid="{00000000-0005-0000-0000-0000BB3E0000}"/>
    <cellStyle name="HeadingTable 3 3 2 6" xfId="13136" xr:uid="{00000000-0005-0000-0000-0000BC3E0000}"/>
    <cellStyle name="HeadingTable 3 3 2 7" xfId="14345" xr:uid="{00000000-0005-0000-0000-0000BD3E0000}"/>
    <cellStyle name="HeadingTable 3 3 2 8" xfId="15546" xr:uid="{00000000-0005-0000-0000-0000BE3E0000}"/>
    <cellStyle name="HeadingTable 3 3 2 9" xfId="16745" xr:uid="{00000000-0005-0000-0000-0000BF3E0000}"/>
    <cellStyle name="HeadingTable 3 3 3" xfId="6460" xr:uid="{00000000-0005-0000-0000-0000C03E0000}"/>
    <cellStyle name="HeadingTable 3 3 3 10" xfId="18296" xr:uid="{00000000-0005-0000-0000-0000C13E0000}"/>
    <cellStyle name="HeadingTable 3 3 3 11" xfId="19485" xr:uid="{00000000-0005-0000-0000-0000C23E0000}"/>
    <cellStyle name="HeadingTable 3 3 3 12" xfId="20671" xr:uid="{00000000-0005-0000-0000-0000C33E0000}"/>
    <cellStyle name="HeadingTable 3 3 3 13" xfId="21857" xr:uid="{00000000-0005-0000-0000-0000C43E0000}"/>
    <cellStyle name="HeadingTable 3 3 3 2" xfId="8672" xr:uid="{00000000-0005-0000-0000-0000C53E0000}"/>
    <cellStyle name="HeadingTable 3 3 3 3" xfId="9877" xr:uid="{00000000-0005-0000-0000-0000C63E0000}"/>
    <cellStyle name="HeadingTable 3 3 3 4" xfId="11079" xr:uid="{00000000-0005-0000-0000-0000C73E0000}"/>
    <cellStyle name="HeadingTable 3 3 3 5" xfId="12286" xr:uid="{00000000-0005-0000-0000-0000C83E0000}"/>
    <cellStyle name="HeadingTable 3 3 3 6" xfId="13496" xr:uid="{00000000-0005-0000-0000-0000C93E0000}"/>
    <cellStyle name="HeadingTable 3 3 3 7" xfId="14705" xr:uid="{00000000-0005-0000-0000-0000CA3E0000}"/>
    <cellStyle name="HeadingTable 3 3 3 8" xfId="15906" xr:uid="{00000000-0005-0000-0000-0000CB3E0000}"/>
    <cellStyle name="HeadingTable 3 3 3 9" xfId="17105" xr:uid="{00000000-0005-0000-0000-0000CC3E0000}"/>
    <cellStyle name="HeadingTable 3 3 4" xfId="7864" xr:uid="{00000000-0005-0000-0000-0000CD3E0000}"/>
    <cellStyle name="HeadingTable 3 3 5" xfId="10271" xr:uid="{00000000-0005-0000-0000-0000CE3E0000}"/>
    <cellStyle name="HeadingTable 3 3 6" xfId="11479" xr:uid="{00000000-0005-0000-0000-0000CF3E0000}"/>
    <cellStyle name="HeadingTable 3 3 7" xfId="12688" xr:uid="{00000000-0005-0000-0000-0000D03E0000}"/>
    <cellStyle name="HeadingTable 3 3 8" xfId="13900" xr:uid="{00000000-0005-0000-0000-0000D13E0000}"/>
    <cellStyle name="HeadingTable 3 3 9" xfId="15101" xr:uid="{00000000-0005-0000-0000-0000D23E0000}"/>
    <cellStyle name="HeadingTable 3 4" xfId="7458" xr:uid="{00000000-0005-0000-0000-0000D33E0000}"/>
    <cellStyle name="HeadingTable 3 5" xfId="6768" xr:uid="{00000000-0005-0000-0000-0000D43E0000}"/>
    <cellStyle name="HeadingTable 3 6" xfId="7543" xr:uid="{00000000-0005-0000-0000-0000D53E0000}"/>
    <cellStyle name="HeadingTable 3 7" xfId="6683" xr:uid="{00000000-0005-0000-0000-0000D63E0000}"/>
    <cellStyle name="HeadingTable 3 8" xfId="7616" xr:uid="{00000000-0005-0000-0000-0000D73E0000}"/>
    <cellStyle name="HeadingTable 3 9" xfId="7517" xr:uid="{00000000-0005-0000-0000-0000D83E0000}"/>
    <cellStyle name="HeadingTable 4" xfId="4619" xr:uid="{00000000-0005-0000-0000-0000D93E0000}"/>
    <cellStyle name="HeadingTable 4 10" xfId="6843" xr:uid="{00000000-0005-0000-0000-0000DA3E0000}"/>
    <cellStyle name="HeadingTable 4 11" xfId="6812" xr:uid="{00000000-0005-0000-0000-0000DB3E0000}"/>
    <cellStyle name="HeadingTable 4 12" xfId="6770" xr:uid="{00000000-0005-0000-0000-0000DC3E0000}"/>
    <cellStyle name="HeadingTable 4 13" xfId="7334" xr:uid="{00000000-0005-0000-0000-0000DD3E0000}"/>
    <cellStyle name="HeadingTable 4 14" xfId="7565" xr:uid="{00000000-0005-0000-0000-0000DE3E0000}"/>
    <cellStyle name="HeadingTable 4 15" xfId="6691" xr:uid="{00000000-0005-0000-0000-0000DF3E0000}"/>
    <cellStyle name="HeadingTable 4 16" xfId="14918" xr:uid="{00000000-0005-0000-0000-0000E03E0000}"/>
    <cellStyle name="HeadingTable 4 2" xfId="4801" xr:uid="{00000000-0005-0000-0000-0000E13E0000}"/>
    <cellStyle name="HeadingTable 4 2 10" xfId="6802" xr:uid="{00000000-0005-0000-0000-0000E23E0000}"/>
    <cellStyle name="HeadingTable 4 2 11" xfId="15115" xr:uid="{00000000-0005-0000-0000-0000E33E0000}"/>
    <cellStyle name="HeadingTable 4 2 12" xfId="7552" xr:uid="{00000000-0005-0000-0000-0000E43E0000}"/>
    <cellStyle name="HeadingTable 4 2 13" xfId="6863" xr:uid="{00000000-0005-0000-0000-0000E53E0000}"/>
    <cellStyle name="HeadingTable 4 2 2" xfId="7500" xr:uid="{00000000-0005-0000-0000-0000E63E0000}"/>
    <cellStyle name="HeadingTable 4 2 3" xfId="6735" xr:uid="{00000000-0005-0000-0000-0000E73E0000}"/>
    <cellStyle name="HeadingTable 4 2 4" xfId="7598" xr:uid="{00000000-0005-0000-0000-0000E83E0000}"/>
    <cellStyle name="HeadingTable 4 2 5" xfId="9046" xr:uid="{00000000-0005-0000-0000-0000E93E0000}"/>
    <cellStyle name="HeadingTable 4 2 6" xfId="6804" xr:uid="{00000000-0005-0000-0000-0000EA3E0000}"/>
    <cellStyle name="HeadingTable 4 2 7" xfId="6687" xr:uid="{00000000-0005-0000-0000-0000EB3E0000}"/>
    <cellStyle name="HeadingTable 4 2 8" xfId="12432" xr:uid="{00000000-0005-0000-0000-0000EC3E0000}"/>
    <cellStyle name="HeadingTable 4 2 9" xfId="852" xr:uid="{00000000-0005-0000-0000-0000ED3E0000}"/>
    <cellStyle name="HeadingTable 4 3" xfId="5608" xr:uid="{00000000-0005-0000-0000-0000EE3E0000}"/>
    <cellStyle name="HeadingTable 4 3 10" xfId="16302" xr:uid="{00000000-0005-0000-0000-0000EF3E0000}"/>
    <cellStyle name="HeadingTable 4 3 11" xfId="17494" xr:uid="{00000000-0005-0000-0000-0000F03E0000}"/>
    <cellStyle name="HeadingTable 4 3 12" xfId="18685" xr:uid="{00000000-0005-0000-0000-0000F13E0000}"/>
    <cellStyle name="HeadingTable 4 3 13" xfId="19871" xr:uid="{00000000-0005-0000-0000-0000F23E0000}"/>
    <cellStyle name="HeadingTable 4 3 14" xfId="21057" xr:uid="{00000000-0005-0000-0000-0000F33E0000}"/>
    <cellStyle name="HeadingTable 4 3 2" xfId="6101" xr:uid="{00000000-0005-0000-0000-0000F43E0000}"/>
    <cellStyle name="HeadingTable 4 3 2 10" xfId="17937" xr:uid="{00000000-0005-0000-0000-0000F53E0000}"/>
    <cellStyle name="HeadingTable 4 3 2 11" xfId="19126" xr:uid="{00000000-0005-0000-0000-0000F63E0000}"/>
    <cellStyle name="HeadingTable 4 3 2 12" xfId="20312" xr:uid="{00000000-0005-0000-0000-0000F73E0000}"/>
    <cellStyle name="HeadingTable 4 3 2 13" xfId="21498" xr:uid="{00000000-0005-0000-0000-0000F83E0000}"/>
    <cellStyle name="HeadingTable 4 3 2 2" xfId="8313" xr:uid="{00000000-0005-0000-0000-0000F93E0000}"/>
    <cellStyle name="HeadingTable 4 3 2 3" xfId="9518" xr:uid="{00000000-0005-0000-0000-0000FA3E0000}"/>
    <cellStyle name="HeadingTable 4 3 2 4" xfId="10720" xr:uid="{00000000-0005-0000-0000-0000FB3E0000}"/>
    <cellStyle name="HeadingTable 4 3 2 5" xfId="11927" xr:uid="{00000000-0005-0000-0000-0000FC3E0000}"/>
    <cellStyle name="HeadingTable 4 3 2 6" xfId="13137" xr:uid="{00000000-0005-0000-0000-0000FD3E0000}"/>
    <cellStyle name="HeadingTable 4 3 2 7" xfId="14346" xr:uid="{00000000-0005-0000-0000-0000FE3E0000}"/>
    <cellStyle name="HeadingTable 4 3 2 8" xfId="15547" xr:uid="{00000000-0005-0000-0000-0000FF3E0000}"/>
    <cellStyle name="HeadingTable 4 3 2 9" xfId="16746" xr:uid="{00000000-0005-0000-0000-0000003F0000}"/>
    <cellStyle name="HeadingTable 4 3 3" xfId="6461" xr:uid="{00000000-0005-0000-0000-0000013F0000}"/>
    <cellStyle name="HeadingTable 4 3 3 10" xfId="18297" xr:uid="{00000000-0005-0000-0000-0000023F0000}"/>
    <cellStyle name="HeadingTable 4 3 3 11" xfId="19486" xr:uid="{00000000-0005-0000-0000-0000033F0000}"/>
    <cellStyle name="HeadingTable 4 3 3 12" xfId="20672" xr:uid="{00000000-0005-0000-0000-0000043F0000}"/>
    <cellStyle name="HeadingTable 4 3 3 13" xfId="21858" xr:uid="{00000000-0005-0000-0000-0000053F0000}"/>
    <cellStyle name="HeadingTable 4 3 3 2" xfId="8673" xr:uid="{00000000-0005-0000-0000-0000063F0000}"/>
    <cellStyle name="HeadingTable 4 3 3 3" xfId="9878" xr:uid="{00000000-0005-0000-0000-0000073F0000}"/>
    <cellStyle name="HeadingTable 4 3 3 4" xfId="11080" xr:uid="{00000000-0005-0000-0000-0000083F0000}"/>
    <cellStyle name="HeadingTable 4 3 3 5" xfId="12287" xr:uid="{00000000-0005-0000-0000-0000093F0000}"/>
    <cellStyle name="HeadingTable 4 3 3 6" xfId="13497" xr:uid="{00000000-0005-0000-0000-00000A3F0000}"/>
    <cellStyle name="HeadingTable 4 3 3 7" xfId="14706" xr:uid="{00000000-0005-0000-0000-00000B3F0000}"/>
    <cellStyle name="HeadingTable 4 3 3 8" xfId="15907" xr:uid="{00000000-0005-0000-0000-00000C3F0000}"/>
    <cellStyle name="HeadingTable 4 3 3 9" xfId="17106" xr:uid="{00000000-0005-0000-0000-00000D3F0000}"/>
    <cellStyle name="HeadingTable 4 3 4" xfId="7865" xr:uid="{00000000-0005-0000-0000-00000E3F0000}"/>
    <cellStyle name="HeadingTable 4 3 5" xfId="10272" xr:uid="{00000000-0005-0000-0000-00000F3F0000}"/>
    <cellStyle name="HeadingTable 4 3 6" xfId="11480" xr:uid="{00000000-0005-0000-0000-0000103F0000}"/>
    <cellStyle name="HeadingTable 4 3 7" xfId="12689" xr:uid="{00000000-0005-0000-0000-0000113F0000}"/>
    <cellStyle name="HeadingTable 4 3 8" xfId="13901" xr:uid="{00000000-0005-0000-0000-0000123F0000}"/>
    <cellStyle name="HeadingTable 4 3 9" xfId="15102" xr:uid="{00000000-0005-0000-0000-0000133F0000}"/>
    <cellStyle name="HeadingTable 4 4" xfId="5373" xr:uid="{00000000-0005-0000-0000-0000143F0000}"/>
    <cellStyle name="HeadingTable 4 4 10" xfId="14932" xr:uid="{00000000-0005-0000-0000-0000153F0000}"/>
    <cellStyle name="HeadingTable 4 4 11" xfId="16133" xr:uid="{00000000-0005-0000-0000-0000163F0000}"/>
    <cellStyle name="HeadingTable 4 4 12" xfId="17325" xr:uid="{00000000-0005-0000-0000-0000173F0000}"/>
    <cellStyle name="HeadingTable 4 4 13" xfId="18517" xr:uid="{00000000-0005-0000-0000-0000183F0000}"/>
    <cellStyle name="HeadingTable 4 4 14" xfId="19703" xr:uid="{00000000-0005-0000-0000-0000193F0000}"/>
    <cellStyle name="HeadingTable 4 4 15" xfId="20889" xr:uid="{00000000-0005-0000-0000-00001A3F0000}"/>
    <cellStyle name="HeadingTable 4 4 2" xfId="5933" xr:uid="{00000000-0005-0000-0000-00001B3F0000}"/>
    <cellStyle name="HeadingTable 4 4 2 10" xfId="17769" xr:uid="{00000000-0005-0000-0000-00001C3F0000}"/>
    <cellStyle name="HeadingTable 4 4 2 11" xfId="18958" xr:uid="{00000000-0005-0000-0000-00001D3F0000}"/>
    <cellStyle name="HeadingTable 4 4 2 12" xfId="20144" xr:uid="{00000000-0005-0000-0000-00001E3F0000}"/>
    <cellStyle name="HeadingTable 4 4 2 13" xfId="21330" xr:uid="{00000000-0005-0000-0000-00001F3F0000}"/>
    <cellStyle name="HeadingTable 4 4 2 2" xfId="8145" xr:uid="{00000000-0005-0000-0000-0000203F0000}"/>
    <cellStyle name="HeadingTable 4 4 2 3" xfId="9350" xr:uid="{00000000-0005-0000-0000-0000213F0000}"/>
    <cellStyle name="HeadingTable 4 4 2 4" xfId="10552" xr:uid="{00000000-0005-0000-0000-0000223F0000}"/>
    <cellStyle name="HeadingTable 4 4 2 5" xfId="11759" xr:uid="{00000000-0005-0000-0000-0000233F0000}"/>
    <cellStyle name="HeadingTable 4 4 2 6" xfId="12969" xr:uid="{00000000-0005-0000-0000-0000243F0000}"/>
    <cellStyle name="HeadingTable 4 4 2 7" xfId="14178" xr:uid="{00000000-0005-0000-0000-0000253F0000}"/>
    <cellStyle name="HeadingTable 4 4 2 8" xfId="15379" xr:uid="{00000000-0005-0000-0000-0000263F0000}"/>
    <cellStyle name="HeadingTable 4 4 2 9" xfId="16578" xr:uid="{00000000-0005-0000-0000-0000273F0000}"/>
    <cellStyle name="HeadingTable 4 4 3" xfId="6293" xr:uid="{00000000-0005-0000-0000-0000283F0000}"/>
    <cellStyle name="HeadingTable 4 4 3 10" xfId="18129" xr:uid="{00000000-0005-0000-0000-0000293F0000}"/>
    <cellStyle name="HeadingTable 4 4 3 11" xfId="19318" xr:uid="{00000000-0005-0000-0000-00002A3F0000}"/>
    <cellStyle name="HeadingTable 4 4 3 12" xfId="20504" xr:uid="{00000000-0005-0000-0000-00002B3F0000}"/>
    <cellStyle name="HeadingTable 4 4 3 13" xfId="21690" xr:uid="{00000000-0005-0000-0000-00002C3F0000}"/>
    <cellStyle name="HeadingTable 4 4 3 2" xfId="8505" xr:uid="{00000000-0005-0000-0000-00002D3F0000}"/>
    <cellStyle name="HeadingTable 4 4 3 3" xfId="9710" xr:uid="{00000000-0005-0000-0000-00002E3F0000}"/>
    <cellStyle name="HeadingTable 4 4 3 4" xfId="10912" xr:uid="{00000000-0005-0000-0000-00002F3F0000}"/>
    <cellStyle name="HeadingTable 4 4 3 5" xfId="12119" xr:uid="{00000000-0005-0000-0000-0000303F0000}"/>
    <cellStyle name="HeadingTable 4 4 3 6" xfId="13329" xr:uid="{00000000-0005-0000-0000-0000313F0000}"/>
    <cellStyle name="HeadingTable 4 4 3 7" xfId="14538" xr:uid="{00000000-0005-0000-0000-0000323F0000}"/>
    <cellStyle name="HeadingTable 4 4 3 8" xfId="15739" xr:uid="{00000000-0005-0000-0000-0000333F0000}"/>
    <cellStyle name="HeadingTable 4 4 3 9" xfId="16938" xr:uid="{00000000-0005-0000-0000-0000343F0000}"/>
    <cellStyle name="HeadingTable 4 4 4" xfId="7695" xr:uid="{00000000-0005-0000-0000-0000353F0000}"/>
    <cellStyle name="HeadingTable 4 4 5" xfId="8909" xr:uid="{00000000-0005-0000-0000-0000363F0000}"/>
    <cellStyle name="HeadingTable 4 4 6" xfId="10103" xr:uid="{00000000-0005-0000-0000-0000373F0000}"/>
    <cellStyle name="HeadingTable 4 4 7" xfId="11309" xr:uid="{00000000-0005-0000-0000-0000383F0000}"/>
    <cellStyle name="HeadingTable 4 4 8" xfId="12517" xr:uid="{00000000-0005-0000-0000-0000393F0000}"/>
    <cellStyle name="HeadingTable 4 4 9" xfId="13732" xr:uid="{00000000-0005-0000-0000-00003A3F0000}"/>
    <cellStyle name="HeadingTable 4 5" xfId="7459" xr:uid="{00000000-0005-0000-0000-00003B3F0000}"/>
    <cellStyle name="HeadingTable 4 6" xfId="6767" xr:uid="{00000000-0005-0000-0000-00003C3F0000}"/>
    <cellStyle name="HeadingTable 4 7" xfId="7541" xr:uid="{00000000-0005-0000-0000-00003D3F0000}"/>
    <cellStyle name="HeadingTable 4 8" xfId="6671" xr:uid="{00000000-0005-0000-0000-00003E3F0000}"/>
    <cellStyle name="HeadingTable 4 9" xfId="726" xr:uid="{00000000-0005-0000-0000-00003F3F0000}"/>
    <cellStyle name="HeadingTable 5" xfId="4620" xr:uid="{00000000-0005-0000-0000-0000403F0000}"/>
    <cellStyle name="HeadingTable 5 10" xfId="8811" xr:uid="{00000000-0005-0000-0000-0000413F0000}"/>
    <cellStyle name="HeadingTable 5 11" xfId="10018" xr:uid="{00000000-0005-0000-0000-0000423F0000}"/>
    <cellStyle name="HeadingTable 5 12" xfId="9086" xr:uid="{00000000-0005-0000-0000-0000433F0000}"/>
    <cellStyle name="HeadingTable 5 13" xfId="11307" xr:uid="{00000000-0005-0000-0000-0000443F0000}"/>
    <cellStyle name="HeadingTable 5 14" xfId="7448" xr:uid="{00000000-0005-0000-0000-0000453F0000}"/>
    <cellStyle name="HeadingTable 5 15" xfId="7350" xr:uid="{00000000-0005-0000-0000-0000463F0000}"/>
    <cellStyle name="HeadingTable 5 16" xfId="7573" xr:uid="{00000000-0005-0000-0000-0000473F0000}"/>
    <cellStyle name="HeadingTable 5 2" xfId="4802" xr:uid="{00000000-0005-0000-0000-0000483F0000}"/>
    <cellStyle name="HeadingTable 5 2 10" xfId="11295" xr:uid="{00000000-0005-0000-0000-0000493F0000}"/>
    <cellStyle name="HeadingTable 5 2 11" xfId="10297" xr:uid="{00000000-0005-0000-0000-00004A3F0000}"/>
    <cellStyle name="HeadingTable 5 2 12" xfId="12885" xr:uid="{00000000-0005-0000-0000-00004B3F0000}"/>
    <cellStyle name="HeadingTable 5 2 13" xfId="6885" xr:uid="{00000000-0005-0000-0000-00004C3F0000}"/>
    <cellStyle name="HeadingTable 5 2 2" xfId="7501" xr:uid="{00000000-0005-0000-0000-00004D3F0000}"/>
    <cellStyle name="HeadingTable 5 2 3" xfId="6734" xr:uid="{00000000-0005-0000-0000-00004E3F0000}"/>
    <cellStyle name="HeadingTable 5 2 4" xfId="7583" xr:uid="{00000000-0005-0000-0000-00004F3F0000}"/>
    <cellStyle name="HeadingTable 5 2 5" xfId="721" xr:uid="{00000000-0005-0000-0000-0000503F0000}"/>
    <cellStyle name="HeadingTable 5 2 6" xfId="6602" xr:uid="{00000000-0005-0000-0000-0000513F0000}"/>
    <cellStyle name="HeadingTable 5 2 7" xfId="6851" xr:uid="{00000000-0005-0000-0000-0000523F0000}"/>
    <cellStyle name="HeadingTable 5 2 8" xfId="10284" xr:uid="{00000000-0005-0000-0000-0000533F0000}"/>
    <cellStyle name="HeadingTable 5 2 9" xfId="6703" xr:uid="{00000000-0005-0000-0000-0000543F0000}"/>
    <cellStyle name="HeadingTable 5 3" xfId="5609" xr:uid="{00000000-0005-0000-0000-0000553F0000}"/>
    <cellStyle name="HeadingTable 5 3 10" xfId="16303" xr:uid="{00000000-0005-0000-0000-0000563F0000}"/>
    <cellStyle name="HeadingTable 5 3 11" xfId="17495" xr:uid="{00000000-0005-0000-0000-0000573F0000}"/>
    <cellStyle name="HeadingTable 5 3 12" xfId="18686" xr:uid="{00000000-0005-0000-0000-0000583F0000}"/>
    <cellStyle name="HeadingTable 5 3 13" xfId="19872" xr:uid="{00000000-0005-0000-0000-0000593F0000}"/>
    <cellStyle name="HeadingTable 5 3 14" xfId="21058" xr:uid="{00000000-0005-0000-0000-00005A3F0000}"/>
    <cellStyle name="HeadingTable 5 3 2" xfId="6102" xr:uid="{00000000-0005-0000-0000-00005B3F0000}"/>
    <cellStyle name="HeadingTable 5 3 2 10" xfId="17938" xr:uid="{00000000-0005-0000-0000-00005C3F0000}"/>
    <cellStyle name="HeadingTable 5 3 2 11" xfId="19127" xr:uid="{00000000-0005-0000-0000-00005D3F0000}"/>
    <cellStyle name="HeadingTable 5 3 2 12" xfId="20313" xr:uid="{00000000-0005-0000-0000-00005E3F0000}"/>
    <cellStyle name="HeadingTable 5 3 2 13" xfId="21499" xr:uid="{00000000-0005-0000-0000-00005F3F0000}"/>
    <cellStyle name="HeadingTable 5 3 2 2" xfId="8314" xr:uid="{00000000-0005-0000-0000-0000603F0000}"/>
    <cellStyle name="HeadingTable 5 3 2 3" xfId="9519" xr:uid="{00000000-0005-0000-0000-0000613F0000}"/>
    <cellStyle name="HeadingTable 5 3 2 4" xfId="10721" xr:uid="{00000000-0005-0000-0000-0000623F0000}"/>
    <cellStyle name="HeadingTable 5 3 2 5" xfId="11928" xr:uid="{00000000-0005-0000-0000-0000633F0000}"/>
    <cellStyle name="HeadingTable 5 3 2 6" xfId="13138" xr:uid="{00000000-0005-0000-0000-0000643F0000}"/>
    <cellStyle name="HeadingTable 5 3 2 7" xfId="14347" xr:uid="{00000000-0005-0000-0000-0000653F0000}"/>
    <cellStyle name="HeadingTable 5 3 2 8" xfId="15548" xr:uid="{00000000-0005-0000-0000-0000663F0000}"/>
    <cellStyle name="HeadingTable 5 3 2 9" xfId="16747" xr:uid="{00000000-0005-0000-0000-0000673F0000}"/>
    <cellStyle name="HeadingTable 5 3 3" xfId="6462" xr:uid="{00000000-0005-0000-0000-0000683F0000}"/>
    <cellStyle name="HeadingTable 5 3 3 10" xfId="18298" xr:uid="{00000000-0005-0000-0000-0000693F0000}"/>
    <cellStyle name="HeadingTable 5 3 3 11" xfId="19487" xr:uid="{00000000-0005-0000-0000-00006A3F0000}"/>
    <cellStyle name="HeadingTable 5 3 3 12" xfId="20673" xr:uid="{00000000-0005-0000-0000-00006B3F0000}"/>
    <cellStyle name="HeadingTable 5 3 3 13" xfId="21859" xr:uid="{00000000-0005-0000-0000-00006C3F0000}"/>
    <cellStyle name="HeadingTable 5 3 3 2" xfId="8674" xr:uid="{00000000-0005-0000-0000-00006D3F0000}"/>
    <cellStyle name="HeadingTable 5 3 3 3" xfId="9879" xr:uid="{00000000-0005-0000-0000-00006E3F0000}"/>
    <cellStyle name="HeadingTable 5 3 3 4" xfId="11081" xr:uid="{00000000-0005-0000-0000-00006F3F0000}"/>
    <cellStyle name="HeadingTable 5 3 3 5" xfId="12288" xr:uid="{00000000-0005-0000-0000-0000703F0000}"/>
    <cellStyle name="HeadingTable 5 3 3 6" xfId="13498" xr:uid="{00000000-0005-0000-0000-0000713F0000}"/>
    <cellStyle name="HeadingTable 5 3 3 7" xfId="14707" xr:uid="{00000000-0005-0000-0000-0000723F0000}"/>
    <cellStyle name="HeadingTable 5 3 3 8" xfId="15908" xr:uid="{00000000-0005-0000-0000-0000733F0000}"/>
    <cellStyle name="HeadingTable 5 3 3 9" xfId="17107" xr:uid="{00000000-0005-0000-0000-0000743F0000}"/>
    <cellStyle name="HeadingTable 5 3 4" xfId="7866" xr:uid="{00000000-0005-0000-0000-0000753F0000}"/>
    <cellStyle name="HeadingTable 5 3 5" xfId="10273" xr:uid="{00000000-0005-0000-0000-0000763F0000}"/>
    <cellStyle name="HeadingTable 5 3 6" xfId="11481" xr:uid="{00000000-0005-0000-0000-0000773F0000}"/>
    <cellStyle name="HeadingTable 5 3 7" xfId="12690" xr:uid="{00000000-0005-0000-0000-0000783F0000}"/>
    <cellStyle name="HeadingTable 5 3 8" xfId="13902" xr:uid="{00000000-0005-0000-0000-0000793F0000}"/>
    <cellStyle name="HeadingTable 5 3 9" xfId="15103" xr:uid="{00000000-0005-0000-0000-00007A3F0000}"/>
    <cellStyle name="HeadingTable 5 4" xfId="5372" xr:uid="{00000000-0005-0000-0000-00007B3F0000}"/>
    <cellStyle name="HeadingTable 5 4 10" xfId="14931" xr:uid="{00000000-0005-0000-0000-00007C3F0000}"/>
    <cellStyle name="HeadingTable 5 4 11" xfId="16132" xr:uid="{00000000-0005-0000-0000-00007D3F0000}"/>
    <cellStyle name="HeadingTable 5 4 12" xfId="17324" xr:uid="{00000000-0005-0000-0000-00007E3F0000}"/>
    <cellStyle name="HeadingTable 5 4 13" xfId="18516" xr:uid="{00000000-0005-0000-0000-00007F3F0000}"/>
    <cellStyle name="HeadingTable 5 4 14" xfId="19702" xr:uid="{00000000-0005-0000-0000-0000803F0000}"/>
    <cellStyle name="HeadingTable 5 4 15" xfId="20888" xr:uid="{00000000-0005-0000-0000-0000813F0000}"/>
    <cellStyle name="HeadingTable 5 4 2" xfId="5932" xr:uid="{00000000-0005-0000-0000-0000823F0000}"/>
    <cellStyle name="HeadingTable 5 4 2 10" xfId="17768" xr:uid="{00000000-0005-0000-0000-0000833F0000}"/>
    <cellStyle name="HeadingTable 5 4 2 11" xfId="18957" xr:uid="{00000000-0005-0000-0000-0000843F0000}"/>
    <cellStyle name="HeadingTable 5 4 2 12" xfId="20143" xr:uid="{00000000-0005-0000-0000-0000853F0000}"/>
    <cellStyle name="HeadingTable 5 4 2 13" xfId="21329" xr:uid="{00000000-0005-0000-0000-0000863F0000}"/>
    <cellStyle name="HeadingTable 5 4 2 2" xfId="8144" xr:uid="{00000000-0005-0000-0000-0000873F0000}"/>
    <cellStyle name="HeadingTable 5 4 2 3" xfId="9349" xr:uid="{00000000-0005-0000-0000-0000883F0000}"/>
    <cellStyle name="HeadingTable 5 4 2 4" xfId="10551" xr:uid="{00000000-0005-0000-0000-0000893F0000}"/>
    <cellStyle name="HeadingTable 5 4 2 5" xfId="11758" xr:uid="{00000000-0005-0000-0000-00008A3F0000}"/>
    <cellStyle name="HeadingTable 5 4 2 6" xfId="12968" xr:uid="{00000000-0005-0000-0000-00008B3F0000}"/>
    <cellStyle name="HeadingTable 5 4 2 7" xfId="14177" xr:uid="{00000000-0005-0000-0000-00008C3F0000}"/>
    <cellStyle name="HeadingTable 5 4 2 8" xfId="15378" xr:uid="{00000000-0005-0000-0000-00008D3F0000}"/>
    <cellStyle name="HeadingTable 5 4 2 9" xfId="16577" xr:uid="{00000000-0005-0000-0000-00008E3F0000}"/>
    <cellStyle name="HeadingTable 5 4 3" xfId="6292" xr:uid="{00000000-0005-0000-0000-00008F3F0000}"/>
    <cellStyle name="HeadingTable 5 4 3 10" xfId="18128" xr:uid="{00000000-0005-0000-0000-0000903F0000}"/>
    <cellStyle name="HeadingTable 5 4 3 11" xfId="19317" xr:uid="{00000000-0005-0000-0000-0000913F0000}"/>
    <cellStyle name="HeadingTable 5 4 3 12" xfId="20503" xr:uid="{00000000-0005-0000-0000-0000923F0000}"/>
    <cellStyle name="HeadingTable 5 4 3 13" xfId="21689" xr:uid="{00000000-0005-0000-0000-0000933F0000}"/>
    <cellStyle name="HeadingTable 5 4 3 2" xfId="8504" xr:uid="{00000000-0005-0000-0000-0000943F0000}"/>
    <cellStyle name="HeadingTable 5 4 3 3" xfId="9709" xr:uid="{00000000-0005-0000-0000-0000953F0000}"/>
    <cellStyle name="HeadingTable 5 4 3 4" xfId="10911" xr:uid="{00000000-0005-0000-0000-0000963F0000}"/>
    <cellStyle name="HeadingTable 5 4 3 5" xfId="12118" xr:uid="{00000000-0005-0000-0000-0000973F0000}"/>
    <cellStyle name="HeadingTable 5 4 3 6" xfId="13328" xr:uid="{00000000-0005-0000-0000-0000983F0000}"/>
    <cellStyle name="HeadingTable 5 4 3 7" xfId="14537" xr:uid="{00000000-0005-0000-0000-0000993F0000}"/>
    <cellStyle name="HeadingTable 5 4 3 8" xfId="15738" xr:uid="{00000000-0005-0000-0000-00009A3F0000}"/>
    <cellStyle name="HeadingTable 5 4 3 9" xfId="16937" xr:uid="{00000000-0005-0000-0000-00009B3F0000}"/>
    <cellStyle name="HeadingTable 5 4 4" xfId="7694" xr:uid="{00000000-0005-0000-0000-00009C3F0000}"/>
    <cellStyle name="HeadingTable 5 4 5" xfId="8908" xr:uid="{00000000-0005-0000-0000-00009D3F0000}"/>
    <cellStyle name="HeadingTable 5 4 6" xfId="10102" xr:uid="{00000000-0005-0000-0000-00009E3F0000}"/>
    <cellStyle name="HeadingTable 5 4 7" xfId="11308" xr:uid="{00000000-0005-0000-0000-00009F3F0000}"/>
    <cellStyle name="HeadingTable 5 4 8" xfId="12516" xr:uid="{00000000-0005-0000-0000-0000A03F0000}"/>
    <cellStyle name="HeadingTable 5 4 9" xfId="13731" xr:uid="{00000000-0005-0000-0000-0000A13F0000}"/>
    <cellStyle name="HeadingTable 5 5" xfId="7460" xr:uid="{00000000-0005-0000-0000-0000A23F0000}"/>
    <cellStyle name="HeadingTable 5 6" xfId="6766" xr:uid="{00000000-0005-0000-0000-0000A33F0000}"/>
    <cellStyle name="HeadingTable 5 7" xfId="7585" xr:uid="{00000000-0005-0000-0000-0000A43F0000}"/>
    <cellStyle name="HeadingTable 5 8" xfId="6680" xr:uid="{00000000-0005-0000-0000-0000A53F0000}"/>
    <cellStyle name="HeadingTable 5 9" xfId="735" xr:uid="{00000000-0005-0000-0000-0000A63F0000}"/>
    <cellStyle name="HeadingTable 6" xfId="5268" xr:uid="{00000000-0005-0000-0000-0000A73F0000}"/>
    <cellStyle name="HeadingTable 6 10" xfId="16053" xr:uid="{00000000-0005-0000-0000-0000A83F0000}"/>
    <cellStyle name="HeadingTable 6 11" xfId="17245" xr:uid="{00000000-0005-0000-0000-0000A93F0000}"/>
    <cellStyle name="HeadingTable 6 12" xfId="18437" xr:uid="{00000000-0005-0000-0000-0000AA3F0000}"/>
    <cellStyle name="HeadingTable 6 13" xfId="19623" xr:uid="{00000000-0005-0000-0000-0000AB3F0000}"/>
    <cellStyle name="HeadingTable 6 14" xfId="20809" xr:uid="{00000000-0005-0000-0000-0000AC3F0000}"/>
    <cellStyle name="HeadingTable 6 2" xfId="5852" xr:uid="{00000000-0005-0000-0000-0000AD3F0000}"/>
    <cellStyle name="HeadingTable 6 2 10" xfId="17688" xr:uid="{00000000-0005-0000-0000-0000AE3F0000}"/>
    <cellStyle name="HeadingTable 6 2 11" xfId="18877" xr:uid="{00000000-0005-0000-0000-0000AF3F0000}"/>
    <cellStyle name="HeadingTable 6 2 12" xfId="20063" xr:uid="{00000000-0005-0000-0000-0000B03F0000}"/>
    <cellStyle name="HeadingTable 6 2 13" xfId="21249" xr:uid="{00000000-0005-0000-0000-0000B13F0000}"/>
    <cellStyle name="HeadingTable 6 2 2" xfId="8064" xr:uid="{00000000-0005-0000-0000-0000B23F0000}"/>
    <cellStyle name="HeadingTable 6 2 3" xfId="9269" xr:uid="{00000000-0005-0000-0000-0000B33F0000}"/>
    <cellStyle name="HeadingTable 6 2 4" xfId="10471" xr:uid="{00000000-0005-0000-0000-0000B43F0000}"/>
    <cellStyle name="HeadingTable 6 2 5" xfId="11678" xr:uid="{00000000-0005-0000-0000-0000B53F0000}"/>
    <cellStyle name="HeadingTable 6 2 6" xfId="12888" xr:uid="{00000000-0005-0000-0000-0000B63F0000}"/>
    <cellStyle name="HeadingTable 6 2 7" xfId="14097" xr:uid="{00000000-0005-0000-0000-0000B73F0000}"/>
    <cellStyle name="HeadingTable 6 2 8" xfId="15298" xr:uid="{00000000-0005-0000-0000-0000B83F0000}"/>
    <cellStyle name="HeadingTable 6 2 9" xfId="16497" xr:uid="{00000000-0005-0000-0000-0000B93F0000}"/>
    <cellStyle name="HeadingTable 6 3" xfId="5819" xr:uid="{00000000-0005-0000-0000-0000BA3F0000}"/>
    <cellStyle name="HeadingTable 6 3 10" xfId="17657" xr:uid="{00000000-0005-0000-0000-0000BB3F0000}"/>
    <cellStyle name="HeadingTable 6 3 11" xfId="18846" xr:uid="{00000000-0005-0000-0000-0000BC3F0000}"/>
    <cellStyle name="HeadingTable 6 3 12" xfId="20032" xr:uid="{00000000-0005-0000-0000-0000BD3F0000}"/>
    <cellStyle name="HeadingTable 6 3 13" xfId="21218" xr:uid="{00000000-0005-0000-0000-0000BE3F0000}"/>
    <cellStyle name="HeadingTable 6 3 2" xfId="8033" xr:uid="{00000000-0005-0000-0000-0000BF3F0000}"/>
    <cellStyle name="HeadingTable 6 3 3" xfId="9238" xr:uid="{00000000-0005-0000-0000-0000C03F0000}"/>
    <cellStyle name="HeadingTable 6 3 4" xfId="10440" xr:uid="{00000000-0005-0000-0000-0000C13F0000}"/>
    <cellStyle name="HeadingTable 6 3 5" xfId="11646" xr:uid="{00000000-0005-0000-0000-0000C23F0000}"/>
    <cellStyle name="HeadingTable 6 3 6" xfId="12856" xr:uid="{00000000-0005-0000-0000-0000C33F0000}"/>
    <cellStyle name="HeadingTable 6 3 7" xfId="14066" xr:uid="{00000000-0005-0000-0000-0000C43F0000}"/>
    <cellStyle name="HeadingTable 6 3 8" xfId="15267" xr:uid="{00000000-0005-0000-0000-0000C53F0000}"/>
    <cellStyle name="HeadingTable 6 3 9" xfId="16465" xr:uid="{00000000-0005-0000-0000-0000C63F0000}"/>
    <cellStyle name="HeadingTable 6 4" xfId="7611" xr:uid="{00000000-0005-0000-0000-0000C73F0000}"/>
    <cellStyle name="HeadingTable 6 5" xfId="10022" xr:uid="{00000000-0005-0000-0000-0000C83F0000}"/>
    <cellStyle name="HeadingTable 6 6" xfId="11226" xr:uid="{00000000-0005-0000-0000-0000C93F0000}"/>
    <cellStyle name="HeadingTable 6 7" xfId="12435" xr:uid="{00000000-0005-0000-0000-0000CA3F0000}"/>
    <cellStyle name="HeadingTable 6 8" xfId="13651" xr:uid="{00000000-0005-0000-0000-0000CB3F0000}"/>
    <cellStyle name="HeadingTable 6 9" xfId="14849" xr:uid="{00000000-0005-0000-0000-0000CC3F0000}"/>
    <cellStyle name="HeadingTable_Deducoes(CET201606)" xfId="4621" xr:uid="{00000000-0005-0000-0000-0000CD3F0000}"/>
    <cellStyle name="highlightExposure" xfId="141" xr:uid="{00000000-0005-0000-0000-0000CE3F0000}"/>
    <cellStyle name="highlightExposure 2" xfId="922" xr:uid="{00000000-0005-0000-0000-0000CF3F0000}"/>
    <cellStyle name="highlightExposure 2 2" xfId="976" xr:uid="{00000000-0005-0000-0000-0000D03F0000}"/>
    <cellStyle name="highlightExposure 2 3" xfId="4319" xr:uid="{00000000-0005-0000-0000-0000D13F0000}"/>
    <cellStyle name="highlightExposure 2_Variação do CET201512" xfId="4780" xr:uid="{00000000-0005-0000-0000-0000D23F0000}"/>
    <cellStyle name="highlightExposure 3" xfId="5019" xr:uid="{00000000-0005-0000-0000-0000D33F0000}"/>
    <cellStyle name="highlightExposure_Deducoes(CET201606)" xfId="4622" xr:uid="{00000000-0005-0000-0000-0000D43F0000}"/>
    <cellStyle name="highlightPD" xfId="142" xr:uid="{00000000-0005-0000-0000-0000D53F0000}"/>
    <cellStyle name="highlightPD 2" xfId="923" xr:uid="{00000000-0005-0000-0000-0000D63F0000}"/>
    <cellStyle name="highlightPD 2 2" xfId="4320" xr:uid="{00000000-0005-0000-0000-0000D73F0000}"/>
    <cellStyle name="highlightPD 2_Variação do CET201512" xfId="4781" xr:uid="{00000000-0005-0000-0000-0000D83F0000}"/>
    <cellStyle name="highlightPD 3" xfId="5087" xr:uid="{00000000-0005-0000-0000-0000D93F0000}"/>
    <cellStyle name="highlightPD_Deducoes(CET201606)" xfId="4623" xr:uid="{00000000-0005-0000-0000-0000DA3F0000}"/>
    <cellStyle name="highlightPercentage" xfId="143" xr:uid="{00000000-0005-0000-0000-0000DB3F0000}"/>
    <cellStyle name="highlightPercentage 2" xfId="924" xr:uid="{00000000-0005-0000-0000-0000DC3F0000}"/>
    <cellStyle name="highlightPercentage 2 2" xfId="977" xr:uid="{00000000-0005-0000-0000-0000DD3F0000}"/>
    <cellStyle name="highlightPercentage 2 3" xfId="4321" xr:uid="{00000000-0005-0000-0000-0000DE3F0000}"/>
    <cellStyle name="highlightPercentage 2_Variação do CET201512" xfId="4779" xr:uid="{00000000-0005-0000-0000-0000DF3F0000}"/>
    <cellStyle name="highlightPercentage 3" xfId="5214" xr:uid="{00000000-0005-0000-0000-0000E03F0000}"/>
    <cellStyle name="highlightPercentage_Deducoes(CET201606)" xfId="4624" xr:uid="{00000000-0005-0000-0000-0000E13F0000}"/>
    <cellStyle name="highlightText" xfId="144" xr:uid="{00000000-0005-0000-0000-0000E23F0000}"/>
    <cellStyle name="highlightText 10" xfId="738" xr:uid="{00000000-0005-0000-0000-0000E33F0000}"/>
    <cellStyle name="highlightText 11" xfId="6748" xr:uid="{00000000-0005-0000-0000-0000E43F0000}"/>
    <cellStyle name="highlightText 12" xfId="6679" xr:uid="{00000000-0005-0000-0000-0000E53F0000}"/>
    <cellStyle name="highlightText 13" xfId="7271" xr:uid="{00000000-0005-0000-0000-0000E63F0000}"/>
    <cellStyle name="highlightText 14" xfId="13636" xr:uid="{00000000-0005-0000-0000-0000E73F0000}"/>
    <cellStyle name="highlightText 2" xfId="925" xr:uid="{00000000-0005-0000-0000-0000E83F0000}"/>
    <cellStyle name="highlightText 2 2" xfId="4322" xr:uid="{00000000-0005-0000-0000-0000E93F0000}"/>
    <cellStyle name="highlightText 2 2 10" xfId="7135" xr:uid="{00000000-0005-0000-0000-0000EA3F0000}"/>
    <cellStyle name="highlightText 2 2 11" xfId="6944" xr:uid="{00000000-0005-0000-0000-0000EB3F0000}"/>
    <cellStyle name="highlightText 2 2 2" xfId="5566" xr:uid="{00000000-0005-0000-0000-0000EC3F0000}"/>
    <cellStyle name="highlightText 2 2 2 10" xfId="16267" xr:uid="{00000000-0005-0000-0000-0000ED3F0000}"/>
    <cellStyle name="highlightText 2 2 2 11" xfId="17459" xr:uid="{00000000-0005-0000-0000-0000EE3F0000}"/>
    <cellStyle name="highlightText 2 2 2 12" xfId="18650" xr:uid="{00000000-0005-0000-0000-0000EF3F0000}"/>
    <cellStyle name="highlightText 2 2 2 13" xfId="19836" xr:uid="{00000000-0005-0000-0000-0000F03F0000}"/>
    <cellStyle name="highlightText 2 2 2 14" xfId="21022" xr:uid="{00000000-0005-0000-0000-0000F13F0000}"/>
    <cellStyle name="highlightText 2 2 2 2" xfId="6066" xr:uid="{00000000-0005-0000-0000-0000F23F0000}"/>
    <cellStyle name="highlightText 2 2 2 2 10" xfId="17902" xr:uid="{00000000-0005-0000-0000-0000F33F0000}"/>
    <cellStyle name="highlightText 2 2 2 2 11" xfId="19091" xr:uid="{00000000-0005-0000-0000-0000F43F0000}"/>
    <cellStyle name="highlightText 2 2 2 2 12" xfId="20277" xr:uid="{00000000-0005-0000-0000-0000F53F0000}"/>
    <cellStyle name="highlightText 2 2 2 2 13" xfId="21463" xr:uid="{00000000-0005-0000-0000-0000F63F0000}"/>
    <cellStyle name="highlightText 2 2 2 2 2" xfId="8278" xr:uid="{00000000-0005-0000-0000-0000F73F0000}"/>
    <cellStyle name="highlightText 2 2 2 2 3" xfId="9483" xr:uid="{00000000-0005-0000-0000-0000F83F0000}"/>
    <cellStyle name="highlightText 2 2 2 2 4" xfId="10685" xr:uid="{00000000-0005-0000-0000-0000F93F0000}"/>
    <cellStyle name="highlightText 2 2 2 2 5" xfId="11892" xr:uid="{00000000-0005-0000-0000-0000FA3F0000}"/>
    <cellStyle name="highlightText 2 2 2 2 6" xfId="13102" xr:uid="{00000000-0005-0000-0000-0000FB3F0000}"/>
    <cellStyle name="highlightText 2 2 2 2 7" xfId="14311" xr:uid="{00000000-0005-0000-0000-0000FC3F0000}"/>
    <cellStyle name="highlightText 2 2 2 2 8" xfId="15512" xr:uid="{00000000-0005-0000-0000-0000FD3F0000}"/>
    <cellStyle name="highlightText 2 2 2 2 9" xfId="16711" xr:uid="{00000000-0005-0000-0000-0000FE3F0000}"/>
    <cellStyle name="highlightText 2 2 2 3" xfId="6426" xr:uid="{00000000-0005-0000-0000-0000FF3F0000}"/>
    <cellStyle name="highlightText 2 2 2 3 10" xfId="18262" xr:uid="{00000000-0005-0000-0000-000000400000}"/>
    <cellStyle name="highlightText 2 2 2 3 11" xfId="19451" xr:uid="{00000000-0005-0000-0000-000001400000}"/>
    <cellStyle name="highlightText 2 2 2 3 12" xfId="20637" xr:uid="{00000000-0005-0000-0000-000002400000}"/>
    <cellStyle name="highlightText 2 2 2 3 13" xfId="21823" xr:uid="{00000000-0005-0000-0000-000003400000}"/>
    <cellStyle name="highlightText 2 2 2 3 2" xfId="8638" xr:uid="{00000000-0005-0000-0000-000004400000}"/>
    <cellStyle name="highlightText 2 2 2 3 3" xfId="9843" xr:uid="{00000000-0005-0000-0000-000005400000}"/>
    <cellStyle name="highlightText 2 2 2 3 4" xfId="11045" xr:uid="{00000000-0005-0000-0000-000006400000}"/>
    <cellStyle name="highlightText 2 2 2 3 5" xfId="12252" xr:uid="{00000000-0005-0000-0000-000007400000}"/>
    <cellStyle name="highlightText 2 2 2 3 6" xfId="13462" xr:uid="{00000000-0005-0000-0000-000008400000}"/>
    <cellStyle name="highlightText 2 2 2 3 7" xfId="14671" xr:uid="{00000000-0005-0000-0000-000009400000}"/>
    <cellStyle name="highlightText 2 2 2 3 8" xfId="15872" xr:uid="{00000000-0005-0000-0000-00000A400000}"/>
    <cellStyle name="highlightText 2 2 2 3 9" xfId="17071" xr:uid="{00000000-0005-0000-0000-00000B400000}"/>
    <cellStyle name="highlightText 2 2 2 4" xfId="7830" xr:uid="{00000000-0005-0000-0000-00000C400000}"/>
    <cellStyle name="highlightText 2 2 2 5" xfId="10237" xr:uid="{00000000-0005-0000-0000-00000D400000}"/>
    <cellStyle name="highlightText 2 2 2 6" xfId="11444" xr:uid="{00000000-0005-0000-0000-00000E400000}"/>
    <cellStyle name="highlightText 2 2 2 7" xfId="12653" xr:uid="{00000000-0005-0000-0000-00000F400000}"/>
    <cellStyle name="highlightText 2 2 2 8" xfId="13866" xr:uid="{00000000-0005-0000-0000-000010400000}"/>
    <cellStyle name="highlightText 2 2 2 9" xfId="15067" xr:uid="{00000000-0005-0000-0000-000011400000}"/>
    <cellStyle name="highlightText 2 2 3" xfId="5463" xr:uid="{00000000-0005-0000-0000-000012400000}"/>
    <cellStyle name="highlightText 2 2 3 10" xfId="14964" xr:uid="{00000000-0005-0000-0000-000013400000}"/>
    <cellStyle name="highlightText 2 2 3 11" xfId="16164" xr:uid="{00000000-0005-0000-0000-000014400000}"/>
    <cellStyle name="highlightText 2 2 3 12" xfId="17356" xr:uid="{00000000-0005-0000-0000-000015400000}"/>
    <cellStyle name="highlightText 2 2 3 13" xfId="18547" xr:uid="{00000000-0005-0000-0000-000016400000}"/>
    <cellStyle name="highlightText 2 2 3 14" xfId="19733" xr:uid="{00000000-0005-0000-0000-000017400000}"/>
    <cellStyle name="highlightText 2 2 3 15" xfId="20919" xr:uid="{00000000-0005-0000-0000-000018400000}"/>
    <cellStyle name="highlightText 2 2 3 2" xfId="5963" xr:uid="{00000000-0005-0000-0000-000019400000}"/>
    <cellStyle name="highlightText 2 2 3 2 10" xfId="17799" xr:uid="{00000000-0005-0000-0000-00001A400000}"/>
    <cellStyle name="highlightText 2 2 3 2 11" xfId="18988" xr:uid="{00000000-0005-0000-0000-00001B400000}"/>
    <cellStyle name="highlightText 2 2 3 2 12" xfId="20174" xr:uid="{00000000-0005-0000-0000-00001C400000}"/>
    <cellStyle name="highlightText 2 2 3 2 13" xfId="21360" xr:uid="{00000000-0005-0000-0000-00001D400000}"/>
    <cellStyle name="highlightText 2 2 3 2 2" xfId="8175" xr:uid="{00000000-0005-0000-0000-00001E400000}"/>
    <cellStyle name="highlightText 2 2 3 2 3" xfId="9380" xr:uid="{00000000-0005-0000-0000-00001F400000}"/>
    <cellStyle name="highlightText 2 2 3 2 4" xfId="10582" xr:uid="{00000000-0005-0000-0000-000020400000}"/>
    <cellStyle name="highlightText 2 2 3 2 5" xfId="11789" xr:uid="{00000000-0005-0000-0000-000021400000}"/>
    <cellStyle name="highlightText 2 2 3 2 6" xfId="12999" xr:uid="{00000000-0005-0000-0000-000022400000}"/>
    <cellStyle name="highlightText 2 2 3 2 7" xfId="14208" xr:uid="{00000000-0005-0000-0000-000023400000}"/>
    <cellStyle name="highlightText 2 2 3 2 8" xfId="15409" xr:uid="{00000000-0005-0000-0000-000024400000}"/>
    <cellStyle name="highlightText 2 2 3 2 9" xfId="16608" xr:uid="{00000000-0005-0000-0000-000025400000}"/>
    <cellStyle name="highlightText 2 2 3 3" xfId="6323" xr:uid="{00000000-0005-0000-0000-000026400000}"/>
    <cellStyle name="highlightText 2 2 3 3 10" xfId="18159" xr:uid="{00000000-0005-0000-0000-000027400000}"/>
    <cellStyle name="highlightText 2 2 3 3 11" xfId="19348" xr:uid="{00000000-0005-0000-0000-000028400000}"/>
    <cellStyle name="highlightText 2 2 3 3 12" xfId="20534" xr:uid="{00000000-0005-0000-0000-000029400000}"/>
    <cellStyle name="highlightText 2 2 3 3 13" xfId="21720" xr:uid="{00000000-0005-0000-0000-00002A400000}"/>
    <cellStyle name="highlightText 2 2 3 3 2" xfId="8535" xr:uid="{00000000-0005-0000-0000-00002B400000}"/>
    <cellStyle name="highlightText 2 2 3 3 3" xfId="9740" xr:uid="{00000000-0005-0000-0000-00002C400000}"/>
    <cellStyle name="highlightText 2 2 3 3 4" xfId="10942" xr:uid="{00000000-0005-0000-0000-00002D400000}"/>
    <cellStyle name="highlightText 2 2 3 3 5" xfId="12149" xr:uid="{00000000-0005-0000-0000-00002E400000}"/>
    <cellStyle name="highlightText 2 2 3 3 6" xfId="13359" xr:uid="{00000000-0005-0000-0000-00002F400000}"/>
    <cellStyle name="highlightText 2 2 3 3 7" xfId="14568" xr:uid="{00000000-0005-0000-0000-000030400000}"/>
    <cellStyle name="highlightText 2 2 3 3 8" xfId="15769" xr:uid="{00000000-0005-0000-0000-000031400000}"/>
    <cellStyle name="highlightText 2 2 3 3 9" xfId="16968" xr:uid="{00000000-0005-0000-0000-000032400000}"/>
    <cellStyle name="highlightText 2 2 3 4" xfId="7727" xr:uid="{00000000-0005-0000-0000-000033400000}"/>
    <cellStyle name="highlightText 2 2 3 5" xfId="8943" xr:uid="{00000000-0005-0000-0000-000034400000}"/>
    <cellStyle name="highlightText 2 2 3 6" xfId="10134" xr:uid="{00000000-0005-0000-0000-000035400000}"/>
    <cellStyle name="highlightText 2 2 3 7" xfId="11341" xr:uid="{00000000-0005-0000-0000-000036400000}"/>
    <cellStyle name="highlightText 2 2 3 8" xfId="12550" xr:uid="{00000000-0005-0000-0000-000037400000}"/>
    <cellStyle name="highlightText 2 2 3 9" xfId="13763" xr:uid="{00000000-0005-0000-0000-000038400000}"/>
    <cellStyle name="highlightText 2 2 4" xfId="7373" xr:uid="{00000000-0005-0000-0000-000039400000}"/>
    <cellStyle name="highlightText 2 2 5" xfId="6868" xr:uid="{00000000-0005-0000-0000-00003A400000}"/>
    <cellStyle name="highlightText 2 2 6" xfId="7327" xr:uid="{00000000-0005-0000-0000-00003B400000}"/>
    <cellStyle name="highlightText 2 2 7" xfId="11494" xr:uid="{00000000-0005-0000-0000-00003C400000}"/>
    <cellStyle name="highlightText 2 2 8" xfId="8820" xr:uid="{00000000-0005-0000-0000-00003D400000}"/>
    <cellStyle name="highlightText 2 2 9" xfId="6890" xr:uid="{00000000-0005-0000-0000-00003E400000}"/>
    <cellStyle name="highlightText 2_Variação do CET201512" xfId="4782" xr:uid="{00000000-0005-0000-0000-00003F400000}"/>
    <cellStyle name="highlightText 3" xfId="975" xr:uid="{00000000-0005-0000-0000-000040400000}"/>
    <cellStyle name="highlightText 4" xfId="4933" xr:uid="{00000000-0005-0000-0000-000041400000}"/>
    <cellStyle name="highlightText 5" xfId="5269" xr:uid="{00000000-0005-0000-0000-000042400000}"/>
    <cellStyle name="highlightText 5 10" xfId="16054" xr:uid="{00000000-0005-0000-0000-000043400000}"/>
    <cellStyle name="highlightText 5 11" xfId="17246" xr:uid="{00000000-0005-0000-0000-000044400000}"/>
    <cellStyle name="highlightText 5 12" xfId="18438" xr:uid="{00000000-0005-0000-0000-000045400000}"/>
    <cellStyle name="highlightText 5 13" xfId="19624" xr:uid="{00000000-0005-0000-0000-000046400000}"/>
    <cellStyle name="highlightText 5 14" xfId="20810" xr:uid="{00000000-0005-0000-0000-000047400000}"/>
    <cellStyle name="highlightText 5 2" xfId="5853" xr:uid="{00000000-0005-0000-0000-000048400000}"/>
    <cellStyle name="highlightText 5 2 10" xfId="17689" xr:uid="{00000000-0005-0000-0000-000049400000}"/>
    <cellStyle name="highlightText 5 2 11" xfId="18878" xr:uid="{00000000-0005-0000-0000-00004A400000}"/>
    <cellStyle name="highlightText 5 2 12" xfId="20064" xr:uid="{00000000-0005-0000-0000-00004B400000}"/>
    <cellStyle name="highlightText 5 2 13" xfId="21250" xr:uid="{00000000-0005-0000-0000-00004C400000}"/>
    <cellStyle name="highlightText 5 2 2" xfId="8065" xr:uid="{00000000-0005-0000-0000-00004D400000}"/>
    <cellStyle name="highlightText 5 2 3" xfId="9270" xr:uid="{00000000-0005-0000-0000-00004E400000}"/>
    <cellStyle name="highlightText 5 2 4" xfId="10472" xr:uid="{00000000-0005-0000-0000-00004F400000}"/>
    <cellStyle name="highlightText 5 2 5" xfId="11679" xr:uid="{00000000-0005-0000-0000-000050400000}"/>
    <cellStyle name="highlightText 5 2 6" xfId="12889" xr:uid="{00000000-0005-0000-0000-000051400000}"/>
    <cellStyle name="highlightText 5 2 7" xfId="14098" xr:uid="{00000000-0005-0000-0000-000052400000}"/>
    <cellStyle name="highlightText 5 2 8" xfId="15299" xr:uid="{00000000-0005-0000-0000-000053400000}"/>
    <cellStyle name="highlightText 5 2 9" xfId="16498" xr:uid="{00000000-0005-0000-0000-000054400000}"/>
    <cellStyle name="highlightText 5 3" xfId="5818" xr:uid="{00000000-0005-0000-0000-000055400000}"/>
    <cellStyle name="highlightText 5 3 10" xfId="17656" xr:uid="{00000000-0005-0000-0000-000056400000}"/>
    <cellStyle name="highlightText 5 3 11" xfId="18845" xr:uid="{00000000-0005-0000-0000-000057400000}"/>
    <cellStyle name="highlightText 5 3 12" xfId="20031" xr:uid="{00000000-0005-0000-0000-000058400000}"/>
    <cellStyle name="highlightText 5 3 13" xfId="21217" xr:uid="{00000000-0005-0000-0000-000059400000}"/>
    <cellStyle name="highlightText 5 3 2" xfId="8032" xr:uid="{00000000-0005-0000-0000-00005A400000}"/>
    <cellStyle name="highlightText 5 3 3" xfId="9237" xr:uid="{00000000-0005-0000-0000-00005B400000}"/>
    <cellStyle name="highlightText 5 3 4" xfId="10439" xr:uid="{00000000-0005-0000-0000-00005C400000}"/>
    <cellStyle name="highlightText 5 3 5" xfId="11645" xr:uid="{00000000-0005-0000-0000-00005D400000}"/>
    <cellStyle name="highlightText 5 3 6" xfId="12855" xr:uid="{00000000-0005-0000-0000-00005E400000}"/>
    <cellStyle name="highlightText 5 3 7" xfId="14065" xr:uid="{00000000-0005-0000-0000-00005F400000}"/>
    <cellStyle name="highlightText 5 3 8" xfId="15266" xr:uid="{00000000-0005-0000-0000-000060400000}"/>
    <cellStyle name="highlightText 5 3 9" xfId="16464" xr:uid="{00000000-0005-0000-0000-000061400000}"/>
    <cellStyle name="highlightText 5 4" xfId="7612" xr:uid="{00000000-0005-0000-0000-000062400000}"/>
    <cellStyle name="highlightText 5 5" xfId="10023" xr:uid="{00000000-0005-0000-0000-000063400000}"/>
    <cellStyle name="highlightText 5 6" xfId="11227" xr:uid="{00000000-0005-0000-0000-000064400000}"/>
    <cellStyle name="highlightText 5 7" xfId="12436" xr:uid="{00000000-0005-0000-0000-000065400000}"/>
    <cellStyle name="highlightText 5 8" xfId="13652" xr:uid="{00000000-0005-0000-0000-000066400000}"/>
    <cellStyle name="highlightText 5 9" xfId="14850" xr:uid="{00000000-0005-0000-0000-000067400000}"/>
    <cellStyle name="highlightText 6" xfId="5599" xr:uid="{00000000-0005-0000-0000-000068400000}"/>
    <cellStyle name="highlightText 6 10" xfId="15094" xr:uid="{00000000-0005-0000-0000-000069400000}"/>
    <cellStyle name="highlightText 6 11" xfId="16294" xr:uid="{00000000-0005-0000-0000-00006A400000}"/>
    <cellStyle name="highlightText 6 12" xfId="17486" xr:uid="{00000000-0005-0000-0000-00006B400000}"/>
    <cellStyle name="highlightText 6 13" xfId="18677" xr:uid="{00000000-0005-0000-0000-00006C400000}"/>
    <cellStyle name="highlightText 6 14" xfId="19863" xr:uid="{00000000-0005-0000-0000-00006D400000}"/>
    <cellStyle name="highlightText 6 15" xfId="21049" xr:uid="{00000000-0005-0000-0000-00006E400000}"/>
    <cellStyle name="highlightText 6 2" xfId="6093" xr:uid="{00000000-0005-0000-0000-00006F400000}"/>
    <cellStyle name="highlightText 6 2 10" xfId="17929" xr:uid="{00000000-0005-0000-0000-000070400000}"/>
    <cellStyle name="highlightText 6 2 11" xfId="19118" xr:uid="{00000000-0005-0000-0000-000071400000}"/>
    <cellStyle name="highlightText 6 2 12" xfId="20304" xr:uid="{00000000-0005-0000-0000-000072400000}"/>
    <cellStyle name="highlightText 6 2 13" xfId="21490" xr:uid="{00000000-0005-0000-0000-000073400000}"/>
    <cellStyle name="highlightText 6 2 2" xfId="8305" xr:uid="{00000000-0005-0000-0000-000074400000}"/>
    <cellStyle name="highlightText 6 2 3" xfId="9510" xr:uid="{00000000-0005-0000-0000-000075400000}"/>
    <cellStyle name="highlightText 6 2 4" xfId="10712" xr:uid="{00000000-0005-0000-0000-000076400000}"/>
    <cellStyle name="highlightText 6 2 5" xfId="11919" xr:uid="{00000000-0005-0000-0000-000077400000}"/>
    <cellStyle name="highlightText 6 2 6" xfId="13129" xr:uid="{00000000-0005-0000-0000-000078400000}"/>
    <cellStyle name="highlightText 6 2 7" xfId="14338" xr:uid="{00000000-0005-0000-0000-000079400000}"/>
    <cellStyle name="highlightText 6 2 8" xfId="15539" xr:uid="{00000000-0005-0000-0000-00007A400000}"/>
    <cellStyle name="highlightText 6 2 9" xfId="16738" xr:uid="{00000000-0005-0000-0000-00007B400000}"/>
    <cellStyle name="highlightText 6 3" xfId="6453" xr:uid="{00000000-0005-0000-0000-00007C400000}"/>
    <cellStyle name="highlightText 6 3 10" xfId="18289" xr:uid="{00000000-0005-0000-0000-00007D400000}"/>
    <cellStyle name="highlightText 6 3 11" xfId="19478" xr:uid="{00000000-0005-0000-0000-00007E400000}"/>
    <cellStyle name="highlightText 6 3 12" xfId="20664" xr:uid="{00000000-0005-0000-0000-00007F400000}"/>
    <cellStyle name="highlightText 6 3 13" xfId="21850" xr:uid="{00000000-0005-0000-0000-000080400000}"/>
    <cellStyle name="highlightText 6 3 2" xfId="8665" xr:uid="{00000000-0005-0000-0000-000081400000}"/>
    <cellStyle name="highlightText 6 3 3" xfId="9870" xr:uid="{00000000-0005-0000-0000-000082400000}"/>
    <cellStyle name="highlightText 6 3 4" xfId="11072" xr:uid="{00000000-0005-0000-0000-000083400000}"/>
    <cellStyle name="highlightText 6 3 5" xfId="12279" xr:uid="{00000000-0005-0000-0000-000084400000}"/>
    <cellStyle name="highlightText 6 3 6" xfId="13489" xr:uid="{00000000-0005-0000-0000-000085400000}"/>
    <cellStyle name="highlightText 6 3 7" xfId="14698" xr:uid="{00000000-0005-0000-0000-000086400000}"/>
    <cellStyle name="highlightText 6 3 8" xfId="15899" xr:uid="{00000000-0005-0000-0000-000087400000}"/>
    <cellStyle name="highlightText 6 3 9" xfId="17098" xr:uid="{00000000-0005-0000-0000-000088400000}"/>
    <cellStyle name="highlightText 6 4" xfId="7857" xr:uid="{00000000-0005-0000-0000-000089400000}"/>
    <cellStyle name="highlightText 6 5" xfId="9069" xr:uid="{00000000-0005-0000-0000-00008A400000}"/>
    <cellStyle name="highlightText 6 6" xfId="10264" xr:uid="{00000000-0005-0000-0000-00008B400000}"/>
    <cellStyle name="highlightText 6 7" xfId="11472" xr:uid="{00000000-0005-0000-0000-00008C400000}"/>
    <cellStyle name="highlightText 6 8" xfId="12681" xr:uid="{00000000-0005-0000-0000-00008D400000}"/>
    <cellStyle name="highlightText 6 9" xfId="13893" xr:uid="{00000000-0005-0000-0000-00008E400000}"/>
    <cellStyle name="highlightText 7" xfId="744" xr:uid="{00000000-0005-0000-0000-00008F400000}"/>
    <cellStyle name="highlightText 8" xfId="7465" xr:uid="{00000000-0005-0000-0000-000090400000}"/>
    <cellStyle name="highlightText 9" xfId="8937" xr:uid="{00000000-0005-0000-0000-000091400000}"/>
    <cellStyle name="highlightText_Deducoes(CET201606)" xfId="4625" xr:uid="{00000000-0005-0000-0000-000092400000}"/>
    <cellStyle name="Hiperlink" xfId="145" builtinId="8"/>
    <cellStyle name="Hiperlink 2" xfId="146" xr:uid="{00000000-0005-0000-0000-000094400000}"/>
    <cellStyle name="Hiperlink 3" xfId="147" xr:uid="{00000000-0005-0000-0000-000095400000}"/>
    <cellStyle name="Hiperlink 4" xfId="148" xr:uid="{00000000-0005-0000-0000-000096400000}"/>
    <cellStyle name="Historicals" xfId="4323" xr:uid="{00000000-0005-0000-0000-000097400000}"/>
    <cellStyle name="Historicals 10" xfId="6782" xr:uid="{00000000-0005-0000-0000-000098400000}"/>
    <cellStyle name="Historicals 11" xfId="7466" xr:uid="{00000000-0005-0000-0000-000099400000}"/>
    <cellStyle name="Historicals 2" xfId="5567" xr:uid="{00000000-0005-0000-0000-00009A400000}"/>
    <cellStyle name="Historicals 2 10" xfId="16268" xr:uid="{00000000-0005-0000-0000-00009B400000}"/>
    <cellStyle name="Historicals 2 11" xfId="17460" xr:uid="{00000000-0005-0000-0000-00009C400000}"/>
    <cellStyle name="Historicals 2 12" xfId="18651" xr:uid="{00000000-0005-0000-0000-00009D400000}"/>
    <cellStyle name="Historicals 2 13" xfId="19837" xr:uid="{00000000-0005-0000-0000-00009E400000}"/>
    <cellStyle name="Historicals 2 14" xfId="21023" xr:uid="{00000000-0005-0000-0000-00009F400000}"/>
    <cellStyle name="Historicals 2 2" xfId="6067" xr:uid="{00000000-0005-0000-0000-0000A0400000}"/>
    <cellStyle name="Historicals 2 2 10" xfId="17903" xr:uid="{00000000-0005-0000-0000-0000A1400000}"/>
    <cellStyle name="Historicals 2 2 11" xfId="19092" xr:uid="{00000000-0005-0000-0000-0000A2400000}"/>
    <cellStyle name="Historicals 2 2 12" xfId="20278" xr:uid="{00000000-0005-0000-0000-0000A3400000}"/>
    <cellStyle name="Historicals 2 2 13" xfId="21464" xr:uid="{00000000-0005-0000-0000-0000A4400000}"/>
    <cellStyle name="Historicals 2 2 2" xfId="8279" xr:uid="{00000000-0005-0000-0000-0000A5400000}"/>
    <cellStyle name="Historicals 2 2 3" xfId="9484" xr:uid="{00000000-0005-0000-0000-0000A6400000}"/>
    <cellStyle name="Historicals 2 2 4" xfId="10686" xr:uid="{00000000-0005-0000-0000-0000A7400000}"/>
    <cellStyle name="Historicals 2 2 5" xfId="11893" xr:uid="{00000000-0005-0000-0000-0000A8400000}"/>
    <cellStyle name="Historicals 2 2 6" xfId="13103" xr:uid="{00000000-0005-0000-0000-0000A9400000}"/>
    <cellStyle name="Historicals 2 2 7" xfId="14312" xr:uid="{00000000-0005-0000-0000-0000AA400000}"/>
    <cellStyle name="Historicals 2 2 8" xfId="15513" xr:uid="{00000000-0005-0000-0000-0000AB400000}"/>
    <cellStyle name="Historicals 2 2 9" xfId="16712" xr:uid="{00000000-0005-0000-0000-0000AC400000}"/>
    <cellStyle name="Historicals 2 3" xfId="6427" xr:uid="{00000000-0005-0000-0000-0000AD400000}"/>
    <cellStyle name="Historicals 2 3 10" xfId="18263" xr:uid="{00000000-0005-0000-0000-0000AE400000}"/>
    <cellStyle name="Historicals 2 3 11" xfId="19452" xr:uid="{00000000-0005-0000-0000-0000AF400000}"/>
    <cellStyle name="Historicals 2 3 12" xfId="20638" xr:uid="{00000000-0005-0000-0000-0000B0400000}"/>
    <cellStyle name="Historicals 2 3 13" xfId="21824" xr:uid="{00000000-0005-0000-0000-0000B1400000}"/>
    <cellStyle name="Historicals 2 3 2" xfId="8639" xr:uid="{00000000-0005-0000-0000-0000B2400000}"/>
    <cellStyle name="Historicals 2 3 3" xfId="9844" xr:uid="{00000000-0005-0000-0000-0000B3400000}"/>
    <cellStyle name="Historicals 2 3 4" xfId="11046" xr:uid="{00000000-0005-0000-0000-0000B4400000}"/>
    <cellStyle name="Historicals 2 3 5" xfId="12253" xr:uid="{00000000-0005-0000-0000-0000B5400000}"/>
    <cellStyle name="Historicals 2 3 6" xfId="13463" xr:uid="{00000000-0005-0000-0000-0000B6400000}"/>
    <cellStyle name="Historicals 2 3 7" xfId="14672" xr:uid="{00000000-0005-0000-0000-0000B7400000}"/>
    <cellStyle name="Historicals 2 3 8" xfId="15873" xr:uid="{00000000-0005-0000-0000-0000B8400000}"/>
    <cellStyle name="Historicals 2 3 9" xfId="17072" xr:uid="{00000000-0005-0000-0000-0000B9400000}"/>
    <cellStyle name="Historicals 2 4" xfId="7831" xr:uid="{00000000-0005-0000-0000-0000BA400000}"/>
    <cellStyle name="Historicals 2 5" xfId="10238" xr:uid="{00000000-0005-0000-0000-0000BB400000}"/>
    <cellStyle name="Historicals 2 6" xfId="11445" xr:uid="{00000000-0005-0000-0000-0000BC400000}"/>
    <cellStyle name="Historicals 2 7" xfId="12654" xr:uid="{00000000-0005-0000-0000-0000BD400000}"/>
    <cellStyle name="Historicals 2 8" xfId="13867" xr:uid="{00000000-0005-0000-0000-0000BE400000}"/>
    <cellStyle name="Historicals 2 9" xfId="15068" xr:uid="{00000000-0005-0000-0000-0000BF400000}"/>
    <cellStyle name="Historicals 3" xfId="5462" xr:uid="{00000000-0005-0000-0000-0000C0400000}"/>
    <cellStyle name="Historicals 3 10" xfId="14963" xr:uid="{00000000-0005-0000-0000-0000C1400000}"/>
    <cellStyle name="Historicals 3 11" xfId="16163" xr:uid="{00000000-0005-0000-0000-0000C2400000}"/>
    <cellStyle name="Historicals 3 12" xfId="17355" xr:uid="{00000000-0005-0000-0000-0000C3400000}"/>
    <cellStyle name="Historicals 3 13" xfId="18546" xr:uid="{00000000-0005-0000-0000-0000C4400000}"/>
    <cellStyle name="Historicals 3 14" xfId="19732" xr:uid="{00000000-0005-0000-0000-0000C5400000}"/>
    <cellStyle name="Historicals 3 15" xfId="20918" xr:uid="{00000000-0005-0000-0000-0000C6400000}"/>
    <cellStyle name="Historicals 3 2" xfId="5962" xr:uid="{00000000-0005-0000-0000-0000C7400000}"/>
    <cellStyle name="Historicals 3 2 10" xfId="17798" xr:uid="{00000000-0005-0000-0000-0000C8400000}"/>
    <cellStyle name="Historicals 3 2 11" xfId="18987" xr:uid="{00000000-0005-0000-0000-0000C9400000}"/>
    <cellStyle name="Historicals 3 2 12" xfId="20173" xr:uid="{00000000-0005-0000-0000-0000CA400000}"/>
    <cellStyle name="Historicals 3 2 13" xfId="21359" xr:uid="{00000000-0005-0000-0000-0000CB400000}"/>
    <cellStyle name="Historicals 3 2 2" xfId="8174" xr:uid="{00000000-0005-0000-0000-0000CC400000}"/>
    <cellStyle name="Historicals 3 2 3" xfId="9379" xr:uid="{00000000-0005-0000-0000-0000CD400000}"/>
    <cellStyle name="Historicals 3 2 4" xfId="10581" xr:uid="{00000000-0005-0000-0000-0000CE400000}"/>
    <cellStyle name="Historicals 3 2 5" xfId="11788" xr:uid="{00000000-0005-0000-0000-0000CF400000}"/>
    <cellStyle name="Historicals 3 2 6" xfId="12998" xr:uid="{00000000-0005-0000-0000-0000D0400000}"/>
    <cellStyle name="Historicals 3 2 7" xfId="14207" xr:uid="{00000000-0005-0000-0000-0000D1400000}"/>
    <cellStyle name="Historicals 3 2 8" xfId="15408" xr:uid="{00000000-0005-0000-0000-0000D2400000}"/>
    <cellStyle name="Historicals 3 2 9" xfId="16607" xr:uid="{00000000-0005-0000-0000-0000D3400000}"/>
    <cellStyle name="Historicals 3 3" xfId="6322" xr:uid="{00000000-0005-0000-0000-0000D4400000}"/>
    <cellStyle name="Historicals 3 3 10" xfId="18158" xr:uid="{00000000-0005-0000-0000-0000D5400000}"/>
    <cellStyle name="Historicals 3 3 11" xfId="19347" xr:uid="{00000000-0005-0000-0000-0000D6400000}"/>
    <cellStyle name="Historicals 3 3 12" xfId="20533" xr:uid="{00000000-0005-0000-0000-0000D7400000}"/>
    <cellStyle name="Historicals 3 3 13" xfId="21719" xr:uid="{00000000-0005-0000-0000-0000D8400000}"/>
    <cellStyle name="Historicals 3 3 2" xfId="8534" xr:uid="{00000000-0005-0000-0000-0000D9400000}"/>
    <cellStyle name="Historicals 3 3 3" xfId="9739" xr:uid="{00000000-0005-0000-0000-0000DA400000}"/>
    <cellStyle name="Historicals 3 3 4" xfId="10941" xr:uid="{00000000-0005-0000-0000-0000DB400000}"/>
    <cellStyle name="Historicals 3 3 5" xfId="12148" xr:uid="{00000000-0005-0000-0000-0000DC400000}"/>
    <cellStyle name="Historicals 3 3 6" xfId="13358" xr:uid="{00000000-0005-0000-0000-0000DD400000}"/>
    <cellStyle name="Historicals 3 3 7" xfId="14567" xr:uid="{00000000-0005-0000-0000-0000DE400000}"/>
    <cellStyle name="Historicals 3 3 8" xfId="15768" xr:uid="{00000000-0005-0000-0000-0000DF400000}"/>
    <cellStyle name="Historicals 3 3 9" xfId="16967" xr:uid="{00000000-0005-0000-0000-0000E0400000}"/>
    <cellStyle name="Historicals 3 4" xfId="7726" xr:uid="{00000000-0005-0000-0000-0000E1400000}"/>
    <cellStyle name="Historicals 3 5" xfId="8942" xr:uid="{00000000-0005-0000-0000-0000E2400000}"/>
    <cellStyle name="Historicals 3 6" xfId="10133" xr:uid="{00000000-0005-0000-0000-0000E3400000}"/>
    <cellStyle name="Historicals 3 7" xfId="11340" xr:uid="{00000000-0005-0000-0000-0000E4400000}"/>
    <cellStyle name="Historicals 3 8" xfId="12549" xr:uid="{00000000-0005-0000-0000-0000E5400000}"/>
    <cellStyle name="Historicals 3 9" xfId="13762" xr:uid="{00000000-0005-0000-0000-0000E6400000}"/>
    <cellStyle name="Historicals 4" xfId="7374" xr:uid="{00000000-0005-0000-0000-0000E7400000}"/>
    <cellStyle name="Historicals 5" xfId="6867" xr:uid="{00000000-0005-0000-0000-0000E8400000}"/>
    <cellStyle name="Historicals 6" xfId="7328" xr:uid="{00000000-0005-0000-0000-0000E9400000}"/>
    <cellStyle name="Historicals 7" xfId="6678" xr:uid="{00000000-0005-0000-0000-0000EA400000}"/>
    <cellStyle name="Historicals 8" xfId="7182" xr:uid="{00000000-0005-0000-0000-0000EB400000}"/>
    <cellStyle name="Historicals 9" xfId="6891" xr:uid="{00000000-0005-0000-0000-0000EC400000}"/>
    <cellStyle name="Hyperlink 2" xfId="149" xr:uid="{00000000-0005-0000-0000-0000ED400000}"/>
    <cellStyle name="Hyperlink 2 2" xfId="4324" xr:uid="{00000000-0005-0000-0000-0000EE400000}"/>
    <cellStyle name="Incorreto 2" xfId="151" xr:uid="{00000000-0005-0000-0000-0000F0400000}"/>
    <cellStyle name="Incorreto 2 2" xfId="152" xr:uid="{00000000-0005-0000-0000-0000F1400000}"/>
    <cellStyle name="Incorreto 2 2 2" xfId="4326" xr:uid="{00000000-0005-0000-0000-0000F2400000}"/>
    <cellStyle name="Incorreto 2 3" xfId="4325" xr:uid="{00000000-0005-0000-0000-0000F3400000}"/>
    <cellStyle name="Incorreto 3" xfId="153" xr:uid="{00000000-0005-0000-0000-0000F4400000}"/>
    <cellStyle name="Incorreto 3 2" xfId="4327" xr:uid="{00000000-0005-0000-0000-0000F5400000}"/>
    <cellStyle name="Incorreto 4" xfId="4328" xr:uid="{00000000-0005-0000-0000-0000F6400000}"/>
    <cellStyle name="Incorreto 5" xfId="4329" xr:uid="{00000000-0005-0000-0000-0000F7400000}"/>
    <cellStyle name="Incorreto 6" xfId="4330" xr:uid="{00000000-0005-0000-0000-0000F8400000}"/>
    <cellStyle name="Incorreto 7" xfId="4331" xr:uid="{00000000-0005-0000-0000-0000F9400000}"/>
    <cellStyle name="Indefinido" xfId="4332" xr:uid="{00000000-0005-0000-0000-0000FA400000}"/>
    <cellStyle name="Input [yellow]" xfId="4334" xr:uid="{00000000-0005-0000-0000-0000FC400000}"/>
    <cellStyle name="Input 10" xfId="7331" xr:uid="{00000000-0005-0000-0000-0000FD400000}"/>
    <cellStyle name="Input 11" xfId="7564" xr:uid="{00000000-0005-0000-0000-0000FE400000}"/>
    <cellStyle name="Input 12" xfId="7273" xr:uid="{00000000-0005-0000-0000-0000FF400000}"/>
    <cellStyle name="Input 13" xfId="6884" xr:uid="{00000000-0005-0000-0000-000000410000}"/>
    <cellStyle name="Input 14" xfId="7215" xr:uid="{00000000-0005-0000-0000-000001410000}"/>
    <cellStyle name="Input 15" xfId="6888" xr:uid="{00000000-0005-0000-0000-000002410000}"/>
    <cellStyle name="Input 16" xfId="736" xr:uid="{00000000-0005-0000-0000-000003410000}"/>
    <cellStyle name="Input 17" xfId="7345" xr:uid="{00000000-0005-0000-0000-000004410000}"/>
    <cellStyle name="Input 2" xfId="5568" xr:uid="{00000000-0005-0000-0000-000005410000}"/>
    <cellStyle name="Input 2 10" xfId="15069" xr:uid="{00000000-0005-0000-0000-000006410000}"/>
    <cellStyle name="Input 2 11" xfId="16269" xr:uid="{00000000-0005-0000-0000-000007410000}"/>
    <cellStyle name="Input 2 12" xfId="17461" xr:uid="{00000000-0005-0000-0000-000008410000}"/>
    <cellStyle name="Input 2 13" xfId="18652" xr:uid="{00000000-0005-0000-0000-000009410000}"/>
    <cellStyle name="Input 2 14" xfId="19838" xr:uid="{00000000-0005-0000-0000-00000A410000}"/>
    <cellStyle name="Input 2 15" xfId="21024" xr:uid="{00000000-0005-0000-0000-00000B410000}"/>
    <cellStyle name="Input 2 2" xfId="6068" xr:uid="{00000000-0005-0000-0000-00000C410000}"/>
    <cellStyle name="Input 2 2 10" xfId="17904" xr:uid="{00000000-0005-0000-0000-00000D410000}"/>
    <cellStyle name="Input 2 2 11" xfId="19093" xr:uid="{00000000-0005-0000-0000-00000E410000}"/>
    <cellStyle name="Input 2 2 12" xfId="20279" xr:uid="{00000000-0005-0000-0000-00000F410000}"/>
    <cellStyle name="Input 2 2 13" xfId="21465" xr:uid="{00000000-0005-0000-0000-000010410000}"/>
    <cellStyle name="Input 2 2 2" xfId="8280" xr:uid="{00000000-0005-0000-0000-000011410000}"/>
    <cellStyle name="Input 2 2 3" xfId="9485" xr:uid="{00000000-0005-0000-0000-000012410000}"/>
    <cellStyle name="Input 2 2 4" xfId="10687" xr:uid="{00000000-0005-0000-0000-000013410000}"/>
    <cellStyle name="Input 2 2 5" xfId="11894" xr:uid="{00000000-0005-0000-0000-000014410000}"/>
    <cellStyle name="Input 2 2 6" xfId="13104" xr:uid="{00000000-0005-0000-0000-000015410000}"/>
    <cellStyle name="Input 2 2 7" xfId="14313" xr:uid="{00000000-0005-0000-0000-000016410000}"/>
    <cellStyle name="Input 2 2 8" xfId="15514" xr:uid="{00000000-0005-0000-0000-000017410000}"/>
    <cellStyle name="Input 2 2 9" xfId="16713" xr:uid="{00000000-0005-0000-0000-000018410000}"/>
    <cellStyle name="Input 2 3" xfId="6428" xr:uid="{00000000-0005-0000-0000-000019410000}"/>
    <cellStyle name="Input 2 3 10" xfId="18264" xr:uid="{00000000-0005-0000-0000-00001A410000}"/>
    <cellStyle name="Input 2 3 11" xfId="19453" xr:uid="{00000000-0005-0000-0000-00001B410000}"/>
    <cellStyle name="Input 2 3 12" xfId="20639" xr:uid="{00000000-0005-0000-0000-00001C410000}"/>
    <cellStyle name="Input 2 3 13" xfId="21825" xr:uid="{00000000-0005-0000-0000-00001D410000}"/>
    <cellStyle name="Input 2 3 2" xfId="8640" xr:uid="{00000000-0005-0000-0000-00001E410000}"/>
    <cellStyle name="Input 2 3 3" xfId="9845" xr:uid="{00000000-0005-0000-0000-00001F410000}"/>
    <cellStyle name="Input 2 3 4" xfId="11047" xr:uid="{00000000-0005-0000-0000-000020410000}"/>
    <cellStyle name="Input 2 3 5" xfId="12254" xr:uid="{00000000-0005-0000-0000-000021410000}"/>
    <cellStyle name="Input 2 3 6" xfId="13464" xr:uid="{00000000-0005-0000-0000-000022410000}"/>
    <cellStyle name="Input 2 3 7" xfId="14673" xr:uid="{00000000-0005-0000-0000-000023410000}"/>
    <cellStyle name="Input 2 3 8" xfId="15874" xr:uid="{00000000-0005-0000-0000-000024410000}"/>
    <cellStyle name="Input 2 3 9" xfId="17073" xr:uid="{00000000-0005-0000-0000-000025410000}"/>
    <cellStyle name="Input 2 4" xfId="7832" xr:uid="{00000000-0005-0000-0000-000026410000}"/>
    <cellStyle name="Input 2 5" xfId="9047" xr:uid="{00000000-0005-0000-0000-000027410000}"/>
    <cellStyle name="Input 2 6" xfId="10239" xr:uid="{00000000-0005-0000-0000-000028410000}"/>
    <cellStyle name="Input 2 7" xfId="11446" xr:uid="{00000000-0005-0000-0000-000029410000}"/>
    <cellStyle name="Input 2 8" xfId="12655" xr:uid="{00000000-0005-0000-0000-00002A410000}"/>
    <cellStyle name="Input 2 9" xfId="13868" xr:uid="{00000000-0005-0000-0000-00002B410000}"/>
    <cellStyle name="Input 3" xfId="5461" xr:uid="{00000000-0005-0000-0000-00002C410000}"/>
    <cellStyle name="Input 3 10" xfId="14962" xr:uid="{00000000-0005-0000-0000-00002D410000}"/>
    <cellStyle name="Input 3 11" xfId="16162" xr:uid="{00000000-0005-0000-0000-00002E410000}"/>
    <cellStyle name="Input 3 12" xfId="17354" xr:uid="{00000000-0005-0000-0000-00002F410000}"/>
    <cellStyle name="Input 3 13" xfId="18545" xr:uid="{00000000-0005-0000-0000-000030410000}"/>
    <cellStyle name="Input 3 14" xfId="19731" xr:uid="{00000000-0005-0000-0000-000031410000}"/>
    <cellStyle name="Input 3 15" xfId="20917" xr:uid="{00000000-0005-0000-0000-000032410000}"/>
    <cellStyle name="Input 3 2" xfId="5961" xr:uid="{00000000-0005-0000-0000-000033410000}"/>
    <cellStyle name="Input 3 2 10" xfId="17797" xr:uid="{00000000-0005-0000-0000-000034410000}"/>
    <cellStyle name="Input 3 2 11" xfId="18986" xr:uid="{00000000-0005-0000-0000-000035410000}"/>
    <cellStyle name="Input 3 2 12" xfId="20172" xr:uid="{00000000-0005-0000-0000-000036410000}"/>
    <cellStyle name="Input 3 2 13" xfId="21358" xr:uid="{00000000-0005-0000-0000-000037410000}"/>
    <cellStyle name="Input 3 2 2" xfId="8173" xr:uid="{00000000-0005-0000-0000-000038410000}"/>
    <cellStyle name="Input 3 2 3" xfId="9378" xr:uid="{00000000-0005-0000-0000-000039410000}"/>
    <cellStyle name="Input 3 2 4" xfId="10580" xr:uid="{00000000-0005-0000-0000-00003A410000}"/>
    <cellStyle name="Input 3 2 5" xfId="11787" xr:uid="{00000000-0005-0000-0000-00003B410000}"/>
    <cellStyle name="Input 3 2 6" xfId="12997" xr:uid="{00000000-0005-0000-0000-00003C410000}"/>
    <cellStyle name="Input 3 2 7" xfId="14206" xr:uid="{00000000-0005-0000-0000-00003D410000}"/>
    <cellStyle name="Input 3 2 8" xfId="15407" xr:uid="{00000000-0005-0000-0000-00003E410000}"/>
    <cellStyle name="Input 3 2 9" xfId="16606" xr:uid="{00000000-0005-0000-0000-00003F410000}"/>
    <cellStyle name="Input 3 3" xfId="6321" xr:uid="{00000000-0005-0000-0000-000040410000}"/>
    <cellStyle name="Input 3 3 10" xfId="18157" xr:uid="{00000000-0005-0000-0000-000041410000}"/>
    <cellStyle name="Input 3 3 11" xfId="19346" xr:uid="{00000000-0005-0000-0000-000042410000}"/>
    <cellStyle name="Input 3 3 12" xfId="20532" xr:uid="{00000000-0005-0000-0000-000043410000}"/>
    <cellStyle name="Input 3 3 13" xfId="21718" xr:uid="{00000000-0005-0000-0000-000044410000}"/>
    <cellStyle name="Input 3 3 2" xfId="8533" xr:uid="{00000000-0005-0000-0000-000045410000}"/>
    <cellStyle name="Input 3 3 3" xfId="9738" xr:uid="{00000000-0005-0000-0000-000046410000}"/>
    <cellStyle name="Input 3 3 4" xfId="10940" xr:uid="{00000000-0005-0000-0000-000047410000}"/>
    <cellStyle name="Input 3 3 5" xfId="12147" xr:uid="{00000000-0005-0000-0000-000048410000}"/>
    <cellStyle name="Input 3 3 6" xfId="13357" xr:uid="{00000000-0005-0000-0000-000049410000}"/>
    <cellStyle name="Input 3 3 7" xfId="14566" xr:uid="{00000000-0005-0000-0000-00004A410000}"/>
    <cellStyle name="Input 3 3 8" xfId="15767" xr:uid="{00000000-0005-0000-0000-00004B410000}"/>
    <cellStyle name="Input 3 3 9" xfId="16966" xr:uid="{00000000-0005-0000-0000-00004C410000}"/>
    <cellStyle name="Input 3 4" xfId="7725" xr:uid="{00000000-0005-0000-0000-00004D410000}"/>
    <cellStyle name="Input 3 5" xfId="8941" xr:uid="{00000000-0005-0000-0000-00004E410000}"/>
    <cellStyle name="Input 3 6" xfId="10132" xr:uid="{00000000-0005-0000-0000-00004F410000}"/>
    <cellStyle name="Input 3 7" xfId="11339" xr:uid="{00000000-0005-0000-0000-000050410000}"/>
    <cellStyle name="Input 3 8" xfId="12548" xr:uid="{00000000-0005-0000-0000-000051410000}"/>
    <cellStyle name="Input 3 9" xfId="13761" xr:uid="{00000000-0005-0000-0000-000052410000}"/>
    <cellStyle name="Input 4" xfId="5845" xr:uid="{00000000-0005-0000-0000-000053410000}"/>
    <cellStyle name="Input 4 10" xfId="17683" xr:uid="{00000000-0005-0000-0000-000054410000}"/>
    <cellStyle name="Input 4 11" xfId="18872" xr:uid="{00000000-0005-0000-0000-000055410000}"/>
    <cellStyle name="Input 4 12" xfId="20058" xr:uid="{00000000-0005-0000-0000-000056410000}"/>
    <cellStyle name="Input 4 13" xfId="21244" xr:uid="{00000000-0005-0000-0000-000057410000}"/>
    <cellStyle name="Input 4 2" xfId="8059" xr:uid="{00000000-0005-0000-0000-000058410000}"/>
    <cellStyle name="Input 4 3" xfId="9264" xr:uid="{00000000-0005-0000-0000-000059410000}"/>
    <cellStyle name="Input 4 4" xfId="10466" xr:uid="{00000000-0005-0000-0000-00005A410000}"/>
    <cellStyle name="Input 4 5" xfId="11672" xr:uid="{00000000-0005-0000-0000-00005B410000}"/>
    <cellStyle name="Input 4 6" xfId="12882" xr:uid="{00000000-0005-0000-0000-00005C410000}"/>
    <cellStyle name="Input 4 7" xfId="14092" xr:uid="{00000000-0005-0000-0000-00005D410000}"/>
    <cellStyle name="Input 4 8" xfId="15293" xr:uid="{00000000-0005-0000-0000-00005E410000}"/>
    <cellStyle name="Input 4 9" xfId="16491" xr:uid="{00000000-0005-0000-0000-00005F410000}"/>
    <cellStyle name="Input 5" xfId="5842" xr:uid="{00000000-0005-0000-0000-000060410000}"/>
    <cellStyle name="Input 5 10" xfId="17680" xr:uid="{00000000-0005-0000-0000-000061410000}"/>
    <cellStyle name="Input 5 11" xfId="18869" xr:uid="{00000000-0005-0000-0000-000062410000}"/>
    <cellStyle name="Input 5 12" xfId="20055" xr:uid="{00000000-0005-0000-0000-000063410000}"/>
    <cellStyle name="Input 5 13" xfId="21241" xr:uid="{00000000-0005-0000-0000-000064410000}"/>
    <cellStyle name="Input 5 2" xfId="8056" xr:uid="{00000000-0005-0000-0000-000065410000}"/>
    <cellStyle name="Input 5 3" xfId="9261" xr:uid="{00000000-0005-0000-0000-000066410000}"/>
    <cellStyle name="Input 5 4" xfId="10463" xr:uid="{00000000-0005-0000-0000-000067410000}"/>
    <cellStyle name="Input 5 5" xfId="11669" xr:uid="{00000000-0005-0000-0000-000068410000}"/>
    <cellStyle name="Input 5 6" xfId="12879" xr:uid="{00000000-0005-0000-0000-000069410000}"/>
    <cellStyle name="Input 5 7" xfId="14089" xr:uid="{00000000-0005-0000-0000-00006A410000}"/>
    <cellStyle name="Input 5 8" xfId="15290" xr:uid="{00000000-0005-0000-0000-00006B410000}"/>
    <cellStyle name="Input 5 9" xfId="16488" xr:uid="{00000000-0005-0000-0000-00006C410000}"/>
    <cellStyle name="Input 6" xfId="7376" xr:uid="{00000000-0005-0000-0000-00006D410000}"/>
    <cellStyle name="Input 7" xfId="6850" xr:uid="{00000000-0005-0000-0000-00006E410000}"/>
    <cellStyle name="Input 8" xfId="7495" xr:uid="{00000000-0005-0000-0000-00006F410000}"/>
    <cellStyle name="Input 9" xfId="6866" xr:uid="{00000000-0005-0000-0000-000070410000}"/>
    <cellStyle name="inputDate" xfId="154" xr:uid="{00000000-0005-0000-0000-000071410000}"/>
    <cellStyle name="inputDate 2" xfId="926" xr:uid="{00000000-0005-0000-0000-000072410000}"/>
    <cellStyle name="inputDate 2 2" xfId="967" xr:uid="{00000000-0005-0000-0000-000073410000}"/>
    <cellStyle name="inputDate 2_Deducoes(CET201606)" xfId="4626" xr:uid="{00000000-0005-0000-0000-000074410000}"/>
    <cellStyle name="inputDate 3" xfId="4940" xr:uid="{00000000-0005-0000-0000-000075410000}"/>
    <cellStyle name="inputDate_Deducoes(CET201606)" xfId="4627" xr:uid="{00000000-0005-0000-0000-000076410000}"/>
    <cellStyle name="inputExposure" xfId="155" xr:uid="{00000000-0005-0000-0000-000077410000}"/>
    <cellStyle name="inputExposure 2" xfId="927" xr:uid="{00000000-0005-0000-0000-000078410000}"/>
    <cellStyle name="inputExposure 2 2" xfId="968" xr:uid="{00000000-0005-0000-0000-000079410000}"/>
    <cellStyle name="inputExposure 2 3" xfId="5031" xr:uid="{00000000-0005-0000-0000-00007A410000}"/>
    <cellStyle name="inputExposure 2_Deducoes(CET201606)" xfId="4628" xr:uid="{00000000-0005-0000-0000-00007B410000}"/>
    <cellStyle name="inputExposure 3" xfId="961" xr:uid="{00000000-0005-0000-0000-00007C410000}"/>
    <cellStyle name="inputExposure 4" xfId="5086" xr:uid="{00000000-0005-0000-0000-00007D410000}"/>
    <cellStyle name="inputExposure_Deducoes(CET201606)" xfId="4629" xr:uid="{00000000-0005-0000-0000-00007E410000}"/>
    <cellStyle name="inputMaturity" xfId="156" xr:uid="{00000000-0005-0000-0000-00007F410000}"/>
    <cellStyle name="inputMaturity 2" xfId="928" xr:uid="{00000000-0005-0000-0000-000080410000}"/>
    <cellStyle name="inputMaturity 2 2" xfId="4335" xr:uid="{00000000-0005-0000-0000-000081410000}"/>
    <cellStyle name="inputMaturity 2_Variação do CET201512" xfId="4783" xr:uid="{00000000-0005-0000-0000-000082410000}"/>
    <cellStyle name="inputMaturity 3" xfId="5151" xr:uid="{00000000-0005-0000-0000-000083410000}"/>
    <cellStyle name="inputMaturity_Deducoes(CET201606)" xfId="4630" xr:uid="{00000000-0005-0000-0000-000084410000}"/>
    <cellStyle name="inputParameterE" xfId="157" xr:uid="{00000000-0005-0000-0000-000085410000}"/>
    <cellStyle name="inputParameterE 2" xfId="929" xr:uid="{00000000-0005-0000-0000-000086410000}"/>
    <cellStyle name="inputParameterE 2 2" xfId="4336" xr:uid="{00000000-0005-0000-0000-000087410000}"/>
    <cellStyle name="inputParameterE 2_Variação do CET201512" xfId="4784" xr:uid="{00000000-0005-0000-0000-000088410000}"/>
    <cellStyle name="inputParameterE 3" xfId="5169" xr:uid="{00000000-0005-0000-0000-000089410000}"/>
    <cellStyle name="inputParameterE_Deducoes(CET201606)" xfId="4631" xr:uid="{00000000-0005-0000-0000-00008A410000}"/>
    <cellStyle name="inputPD" xfId="158" xr:uid="{00000000-0005-0000-0000-00008B410000}"/>
    <cellStyle name="inputPD 2" xfId="930" xr:uid="{00000000-0005-0000-0000-00008C410000}"/>
    <cellStyle name="inputPD 2 2" xfId="4337" xr:uid="{00000000-0005-0000-0000-00008D410000}"/>
    <cellStyle name="inputPD 2_Variação do CET201512" xfId="4785" xr:uid="{00000000-0005-0000-0000-00008E410000}"/>
    <cellStyle name="inputPD 3" xfId="4912" xr:uid="{00000000-0005-0000-0000-00008F410000}"/>
    <cellStyle name="inputPD_Deducoes(CET201606)" xfId="4632" xr:uid="{00000000-0005-0000-0000-000090410000}"/>
    <cellStyle name="inputPercentage" xfId="159" xr:uid="{00000000-0005-0000-0000-000091410000}"/>
    <cellStyle name="inputPercentage 10" xfId="13634" xr:uid="{00000000-0005-0000-0000-000092410000}"/>
    <cellStyle name="inputPercentage 11" xfId="7478" xr:uid="{00000000-0005-0000-0000-000093410000}"/>
    <cellStyle name="inputPercentage 12" xfId="823" xr:uid="{00000000-0005-0000-0000-000094410000}"/>
    <cellStyle name="inputPercentage 13" xfId="6862" xr:uid="{00000000-0005-0000-0000-000095410000}"/>
    <cellStyle name="inputPercentage 2" xfId="931" xr:uid="{00000000-0005-0000-0000-000096410000}"/>
    <cellStyle name="inputPercentage 2 2" xfId="4338" xr:uid="{00000000-0005-0000-0000-000097410000}"/>
    <cellStyle name="inputPercentage 2 2 10" xfId="7136" xr:uid="{00000000-0005-0000-0000-000098410000}"/>
    <cellStyle name="inputPercentage 2 2 11" xfId="6942" xr:uid="{00000000-0005-0000-0000-000099410000}"/>
    <cellStyle name="inputPercentage 2 2 2" xfId="5569" xr:uid="{00000000-0005-0000-0000-00009A410000}"/>
    <cellStyle name="inputPercentage 2 2 2 10" xfId="16270" xr:uid="{00000000-0005-0000-0000-00009B410000}"/>
    <cellStyle name="inputPercentage 2 2 2 11" xfId="17462" xr:uid="{00000000-0005-0000-0000-00009C410000}"/>
    <cellStyle name="inputPercentage 2 2 2 12" xfId="18653" xr:uid="{00000000-0005-0000-0000-00009D410000}"/>
    <cellStyle name="inputPercentage 2 2 2 13" xfId="19839" xr:uid="{00000000-0005-0000-0000-00009E410000}"/>
    <cellStyle name="inputPercentage 2 2 2 14" xfId="21025" xr:uid="{00000000-0005-0000-0000-00009F410000}"/>
    <cellStyle name="inputPercentage 2 2 2 2" xfId="6069" xr:uid="{00000000-0005-0000-0000-0000A0410000}"/>
    <cellStyle name="inputPercentage 2 2 2 2 10" xfId="17905" xr:uid="{00000000-0005-0000-0000-0000A1410000}"/>
    <cellStyle name="inputPercentage 2 2 2 2 11" xfId="19094" xr:uid="{00000000-0005-0000-0000-0000A2410000}"/>
    <cellStyle name="inputPercentage 2 2 2 2 12" xfId="20280" xr:uid="{00000000-0005-0000-0000-0000A3410000}"/>
    <cellStyle name="inputPercentage 2 2 2 2 13" xfId="21466" xr:uid="{00000000-0005-0000-0000-0000A4410000}"/>
    <cellStyle name="inputPercentage 2 2 2 2 2" xfId="8281" xr:uid="{00000000-0005-0000-0000-0000A5410000}"/>
    <cellStyle name="inputPercentage 2 2 2 2 3" xfId="9486" xr:uid="{00000000-0005-0000-0000-0000A6410000}"/>
    <cellStyle name="inputPercentage 2 2 2 2 4" xfId="10688" xr:uid="{00000000-0005-0000-0000-0000A7410000}"/>
    <cellStyle name="inputPercentage 2 2 2 2 5" xfId="11895" xr:uid="{00000000-0005-0000-0000-0000A8410000}"/>
    <cellStyle name="inputPercentage 2 2 2 2 6" xfId="13105" xr:uid="{00000000-0005-0000-0000-0000A9410000}"/>
    <cellStyle name="inputPercentage 2 2 2 2 7" xfId="14314" xr:uid="{00000000-0005-0000-0000-0000AA410000}"/>
    <cellStyle name="inputPercentage 2 2 2 2 8" xfId="15515" xr:uid="{00000000-0005-0000-0000-0000AB410000}"/>
    <cellStyle name="inputPercentage 2 2 2 2 9" xfId="16714" xr:uid="{00000000-0005-0000-0000-0000AC410000}"/>
    <cellStyle name="inputPercentage 2 2 2 3" xfId="6429" xr:uid="{00000000-0005-0000-0000-0000AD410000}"/>
    <cellStyle name="inputPercentage 2 2 2 3 10" xfId="18265" xr:uid="{00000000-0005-0000-0000-0000AE410000}"/>
    <cellStyle name="inputPercentage 2 2 2 3 11" xfId="19454" xr:uid="{00000000-0005-0000-0000-0000AF410000}"/>
    <cellStyle name="inputPercentage 2 2 2 3 12" xfId="20640" xr:uid="{00000000-0005-0000-0000-0000B0410000}"/>
    <cellStyle name="inputPercentage 2 2 2 3 13" xfId="21826" xr:uid="{00000000-0005-0000-0000-0000B1410000}"/>
    <cellStyle name="inputPercentage 2 2 2 3 2" xfId="8641" xr:uid="{00000000-0005-0000-0000-0000B2410000}"/>
    <cellStyle name="inputPercentage 2 2 2 3 3" xfId="9846" xr:uid="{00000000-0005-0000-0000-0000B3410000}"/>
    <cellStyle name="inputPercentage 2 2 2 3 4" xfId="11048" xr:uid="{00000000-0005-0000-0000-0000B4410000}"/>
    <cellStyle name="inputPercentage 2 2 2 3 5" xfId="12255" xr:uid="{00000000-0005-0000-0000-0000B5410000}"/>
    <cellStyle name="inputPercentage 2 2 2 3 6" xfId="13465" xr:uid="{00000000-0005-0000-0000-0000B6410000}"/>
    <cellStyle name="inputPercentage 2 2 2 3 7" xfId="14674" xr:uid="{00000000-0005-0000-0000-0000B7410000}"/>
    <cellStyle name="inputPercentage 2 2 2 3 8" xfId="15875" xr:uid="{00000000-0005-0000-0000-0000B8410000}"/>
    <cellStyle name="inputPercentage 2 2 2 3 9" xfId="17074" xr:uid="{00000000-0005-0000-0000-0000B9410000}"/>
    <cellStyle name="inputPercentage 2 2 2 4" xfId="7833" xr:uid="{00000000-0005-0000-0000-0000BA410000}"/>
    <cellStyle name="inputPercentage 2 2 2 5" xfId="10240" xr:uid="{00000000-0005-0000-0000-0000BB410000}"/>
    <cellStyle name="inputPercentage 2 2 2 6" xfId="11447" xr:uid="{00000000-0005-0000-0000-0000BC410000}"/>
    <cellStyle name="inputPercentage 2 2 2 7" xfId="12656" xr:uid="{00000000-0005-0000-0000-0000BD410000}"/>
    <cellStyle name="inputPercentage 2 2 2 8" xfId="13869" xr:uid="{00000000-0005-0000-0000-0000BE410000}"/>
    <cellStyle name="inputPercentage 2 2 2 9" xfId="15070" xr:uid="{00000000-0005-0000-0000-0000BF410000}"/>
    <cellStyle name="inputPercentage 2 2 3" xfId="5458" xr:uid="{00000000-0005-0000-0000-0000C0410000}"/>
    <cellStyle name="inputPercentage 2 2 3 10" xfId="14961" xr:uid="{00000000-0005-0000-0000-0000C1410000}"/>
    <cellStyle name="inputPercentage 2 2 3 11" xfId="16161" xr:uid="{00000000-0005-0000-0000-0000C2410000}"/>
    <cellStyle name="inputPercentage 2 2 3 12" xfId="17353" xr:uid="{00000000-0005-0000-0000-0000C3410000}"/>
    <cellStyle name="inputPercentage 2 2 3 13" xfId="18544" xr:uid="{00000000-0005-0000-0000-0000C4410000}"/>
    <cellStyle name="inputPercentage 2 2 3 14" xfId="19730" xr:uid="{00000000-0005-0000-0000-0000C5410000}"/>
    <cellStyle name="inputPercentage 2 2 3 15" xfId="20916" xr:uid="{00000000-0005-0000-0000-0000C6410000}"/>
    <cellStyle name="inputPercentage 2 2 3 2" xfId="5960" xr:uid="{00000000-0005-0000-0000-0000C7410000}"/>
    <cellStyle name="inputPercentage 2 2 3 2 10" xfId="17796" xr:uid="{00000000-0005-0000-0000-0000C8410000}"/>
    <cellStyle name="inputPercentage 2 2 3 2 11" xfId="18985" xr:uid="{00000000-0005-0000-0000-0000C9410000}"/>
    <cellStyle name="inputPercentage 2 2 3 2 12" xfId="20171" xr:uid="{00000000-0005-0000-0000-0000CA410000}"/>
    <cellStyle name="inputPercentage 2 2 3 2 13" xfId="21357" xr:uid="{00000000-0005-0000-0000-0000CB410000}"/>
    <cellStyle name="inputPercentage 2 2 3 2 2" xfId="8172" xr:uid="{00000000-0005-0000-0000-0000CC410000}"/>
    <cellStyle name="inputPercentage 2 2 3 2 3" xfId="9377" xr:uid="{00000000-0005-0000-0000-0000CD410000}"/>
    <cellStyle name="inputPercentage 2 2 3 2 4" xfId="10579" xr:uid="{00000000-0005-0000-0000-0000CE410000}"/>
    <cellStyle name="inputPercentage 2 2 3 2 5" xfId="11786" xr:uid="{00000000-0005-0000-0000-0000CF410000}"/>
    <cellStyle name="inputPercentage 2 2 3 2 6" xfId="12996" xr:uid="{00000000-0005-0000-0000-0000D0410000}"/>
    <cellStyle name="inputPercentage 2 2 3 2 7" xfId="14205" xr:uid="{00000000-0005-0000-0000-0000D1410000}"/>
    <cellStyle name="inputPercentage 2 2 3 2 8" xfId="15406" xr:uid="{00000000-0005-0000-0000-0000D2410000}"/>
    <cellStyle name="inputPercentage 2 2 3 2 9" xfId="16605" xr:uid="{00000000-0005-0000-0000-0000D3410000}"/>
    <cellStyle name="inputPercentage 2 2 3 3" xfId="6320" xr:uid="{00000000-0005-0000-0000-0000D4410000}"/>
    <cellStyle name="inputPercentage 2 2 3 3 10" xfId="18156" xr:uid="{00000000-0005-0000-0000-0000D5410000}"/>
    <cellStyle name="inputPercentage 2 2 3 3 11" xfId="19345" xr:uid="{00000000-0005-0000-0000-0000D6410000}"/>
    <cellStyle name="inputPercentage 2 2 3 3 12" xfId="20531" xr:uid="{00000000-0005-0000-0000-0000D7410000}"/>
    <cellStyle name="inputPercentage 2 2 3 3 13" xfId="21717" xr:uid="{00000000-0005-0000-0000-0000D8410000}"/>
    <cellStyle name="inputPercentage 2 2 3 3 2" xfId="8532" xr:uid="{00000000-0005-0000-0000-0000D9410000}"/>
    <cellStyle name="inputPercentage 2 2 3 3 3" xfId="9737" xr:uid="{00000000-0005-0000-0000-0000DA410000}"/>
    <cellStyle name="inputPercentage 2 2 3 3 4" xfId="10939" xr:uid="{00000000-0005-0000-0000-0000DB410000}"/>
    <cellStyle name="inputPercentage 2 2 3 3 5" xfId="12146" xr:uid="{00000000-0005-0000-0000-0000DC410000}"/>
    <cellStyle name="inputPercentage 2 2 3 3 6" xfId="13356" xr:uid="{00000000-0005-0000-0000-0000DD410000}"/>
    <cellStyle name="inputPercentage 2 2 3 3 7" xfId="14565" xr:uid="{00000000-0005-0000-0000-0000DE410000}"/>
    <cellStyle name="inputPercentage 2 2 3 3 8" xfId="15766" xr:uid="{00000000-0005-0000-0000-0000DF410000}"/>
    <cellStyle name="inputPercentage 2 2 3 3 9" xfId="16965" xr:uid="{00000000-0005-0000-0000-0000E0410000}"/>
    <cellStyle name="inputPercentage 2 2 3 4" xfId="7724" xr:uid="{00000000-0005-0000-0000-0000E1410000}"/>
    <cellStyle name="inputPercentage 2 2 3 5" xfId="8940" xr:uid="{00000000-0005-0000-0000-0000E2410000}"/>
    <cellStyle name="inputPercentage 2 2 3 6" xfId="10131" xr:uid="{00000000-0005-0000-0000-0000E3410000}"/>
    <cellStyle name="inputPercentage 2 2 3 7" xfId="11338" xr:uid="{00000000-0005-0000-0000-0000E4410000}"/>
    <cellStyle name="inputPercentage 2 2 3 8" xfId="12547" xr:uid="{00000000-0005-0000-0000-0000E5410000}"/>
    <cellStyle name="inputPercentage 2 2 3 9" xfId="13759" xr:uid="{00000000-0005-0000-0000-0000E6410000}"/>
    <cellStyle name="inputPercentage 2 2 4" xfId="7377" xr:uid="{00000000-0005-0000-0000-0000E7410000}"/>
    <cellStyle name="inputPercentage 2 2 5" xfId="6864" xr:uid="{00000000-0005-0000-0000-0000E8410000}"/>
    <cellStyle name="inputPercentage 2 2 6" xfId="6799" xr:uid="{00000000-0005-0000-0000-0000E9410000}"/>
    <cellStyle name="inputPercentage 2 2 7" xfId="7274" xr:uid="{00000000-0005-0000-0000-0000EA410000}"/>
    <cellStyle name="inputPercentage 2 2 8" xfId="6705" xr:uid="{00000000-0005-0000-0000-0000EB410000}"/>
    <cellStyle name="inputPercentage 2 2 9" xfId="6887" xr:uid="{00000000-0005-0000-0000-0000EC410000}"/>
    <cellStyle name="inputPercentage 2_Variação do CET201512" xfId="4786" xr:uid="{00000000-0005-0000-0000-0000ED410000}"/>
    <cellStyle name="inputPercentage 3" xfId="4942" xr:uid="{00000000-0005-0000-0000-0000EE410000}"/>
    <cellStyle name="inputPercentage 4" xfId="5270" xr:uid="{00000000-0005-0000-0000-0000EF410000}"/>
    <cellStyle name="inputPercentage 4 10" xfId="16055" xr:uid="{00000000-0005-0000-0000-0000F0410000}"/>
    <cellStyle name="inputPercentage 4 11" xfId="17247" xr:uid="{00000000-0005-0000-0000-0000F1410000}"/>
    <cellStyle name="inputPercentage 4 12" xfId="18439" xr:uid="{00000000-0005-0000-0000-0000F2410000}"/>
    <cellStyle name="inputPercentage 4 13" xfId="19625" xr:uid="{00000000-0005-0000-0000-0000F3410000}"/>
    <cellStyle name="inputPercentage 4 14" xfId="20811" xr:uid="{00000000-0005-0000-0000-0000F4410000}"/>
    <cellStyle name="inputPercentage 4 2" xfId="5854" xr:uid="{00000000-0005-0000-0000-0000F5410000}"/>
    <cellStyle name="inputPercentage 4 2 10" xfId="17690" xr:uid="{00000000-0005-0000-0000-0000F6410000}"/>
    <cellStyle name="inputPercentage 4 2 11" xfId="18879" xr:uid="{00000000-0005-0000-0000-0000F7410000}"/>
    <cellStyle name="inputPercentage 4 2 12" xfId="20065" xr:uid="{00000000-0005-0000-0000-0000F8410000}"/>
    <cellStyle name="inputPercentage 4 2 13" xfId="21251" xr:uid="{00000000-0005-0000-0000-0000F9410000}"/>
    <cellStyle name="inputPercentage 4 2 2" xfId="8066" xr:uid="{00000000-0005-0000-0000-0000FA410000}"/>
    <cellStyle name="inputPercentage 4 2 3" xfId="9271" xr:uid="{00000000-0005-0000-0000-0000FB410000}"/>
    <cellStyle name="inputPercentage 4 2 4" xfId="10473" xr:uid="{00000000-0005-0000-0000-0000FC410000}"/>
    <cellStyle name="inputPercentage 4 2 5" xfId="11680" xr:uid="{00000000-0005-0000-0000-0000FD410000}"/>
    <cellStyle name="inputPercentage 4 2 6" xfId="12890" xr:uid="{00000000-0005-0000-0000-0000FE410000}"/>
    <cellStyle name="inputPercentage 4 2 7" xfId="14099" xr:uid="{00000000-0005-0000-0000-0000FF410000}"/>
    <cellStyle name="inputPercentage 4 2 8" xfId="15300" xr:uid="{00000000-0005-0000-0000-000000420000}"/>
    <cellStyle name="inputPercentage 4 2 9" xfId="16499" xr:uid="{00000000-0005-0000-0000-000001420000}"/>
    <cellStyle name="inputPercentage 4 3" xfId="5817" xr:uid="{00000000-0005-0000-0000-000002420000}"/>
    <cellStyle name="inputPercentage 4 3 10" xfId="17655" xr:uid="{00000000-0005-0000-0000-000003420000}"/>
    <cellStyle name="inputPercentage 4 3 11" xfId="18844" xr:uid="{00000000-0005-0000-0000-000004420000}"/>
    <cellStyle name="inputPercentage 4 3 12" xfId="20030" xr:uid="{00000000-0005-0000-0000-000005420000}"/>
    <cellStyle name="inputPercentage 4 3 13" xfId="21216" xr:uid="{00000000-0005-0000-0000-000006420000}"/>
    <cellStyle name="inputPercentage 4 3 2" xfId="8031" xr:uid="{00000000-0005-0000-0000-000007420000}"/>
    <cellStyle name="inputPercentage 4 3 3" xfId="9236" xr:uid="{00000000-0005-0000-0000-000008420000}"/>
    <cellStyle name="inputPercentage 4 3 4" xfId="10438" xr:uid="{00000000-0005-0000-0000-000009420000}"/>
    <cellStyle name="inputPercentage 4 3 5" xfId="11644" xr:uid="{00000000-0005-0000-0000-00000A420000}"/>
    <cellStyle name="inputPercentage 4 3 6" xfId="12854" xr:uid="{00000000-0005-0000-0000-00000B420000}"/>
    <cellStyle name="inputPercentage 4 3 7" xfId="14064" xr:uid="{00000000-0005-0000-0000-00000C420000}"/>
    <cellStyle name="inputPercentage 4 3 8" xfId="15265" xr:uid="{00000000-0005-0000-0000-00000D420000}"/>
    <cellStyle name="inputPercentage 4 3 9" xfId="16463" xr:uid="{00000000-0005-0000-0000-00000E420000}"/>
    <cellStyle name="inputPercentage 4 4" xfId="7613" xr:uid="{00000000-0005-0000-0000-00000F420000}"/>
    <cellStyle name="inputPercentage 4 5" xfId="10024" xr:uid="{00000000-0005-0000-0000-000010420000}"/>
    <cellStyle name="inputPercentage 4 6" xfId="11228" xr:uid="{00000000-0005-0000-0000-000011420000}"/>
    <cellStyle name="inputPercentage 4 7" xfId="12437" xr:uid="{00000000-0005-0000-0000-000012420000}"/>
    <cellStyle name="inputPercentage 4 8" xfId="13653" xr:uid="{00000000-0005-0000-0000-000013420000}"/>
    <cellStyle name="inputPercentage 4 9" xfId="14851" xr:uid="{00000000-0005-0000-0000-000014420000}"/>
    <cellStyle name="inputPercentage 5" xfId="5597" xr:uid="{00000000-0005-0000-0000-000015420000}"/>
    <cellStyle name="inputPercentage 5 10" xfId="15093" xr:uid="{00000000-0005-0000-0000-000016420000}"/>
    <cellStyle name="inputPercentage 5 11" xfId="16293" xr:uid="{00000000-0005-0000-0000-000017420000}"/>
    <cellStyle name="inputPercentage 5 12" xfId="17485" xr:uid="{00000000-0005-0000-0000-000018420000}"/>
    <cellStyle name="inputPercentage 5 13" xfId="18676" xr:uid="{00000000-0005-0000-0000-000019420000}"/>
    <cellStyle name="inputPercentage 5 14" xfId="19862" xr:uid="{00000000-0005-0000-0000-00001A420000}"/>
    <cellStyle name="inputPercentage 5 15" xfId="21048" xr:uid="{00000000-0005-0000-0000-00001B420000}"/>
    <cellStyle name="inputPercentage 5 2" xfId="6092" xr:uid="{00000000-0005-0000-0000-00001C420000}"/>
    <cellStyle name="inputPercentage 5 2 10" xfId="17928" xr:uid="{00000000-0005-0000-0000-00001D420000}"/>
    <cellStyle name="inputPercentage 5 2 11" xfId="19117" xr:uid="{00000000-0005-0000-0000-00001E420000}"/>
    <cellStyle name="inputPercentage 5 2 12" xfId="20303" xr:uid="{00000000-0005-0000-0000-00001F420000}"/>
    <cellStyle name="inputPercentage 5 2 13" xfId="21489" xr:uid="{00000000-0005-0000-0000-000020420000}"/>
    <cellStyle name="inputPercentage 5 2 2" xfId="8304" xr:uid="{00000000-0005-0000-0000-000021420000}"/>
    <cellStyle name="inputPercentage 5 2 3" xfId="9509" xr:uid="{00000000-0005-0000-0000-000022420000}"/>
    <cellStyle name="inputPercentage 5 2 4" xfId="10711" xr:uid="{00000000-0005-0000-0000-000023420000}"/>
    <cellStyle name="inputPercentage 5 2 5" xfId="11918" xr:uid="{00000000-0005-0000-0000-000024420000}"/>
    <cellStyle name="inputPercentage 5 2 6" xfId="13128" xr:uid="{00000000-0005-0000-0000-000025420000}"/>
    <cellStyle name="inputPercentage 5 2 7" xfId="14337" xr:uid="{00000000-0005-0000-0000-000026420000}"/>
    <cellStyle name="inputPercentage 5 2 8" xfId="15538" xr:uid="{00000000-0005-0000-0000-000027420000}"/>
    <cellStyle name="inputPercentage 5 2 9" xfId="16737" xr:uid="{00000000-0005-0000-0000-000028420000}"/>
    <cellStyle name="inputPercentage 5 3" xfId="6452" xr:uid="{00000000-0005-0000-0000-000029420000}"/>
    <cellStyle name="inputPercentage 5 3 10" xfId="18288" xr:uid="{00000000-0005-0000-0000-00002A420000}"/>
    <cellStyle name="inputPercentage 5 3 11" xfId="19477" xr:uid="{00000000-0005-0000-0000-00002B420000}"/>
    <cellStyle name="inputPercentage 5 3 12" xfId="20663" xr:uid="{00000000-0005-0000-0000-00002C420000}"/>
    <cellStyle name="inputPercentage 5 3 13" xfId="21849" xr:uid="{00000000-0005-0000-0000-00002D420000}"/>
    <cellStyle name="inputPercentage 5 3 2" xfId="8664" xr:uid="{00000000-0005-0000-0000-00002E420000}"/>
    <cellStyle name="inputPercentage 5 3 3" xfId="9869" xr:uid="{00000000-0005-0000-0000-00002F420000}"/>
    <cellStyle name="inputPercentage 5 3 4" xfId="11071" xr:uid="{00000000-0005-0000-0000-000030420000}"/>
    <cellStyle name="inputPercentage 5 3 5" xfId="12278" xr:uid="{00000000-0005-0000-0000-000031420000}"/>
    <cellStyle name="inputPercentage 5 3 6" xfId="13488" xr:uid="{00000000-0005-0000-0000-000032420000}"/>
    <cellStyle name="inputPercentage 5 3 7" xfId="14697" xr:uid="{00000000-0005-0000-0000-000033420000}"/>
    <cellStyle name="inputPercentage 5 3 8" xfId="15898" xr:uid="{00000000-0005-0000-0000-000034420000}"/>
    <cellStyle name="inputPercentage 5 3 9" xfId="17097" xr:uid="{00000000-0005-0000-0000-000035420000}"/>
    <cellStyle name="inputPercentage 5 4" xfId="7856" xr:uid="{00000000-0005-0000-0000-000036420000}"/>
    <cellStyle name="inputPercentage 5 5" xfId="9068" xr:uid="{00000000-0005-0000-0000-000037420000}"/>
    <cellStyle name="inputPercentage 5 6" xfId="10263" xr:uid="{00000000-0005-0000-0000-000038420000}"/>
    <cellStyle name="inputPercentage 5 7" xfId="11471" xr:uid="{00000000-0005-0000-0000-000039420000}"/>
    <cellStyle name="inputPercentage 5 8" xfId="12680" xr:uid="{00000000-0005-0000-0000-00003A420000}"/>
    <cellStyle name="inputPercentage 5 9" xfId="13892" xr:uid="{00000000-0005-0000-0000-00003B420000}"/>
    <cellStyle name="inputPercentage 6" xfId="740" xr:uid="{00000000-0005-0000-0000-00003C420000}"/>
    <cellStyle name="inputPercentage 7" xfId="7476" xr:uid="{00000000-0005-0000-0000-00003D420000}"/>
    <cellStyle name="inputPercentage 8" xfId="687" xr:uid="{00000000-0005-0000-0000-00003E420000}"/>
    <cellStyle name="inputPercentage 9" xfId="7391" xr:uid="{00000000-0005-0000-0000-00003F420000}"/>
    <cellStyle name="inputPercentage_Deducoes(CET201606)" xfId="4633" xr:uid="{00000000-0005-0000-0000-000040420000}"/>
    <cellStyle name="inputPercentageL" xfId="160" xr:uid="{00000000-0005-0000-0000-000041420000}"/>
    <cellStyle name="inputPercentageL 2" xfId="932" xr:uid="{00000000-0005-0000-0000-000042420000}"/>
    <cellStyle name="inputPercentageL 2 2" xfId="4339" xr:uid="{00000000-0005-0000-0000-000043420000}"/>
    <cellStyle name="inputPercentageL 2_Variação do CET201512" xfId="4787" xr:uid="{00000000-0005-0000-0000-000044420000}"/>
    <cellStyle name="inputPercentageL 3" xfId="4962" xr:uid="{00000000-0005-0000-0000-000045420000}"/>
    <cellStyle name="inputPercentageL_Deducoes(CET201606)" xfId="4634" xr:uid="{00000000-0005-0000-0000-000046420000}"/>
    <cellStyle name="inputPercentageS" xfId="161" xr:uid="{00000000-0005-0000-0000-000047420000}"/>
    <cellStyle name="inputPercentageS 10" xfId="7597" xr:uid="{00000000-0005-0000-0000-000048420000}"/>
    <cellStyle name="inputPercentageS 11" xfId="6725" xr:uid="{00000000-0005-0000-0000-000049420000}"/>
    <cellStyle name="inputPercentageS 12" xfId="7342" xr:uid="{00000000-0005-0000-0000-00004A420000}"/>
    <cellStyle name="inputPercentageS 13" xfId="6883" xr:uid="{00000000-0005-0000-0000-00004B420000}"/>
    <cellStyle name="inputPercentageS 2" xfId="933" xr:uid="{00000000-0005-0000-0000-00004C420000}"/>
    <cellStyle name="inputPercentageS 2 2" xfId="4340" xr:uid="{00000000-0005-0000-0000-00004D420000}"/>
    <cellStyle name="inputPercentageS 2 2 10" xfId="13920" xr:uid="{00000000-0005-0000-0000-00004E420000}"/>
    <cellStyle name="inputPercentageS 2 2 11" xfId="17507" xr:uid="{00000000-0005-0000-0000-00004F420000}"/>
    <cellStyle name="inputPercentageS 2 2 2" xfId="5570" xr:uid="{00000000-0005-0000-0000-000050420000}"/>
    <cellStyle name="inputPercentageS 2 2 2 10" xfId="16271" xr:uid="{00000000-0005-0000-0000-000051420000}"/>
    <cellStyle name="inputPercentageS 2 2 2 11" xfId="17463" xr:uid="{00000000-0005-0000-0000-000052420000}"/>
    <cellStyle name="inputPercentageS 2 2 2 12" xfId="18654" xr:uid="{00000000-0005-0000-0000-000053420000}"/>
    <cellStyle name="inputPercentageS 2 2 2 13" xfId="19840" xr:uid="{00000000-0005-0000-0000-000054420000}"/>
    <cellStyle name="inputPercentageS 2 2 2 14" xfId="21026" xr:uid="{00000000-0005-0000-0000-000055420000}"/>
    <cellStyle name="inputPercentageS 2 2 2 2" xfId="6070" xr:uid="{00000000-0005-0000-0000-000056420000}"/>
    <cellStyle name="inputPercentageS 2 2 2 2 10" xfId="17906" xr:uid="{00000000-0005-0000-0000-000057420000}"/>
    <cellStyle name="inputPercentageS 2 2 2 2 11" xfId="19095" xr:uid="{00000000-0005-0000-0000-000058420000}"/>
    <cellStyle name="inputPercentageS 2 2 2 2 12" xfId="20281" xr:uid="{00000000-0005-0000-0000-000059420000}"/>
    <cellStyle name="inputPercentageS 2 2 2 2 13" xfId="21467" xr:uid="{00000000-0005-0000-0000-00005A420000}"/>
    <cellStyle name="inputPercentageS 2 2 2 2 2" xfId="8282" xr:uid="{00000000-0005-0000-0000-00005B420000}"/>
    <cellStyle name="inputPercentageS 2 2 2 2 3" xfId="9487" xr:uid="{00000000-0005-0000-0000-00005C420000}"/>
    <cellStyle name="inputPercentageS 2 2 2 2 4" xfId="10689" xr:uid="{00000000-0005-0000-0000-00005D420000}"/>
    <cellStyle name="inputPercentageS 2 2 2 2 5" xfId="11896" xr:uid="{00000000-0005-0000-0000-00005E420000}"/>
    <cellStyle name="inputPercentageS 2 2 2 2 6" xfId="13106" xr:uid="{00000000-0005-0000-0000-00005F420000}"/>
    <cellStyle name="inputPercentageS 2 2 2 2 7" xfId="14315" xr:uid="{00000000-0005-0000-0000-000060420000}"/>
    <cellStyle name="inputPercentageS 2 2 2 2 8" xfId="15516" xr:uid="{00000000-0005-0000-0000-000061420000}"/>
    <cellStyle name="inputPercentageS 2 2 2 2 9" xfId="16715" xr:uid="{00000000-0005-0000-0000-000062420000}"/>
    <cellStyle name="inputPercentageS 2 2 2 3" xfId="6430" xr:uid="{00000000-0005-0000-0000-000063420000}"/>
    <cellStyle name="inputPercentageS 2 2 2 3 10" xfId="18266" xr:uid="{00000000-0005-0000-0000-000064420000}"/>
    <cellStyle name="inputPercentageS 2 2 2 3 11" xfId="19455" xr:uid="{00000000-0005-0000-0000-000065420000}"/>
    <cellStyle name="inputPercentageS 2 2 2 3 12" xfId="20641" xr:uid="{00000000-0005-0000-0000-000066420000}"/>
    <cellStyle name="inputPercentageS 2 2 2 3 13" xfId="21827" xr:uid="{00000000-0005-0000-0000-000067420000}"/>
    <cellStyle name="inputPercentageS 2 2 2 3 2" xfId="8642" xr:uid="{00000000-0005-0000-0000-000068420000}"/>
    <cellStyle name="inputPercentageS 2 2 2 3 3" xfId="9847" xr:uid="{00000000-0005-0000-0000-000069420000}"/>
    <cellStyle name="inputPercentageS 2 2 2 3 4" xfId="11049" xr:uid="{00000000-0005-0000-0000-00006A420000}"/>
    <cellStyle name="inputPercentageS 2 2 2 3 5" xfId="12256" xr:uid="{00000000-0005-0000-0000-00006B420000}"/>
    <cellStyle name="inputPercentageS 2 2 2 3 6" xfId="13466" xr:uid="{00000000-0005-0000-0000-00006C420000}"/>
    <cellStyle name="inputPercentageS 2 2 2 3 7" xfId="14675" xr:uid="{00000000-0005-0000-0000-00006D420000}"/>
    <cellStyle name="inputPercentageS 2 2 2 3 8" xfId="15876" xr:uid="{00000000-0005-0000-0000-00006E420000}"/>
    <cellStyle name="inputPercentageS 2 2 2 3 9" xfId="17075" xr:uid="{00000000-0005-0000-0000-00006F420000}"/>
    <cellStyle name="inputPercentageS 2 2 2 4" xfId="7834" xr:uid="{00000000-0005-0000-0000-000070420000}"/>
    <cellStyle name="inputPercentageS 2 2 2 5" xfId="10241" xr:uid="{00000000-0005-0000-0000-000071420000}"/>
    <cellStyle name="inputPercentageS 2 2 2 6" xfId="11448" xr:uid="{00000000-0005-0000-0000-000072420000}"/>
    <cellStyle name="inputPercentageS 2 2 2 7" xfId="12657" xr:uid="{00000000-0005-0000-0000-000073420000}"/>
    <cellStyle name="inputPercentageS 2 2 2 8" xfId="13870" xr:uid="{00000000-0005-0000-0000-000074420000}"/>
    <cellStyle name="inputPercentageS 2 2 2 9" xfId="15071" xr:uid="{00000000-0005-0000-0000-000075420000}"/>
    <cellStyle name="inputPercentageS 2 2 3" xfId="5456" xr:uid="{00000000-0005-0000-0000-000076420000}"/>
    <cellStyle name="inputPercentageS 2 2 3 10" xfId="14960" xr:uid="{00000000-0005-0000-0000-000077420000}"/>
    <cellStyle name="inputPercentageS 2 2 3 11" xfId="16160" xr:uid="{00000000-0005-0000-0000-000078420000}"/>
    <cellStyle name="inputPercentageS 2 2 3 12" xfId="17352" xr:uid="{00000000-0005-0000-0000-000079420000}"/>
    <cellStyle name="inputPercentageS 2 2 3 13" xfId="18543" xr:uid="{00000000-0005-0000-0000-00007A420000}"/>
    <cellStyle name="inputPercentageS 2 2 3 14" xfId="19729" xr:uid="{00000000-0005-0000-0000-00007B420000}"/>
    <cellStyle name="inputPercentageS 2 2 3 15" xfId="20915" xr:uid="{00000000-0005-0000-0000-00007C420000}"/>
    <cellStyle name="inputPercentageS 2 2 3 2" xfId="5959" xr:uid="{00000000-0005-0000-0000-00007D420000}"/>
    <cellStyle name="inputPercentageS 2 2 3 2 10" xfId="17795" xr:uid="{00000000-0005-0000-0000-00007E420000}"/>
    <cellStyle name="inputPercentageS 2 2 3 2 11" xfId="18984" xr:uid="{00000000-0005-0000-0000-00007F420000}"/>
    <cellStyle name="inputPercentageS 2 2 3 2 12" xfId="20170" xr:uid="{00000000-0005-0000-0000-000080420000}"/>
    <cellStyle name="inputPercentageS 2 2 3 2 13" xfId="21356" xr:uid="{00000000-0005-0000-0000-000081420000}"/>
    <cellStyle name="inputPercentageS 2 2 3 2 2" xfId="8171" xr:uid="{00000000-0005-0000-0000-000082420000}"/>
    <cellStyle name="inputPercentageS 2 2 3 2 3" xfId="9376" xr:uid="{00000000-0005-0000-0000-000083420000}"/>
    <cellStyle name="inputPercentageS 2 2 3 2 4" xfId="10578" xr:uid="{00000000-0005-0000-0000-000084420000}"/>
    <cellStyle name="inputPercentageS 2 2 3 2 5" xfId="11785" xr:uid="{00000000-0005-0000-0000-000085420000}"/>
    <cellStyle name="inputPercentageS 2 2 3 2 6" xfId="12995" xr:uid="{00000000-0005-0000-0000-000086420000}"/>
    <cellStyle name="inputPercentageS 2 2 3 2 7" xfId="14204" xr:uid="{00000000-0005-0000-0000-000087420000}"/>
    <cellStyle name="inputPercentageS 2 2 3 2 8" xfId="15405" xr:uid="{00000000-0005-0000-0000-000088420000}"/>
    <cellStyle name="inputPercentageS 2 2 3 2 9" xfId="16604" xr:uid="{00000000-0005-0000-0000-000089420000}"/>
    <cellStyle name="inputPercentageS 2 2 3 3" xfId="6319" xr:uid="{00000000-0005-0000-0000-00008A420000}"/>
    <cellStyle name="inputPercentageS 2 2 3 3 10" xfId="18155" xr:uid="{00000000-0005-0000-0000-00008B420000}"/>
    <cellStyle name="inputPercentageS 2 2 3 3 11" xfId="19344" xr:uid="{00000000-0005-0000-0000-00008C420000}"/>
    <cellStyle name="inputPercentageS 2 2 3 3 12" xfId="20530" xr:uid="{00000000-0005-0000-0000-00008D420000}"/>
    <cellStyle name="inputPercentageS 2 2 3 3 13" xfId="21716" xr:uid="{00000000-0005-0000-0000-00008E420000}"/>
    <cellStyle name="inputPercentageS 2 2 3 3 2" xfId="8531" xr:uid="{00000000-0005-0000-0000-00008F420000}"/>
    <cellStyle name="inputPercentageS 2 2 3 3 3" xfId="9736" xr:uid="{00000000-0005-0000-0000-000090420000}"/>
    <cellStyle name="inputPercentageS 2 2 3 3 4" xfId="10938" xr:uid="{00000000-0005-0000-0000-000091420000}"/>
    <cellStyle name="inputPercentageS 2 2 3 3 5" xfId="12145" xr:uid="{00000000-0005-0000-0000-000092420000}"/>
    <cellStyle name="inputPercentageS 2 2 3 3 6" xfId="13355" xr:uid="{00000000-0005-0000-0000-000093420000}"/>
    <cellStyle name="inputPercentageS 2 2 3 3 7" xfId="14564" xr:uid="{00000000-0005-0000-0000-000094420000}"/>
    <cellStyle name="inputPercentageS 2 2 3 3 8" xfId="15765" xr:uid="{00000000-0005-0000-0000-000095420000}"/>
    <cellStyle name="inputPercentageS 2 2 3 3 9" xfId="16964" xr:uid="{00000000-0005-0000-0000-000096420000}"/>
    <cellStyle name="inputPercentageS 2 2 3 4" xfId="7723" xr:uid="{00000000-0005-0000-0000-000097420000}"/>
    <cellStyle name="inputPercentageS 2 2 3 5" xfId="8939" xr:uid="{00000000-0005-0000-0000-000098420000}"/>
    <cellStyle name="inputPercentageS 2 2 3 6" xfId="10130" xr:uid="{00000000-0005-0000-0000-000099420000}"/>
    <cellStyle name="inputPercentageS 2 2 3 7" xfId="11337" xr:uid="{00000000-0005-0000-0000-00009A420000}"/>
    <cellStyle name="inputPercentageS 2 2 3 8" xfId="12546" xr:uid="{00000000-0005-0000-0000-00009B420000}"/>
    <cellStyle name="inputPercentageS 2 2 3 9" xfId="13758" xr:uid="{00000000-0005-0000-0000-00009C420000}"/>
    <cellStyle name="inputPercentageS 2 2 4" xfId="7379" xr:uid="{00000000-0005-0000-0000-00009D420000}"/>
    <cellStyle name="inputPercentageS 2 2 5" xfId="7424" xr:uid="{00000000-0005-0000-0000-00009E420000}"/>
    <cellStyle name="inputPercentageS 2 2 6" xfId="693" xr:uid="{00000000-0005-0000-0000-00009F420000}"/>
    <cellStyle name="inputPercentageS 2 2 7" xfId="6790" xr:uid="{00000000-0005-0000-0000-0000A0420000}"/>
    <cellStyle name="inputPercentageS 2 2 8" xfId="6789" xr:uid="{00000000-0005-0000-0000-0000A1420000}"/>
    <cellStyle name="inputPercentageS 2 2 9" xfId="6886" xr:uid="{00000000-0005-0000-0000-0000A2420000}"/>
    <cellStyle name="inputPercentageS 2_Variação do CET201512" xfId="4788" xr:uid="{00000000-0005-0000-0000-0000A3420000}"/>
    <cellStyle name="inputPercentageS 3" xfId="5209" xr:uid="{00000000-0005-0000-0000-0000A4420000}"/>
    <cellStyle name="inputPercentageS 4" xfId="5271" xr:uid="{00000000-0005-0000-0000-0000A5420000}"/>
    <cellStyle name="inputPercentageS 4 10" xfId="16056" xr:uid="{00000000-0005-0000-0000-0000A6420000}"/>
    <cellStyle name="inputPercentageS 4 11" xfId="17248" xr:uid="{00000000-0005-0000-0000-0000A7420000}"/>
    <cellStyle name="inputPercentageS 4 12" xfId="18440" xr:uid="{00000000-0005-0000-0000-0000A8420000}"/>
    <cellStyle name="inputPercentageS 4 13" xfId="19626" xr:uid="{00000000-0005-0000-0000-0000A9420000}"/>
    <cellStyle name="inputPercentageS 4 14" xfId="20812" xr:uid="{00000000-0005-0000-0000-0000AA420000}"/>
    <cellStyle name="inputPercentageS 4 2" xfId="5855" xr:uid="{00000000-0005-0000-0000-0000AB420000}"/>
    <cellStyle name="inputPercentageS 4 2 10" xfId="17691" xr:uid="{00000000-0005-0000-0000-0000AC420000}"/>
    <cellStyle name="inputPercentageS 4 2 11" xfId="18880" xr:uid="{00000000-0005-0000-0000-0000AD420000}"/>
    <cellStyle name="inputPercentageS 4 2 12" xfId="20066" xr:uid="{00000000-0005-0000-0000-0000AE420000}"/>
    <cellStyle name="inputPercentageS 4 2 13" xfId="21252" xr:uid="{00000000-0005-0000-0000-0000AF420000}"/>
    <cellStyle name="inputPercentageS 4 2 2" xfId="8067" xr:uid="{00000000-0005-0000-0000-0000B0420000}"/>
    <cellStyle name="inputPercentageS 4 2 3" xfId="9272" xr:uid="{00000000-0005-0000-0000-0000B1420000}"/>
    <cellStyle name="inputPercentageS 4 2 4" xfId="10474" xr:uid="{00000000-0005-0000-0000-0000B2420000}"/>
    <cellStyle name="inputPercentageS 4 2 5" xfId="11681" xr:uid="{00000000-0005-0000-0000-0000B3420000}"/>
    <cellStyle name="inputPercentageS 4 2 6" xfId="12891" xr:uid="{00000000-0005-0000-0000-0000B4420000}"/>
    <cellStyle name="inputPercentageS 4 2 7" xfId="14100" xr:uid="{00000000-0005-0000-0000-0000B5420000}"/>
    <cellStyle name="inputPercentageS 4 2 8" xfId="15301" xr:uid="{00000000-0005-0000-0000-0000B6420000}"/>
    <cellStyle name="inputPercentageS 4 2 9" xfId="16500" xr:uid="{00000000-0005-0000-0000-0000B7420000}"/>
    <cellStyle name="inputPercentageS 4 3" xfId="5816" xr:uid="{00000000-0005-0000-0000-0000B8420000}"/>
    <cellStyle name="inputPercentageS 4 3 10" xfId="17654" xr:uid="{00000000-0005-0000-0000-0000B9420000}"/>
    <cellStyle name="inputPercentageS 4 3 11" xfId="18843" xr:uid="{00000000-0005-0000-0000-0000BA420000}"/>
    <cellStyle name="inputPercentageS 4 3 12" xfId="20029" xr:uid="{00000000-0005-0000-0000-0000BB420000}"/>
    <cellStyle name="inputPercentageS 4 3 13" xfId="21215" xr:uid="{00000000-0005-0000-0000-0000BC420000}"/>
    <cellStyle name="inputPercentageS 4 3 2" xfId="8030" xr:uid="{00000000-0005-0000-0000-0000BD420000}"/>
    <cellStyle name="inputPercentageS 4 3 3" xfId="9235" xr:uid="{00000000-0005-0000-0000-0000BE420000}"/>
    <cellStyle name="inputPercentageS 4 3 4" xfId="10437" xr:uid="{00000000-0005-0000-0000-0000BF420000}"/>
    <cellStyle name="inputPercentageS 4 3 5" xfId="11643" xr:uid="{00000000-0005-0000-0000-0000C0420000}"/>
    <cellStyle name="inputPercentageS 4 3 6" xfId="12853" xr:uid="{00000000-0005-0000-0000-0000C1420000}"/>
    <cellStyle name="inputPercentageS 4 3 7" xfId="14063" xr:uid="{00000000-0005-0000-0000-0000C2420000}"/>
    <cellStyle name="inputPercentageS 4 3 8" xfId="15264" xr:uid="{00000000-0005-0000-0000-0000C3420000}"/>
    <cellStyle name="inputPercentageS 4 3 9" xfId="16462" xr:uid="{00000000-0005-0000-0000-0000C4420000}"/>
    <cellStyle name="inputPercentageS 4 4" xfId="7614" xr:uid="{00000000-0005-0000-0000-0000C5420000}"/>
    <cellStyle name="inputPercentageS 4 5" xfId="10025" xr:uid="{00000000-0005-0000-0000-0000C6420000}"/>
    <cellStyle name="inputPercentageS 4 6" xfId="11229" xr:uid="{00000000-0005-0000-0000-0000C7420000}"/>
    <cellStyle name="inputPercentageS 4 7" xfId="12438" xr:uid="{00000000-0005-0000-0000-0000C8420000}"/>
    <cellStyle name="inputPercentageS 4 8" xfId="13654" xr:uid="{00000000-0005-0000-0000-0000C9420000}"/>
    <cellStyle name="inputPercentageS 4 9" xfId="14852" xr:uid="{00000000-0005-0000-0000-0000CA420000}"/>
    <cellStyle name="inputPercentageS 5" xfId="5596" xr:uid="{00000000-0005-0000-0000-0000CB420000}"/>
    <cellStyle name="inputPercentageS 5 10" xfId="15092" xr:uid="{00000000-0005-0000-0000-0000CC420000}"/>
    <cellStyle name="inputPercentageS 5 11" xfId="16292" xr:uid="{00000000-0005-0000-0000-0000CD420000}"/>
    <cellStyle name="inputPercentageS 5 12" xfId="17484" xr:uid="{00000000-0005-0000-0000-0000CE420000}"/>
    <cellStyle name="inputPercentageS 5 13" xfId="18675" xr:uid="{00000000-0005-0000-0000-0000CF420000}"/>
    <cellStyle name="inputPercentageS 5 14" xfId="19861" xr:uid="{00000000-0005-0000-0000-0000D0420000}"/>
    <cellStyle name="inputPercentageS 5 15" xfId="21047" xr:uid="{00000000-0005-0000-0000-0000D1420000}"/>
    <cellStyle name="inputPercentageS 5 2" xfId="6091" xr:uid="{00000000-0005-0000-0000-0000D2420000}"/>
    <cellStyle name="inputPercentageS 5 2 10" xfId="17927" xr:uid="{00000000-0005-0000-0000-0000D3420000}"/>
    <cellStyle name="inputPercentageS 5 2 11" xfId="19116" xr:uid="{00000000-0005-0000-0000-0000D4420000}"/>
    <cellStyle name="inputPercentageS 5 2 12" xfId="20302" xr:uid="{00000000-0005-0000-0000-0000D5420000}"/>
    <cellStyle name="inputPercentageS 5 2 13" xfId="21488" xr:uid="{00000000-0005-0000-0000-0000D6420000}"/>
    <cellStyle name="inputPercentageS 5 2 2" xfId="8303" xr:uid="{00000000-0005-0000-0000-0000D7420000}"/>
    <cellStyle name="inputPercentageS 5 2 3" xfId="9508" xr:uid="{00000000-0005-0000-0000-0000D8420000}"/>
    <cellStyle name="inputPercentageS 5 2 4" xfId="10710" xr:uid="{00000000-0005-0000-0000-0000D9420000}"/>
    <cellStyle name="inputPercentageS 5 2 5" xfId="11917" xr:uid="{00000000-0005-0000-0000-0000DA420000}"/>
    <cellStyle name="inputPercentageS 5 2 6" xfId="13127" xr:uid="{00000000-0005-0000-0000-0000DB420000}"/>
    <cellStyle name="inputPercentageS 5 2 7" xfId="14336" xr:uid="{00000000-0005-0000-0000-0000DC420000}"/>
    <cellStyle name="inputPercentageS 5 2 8" xfId="15537" xr:uid="{00000000-0005-0000-0000-0000DD420000}"/>
    <cellStyle name="inputPercentageS 5 2 9" xfId="16736" xr:uid="{00000000-0005-0000-0000-0000DE420000}"/>
    <cellStyle name="inputPercentageS 5 3" xfId="6451" xr:uid="{00000000-0005-0000-0000-0000DF420000}"/>
    <cellStyle name="inputPercentageS 5 3 10" xfId="18287" xr:uid="{00000000-0005-0000-0000-0000E0420000}"/>
    <cellStyle name="inputPercentageS 5 3 11" xfId="19476" xr:uid="{00000000-0005-0000-0000-0000E1420000}"/>
    <cellStyle name="inputPercentageS 5 3 12" xfId="20662" xr:uid="{00000000-0005-0000-0000-0000E2420000}"/>
    <cellStyle name="inputPercentageS 5 3 13" xfId="21848" xr:uid="{00000000-0005-0000-0000-0000E3420000}"/>
    <cellStyle name="inputPercentageS 5 3 2" xfId="8663" xr:uid="{00000000-0005-0000-0000-0000E4420000}"/>
    <cellStyle name="inputPercentageS 5 3 3" xfId="9868" xr:uid="{00000000-0005-0000-0000-0000E5420000}"/>
    <cellStyle name="inputPercentageS 5 3 4" xfId="11070" xr:uid="{00000000-0005-0000-0000-0000E6420000}"/>
    <cellStyle name="inputPercentageS 5 3 5" xfId="12277" xr:uid="{00000000-0005-0000-0000-0000E7420000}"/>
    <cellStyle name="inputPercentageS 5 3 6" xfId="13487" xr:uid="{00000000-0005-0000-0000-0000E8420000}"/>
    <cellStyle name="inputPercentageS 5 3 7" xfId="14696" xr:uid="{00000000-0005-0000-0000-0000E9420000}"/>
    <cellStyle name="inputPercentageS 5 3 8" xfId="15897" xr:uid="{00000000-0005-0000-0000-0000EA420000}"/>
    <cellStyle name="inputPercentageS 5 3 9" xfId="17096" xr:uid="{00000000-0005-0000-0000-0000EB420000}"/>
    <cellStyle name="inputPercentageS 5 4" xfId="7855" xr:uid="{00000000-0005-0000-0000-0000EC420000}"/>
    <cellStyle name="inputPercentageS 5 5" xfId="9067" xr:uid="{00000000-0005-0000-0000-0000ED420000}"/>
    <cellStyle name="inputPercentageS 5 6" xfId="10262" xr:uid="{00000000-0005-0000-0000-0000EE420000}"/>
    <cellStyle name="inputPercentageS 5 7" xfId="11470" xr:uid="{00000000-0005-0000-0000-0000EF420000}"/>
    <cellStyle name="inputPercentageS 5 8" xfId="12679" xr:uid="{00000000-0005-0000-0000-0000F0420000}"/>
    <cellStyle name="inputPercentageS 5 9" xfId="13891" xr:uid="{00000000-0005-0000-0000-0000F1420000}"/>
    <cellStyle name="inputPercentageS 6" xfId="739" xr:uid="{00000000-0005-0000-0000-0000F2420000}"/>
    <cellStyle name="inputPercentageS 7" xfId="6810" xr:uid="{00000000-0005-0000-0000-0000F3420000}"/>
    <cellStyle name="inputPercentageS 8" xfId="6760" xr:uid="{00000000-0005-0000-0000-0000F4420000}"/>
    <cellStyle name="inputPercentageS 9" xfId="757" xr:uid="{00000000-0005-0000-0000-0000F5420000}"/>
    <cellStyle name="inputPercentageS_Deducoes(CET201606)" xfId="4635" xr:uid="{00000000-0005-0000-0000-0000F6420000}"/>
    <cellStyle name="inputSelection" xfId="162" xr:uid="{00000000-0005-0000-0000-0000F7420000}"/>
    <cellStyle name="inputSelection 2" xfId="934" xr:uid="{00000000-0005-0000-0000-0000F8420000}"/>
    <cellStyle name="inputSelection 2 2" xfId="4341" xr:uid="{00000000-0005-0000-0000-0000F9420000}"/>
    <cellStyle name="inputSelection 2_Variação do CET201512" xfId="4789" xr:uid="{00000000-0005-0000-0000-0000FA420000}"/>
    <cellStyle name="inputSelection 3" xfId="5208" xr:uid="{00000000-0005-0000-0000-0000FB420000}"/>
    <cellStyle name="inputSelection_Deducoes(CET201606)" xfId="4636" xr:uid="{00000000-0005-0000-0000-0000FC420000}"/>
    <cellStyle name="inputText" xfId="163" xr:uid="{00000000-0005-0000-0000-0000FD420000}"/>
    <cellStyle name="inputText 2" xfId="935" xr:uid="{00000000-0005-0000-0000-0000FE420000}"/>
    <cellStyle name="inputText 2 2" xfId="965" xr:uid="{00000000-0005-0000-0000-0000FF420000}"/>
    <cellStyle name="inputText 2_Variação do CET201512" xfId="4790" xr:uid="{00000000-0005-0000-0000-000000430000}"/>
    <cellStyle name="inputText 3" xfId="5215" xr:uid="{00000000-0005-0000-0000-000001430000}"/>
    <cellStyle name="inputText_Deducoes(CET201606)" xfId="4637" xr:uid="{00000000-0005-0000-0000-000002430000}"/>
    <cellStyle name="jpm standard" xfId="4342" xr:uid="{00000000-0005-0000-0000-000003430000}"/>
    <cellStyle name="Migliaia 2" xfId="4638" xr:uid="{00000000-0005-0000-0000-000005430000}"/>
    <cellStyle name="Millares [0]_RESULTS" xfId="4344" xr:uid="{00000000-0005-0000-0000-000006430000}"/>
    <cellStyle name="Millares_RESULTS" xfId="4345" xr:uid="{00000000-0005-0000-0000-000007430000}"/>
    <cellStyle name="Milliers [0]_AR1194" xfId="4346" xr:uid="{00000000-0005-0000-0000-000008430000}"/>
    <cellStyle name="Milliers_AR1194" xfId="4347" xr:uid="{00000000-0005-0000-0000-000009430000}"/>
    <cellStyle name="Moeda 2" xfId="4348" xr:uid="{00000000-0005-0000-0000-00000A430000}"/>
    <cellStyle name="Moneda [0]_RESULTS" xfId="4349" xr:uid="{00000000-0005-0000-0000-00000B430000}"/>
    <cellStyle name="Moneda_RESULTS" xfId="4350" xr:uid="{00000000-0005-0000-0000-00000C430000}"/>
    <cellStyle name="Monétaire [0]_AR1194" xfId="4351" xr:uid="{00000000-0005-0000-0000-00000D430000}"/>
    <cellStyle name="Monétaire_AR1194" xfId="4352" xr:uid="{00000000-0005-0000-0000-00000E430000}"/>
    <cellStyle name="morgan % form" xfId="4353" xr:uid="{00000000-0005-0000-0000-00000F430000}"/>
    <cellStyle name="Morgan assump" xfId="4354" xr:uid="{00000000-0005-0000-0000-000010430000}"/>
    <cellStyle name="Morgan assumptions" xfId="4355" xr:uid="{00000000-0005-0000-0000-000011430000}"/>
    <cellStyle name="Morgan formula" xfId="4356" xr:uid="{00000000-0005-0000-0000-000012430000}"/>
    <cellStyle name="morgan formulas" xfId="4357" xr:uid="{00000000-0005-0000-0000-000013430000}"/>
    <cellStyle name="Morgan pct assump" xfId="4358" xr:uid="{00000000-0005-0000-0000-000014430000}"/>
    <cellStyle name="Morgan percent formula" xfId="4359" xr:uid="{00000000-0005-0000-0000-000015430000}"/>
    <cellStyle name="Neutra 2" xfId="165" xr:uid="{00000000-0005-0000-0000-000017430000}"/>
    <cellStyle name="Neutra 2 2" xfId="166" xr:uid="{00000000-0005-0000-0000-000018430000}"/>
    <cellStyle name="Neutra 2 2 2" xfId="4361" xr:uid="{00000000-0005-0000-0000-000019430000}"/>
    <cellStyle name="Neutra 2 3" xfId="4360" xr:uid="{00000000-0005-0000-0000-00001A430000}"/>
    <cellStyle name="Neutra 3" xfId="167" xr:uid="{00000000-0005-0000-0000-00001B430000}"/>
    <cellStyle name="Neutra 3 2" xfId="4362" xr:uid="{00000000-0005-0000-0000-00001C430000}"/>
    <cellStyle name="Neutra 4" xfId="4363" xr:uid="{00000000-0005-0000-0000-00001D430000}"/>
    <cellStyle name="Neutra 5" xfId="4364" xr:uid="{00000000-0005-0000-0000-00001E430000}"/>
    <cellStyle name="Neutra 6" xfId="4365" xr:uid="{00000000-0005-0000-0000-00001F430000}"/>
    <cellStyle name="Neutra 7" xfId="4366" xr:uid="{00000000-0005-0000-0000-000020430000}"/>
    <cellStyle name="Neutral" xfId="164" xr:uid="{00000000-0005-0000-0000-000021430000}"/>
    <cellStyle name="no dec" xfId="4367" xr:uid="{00000000-0005-0000-0000-000022430000}"/>
    <cellStyle name="Normal" xfId="0" builtinId="0"/>
    <cellStyle name="Normal - Style1" xfId="4368" xr:uid="{00000000-0005-0000-0000-000024430000}"/>
    <cellStyle name="Normal 10" xfId="168" xr:uid="{00000000-0005-0000-0000-000025430000}"/>
    <cellStyle name="Normal 10 2" xfId="169" xr:uid="{00000000-0005-0000-0000-000026430000}"/>
    <cellStyle name="Normal 10 2 2" xfId="4369" xr:uid="{00000000-0005-0000-0000-000027430000}"/>
    <cellStyle name="Normal 10 2 2 3" xfId="504" xr:uid="{00000000-0005-0000-0000-000028430000}"/>
    <cellStyle name="Normal 10 2 2 3 2" xfId="516" xr:uid="{00000000-0005-0000-0000-000029430000}"/>
    <cellStyle name="Normal 10 2 2 3 2 2" xfId="666" xr:uid="{00000000-0005-0000-0000-00002A430000}"/>
    <cellStyle name="Normal 10 2 2 3 3" xfId="528" xr:uid="{00000000-0005-0000-0000-00002B430000}"/>
    <cellStyle name="Normal 10 2 2 3 3 2" xfId="531" xr:uid="{00000000-0005-0000-0000-00002C430000}"/>
    <cellStyle name="Normal 10 2 2 3 3 2 2" xfId="22024" xr:uid="{F3AD20A9-CC72-45BB-9BAE-BC2ED5EC62AC}"/>
    <cellStyle name="Normal 10 2 2 3 3 3" xfId="675" xr:uid="{00000000-0005-0000-0000-00002D430000}"/>
    <cellStyle name="Normal 10 2 2 3 3 4" xfId="22023" xr:uid="{5BFBB9C9-32F3-4073-9D0E-3B76B3A5EB22}"/>
    <cellStyle name="Normal 10 2 2 3 3 5" xfId="22026" xr:uid="{080F1C26-36CB-481F-BBE4-D9BF348BBA4C}"/>
    <cellStyle name="Normal 10 2 2 3 4" xfId="656" xr:uid="{00000000-0005-0000-0000-00002E430000}"/>
    <cellStyle name="Normal 10 2 2 3 5" xfId="871" xr:uid="{00000000-0005-0000-0000-00002F430000}"/>
    <cellStyle name="Normal 10 3" xfId="170" xr:uid="{00000000-0005-0000-0000-000030430000}"/>
    <cellStyle name="Normal 10 4" xfId="171" xr:uid="{00000000-0005-0000-0000-000031430000}"/>
    <cellStyle name="Normal 11" xfId="172" xr:uid="{00000000-0005-0000-0000-000032430000}"/>
    <cellStyle name="Normal 11 2" xfId="173" xr:uid="{00000000-0005-0000-0000-000033430000}"/>
    <cellStyle name="Normal 12" xfId="174" xr:uid="{00000000-0005-0000-0000-000034430000}"/>
    <cellStyle name="Normal 13" xfId="175" xr:uid="{00000000-0005-0000-0000-000035430000}"/>
    <cellStyle name="Normal 13 2" xfId="176" xr:uid="{00000000-0005-0000-0000-000036430000}"/>
    <cellStyle name="Normal 13 2 2" xfId="4639" xr:uid="{00000000-0005-0000-0000-000037430000}"/>
    <cellStyle name="Normal 13 2 2 2" xfId="4848" xr:uid="{00000000-0005-0000-0000-000038430000}"/>
    <cellStyle name="Normal 13 2 2 2 2" xfId="5253" xr:uid="{00000000-0005-0000-0000-000039430000}"/>
    <cellStyle name="Normal 13 2 2 3" xfId="5628" xr:uid="{00000000-0005-0000-0000-00003A430000}"/>
    <cellStyle name="Normal 13 2 3" xfId="4770" xr:uid="{00000000-0005-0000-0000-00003B430000}"/>
    <cellStyle name="Normal 13 2 3 2" xfId="5236" xr:uid="{00000000-0005-0000-0000-00003C430000}"/>
    <cellStyle name="Normal 13 2 4" xfId="4879" xr:uid="{00000000-0005-0000-0000-00003D430000}"/>
    <cellStyle name="Normal 13 2 5" xfId="5272" xr:uid="{00000000-0005-0000-0000-00003E430000}"/>
    <cellStyle name="Normal 13 2 6" xfId="899" xr:uid="{00000000-0005-0000-0000-00003F430000}"/>
    <cellStyle name="Normal 13 2_DataQualityChecks" xfId="4640" xr:uid="{00000000-0005-0000-0000-000040430000}"/>
    <cellStyle name="Normal 13 3" xfId="900" xr:uid="{00000000-0005-0000-0000-000041430000}"/>
    <cellStyle name="Normal 13 4" xfId="4370" xr:uid="{00000000-0005-0000-0000-000042430000}"/>
    <cellStyle name="Normal 13 5" xfId="898" xr:uid="{00000000-0005-0000-0000-000043430000}"/>
    <cellStyle name="Normal 13 6" xfId="907" xr:uid="{00000000-0005-0000-0000-000044430000}"/>
    <cellStyle name="Normal 13 7" xfId="5849" xr:uid="{00000000-0005-0000-0000-000045430000}"/>
    <cellStyle name="Normal 14" xfId="177" xr:uid="{00000000-0005-0000-0000-000046430000}"/>
    <cellStyle name="Normal 14 2" xfId="4371" xr:uid="{00000000-0005-0000-0000-000047430000}"/>
    <cellStyle name="Normal 14 3" xfId="4771" xr:uid="{00000000-0005-0000-0000-000048430000}"/>
    <cellStyle name="Normal 14 3 2" xfId="5237" xr:uid="{00000000-0005-0000-0000-000049430000}"/>
    <cellStyle name="Normal 14 4" xfId="4881" xr:uid="{00000000-0005-0000-0000-00004A430000}"/>
    <cellStyle name="Normal 14 5" xfId="5273" xr:uid="{00000000-0005-0000-0000-00004B430000}"/>
    <cellStyle name="Normal 14 6" xfId="901" xr:uid="{00000000-0005-0000-0000-00004C430000}"/>
    <cellStyle name="Normal 14_Variação do CET201512" xfId="4791" xr:uid="{00000000-0005-0000-0000-00004D430000}"/>
    <cellStyle name="Normal 15" xfId="178" xr:uid="{00000000-0005-0000-0000-00004E430000}"/>
    <cellStyle name="Normal 15 2" xfId="917" xr:uid="{00000000-0005-0000-0000-00004F430000}"/>
    <cellStyle name="Normal 15 3" xfId="887" xr:uid="{00000000-0005-0000-0000-000050430000}"/>
    <cellStyle name="Normal 16" xfId="179" xr:uid="{00000000-0005-0000-0000-000051430000}"/>
    <cellStyle name="Normal 16 2" xfId="180" xr:uid="{00000000-0005-0000-0000-000052430000}"/>
    <cellStyle name="Normal 17" xfId="181" xr:uid="{00000000-0005-0000-0000-000053430000}"/>
    <cellStyle name="Normal 17 2" xfId="4373" xr:uid="{00000000-0005-0000-0000-000054430000}"/>
    <cellStyle name="Normal 17 3" xfId="4372" xr:uid="{00000000-0005-0000-0000-000055430000}"/>
    <cellStyle name="Normal 17 4" xfId="915" xr:uid="{00000000-0005-0000-0000-000056430000}"/>
    <cellStyle name="Normal 18" xfId="477" xr:uid="{00000000-0005-0000-0000-000057430000}"/>
    <cellStyle name="Normal 18 2" xfId="482" xr:uid="{00000000-0005-0000-0000-000058430000}"/>
    <cellStyle name="Normal 18 2 2" xfId="639" xr:uid="{00000000-0005-0000-0000-000059430000}"/>
    <cellStyle name="Normal 18 2 2 2" xfId="4374" xr:uid="{00000000-0005-0000-0000-00005A430000}"/>
    <cellStyle name="Normal 18 2 3" xfId="853" xr:uid="{00000000-0005-0000-0000-00005B430000}"/>
    <cellStyle name="Normal 18 3" xfId="916" xr:uid="{00000000-0005-0000-0000-00005C430000}"/>
    <cellStyle name="Normal 19" xfId="474" xr:uid="{00000000-0005-0000-0000-00005D430000}"/>
    <cellStyle name="Normal 19 2" xfId="484" xr:uid="{00000000-0005-0000-0000-00005E430000}"/>
    <cellStyle name="Normal 19 3" xfId="487" xr:uid="{00000000-0005-0000-0000-00005F430000}"/>
    <cellStyle name="Normal 19 3 2" xfId="641" xr:uid="{00000000-0005-0000-0000-000060430000}"/>
    <cellStyle name="Normal 19 3 3" xfId="855" xr:uid="{00000000-0005-0000-0000-000061430000}"/>
    <cellStyle name="Normal 19 4" xfId="501" xr:uid="{00000000-0005-0000-0000-000062430000}"/>
    <cellStyle name="Normal 19 4 2" xfId="515" xr:uid="{00000000-0005-0000-0000-000063430000}"/>
    <cellStyle name="Normal 19 4 2 2" xfId="665" xr:uid="{00000000-0005-0000-0000-000064430000}"/>
    <cellStyle name="Normal 19 4 2 3" xfId="6600" xr:uid="{00000000-0005-0000-0000-000065430000}"/>
    <cellStyle name="Normal 19 4 3" xfId="653" xr:uid="{00000000-0005-0000-0000-000066430000}"/>
    <cellStyle name="Normal 19 4 4" xfId="868" xr:uid="{00000000-0005-0000-0000-000067430000}"/>
    <cellStyle name="Normal 19 5" xfId="512" xr:uid="{00000000-0005-0000-0000-000068430000}"/>
    <cellStyle name="Normal 19 5 2" xfId="662" xr:uid="{00000000-0005-0000-0000-000069430000}"/>
    <cellStyle name="Normal 19 5 3" xfId="878" xr:uid="{00000000-0005-0000-0000-00006A430000}"/>
    <cellStyle name="Normal 19 6" xfId="633" xr:uid="{00000000-0005-0000-0000-00006B430000}"/>
    <cellStyle name="Normal 19 6 2" xfId="4375" xr:uid="{00000000-0005-0000-0000-00006C430000}"/>
    <cellStyle name="Normal 19 7" xfId="850" xr:uid="{00000000-0005-0000-0000-00006D430000}"/>
    <cellStyle name="Normal 2" xfId="182" xr:uid="{00000000-0005-0000-0000-00006E430000}"/>
    <cellStyle name="Normal 2 10" xfId="490" xr:uid="{00000000-0005-0000-0000-00006F430000}"/>
    <cellStyle name="Normal 2 10 2" xfId="644" xr:uid="{00000000-0005-0000-0000-000070430000}"/>
    <cellStyle name="Normal 2 10 2 2" xfId="4376" xr:uid="{00000000-0005-0000-0000-000071430000}"/>
    <cellStyle name="Normal 2 10 3" xfId="858" xr:uid="{00000000-0005-0000-0000-000072430000}"/>
    <cellStyle name="Normal 2 11" xfId="492" xr:uid="{00000000-0005-0000-0000-000073430000}"/>
    <cellStyle name="Normal 2 11 2" xfId="645" xr:uid="{00000000-0005-0000-0000-000074430000}"/>
    <cellStyle name="Normal 2 11 2 2" xfId="5643" xr:uid="{00000000-0005-0000-0000-000075430000}"/>
    <cellStyle name="Normal 2 11 3" xfId="902" xr:uid="{00000000-0005-0000-0000-000076430000}"/>
    <cellStyle name="Normal 2 11 4" xfId="860" xr:uid="{00000000-0005-0000-0000-000077430000}"/>
    <cellStyle name="Normal 2 11_Variação do CET201612" xfId="5366" xr:uid="{00000000-0005-0000-0000-000078430000}"/>
    <cellStyle name="Normal 2 12" xfId="5049" xr:uid="{00000000-0005-0000-0000-000079430000}"/>
    <cellStyle name="Normal 2 13" xfId="517" xr:uid="{00000000-0005-0000-0000-00007A430000}"/>
    <cellStyle name="Normal 2 13 2" xfId="667" xr:uid="{00000000-0005-0000-0000-00007B430000}"/>
    <cellStyle name="Normal 2 13 3" xfId="6598" xr:uid="{00000000-0005-0000-0000-00007C430000}"/>
    <cellStyle name="Normal 2 14" xfId="22013" xr:uid="{A1B56FA0-0944-4815-AFE2-80F62A58283D}"/>
    <cellStyle name="Normal 2 2" xfId="183" xr:uid="{00000000-0005-0000-0000-00007D430000}"/>
    <cellStyle name="Normal 2 2 2" xfId="184" xr:uid="{00000000-0005-0000-0000-00007E430000}"/>
    <cellStyle name="Normal 2 2 2 2" xfId="185" xr:uid="{00000000-0005-0000-0000-00007F430000}"/>
    <cellStyle name="Normal 2 2 3" xfId="186" xr:uid="{00000000-0005-0000-0000-000080430000}"/>
    <cellStyle name="Normal 2 2 3 2" xfId="187" xr:uid="{00000000-0005-0000-0000-000081430000}"/>
    <cellStyle name="Normal 2 2 3 3" xfId="4377" xr:uid="{00000000-0005-0000-0000-000082430000}"/>
    <cellStyle name="Normal 2 2 4" xfId="188" xr:uid="{00000000-0005-0000-0000-000083430000}"/>
    <cellStyle name="Normal 2 2 5" xfId="189" xr:uid="{00000000-0005-0000-0000-000084430000}"/>
    <cellStyle name="Normal 2 2 5 2" xfId="190" xr:uid="{00000000-0005-0000-0000-000085430000}"/>
    <cellStyle name="Normal 2 2 6" xfId="191" xr:uid="{00000000-0005-0000-0000-000086430000}"/>
    <cellStyle name="Normal 2 2 6 2" xfId="485" xr:uid="{00000000-0005-0000-0000-000087430000}"/>
    <cellStyle name="Normal 2 2 7" xfId="192" xr:uid="{00000000-0005-0000-0000-000088430000}"/>
    <cellStyle name="Normal 2 20" xfId="193" xr:uid="{00000000-0005-0000-0000-000089430000}"/>
    <cellStyle name="Normal 2 3" xfId="194" xr:uid="{00000000-0005-0000-0000-00008A430000}"/>
    <cellStyle name="Normal 2 3 2" xfId="195" xr:uid="{00000000-0005-0000-0000-00008B430000}"/>
    <cellStyle name="Normal 2 3 3" xfId="196" xr:uid="{00000000-0005-0000-0000-00008C430000}"/>
    <cellStyle name="Normal 2 3 4" xfId="197" xr:uid="{00000000-0005-0000-0000-00008D430000}"/>
    <cellStyle name="Normal 2 4" xfId="198" xr:uid="{00000000-0005-0000-0000-00008E430000}"/>
    <cellStyle name="Normal 2 4 2" xfId="199" xr:uid="{00000000-0005-0000-0000-00008F430000}"/>
    <cellStyle name="Normal 2 5" xfId="200" xr:uid="{00000000-0005-0000-0000-000090430000}"/>
    <cellStyle name="Normal 2 5 2" xfId="201" xr:uid="{00000000-0005-0000-0000-000091430000}"/>
    <cellStyle name="Normal 2 6" xfId="202" xr:uid="{00000000-0005-0000-0000-000092430000}"/>
    <cellStyle name="Normal 2 6 2" xfId="203" xr:uid="{00000000-0005-0000-0000-000093430000}"/>
    <cellStyle name="Normal 2 6 3" xfId="4378" xr:uid="{00000000-0005-0000-0000-000094430000}"/>
    <cellStyle name="Normal 2 7" xfId="204" xr:uid="{00000000-0005-0000-0000-000095430000}"/>
    <cellStyle name="Normal 2 7 2" xfId="4379" xr:uid="{00000000-0005-0000-0000-000096430000}"/>
    <cellStyle name="Normal 2 8" xfId="205" xr:uid="{00000000-0005-0000-0000-000097430000}"/>
    <cellStyle name="Normal 2 8 2" xfId="4380" xr:uid="{00000000-0005-0000-0000-000098430000}"/>
    <cellStyle name="Normal 2 9" xfId="206" xr:uid="{00000000-0005-0000-0000-000099430000}"/>
    <cellStyle name="Normal 2 9 2" xfId="4381" xr:uid="{00000000-0005-0000-0000-00009A430000}"/>
    <cellStyle name="Normal 2_Deducoes(CET201606)" xfId="4641" xr:uid="{00000000-0005-0000-0000-00009B430000}"/>
    <cellStyle name="Normal 20" xfId="486" xr:uid="{00000000-0005-0000-0000-00009C430000}"/>
    <cellStyle name="Normal 20 2" xfId="502" xr:uid="{00000000-0005-0000-0000-00009D430000}"/>
    <cellStyle name="Normal 20 2 2" xfId="654" xr:uid="{00000000-0005-0000-0000-00009E430000}"/>
    <cellStyle name="Normal 20 2 3" xfId="869" xr:uid="{00000000-0005-0000-0000-00009F430000}"/>
    <cellStyle name="Normal 20 3" xfId="640" xr:uid="{00000000-0005-0000-0000-0000A0430000}"/>
    <cellStyle name="Normal 20 3 2" xfId="4382" xr:uid="{00000000-0005-0000-0000-0000A1430000}"/>
    <cellStyle name="Normal 20 4" xfId="854" xr:uid="{00000000-0005-0000-0000-0000A2430000}"/>
    <cellStyle name="Normal 21" xfId="488" xr:uid="{00000000-0005-0000-0000-0000A3430000}"/>
    <cellStyle name="Normal 21 2" xfId="491" xr:uid="{00000000-0005-0000-0000-0000A4430000}"/>
    <cellStyle name="Normal 21 3" xfId="642" xr:uid="{00000000-0005-0000-0000-0000A5430000}"/>
    <cellStyle name="Normal 21 4" xfId="856" xr:uid="{00000000-0005-0000-0000-0000A6430000}"/>
    <cellStyle name="Normal 21 5" xfId="21995" xr:uid="{00000000-0005-0000-0000-0000A7430000}"/>
    <cellStyle name="Normal 21 5 2" xfId="22025" xr:uid="{62E27140-2CAF-45C6-9698-635D82F77616}"/>
    <cellStyle name="Normal 21 5 3" xfId="22027" xr:uid="{072E0161-1F85-4091-BF19-CF2541AF8153}"/>
    <cellStyle name="Normal 22" xfId="495" xr:uid="{00000000-0005-0000-0000-0000A8430000}"/>
    <cellStyle name="Normal 22 2" xfId="647" xr:uid="{00000000-0005-0000-0000-0000A9430000}"/>
    <cellStyle name="Normal 22 2 2" xfId="4383" xr:uid="{00000000-0005-0000-0000-0000AA430000}"/>
    <cellStyle name="Normal 22 3" xfId="862" xr:uid="{00000000-0005-0000-0000-0000AB430000}"/>
    <cellStyle name="Normal 23" xfId="496" xr:uid="{00000000-0005-0000-0000-0000AC430000}"/>
    <cellStyle name="Normal 23 2" xfId="648" xr:uid="{00000000-0005-0000-0000-0000AD430000}"/>
    <cellStyle name="Normal 23 2 2" xfId="4384" xr:uid="{00000000-0005-0000-0000-0000AE430000}"/>
    <cellStyle name="Normal 23 3" xfId="863" xr:uid="{00000000-0005-0000-0000-0000AF430000}"/>
    <cellStyle name="Normal 24" xfId="498" xr:uid="{00000000-0005-0000-0000-0000B0430000}"/>
    <cellStyle name="Normal 24 2" xfId="650" xr:uid="{00000000-0005-0000-0000-0000B1430000}"/>
    <cellStyle name="Normal 24 2 2" xfId="969" xr:uid="{00000000-0005-0000-0000-0000B2430000}"/>
    <cellStyle name="Normal 24 3" xfId="865" xr:uid="{00000000-0005-0000-0000-0000B3430000}"/>
    <cellStyle name="Normal 25" xfId="500" xr:uid="{00000000-0005-0000-0000-0000B4430000}"/>
    <cellStyle name="Normal 25 2" xfId="652" xr:uid="{00000000-0005-0000-0000-0000B5430000}"/>
    <cellStyle name="Normal 25 2 2" xfId="979" xr:uid="{00000000-0005-0000-0000-0000B6430000}"/>
    <cellStyle name="Normal 25 3" xfId="867" xr:uid="{00000000-0005-0000-0000-0000B7430000}"/>
    <cellStyle name="Normal 26" xfId="510" xr:uid="{00000000-0005-0000-0000-0000B8430000}"/>
    <cellStyle name="Normal 26 2" xfId="660" xr:uid="{00000000-0005-0000-0000-0000B9430000}"/>
    <cellStyle name="Normal 26 2 2" xfId="966" xr:uid="{00000000-0005-0000-0000-0000BA430000}"/>
    <cellStyle name="Normal 26 3" xfId="876" xr:uid="{00000000-0005-0000-0000-0000BB430000}"/>
    <cellStyle name="Normal 26 4" xfId="21996" xr:uid="{00000000-0005-0000-0000-0000BC430000}"/>
    <cellStyle name="Normal 27" xfId="513" xr:uid="{00000000-0005-0000-0000-0000BD430000}"/>
    <cellStyle name="Normal 27 2" xfId="663" xr:uid="{00000000-0005-0000-0000-0000BE430000}"/>
    <cellStyle name="Normal 27 3" xfId="4461" xr:uid="{00000000-0005-0000-0000-0000BF430000}"/>
    <cellStyle name="Normal 28" xfId="519" xr:uid="{00000000-0005-0000-0000-0000C0430000}"/>
    <cellStyle name="Normal 28 2" xfId="530" xr:uid="{00000000-0005-0000-0000-0000C1430000}"/>
    <cellStyle name="Normal 28 2 2" xfId="677" xr:uid="{00000000-0005-0000-0000-0000C2430000}"/>
    <cellStyle name="Normal 28 3" xfId="669" xr:uid="{00000000-0005-0000-0000-0000C3430000}"/>
    <cellStyle name="Normal 28 4" xfId="4558" xr:uid="{00000000-0005-0000-0000-0000C4430000}"/>
    <cellStyle name="Normal 28 5" xfId="22007" xr:uid="{C33C3769-EEC2-4FDD-A90A-263A708E72C0}"/>
    <cellStyle name="Normal 29" xfId="521" xr:uid="{00000000-0005-0000-0000-0000C5430000}"/>
    <cellStyle name="Normal 29 2" xfId="529" xr:uid="{00000000-0005-0000-0000-0000C6430000}"/>
    <cellStyle name="Normal 29 2 2" xfId="676" xr:uid="{00000000-0005-0000-0000-0000C7430000}"/>
    <cellStyle name="Normal 29 3" xfId="671" xr:uid="{00000000-0005-0000-0000-0000C8430000}"/>
    <cellStyle name="Normal 29 4" xfId="4554" xr:uid="{00000000-0005-0000-0000-0000C9430000}"/>
    <cellStyle name="Normal 29 5" xfId="21998" xr:uid="{00000000-0005-0000-0000-0000CA430000}"/>
    <cellStyle name="Normal 29 6" xfId="22006" xr:uid="{83CA6DCB-1721-4BB6-B8B4-B4063711E5D9}"/>
    <cellStyle name="Normal 29 7" xfId="22009" xr:uid="{0D12CCD5-9C0E-4716-943D-FCD17A4EDD20}"/>
    <cellStyle name="Normal 3" xfId="207" xr:uid="{00000000-0005-0000-0000-0000CB430000}"/>
    <cellStyle name="Normal 3 10" xfId="911" xr:uid="{00000000-0005-0000-0000-0000CC430000}"/>
    <cellStyle name="Normal 3 11" xfId="22014" xr:uid="{DCA3665E-035F-40EC-B0D2-B13E976CF7BD}"/>
    <cellStyle name="Normal 3 2" xfId="208" xr:uid="{00000000-0005-0000-0000-0000CD430000}"/>
    <cellStyle name="Normal 3 2 2" xfId="209" xr:uid="{00000000-0005-0000-0000-0000CE430000}"/>
    <cellStyle name="Normal 3 2 2 2" xfId="210" xr:uid="{00000000-0005-0000-0000-0000CF430000}"/>
    <cellStyle name="Normal 3 2 2 2 2" xfId="549" xr:uid="{00000000-0005-0000-0000-0000D0430000}"/>
    <cellStyle name="Normal 3 2 2 2 3" xfId="731" xr:uid="{00000000-0005-0000-0000-0000D1430000}"/>
    <cellStyle name="Normal 3 2 2 3" xfId="548" xr:uid="{00000000-0005-0000-0000-0000D2430000}"/>
    <cellStyle name="Normal 3 2 2 3 2" xfId="4386" xr:uid="{00000000-0005-0000-0000-0000D3430000}"/>
    <cellStyle name="Normal 3 2 2 4" xfId="730" xr:uid="{00000000-0005-0000-0000-0000D4430000}"/>
    <cellStyle name="Normal 3 2 3" xfId="211" xr:uid="{00000000-0005-0000-0000-0000D5430000}"/>
    <cellStyle name="Normal 3 2 3 2" xfId="4385" xr:uid="{00000000-0005-0000-0000-0000D6430000}"/>
    <cellStyle name="Normal 3 2 4" xfId="212" xr:uid="{00000000-0005-0000-0000-0000D7430000}"/>
    <cellStyle name="Normal 3 2 5" xfId="213" xr:uid="{00000000-0005-0000-0000-0000D8430000}"/>
    <cellStyle name="Normal 3 2 6" xfId="214" xr:uid="{00000000-0005-0000-0000-0000D9430000}"/>
    <cellStyle name="Normal 3 2 7" xfId="215" xr:uid="{00000000-0005-0000-0000-0000DA430000}"/>
    <cellStyle name="Normal 3 2 8" xfId="216" xr:uid="{00000000-0005-0000-0000-0000DB430000}"/>
    <cellStyle name="Normal 3 2 8 2" xfId="550" xr:uid="{00000000-0005-0000-0000-0000DC430000}"/>
    <cellStyle name="Normal 3 2 8 3" xfId="732" xr:uid="{00000000-0005-0000-0000-0000DD430000}"/>
    <cellStyle name="Normal 3 2 9" xfId="918" xr:uid="{00000000-0005-0000-0000-0000DE430000}"/>
    <cellStyle name="Normal 3 2_Variação do CET201512" xfId="4862" xr:uid="{00000000-0005-0000-0000-0000DF430000}"/>
    <cellStyle name="Normal 3 3" xfId="217" xr:uid="{00000000-0005-0000-0000-0000E0430000}"/>
    <cellStyle name="Normal 3 3 2" xfId="218" xr:uid="{00000000-0005-0000-0000-0000E1430000}"/>
    <cellStyle name="Normal 3 3 3" xfId="4387" xr:uid="{00000000-0005-0000-0000-0000E2430000}"/>
    <cellStyle name="Normal 3 4" xfId="219" xr:uid="{00000000-0005-0000-0000-0000E3430000}"/>
    <cellStyle name="Normal 3 4 2" xfId="903" xr:uid="{00000000-0005-0000-0000-0000E4430000}"/>
    <cellStyle name="Normal 3 5" xfId="220" xr:uid="{00000000-0005-0000-0000-0000E5430000}"/>
    <cellStyle name="Normal 3 5 2" xfId="4866" xr:uid="{00000000-0005-0000-0000-0000E6430000}"/>
    <cellStyle name="Normal 3 6" xfId="483" xr:uid="{00000000-0005-0000-0000-0000E7430000}"/>
    <cellStyle name="Normal 3 6 2" xfId="4894" xr:uid="{00000000-0005-0000-0000-0000E8430000}"/>
    <cellStyle name="Normal 3 7" xfId="4925" xr:uid="{00000000-0005-0000-0000-0000E9430000}"/>
    <cellStyle name="Normal 3 8" xfId="4885" xr:uid="{00000000-0005-0000-0000-0000EA430000}"/>
    <cellStyle name="Normal 3 9" xfId="879" xr:uid="{00000000-0005-0000-0000-0000EB430000}"/>
    <cellStyle name="Normal 3_BASE-C_01" xfId="4388" xr:uid="{00000000-0005-0000-0000-0000EC430000}"/>
    <cellStyle name="Normal 30" xfId="4560" xr:uid="{00000000-0005-0000-0000-0000ED430000}"/>
    <cellStyle name="Normal 31" xfId="4555" xr:uid="{00000000-0005-0000-0000-0000EE430000}"/>
    <cellStyle name="Normal 32" xfId="4559" xr:uid="{00000000-0005-0000-0000-0000EF430000}"/>
    <cellStyle name="Normal 33" xfId="4561" xr:uid="{00000000-0005-0000-0000-0000F0430000}"/>
    <cellStyle name="Normal 34" xfId="4556" xr:uid="{00000000-0005-0000-0000-0000F1430000}"/>
    <cellStyle name="Normal 35" xfId="4557" xr:uid="{00000000-0005-0000-0000-0000F2430000}"/>
    <cellStyle name="Normal 36" xfId="4562" xr:uid="{00000000-0005-0000-0000-0000F3430000}"/>
    <cellStyle name="Normal 37" xfId="4563" xr:uid="{00000000-0005-0000-0000-0000F4430000}"/>
    <cellStyle name="Normal 38" xfId="4564" xr:uid="{00000000-0005-0000-0000-0000F5430000}"/>
    <cellStyle name="Normal 39" xfId="4565" xr:uid="{00000000-0005-0000-0000-0000F6430000}"/>
    <cellStyle name="Normal 4" xfId="221" xr:uid="{00000000-0005-0000-0000-0000F7430000}"/>
    <cellStyle name="Normal 4 2" xfId="222" xr:uid="{00000000-0005-0000-0000-0000F8430000}"/>
    <cellStyle name="Normal 4 2 2" xfId="4390" xr:uid="{00000000-0005-0000-0000-0000F9430000}"/>
    <cellStyle name="Normal 4 2 3" xfId="4391" xr:uid="{00000000-0005-0000-0000-0000FA430000}"/>
    <cellStyle name="Normal 4 2 4" xfId="4392" xr:uid="{00000000-0005-0000-0000-0000FB430000}"/>
    <cellStyle name="Normal 4 2 5" xfId="4393" xr:uid="{00000000-0005-0000-0000-0000FC430000}"/>
    <cellStyle name="Normal 4 2 6" xfId="4394" xr:uid="{00000000-0005-0000-0000-0000FD430000}"/>
    <cellStyle name="Normal 4 2 7" xfId="4395" xr:uid="{00000000-0005-0000-0000-0000FE430000}"/>
    <cellStyle name="Normal 4 2 8" xfId="4389" xr:uid="{00000000-0005-0000-0000-0000FF430000}"/>
    <cellStyle name="Normal 4 2_Variação do CET201512" xfId="4774" xr:uid="{00000000-0005-0000-0000-000000440000}"/>
    <cellStyle name="Normal 4 3" xfId="223" xr:uid="{00000000-0005-0000-0000-000001440000}"/>
    <cellStyle name="Normal 4 3 2" xfId="551" xr:uid="{00000000-0005-0000-0000-000002440000}"/>
    <cellStyle name="Normal 4 3 2 2" xfId="4396" xr:uid="{00000000-0005-0000-0000-000003440000}"/>
    <cellStyle name="Normal 4 3 3" xfId="734" xr:uid="{00000000-0005-0000-0000-000004440000}"/>
    <cellStyle name="Normal 4 4" xfId="224" xr:uid="{00000000-0005-0000-0000-000005440000}"/>
    <cellStyle name="Normal 4 4 2" xfId="4397" xr:uid="{00000000-0005-0000-0000-000006440000}"/>
    <cellStyle name="Normal 4 5" xfId="225" xr:uid="{00000000-0005-0000-0000-000007440000}"/>
    <cellStyle name="Normal 4 6" xfId="4398" xr:uid="{00000000-0005-0000-0000-000008440000}"/>
    <cellStyle name="Normal 4 7" xfId="4399" xr:uid="{00000000-0005-0000-0000-000009440000}"/>
    <cellStyle name="Normal 4 8" xfId="4400" xr:uid="{00000000-0005-0000-0000-00000A440000}"/>
    <cellStyle name="Normal 4 9" xfId="5848" xr:uid="{00000000-0005-0000-0000-00000B440000}"/>
    <cellStyle name="Normal 40" xfId="4566" xr:uid="{00000000-0005-0000-0000-00000C440000}"/>
    <cellStyle name="Normal 41" xfId="4567" xr:uid="{00000000-0005-0000-0000-00000D440000}"/>
    <cellStyle name="Normal 42" xfId="4568" xr:uid="{00000000-0005-0000-0000-00000E440000}"/>
    <cellStyle name="Normal 43" xfId="4569" xr:uid="{00000000-0005-0000-0000-00000F440000}"/>
    <cellStyle name="Normal 44" xfId="4570" xr:uid="{00000000-0005-0000-0000-000010440000}"/>
    <cellStyle name="Normal 45" xfId="4571" xr:uid="{00000000-0005-0000-0000-000011440000}"/>
    <cellStyle name="Normal 46" xfId="4572" xr:uid="{00000000-0005-0000-0000-000012440000}"/>
    <cellStyle name="Normal 47" xfId="4573" xr:uid="{00000000-0005-0000-0000-000013440000}"/>
    <cellStyle name="Normal 48" xfId="4574" xr:uid="{00000000-0005-0000-0000-000014440000}"/>
    <cellStyle name="Normal 49" xfId="4575" xr:uid="{00000000-0005-0000-0000-000015440000}"/>
    <cellStyle name="Normal 5" xfId="226" xr:uid="{00000000-0005-0000-0000-000016440000}"/>
    <cellStyle name="Normal 5 2" xfId="227" xr:uid="{00000000-0005-0000-0000-000017440000}"/>
    <cellStyle name="Normal 5 2 2" xfId="228" xr:uid="{00000000-0005-0000-0000-000018440000}"/>
    <cellStyle name="Normal 5 2 3" xfId="229" xr:uid="{00000000-0005-0000-0000-000019440000}"/>
    <cellStyle name="Normal 5 3" xfId="230" xr:uid="{00000000-0005-0000-0000-00001A440000}"/>
    <cellStyle name="Normal 5 4" xfId="231" xr:uid="{00000000-0005-0000-0000-00001B440000}"/>
    <cellStyle name="Normal 5 5" xfId="232" xr:uid="{00000000-0005-0000-0000-00001C440000}"/>
    <cellStyle name="Normal 5 6" xfId="233" xr:uid="{00000000-0005-0000-0000-00001D440000}"/>
    <cellStyle name="Normal 5 7" xfId="234" xr:uid="{00000000-0005-0000-0000-00001E440000}"/>
    <cellStyle name="Normal 50" xfId="4576" xr:uid="{00000000-0005-0000-0000-00001F440000}"/>
    <cellStyle name="Normal 51" xfId="4577" xr:uid="{00000000-0005-0000-0000-000020440000}"/>
    <cellStyle name="Normal 52" xfId="4401" xr:uid="{00000000-0005-0000-0000-000021440000}"/>
    <cellStyle name="Normal 53" xfId="4578" xr:uid="{00000000-0005-0000-0000-000022440000}"/>
    <cellStyle name="Normal 54" xfId="4579" xr:uid="{00000000-0005-0000-0000-000023440000}"/>
    <cellStyle name="Normal 55" xfId="4580" xr:uid="{00000000-0005-0000-0000-000024440000}"/>
    <cellStyle name="Normal 56" xfId="4581" xr:uid="{00000000-0005-0000-0000-000025440000}"/>
    <cellStyle name="Normal 57" xfId="4582" xr:uid="{00000000-0005-0000-0000-000026440000}"/>
    <cellStyle name="Normal 58" xfId="4402" xr:uid="{00000000-0005-0000-0000-000027440000}"/>
    <cellStyle name="Normal 59" xfId="525" xr:uid="{00000000-0005-0000-0000-000028440000}"/>
    <cellStyle name="Normal 59 2" xfId="4583" xr:uid="{00000000-0005-0000-0000-000029440000}"/>
    <cellStyle name="Normal 6" xfId="235" xr:uid="{00000000-0005-0000-0000-00002A440000}"/>
    <cellStyle name="Normal 6 2" xfId="236" xr:uid="{00000000-0005-0000-0000-00002B440000}"/>
    <cellStyle name="Normal 6 2 2" xfId="237" xr:uid="{00000000-0005-0000-0000-00002C440000}"/>
    <cellStyle name="Normal 6 2 3" xfId="904" xr:uid="{00000000-0005-0000-0000-00002D440000}"/>
    <cellStyle name="Normal 6 3" xfId="238" xr:uid="{00000000-0005-0000-0000-00002E440000}"/>
    <cellStyle name="Normal 6 3 2" xfId="4403" xr:uid="{00000000-0005-0000-0000-00002F440000}"/>
    <cellStyle name="Normal 6 4" xfId="552" xr:uid="{00000000-0005-0000-0000-000030440000}"/>
    <cellStyle name="Normal 6 5" xfId="737" xr:uid="{00000000-0005-0000-0000-000031440000}"/>
    <cellStyle name="Normal 60" xfId="4584" xr:uid="{00000000-0005-0000-0000-000032440000}"/>
    <cellStyle name="Normal 61" xfId="4404" xr:uid="{00000000-0005-0000-0000-000033440000}"/>
    <cellStyle name="Normal 62" xfId="4585" xr:uid="{00000000-0005-0000-0000-000034440000}"/>
    <cellStyle name="Normal 63" xfId="4586" xr:uid="{00000000-0005-0000-0000-000035440000}"/>
    <cellStyle name="Normal 64" xfId="883" xr:uid="{00000000-0005-0000-0000-000036440000}"/>
    <cellStyle name="Normal 64 2" xfId="4870" xr:uid="{00000000-0005-0000-0000-000037440000}"/>
    <cellStyle name="Normal 64 3" xfId="5642" xr:uid="{00000000-0005-0000-0000-000038440000}"/>
    <cellStyle name="Normal 64_Variação do CET201612" xfId="5591" xr:uid="{00000000-0005-0000-0000-000039440000}"/>
    <cellStyle name="Normal 65" xfId="886" xr:uid="{00000000-0005-0000-0000-00003A440000}"/>
    <cellStyle name="Normal 65 2" xfId="4873" xr:uid="{00000000-0005-0000-0000-00003B440000}"/>
    <cellStyle name="Normal 66" xfId="4589" xr:uid="{00000000-0005-0000-0000-00003C440000}"/>
    <cellStyle name="Normal 66 2" xfId="5196" xr:uid="{00000000-0005-0000-0000-00003D440000}"/>
    <cellStyle name="Normal 67" xfId="4588" xr:uid="{00000000-0005-0000-0000-00003E440000}"/>
    <cellStyle name="Normal 67 2" xfId="5195" xr:uid="{00000000-0005-0000-0000-00003F440000}"/>
    <cellStyle name="Normal 68" xfId="4592" xr:uid="{00000000-0005-0000-0000-000040440000}"/>
    <cellStyle name="Normal 68 2" xfId="5199" xr:uid="{00000000-0005-0000-0000-000041440000}"/>
    <cellStyle name="Normal 69" xfId="4594" xr:uid="{00000000-0005-0000-0000-000042440000}"/>
    <cellStyle name="Normal 69 2" xfId="5201" xr:uid="{00000000-0005-0000-0000-000043440000}"/>
    <cellStyle name="Normal 7" xfId="239" xr:uid="{00000000-0005-0000-0000-000044440000}"/>
    <cellStyle name="Normal 7 2" xfId="240" xr:uid="{00000000-0005-0000-0000-000045440000}"/>
    <cellStyle name="Normal 7 3" xfId="905" xr:uid="{00000000-0005-0000-0000-000046440000}"/>
    <cellStyle name="Normal 70" xfId="4593" xr:uid="{00000000-0005-0000-0000-000047440000}"/>
    <cellStyle name="Normal 70 2" xfId="5200" xr:uid="{00000000-0005-0000-0000-000048440000}"/>
    <cellStyle name="Normal 71" xfId="4591" xr:uid="{00000000-0005-0000-0000-000049440000}"/>
    <cellStyle name="Normal 71 2" xfId="5198" xr:uid="{00000000-0005-0000-0000-00004A440000}"/>
    <cellStyle name="Normal 72" xfId="4595" xr:uid="{00000000-0005-0000-0000-00004B440000}"/>
    <cellStyle name="Normal 73" xfId="4596" xr:uid="{00000000-0005-0000-0000-00004C440000}"/>
    <cellStyle name="Normal 74" xfId="4597" xr:uid="{00000000-0005-0000-0000-00004D440000}"/>
    <cellStyle name="Normal 74 2" xfId="5202" xr:uid="{00000000-0005-0000-0000-00004E440000}"/>
    <cellStyle name="Normal 75" xfId="4598" xr:uid="{00000000-0005-0000-0000-00004F440000}"/>
    <cellStyle name="Normal 75 2" xfId="5203" xr:uid="{00000000-0005-0000-0000-000050440000}"/>
    <cellStyle name="Normal 76" xfId="4590" xr:uid="{00000000-0005-0000-0000-000051440000}"/>
    <cellStyle name="Normal 76 2" xfId="5197" xr:uid="{00000000-0005-0000-0000-000052440000}"/>
    <cellStyle name="Normal 77" xfId="4587" xr:uid="{00000000-0005-0000-0000-000053440000}"/>
    <cellStyle name="Normal 78" xfId="4600" xr:uid="{00000000-0005-0000-0000-000054440000}"/>
    <cellStyle name="Normal 78 2" xfId="5205" xr:uid="{00000000-0005-0000-0000-000055440000}"/>
    <cellStyle name="Normal 79" xfId="4599" xr:uid="{00000000-0005-0000-0000-000056440000}"/>
    <cellStyle name="Normal 79 2" xfId="5204" xr:uid="{00000000-0005-0000-0000-000057440000}"/>
    <cellStyle name="Normal 8" xfId="241" xr:uid="{00000000-0005-0000-0000-000058440000}"/>
    <cellStyle name="Normal 8 2" xfId="242" xr:uid="{00000000-0005-0000-0000-000059440000}"/>
    <cellStyle name="Normal 8 3" xfId="243" xr:uid="{00000000-0005-0000-0000-00005A440000}"/>
    <cellStyle name="Normal 80" xfId="4767" xr:uid="{00000000-0005-0000-0000-00005B440000}"/>
    <cellStyle name="Normal 80 2" xfId="5233" xr:uid="{00000000-0005-0000-0000-00005C440000}"/>
    <cellStyle name="Normal 81" xfId="4793" xr:uid="{00000000-0005-0000-0000-00005D440000}"/>
    <cellStyle name="Normal 81 2" xfId="5244" xr:uid="{00000000-0005-0000-0000-00005E440000}"/>
    <cellStyle name="Normal 82" xfId="5082" xr:uid="{00000000-0005-0000-0000-00005F440000}"/>
    <cellStyle name="Normal 83" xfId="5265" xr:uid="{00000000-0005-0000-0000-000060440000}"/>
    <cellStyle name="Normal 84" xfId="5634" xr:uid="{00000000-0005-0000-0000-000061440000}"/>
    <cellStyle name="Normal 85" xfId="514" xr:uid="{00000000-0005-0000-0000-000062440000}"/>
    <cellStyle name="Normal 85 2" xfId="664" xr:uid="{00000000-0005-0000-0000-000063440000}"/>
    <cellStyle name="Normal 85 3" xfId="5793" xr:uid="{00000000-0005-0000-0000-000064440000}"/>
    <cellStyle name="Normal 86" xfId="22003" xr:uid="{00000000-0005-0000-0000-000065440000}"/>
    <cellStyle name="Normal 87" xfId="22010" xr:uid="{E5991D46-4FC4-43C4-89A4-03A97EC55DF0}"/>
    <cellStyle name="Normal 88" xfId="22016" xr:uid="{11003066-B8B7-41B4-8A23-6E7CF5D356C1}"/>
    <cellStyle name="Normal 89" xfId="22017" xr:uid="{D977D4BD-001F-4EC9-A07B-A7C62E6A1946}"/>
    <cellStyle name="Normal 9" xfId="244" xr:uid="{00000000-0005-0000-0000-000066440000}"/>
    <cellStyle name="Normal 9 2" xfId="245" xr:uid="{00000000-0005-0000-0000-000067440000}"/>
    <cellStyle name="Normal 9 2 2" xfId="4406" xr:uid="{00000000-0005-0000-0000-000068440000}"/>
    <cellStyle name="Normal 9 3" xfId="553" xr:uid="{00000000-0005-0000-0000-000069440000}"/>
    <cellStyle name="Normal 9 3 2" xfId="4405" xr:uid="{00000000-0005-0000-0000-00006A440000}"/>
    <cellStyle name="Normal 9 4" xfId="906" xr:uid="{00000000-0005-0000-0000-00006B440000}"/>
    <cellStyle name="Normal 9 5" xfId="741" xr:uid="{00000000-0005-0000-0000-00006C440000}"/>
    <cellStyle name="Normal 90" xfId="22020" xr:uid="{D32121FB-73D9-4EAC-A02D-189CD336A258}"/>
    <cellStyle name="Normal 91" xfId="22019" xr:uid="{17B44774-2BA1-41BA-B685-A5CB6B10BDB7}"/>
    <cellStyle name="Normal 92" xfId="22021" xr:uid="{1B5FA076-30CA-4C12-8D3F-9A8695164AD7}"/>
    <cellStyle name="Normal 93" xfId="22022" xr:uid="{FF84F920-3164-41D1-8E09-EAE6FA4B9CFB}"/>
    <cellStyle name="Normal_Dados_2" xfId="22000" xr:uid="{00000000-0005-0000-0000-00006D440000}"/>
    <cellStyle name="Normal_Dados_3" xfId="22002" xr:uid="{00000000-0005-0000-0000-00006E440000}"/>
    <cellStyle name="Normal_Dados_4" xfId="22001" xr:uid="{00000000-0005-0000-0000-00006F440000}"/>
    <cellStyle name="Normal_RWA_Crédito" xfId="527" xr:uid="{00000000-0005-0000-0000-000070440000}"/>
    <cellStyle name="Normal_Tabelas_RelResultados_trimestral" xfId="21999" xr:uid="{00000000-0005-0000-0000-000071440000}"/>
    <cellStyle name="Normale 2" xfId="4642" xr:uid="{00000000-0005-0000-0000-000072440000}"/>
    <cellStyle name="Nota" xfId="4416" builtinId="10" customBuiltin="1"/>
    <cellStyle name="Nota 2" xfId="246" xr:uid="{00000000-0005-0000-0000-000074440000}"/>
    <cellStyle name="Nota 2 10" xfId="7477" xr:uid="{00000000-0005-0000-0000-000075440000}"/>
    <cellStyle name="Nota 2 2" xfId="247" xr:uid="{00000000-0005-0000-0000-000076440000}"/>
    <cellStyle name="Nota 2 2 2" xfId="4409" xr:uid="{00000000-0005-0000-0000-000077440000}"/>
    <cellStyle name="Nota 2 2 3" xfId="5572" xr:uid="{00000000-0005-0000-0000-000078440000}"/>
    <cellStyle name="Nota 2 2 3 10" xfId="15073" xr:uid="{00000000-0005-0000-0000-000079440000}"/>
    <cellStyle name="Nota 2 2 3 11" xfId="16273" xr:uid="{00000000-0005-0000-0000-00007A440000}"/>
    <cellStyle name="Nota 2 2 3 12" xfId="17465" xr:uid="{00000000-0005-0000-0000-00007B440000}"/>
    <cellStyle name="Nota 2 2 3 13" xfId="18656" xr:uid="{00000000-0005-0000-0000-00007C440000}"/>
    <cellStyle name="Nota 2 2 3 14" xfId="19842" xr:uid="{00000000-0005-0000-0000-00007D440000}"/>
    <cellStyle name="Nota 2 2 3 15" xfId="21028" xr:uid="{00000000-0005-0000-0000-00007E440000}"/>
    <cellStyle name="Nota 2 2 3 2" xfId="6072" xr:uid="{00000000-0005-0000-0000-00007F440000}"/>
    <cellStyle name="Nota 2 2 3 2 10" xfId="17908" xr:uid="{00000000-0005-0000-0000-000080440000}"/>
    <cellStyle name="Nota 2 2 3 2 11" xfId="19097" xr:uid="{00000000-0005-0000-0000-000081440000}"/>
    <cellStyle name="Nota 2 2 3 2 12" xfId="20283" xr:uid="{00000000-0005-0000-0000-000082440000}"/>
    <cellStyle name="Nota 2 2 3 2 13" xfId="21469" xr:uid="{00000000-0005-0000-0000-000083440000}"/>
    <cellStyle name="Nota 2 2 3 2 2" xfId="8284" xr:uid="{00000000-0005-0000-0000-000084440000}"/>
    <cellStyle name="Nota 2 2 3 2 3" xfId="9489" xr:uid="{00000000-0005-0000-0000-000085440000}"/>
    <cellStyle name="Nota 2 2 3 2 4" xfId="10691" xr:uid="{00000000-0005-0000-0000-000086440000}"/>
    <cellStyle name="Nota 2 2 3 2 5" xfId="11898" xr:uid="{00000000-0005-0000-0000-000087440000}"/>
    <cellStyle name="Nota 2 2 3 2 6" xfId="13108" xr:uid="{00000000-0005-0000-0000-000088440000}"/>
    <cellStyle name="Nota 2 2 3 2 7" xfId="14317" xr:uid="{00000000-0005-0000-0000-000089440000}"/>
    <cellStyle name="Nota 2 2 3 2 8" xfId="15518" xr:uid="{00000000-0005-0000-0000-00008A440000}"/>
    <cellStyle name="Nota 2 2 3 2 9" xfId="16717" xr:uid="{00000000-0005-0000-0000-00008B440000}"/>
    <cellStyle name="Nota 2 2 3 3" xfId="6432" xr:uid="{00000000-0005-0000-0000-00008C440000}"/>
    <cellStyle name="Nota 2 2 3 3 10" xfId="18268" xr:uid="{00000000-0005-0000-0000-00008D440000}"/>
    <cellStyle name="Nota 2 2 3 3 11" xfId="19457" xr:uid="{00000000-0005-0000-0000-00008E440000}"/>
    <cellStyle name="Nota 2 2 3 3 12" xfId="20643" xr:uid="{00000000-0005-0000-0000-00008F440000}"/>
    <cellStyle name="Nota 2 2 3 3 13" xfId="21829" xr:uid="{00000000-0005-0000-0000-000090440000}"/>
    <cellStyle name="Nota 2 2 3 3 2" xfId="8644" xr:uid="{00000000-0005-0000-0000-000091440000}"/>
    <cellStyle name="Nota 2 2 3 3 3" xfId="9849" xr:uid="{00000000-0005-0000-0000-000092440000}"/>
    <cellStyle name="Nota 2 2 3 3 4" xfId="11051" xr:uid="{00000000-0005-0000-0000-000093440000}"/>
    <cellStyle name="Nota 2 2 3 3 5" xfId="12258" xr:uid="{00000000-0005-0000-0000-000094440000}"/>
    <cellStyle name="Nota 2 2 3 3 6" xfId="13468" xr:uid="{00000000-0005-0000-0000-000095440000}"/>
    <cellStyle name="Nota 2 2 3 3 7" xfId="14677" xr:uid="{00000000-0005-0000-0000-000096440000}"/>
    <cellStyle name="Nota 2 2 3 3 8" xfId="15878" xr:uid="{00000000-0005-0000-0000-000097440000}"/>
    <cellStyle name="Nota 2 2 3 3 9" xfId="17077" xr:uid="{00000000-0005-0000-0000-000098440000}"/>
    <cellStyle name="Nota 2 2 3 4" xfId="7836" xr:uid="{00000000-0005-0000-0000-000099440000}"/>
    <cellStyle name="Nota 2 2 3 5" xfId="9049" xr:uid="{00000000-0005-0000-0000-00009A440000}"/>
    <cellStyle name="Nota 2 2 3 6" xfId="10243" xr:uid="{00000000-0005-0000-0000-00009B440000}"/>
    <cellStyle name="Nota 2 2 3 7" xfId="11450" xr:uid="{00000000-0005-0000-0000-00009C440000}"/>
    <cellStyle name="Nota 2 2 3 8" xfId="12659" xr:uid="{00000000-0005-0000-0000-00009D440000}"/>
    <cellStyle name="Nota 2 2 3 9" xfId="13872" xr:uid="{00000000-0005-0000-0000-00009E440000}"/>
    <cellStyle name="Nota 2 2 4" xfId="5442" xr:uid="{00000000-0005-0000-0000-00009F440000}"/>
    <cellStyle name="Nota 2 2 4 10" xfId="14957" xr:uid="{00000000-0005-0000-0000-0000A0440000}"/>
    <cellStyle name="Nota 2 2 4 11" xfId="16158" xr:uid="{00000000-0005-0000-0000-0000A1440000}"/>
    <cellStyle name="Nota 2 2 4 12" xfId="17350" xr:uid="{00000000-0005-0000-0000-0000A2440000}"/>
    <cellStyle name="Nota 2 2 4 13" xfId="18541" xr:uid="{00000000-0005-0000-0000-0000A3440000}"/>
    <cellStyle name="Nota 2 2 4 14" xfId="19727" xr:uid="{00000000-0005-0000-0000-0000A4440000}"/>
    <cellStyle name="Nota 2 2 4 15" xfId="20913" xr:uid="{00000000-0005-0000-0000-0000A5440000}"/>
    <cellStyle name="Nota 2 2 4 2" xfId="5957" xr:uid="{00000000-0005-0000-0000-0000A6440000}"/>
    <cellStyle name="Nota 2 2 4 2 10" xfId="17793" xr:uid="{00000000-0005-0000-0000-0000A7440000}"/>
    <cellStyle name="Nota 2 2 4 2 11" xfId="18982" xr:uid="{00000000-0005-0000-0000-0000A8440000}"/>
    <cellStyle name="Nota 2 2 4 2 12" xfId="20168" xr:uid="{00000000-0005-0000-0000-0000A9440000}"/>
    <cellStyle name="Nota 2 2 4 2 13" xfId="21354" xr:uid="{00000000-0005-0000-0000-0000AA440000}"/>
    <cellStyle name="Nota 2 2 4 2 2" xfId="8169" xr:uid="{00000000-0005-0000-0000-0000AB440000}"/>
    <cellStyle name="Nota 2 2 4 2 3" xfId="9374" xr:uid="{00000000-0005-0000-0000-0000AC440000}"/>
    <cellStyle name="Nota 2 2 4 2 4" xfId="10576" xr:uid="{00000000-0005-0000-0000-0000AD440000}"/>
    <cellStyle name="Nota 2 2 4 2 5" xfId="11783" xr:uid="{00000000-0005-0000-0000-0000AE440000}"/>
    <cellStyle name="Nota 2 2 4 2 6" xfId="12993" xr:uid="{00000000-0005-0000-0000-0000AF440000}"/>
    <cellStyle name="Nota 2 2 4 2 7" xfId="14202" xr:uid="{00000000-0005-0000-0000-0000B0440000}"/>
    <cellStyle name="Nota 2 2 4 2 8" xfId="15403" xr:uid="{00000000-0005-0000-0000-0000B1440000}"/>
    <cellStyle name="Nota 2 2 4 2 9" xfId="16602" xr:uid="{00000000-0005-0000-0000-0000B2440000}"/>
    <cellStyle name="Nota 2 2 4 3" xfId="6317" xr:uid="{00000000-0005-0000-0000-0000B3440000}"/>
    <cellStyle name="Nota 2 2 4 3 10" xfId="18153" xr:uid="{00000000-0005-0000-0000-0000B4440000}"/>
    <cellStyle name="Nota 2 2 4 3 11" xfId="19342" xr:uid="{00000000-0005-0000-0000-0000B5440000}"/>
    <cellStyle name="Nota 2 2 4 3 12" xfId="20528" xr:uid="{00000000-0005-0000-0000-0000B6440000}"/>
    <cellStyle name="Nota 2 2 4 3 13" xfId="21714" xr:uid="{00000000-0005-0000-0000-0000B7440000}"/>
    <cellStyle name="Nota 2 2 4 3 2" xfId="8529" xr:uid="{00000000-0005-0000-0000-0000B8440000}"/>
    <cellStyle name="Nota 2 2 4 3 3" xfId="9734" xr:uid="{00000000-0005-0000-0000-0000B9440000}"/>
    <cellStyle name="Nota 2 2 4 3 4" xfId="10936" xr:uid="{00000000-0005-0000-0000-0000BA440000}"/>
    <cellStyle name="Nota 2 2 4 3 5" xfId="12143" xr:uid="{00000000-0005-0000-0000-0000BB440000}"/>
    <cellStyle name="Nota 2 2 4 3 6" xfId="13353" xr:uid="{00000000-0005-0000-0000-0000BC440000}"/>
    <cellStyle name="Nota 2 2 4 3 7" xfId="14562" xr:uid="{00000000-0005-0000-0000-0000BD440000}"/>
    <cellStyle name="Nota 2 2 4 3 8" xfId="15763" xr:uid="{00000000-0005-0000-0000-0000BE440000}"/>
    <cellStyle name="Nota 2 2 4 3 9" xfId="16962" xr:uid="{00000000-0005-0000-0000-0000BF440000}"/>
    <cellStyle name="Nota 2 2 4 4" xfId="7721" xr:uid="{00000000-0005-0000-0000-0000C0440000}"/>
    <cellStyle name="Nota 2 2 4 5" xfId="8934" xr:uid="{00000000-0005-0000-0000-0000C1440000}"/>
    <cellStyle name="Nota 2 2 4 6" xfId="10128" xr:uid="{00000000-0005-0000-0000-0000C2440000}"/>
    <cellStyle name="Nota 2 2 4 7" xfId="11334" xr:uid="{00000000-0005-0000-0000-0000C3440000}"/>
    <cellStyle name="Nota 2 2 4 8" xfId="12542" xr:uid="{00000000-0005-0000-0000-0000C4440000}"/>
    <cellStyle name="Nota 2 2 4 9" xfId="13756" xr:uid="{00000000-0005-0000-0000-0000C5440000}"/>
    <cellStyle name="Nota 2 2 5" xfId="4408" xr:uid="{00000000-0005-0000-0000-0000C6440000}"/>
    <cellStyle name="Nota 2 2 5 10" xfId="6730" xr:uid="{00000000-0005-0000-0000-0000C7440000}"/>
    <cellStyle name="Nota 2 2 5 11" xfId="8819" xr:uid="{00000000-0005-0000-0000-0000C8440000}"/>
    <cellStyle name="Nota 2 2 5 12" xfId="15114" xr:uid="{00000000-0005-0000-0000-0000C9440000}"/>
    <cellStyle name="Nota 2 2 5 13" xfId="7605" xr:uid="{00000000-0005-0000-0000-0000CA440000}"/>
    <cellStyle name="Nota 2 2 5 2" xfId="7393" xr:uid="{00000000-0005-0000-0000-0000CB440000}"/>
    <cellStyle name="Nota 2 2 5 3" xfId="6835" xr:uid="{00000000-0005-0000-0000-0000CC440000}"/>
    <cellStyle name="Nota 2 2 5 4" xfId="7354" xr:uid="{00000000-0005-0000-0000-0000CD440000}"/>
    <cellStyle name="Nota 2 2 5 5" xfId="713" xr:uid="{00000000-0005-0000-0000-0000CE440000}"/>
    <cellStyle name="Nota 2 2 5 6" xfId="6803" xr:uid="{00000000-0005-0000-0000-0000CF440000}"/>
    <cellStyle name="Nota 2 2 5 7" xfId="7529" xr:uid="{00000000-0005-0000-0000-0000D0440000}"/>
    <cellStyle name="Nota 2 2 5 8" xfId="9082" xr:uid="{00000000-0005-0000-0000-0000D1440000}"/>
    <cellStyle name="Nota 2 2 5 9" xfId="7693" xr:uid="{00000000-0005-0000-0000-0000D2440000}"/>
    <cellStyle name="Nota 2 2_Variação do CET201612" xfId="5377" xr:uid="{00000000-0005-0000-0000-0000D3440000}"/>
    <cellStyle name="Nota 2 3" xfId="554" xr:uid="{00000000-0005-0000-0000-0000D4440000}"/>
    <cellStyle name="Nota 2 3 10" xfId="13871" xr:uid="{00000000-0005-0000-0000-0000D5440000}"/>
    <cellStyle name="Nota 2 3 11" xfId="15072" xr:uid="{00000000-0005-0000-0000-0000D6440000}"/>
    <cellStyle name="Nota 2 3 12" xfId="16272" xr:uid="{00000000-0005-0000-0000-0000D7440000}"/>
    <cellStyle name="Nota 2 3 13" xfId="17464" xr:uid="{00000000-0005-0000-0000-0000D8440000}"/>
    <cellStyle name="Nota 2 3 14" xfId="18655" xr:uid="{00000000-0005-0000-0000-0000D9440000}"/>
    <cellStyle name="Nota 2 3 15" xfId="19841" xr:uid="{00000000-0005-0000-0000-0000DA440000}"/>
    <cellStyle name="Nota 2 3 16" xfId="21027" xr:uid="{00000000-0005-0000-0000-0000DB440000}"/>
    <cellStyle name="Nota 2 3 2" xfId="6071" xr:uid="{00000000-0005-0000-0000-0000DC440000}"/>
    <cellStyle name="Nota 2 3 2 10" xfId="17907" xr:uid="{00000000-0005-0000-0000-0000DD440000}"/>
    <cellStyle name="Nota 2 3 2 11" xfId="19096" xr:uid="{00000000-0005-0000-0000-0000DE440000}"/>
    <cellStyle name="Nota 2 3 2 12" xfId="20282" xr:uid="{00000000-0005-0000-0000-0000DF440000}"/>
    <cellStyle name="Nota 2 3 2 13" xfId="21468" xr:uid="{00000000-0005-0000-0000-0000E0440000}"/>
    <cellStyle name="Nota 2 3 2 2" xfId="8283" xr:uid="{00000000-0005-0000-0000-0000E1440000}"/>
    <cellStyle name="Nota 2 3 2 3" xfId="9488" xr:uid="{00000000-0005-0000-0000-0000E2440000}"/>
    <cellStyle name="Nota 2 3 2 4" xfId="10690" xr:uid="{00000000-0005-0000-0000-0000E3440000}"/>
    <cellStyle name="Nota 2 3 2 5" xfId="11897" xr:uid="{00000000-0005-0000-0000-0000E4440000}"/>
    <cellStyle name="Nota 2 3 2 6" xfId="13107" xr:uid="{00000000-0005-0000-0000-0000E5440000}"/>
    <cellStyle name="Nota 2 3 2 7" xfId="14316" xr:uid="{00000000-0005-0000-0000-0000E6440000}"/>
    <cellStyle name="Nota 2 3 2 8" xfId="15517" xr:uid="{00000000-0005-0000-0000-0000E7440000}"/>
    <cellStyle name="Nota 2 3 2 9" xfId="16716" xr:uid="{00000000-0005-0000-0000-0000E8440000}"/>
    <cellStyle name="Nota 2 3 3" xfId="6431" xr:uid="{00000000-0005-0000-0000-0000E9440000}"/>
    <cellStyle name="Nota 2 3 3 10" xfId="18267" xr:uid="{00000000-0005-0000-0000-0000EA440000}"/>
    <cellStyle name="Nota 2 3 3 11" xfId="19456" xr:uid="{00000000-0005-0000-0000-0000EB440000}"/>
    <cellStyle name="Nota 2 3 3 12" xfId="20642" xr:uid="{00000000-0005-0000-0000-0000EC440000}"/>
    <cellStyle name="Nota 2 3 3 13" xfId="21828" xr:uid="{00000000-0005-0000-0000-0000ED440000}"/>
    <cellStyle name="Nota 2 3 3 2" xfId="8643" xr:uid="{00000000-0005-0000-0000-0000EE440000}"/>
    <cellStyle name="Nota 2 3 3 3" xfId="9848" xr:uid="{00000000-0005-0000-0000-0000EF440000}"/>
    <cellStyle name="Nota 2 3 3 4" xfId="11050" xr:uid="{00000000-0005-0000-0000-0000F0440000}"/>
    <cellStyle name="Nota 2 3 3 5" xfId="12257" xr:uid="{00000000-0005-0000-0000-0000F1440000}"/>
    <cellStyle name="Nota 2 3 3 6" xfId="13467" xr:uid="{00000000-0005-0000-0000-0000F2440000}"/>
    <cellStyle name="Nota 2 3 3 7" xfId="14676" xr:uid="{00000000-0005-0000-0000-0000F3440000}"/>
    <cellStyle name="Nota 2 3 3 8" xfId="15877" xr:uid="{00000000-0005-0000-0000-0000F4440000}"/>
    <cellStyle name="Nota 2 3 3 9" xfId="17076" xr:uid="{00000000-0005-0000-0000-0000F5440000}"/>
    <cellStyle name="Nota 2 3 4" xfId="5571" xr:uid="{00000000-0005-0000-0000-0000F6440000}"/>
    <cellStyle name="Nota 2 3 5" xfId="7835" xr:uid="{00000000-0005-0000-0000-0000F7440000}"/>
    <cellStyle name="Nota 2 3 6" xfId="9048" xr:uid="{00000000-0005-0000-0000-0000F8440000}"/>
    <cellStyle name="Nota 2 3 7" xfId="10242" xr:uid="{00000000-0005-0000-0000-0000F9440000}"/>
    <cellStyle name="Nota 2 3 8" xfId="11449" xr:uid="{00000000-0005-0000-0000-0000FA440000}"/>
    <cellStyle name="Nota 2 3 9" xfId="12658" xr:uid="{00000000-0005-0000-0000-0000FB440000}"/>
    <cellStyle name="Nota 2 4" xfId="5443" xr:uid="{00000000-0005-0000-0000-0000FC440000}"/>
    <cellStyle name="Nota 2 4 10" xfId="14958" xr:uid="{00000000-0005-0000-0000-0000FD440000}"/>
    <cellStyle name="Nota 2 4 11" xfId="16159" xr:uid="{00000000-0005-0000-0000-0000FE440000}"/>
    <cellStyle name="Nota 2 4 12" xfId="17351" xr:uid="{00000000-0005-0000-0000-0000FF440000}"/>
    <cellStyle name="Nota 2 4 13" xfId="18542" xr:uid="{00000000-0005-0000-0000-000000450000}"/>
    <cellStyle name="Nota 2 4 14" xfId="19728" xr:uid="{00000000-0005-0000-0000-000001450000}"/>
    <cellStyle name="Nota 2 4 15" xfId="20914" xr:uid="{00000000-0005-0000-0000-000002450000}"/>
    <cellStyle name="Nota 2 4 2" xfId="5958" xr:uid="{00000000-0005-0000-0000-000003450000}"/>
    <cellStyle name="Nota 2 4 2 10" xfId="17794" xr:uid="{00000000-0005-0000-0000-000004450000}"/>
    <cellStyle name="Nota 2 4 2 11" xfId="18983" xr:uid="{00000000-0005-0000-0000-000005450000}"/>
    <cellStyle name="Nota 2 4 2 12" xfId="20169" xr:uid="{00000000-0005-0000-0000-000006450000}"/>
    <cellStyle name="Nota 2 4 2 13" xfId="21355" xr:uid="{00000000-0005-0000-0000-000007450000}"/>
    <cellStyle name="Nota 2 4 2 2" xfId="8170" xr:uid="{00000000-0005-0000-0000-000008450000}"/>
    <cellStyle name="Nota 2 4 2 3" xfId="9375" xr:uid="{00000000-0005-0000-0000-000009450000}"/>
    <cellStyle name="Nota 2 4 2 4" xfId="10577" xr:uid="{00000000-0005-0000-0000-00000A450000}"/>
    <cellStyle name="Nota 2 4 2 5" xfId="11784" xr:uid="{00000000-0005-0000-0000-00000B450000}"/>
    <cellStyle name="Nota 2 4 2 6" xfId="12994" xr:uid="{00000000-0005-0000-0000-00000C450000}"/>
    <cellStyle name="Nota 2 4 2 7" xfId="14203" xr:uid="{00000000-0005-0000-0000-00000D450000}"/>
    <cellStyle name="Nota 2 4 2 8" xfId="15404" xr:uid="{00000000-0005-0000-0000-00000E450000}"/>
    <cellStyle name="Nota 2 4 2 9" xfId="16603" xr:uid="{00000000-0005-0000-0000-00000F450000}"/>
    <cellStyle name="Nota 2 4 3" xfId="6318" xr:uid="{00000000-0005-0000-0000-000010450000}"/>
    <cellStyle name="Nota 2 4 3 10" xfId="18154" xr:uid="{00000000-0005-0000-0000-000011450000}"/>
    <cellStyle name="Nota 2 4 3 11" xfId="19343" xr:uid="{00000000-0005-0000-0000-000012450000}"/>
    <cellStyle name="Nota 2 4 3 12" xfId="20529" xr:uid="{00000000-0005-0000-0000-000013450000}"/>
    <cellStyle name="Nota 2 4 3 13" xfId="21715" xr:uid="{00000000-0005-0000-0000-000014450000}"/>
    <cellStyle name="Nota 2 4 3 2" xfId="8530" xr:uid="{00000000-0005-0000-0000-000015450000}"/>
    <cellStyle name="Nota 2 4 3 3" xfId="9735" xr:uid="{00000000-0005-0000-0000-000016450000}"/>
    <cellStyle name="Nota 2 4 3 4" xfId="10937" xr:uid="{00000000-0005-0000-0000-000017450000}"/>
    <cellStyle name="Nota 2 4 3 5" xfId="12144" xr:uid="{00000000-0005-0000-0000-000018450000}"/>
    <cellStyle name="Nota 2 4 3 6" xfId="13354" xr:uid="{00000000-0005-0000-0000-000019450000}"/>
    <cellStyle name="Nota 2 4 3 7" xfId="14563" xr:uid="{00000000-0005-0000-0000-00001A450000}"/>
    <cellStyle name="Nota 2 4 3 8" xfId="15764" xr:uid="{00000000-0005-0000-0000-00001B450000}"/>
    <cellStyle name="Nota 2 4 3 9" xfId="16963" xr:uid="{00000000-0005-0000-0000-00001C450000}"/>
    <cellStyle name="Nota 2 4 4" xfId="7722" xr:uid="{00000000-0005-0000-0000-00001D450000}"/>
    <cellStyle name="Nota 2 4 5" xfId="8935" xr:uid="{00000000-0005-0000-0000-00001E450000}"/>
    <cellStyle name="Nota 2 4 6" xfId="10129" xr:uid="{00000000-0005-0000-0000-00001F450000}"/>
    <cellStyle name="Nota 2 4 7" xfId="11335" xr:uid="{00000000-0005-0000-0000-000020450000}"/>
    <cellStyle name="Nota 2 4 8" xfId="12543" xr:uid="{00000000-0005-0000-0000-000021450000}"/>
    <cellStyle name="Nota 2 4 9" xfId="13757" xr:uid="{00000000-0005-0000-0000-000022450000}"/>
    <cellStyle name="Nota 2 5" xfId="4407" xr:uid="{00000000-0005-0000-0000-000023450000}"/>
    <cellStyle name="Nota 2 5 10" xfId="11223" xr:uid="{00000000-0005-0000-0000-000024450000}"/>
    <cellStyle name="Nota 2 5 11" xfId="7546" xr:uid="{00000000-0005-0000-0000-000025450000}"/>
    <cellStyle name="Nota 2 5 12" xfId="7174" xr:uid="{00000000-0005-0000-0000-000026450000}"/>
    <cellStyle name="Nota 2 5 13" xfId="8907" xr:uid="{00000000-0005-0000-0000-000027450000}"/>
    <cellStyle name="Nota 2 5 2" xfId="7392" xr:uid="{00000000-0005-0000-0000-000028450000}"/>
    <cellStyle name="Nota 2 5 3" xfId="6836" xr:uid="{00000000-0005-0000-0000-000029450000}"/>
    <cellStyle name="Nota 2 5 4" xfId="7353" xr:uid="{00000000-0005-0000-0000-00002A450000}"/>
    <cellStyle name="Nota 2 5 5" xfId="6637" xr:uid="{00000000-0005-0000-0000-00002B450000}"/>
    <cellStyle name="Nota 2 5 6" xfId="7346" xr:uid="{00000000-0005-0000-0000-00002C450000}"/>
    <cellStyle name="Nota 2 5 7" xfId="6877" xr:uid="{00000000-0005-0000-0000-00002D450000}"/>
    <cellStyle name="Nota 2 5 8" xfId="7521" xr:uid="{00000000-0005-0000-0000-00002E450000}"/>
    <cellStyle name="Nota 2 5 9" xfId="6882" xr:uid="{00000000-0005-0000-0000-00002F450000}"/>
    <cellStyle name="Nota 2 6" xfId="5846" xr:uid="{00000000-0005-0000-0000-000030450000}"/>
    <cellStyle name="Nota 2 6 10" xfId="17684" xr:uid="{00000000-0005-0000-0000-000031450000}"/>
    <cellStyle name="Nota 2 6 11" xfId="18873" xr:uid="{00000000-0005-0000-0000-000032450000}"/>
    <cellStyle name="Nota 2 6 12" xfId="20059" xr:uid="{00000000-0005-0000-0000-000033450000}"/>
    <cellStyle name="Nota 2 6 13" xfId="21245" xr:uid="{00000000-0005-0000-0000-000034450000}"/>
    <cellStyle name="Nota 2 6 2" xfId="8060" xr:uid="{00000000-0005-0000-0000-000035450000}"/>
    <cellStyle name="Nota 2 6 3" xfId="9265" xr:uid="{00000000-0005-0000-0000-000036450000}"/>
    <cellStyle name="Nota 2 6 4" xfId="10467" xr:uid="{00000000-0005-0000-0000-000037450000}"/>
    <cellStyle name="Nota 2 6 5" xfId="11673" xr:uid="{00000000-0005-0000-0000-000038450000}"/>
    <cellStyle name="Nota 2 6 6" xfId="12883" xr:uid="{00000000-0005-0000-0000-000039450000}"/>
    <cellStyle name="Nota 2 6 7" xfId="14093" xr:uid="{00000000-0005-0000-0000-00003A450000}"/>
    <cellStyle name="Nota 2 6 8" xfId="15294" xr:uid="{00000000-0005-0000-0000-00003B450000}"/>
    <cellStyle name="Nota 2 6 9" xfId="16492" xr:uid="{00000000-0005-0000-0000-00003C450000}"/>
    <cellStyle name="Nota 2 7" xfId="5841" xr:uid="{00000000-0005-0000-0000-00003D450000}"/>
    <cellStyle name="Nota 2 7 10" xfId="17679" xr:uid="{00000000-0005-0000-0000-00003E450000}"/>
    <cellStyle name="Nota 2 7 11" xfId="18868" xr:uid="{00000000-0005-0000-0000-00003F450000}"/>
    <cellStyle name="Nota 2 7 12" xfId="20054" xr:uid="{00000000-0005-0000-0000-000040450000}"/>
    <cellStyle name="Nota 2 7 13" xfId="21240" xr:uid="{00000000-0005-0000-0000-000041450000}"/>
    <cellStyle name="Nota 2 7 2" xfId="8055" xr:uid="{00000000-0005-0000-0000-000042450000}"/>
    <cellStyle name="Nota 2 7 3" xfId="9260" xr:uid="{00000000-0005-0000-0000-000043450000}"/>
    <cellStyle name="Nota 2 7 4" xfId="10462" xr:uid="{00000000-0005-0000-0000-000044450000}"/>
    <cellStyle name="Nota 2 7 5" xfId="11668" xr:uid="{00000000-0005-0000-0000-000045450000}"/>
    <cellStyle name="Nota 2 7 6" xfId="12878" xr:uid="{00000000-0005-0000-0000-000046450000}"/>
    <cellStyle name="Nota 2 7 7" xfId="14088" xr:uid="{00000000-0005-0000-0000-000047450000}"/>
    <cellStyle name="Nota 2 7 8" xfId="15289" xr:uid="{00000000-0005-0000-0000-000048450000}"/>
    <cellStyle name="Nota 2 7 9" xfId="16487" xr:uid="{00000000-0005-0000-0000-000049450000}"/>
    <cellStyle name="Nota 2 8" xfId="742" xr:uid="{00000000-0005-0000-0000-00004A450000}"/>
    <cellStyle name="Nota 2 9" xfId="723" xr:uid="{00000000-0005-0000-0000-00004B450000}"/>
    <cellStyle name="Nota 2_Variação do CET201612" xfId="5376" xr:uid="{00000000-0005-0000-0000-00004C450000}"/>
    <cellStyle name="Nota 3" xfId="248" xr:uid="{00000000-0005-0000-0000-00004D450000}"/>
    <cellStyle name="Nota 3 2" xfId="4411" xr:uid="{00000000-0005-0000-0000-00004E450000}"/>
    <cellStyle name="Nota 3 2 10" xfId="7323" xr:uid="{00000000-0005-0000-0000-00004F450000}"/>
    <cellStyle name="Nota 3 2 11" xfId="13914" xr:uid="{00000000-0005-0000-0000-000050450000}"/>
    <cellStyle name="Nota 3 2 12" xfId="6728" xr:uid="{00000000-0005-0000-0000-000051450000}"/>
    <cellStyle name="Nota 3 2 13" xfId="7178" xr:uid="{00000000-0005-0000-0000-000052450000}"/>
    <cellStyle name="Nota 3 2 14" xfId="15117" xr:uid="{00000000-0005-0000-0000-000053450000}"/>
    <cellStyle name="Nota 3 2 2" xfId="5574" xr:uid="{00000000-0005-0000-0000-000054450000}"/>
    <cellStyle name="Nota 3 2 2 10" xfId="15075" xr:uid="{00000000-0005-0000-0000-000055450000}"/>
    <cellStyle name="Nota 3 2 2 11" xfId="16275" xr:uid="{00000000-0005-0000-0000-000056450000}"/>
    <cellStyle name="Nota 3 2 2 12" xfId="17467" xr:uid="{00000000-0005-0000-0000-000057450000}"/>
    <cellStyle name="Nota 3 2 2 13" xfId="18658" xr:uid="{00000000-0005-0000-0000-000058450000}"/>
    <cellStyle name="Nota 3 2 2 14" xfId="19844" xr:uid="{00000000-0005-0000-0000-000059450000}"/>
    <cellStyle name="Nota 3 2 2 15" xfId="21030" xr:uid="{00000000-0005-0000-0000-00005A450000}"/>
    <cellStyle name="Nota 3 2 2 2" xfId="6074" xr:uid="{00000000-0005-0000-0000-00005B450000}"/>
    <cellStyle name="Nota 3 2 2 2 10" xfId="17910" xr:uid="{00000000-0005-0000-0000-00005C450000}"/>
    <cellStyle name="Nota 3 2 2 2 11" xfId="19099" xr:uid="{00000000-0005-0000-0000-00005D450000}"/>
    <cellStyle name="Nota 3 2 2 2 12" xfId="20285" xr:uid="{00000000-0005-0000-0000-00005E450000}"/>
    <cellStyle name="Nota 3 2 2 2 13" xfId="21471" xr:uid="{00000000-0005-0000-0000-00005F450000}"/>
    <cellStyle name="Nota 3 2 2 2 2" xfId="8286" xr:uid="{00000000-0005-0000-0000-000060450000}"/>
    <cellStyle name="Nota 3 2 2 2 3" xfId="9491" xr:uid="{00000000-0005-0000-0000-000061450000}"/>
    <cellStyle name="Nota 3 2 2 2 4" xfId="10693" xr:uid="{00000000-0005-0000-0000-000062450000}"/>
    <cellStyle name="Nota 3 2 2 2 5" xfId="11900" xr:uid="{00000000-0005-0000-0000-000063450000}"/>
    <cellStyle name="Nota 3 2 2 2 6" xfId="13110" xr:uid="{00000000-0005-0000-0000-000064450000}"/>
    <cellStyle name="Nota 3 2 2 2 7" xfId="14319" xr:uid="{00000000-0005-0000-0000-000065450000}"/>
    <cellStyle name="Nota 3 2 2 2 8" xfId="15520" xr:uid="{00000000-0005-0000-0000-000066450000}"/>
    <cellStyle name="Nota 3 2 2 2 9" xfId="16719" xr:uid="{00000000-0005-0000-0000-000067450000}"/>
    <cellStyle name="Nota 3 2 2 3" xfId="6434" xr:uid="{00000000-0005-0000-0000-000068450000}"/>
    <cellStyle name="Nota 3 2 2 3 10" xfId="18270" xr:uid="{00000000-0005-0000-0000-000069450000}"/>
    <cellStyle name="Nota 3 2 2 3 11" xfId="19459" xr:uid="{00000000-0005-0000-0000-00006A450000}"/>
    <cellStyle name="Nota 3 2 2 3 12" xfId="20645" xr:uid="{00000000-0005-0000-0000-00006B450000}"/>
    <cellStyle name="Nota 3 2 2 3 13" xfId="21831" xr:uid="{00000000-0005-0000-0000-00006C450000}"/>
    <cellStyle name="Nota 3 2 2 3 2" xfId="8646" xr:uid="{00000000-0005-0000-0000-00006D450000}"/>
    <cellStyle name="Nota 3 2 2 3 3" xfId="9851" xr:uid="{00000000-0005-0000-0000-00006E450000}"/>
    <cellStyle name="Nota 3 2 2 3 4" xfId="11053" xr:uid="{00000000-0005-0000-0000-00006F450000}"/>
    <cellStyle name="Nota 3 2 2 3 5" xfId="12260" xr:uid="{00000000-0005-0000-0000-000070450000}"/>
    <cellStyle name="Nota 3 2 2 3 6" xfId="13470" xr:uid="{00000000-0005-0000-0000-000071450000}"/>
    <cellStyle name="Nota 3 2 2 3 7" xfId="14679" xr:uid="{00000000-0005-0000-0000-000072450000}"/>
    <cellStyle name="Nota 3 2 2 3 8" xfId="15880" xr:uid="{00000000-0005-0000-0000-000073450000}"/>
    <cellStyle name="Nota 3 2 2 3 9" xfId="17079" xr:uid="{00000000-0005-0000-0000-000074450000}"/>
    <cellStyle name="Nota 3 2 2 4" xfId="7838" xr:uid="{00000000-0005-0000-0000-000075450000}"/>
    <cellStyle name="Nota 3 2 2 5" xfId="9051" xr:uid="{00000000-0005-0000-0000-000076450000}"/>
    <cellStyle name="Nota 3 2 2 6" xfId="10245" xr:uid="{00000000-0005-0000-0000-000077450000}"/>
    <cellStyle name="Nota 3 2 2 7" xfId="11452" xr:uid="{00000000-0005-0000-0000-000078450000}"/>
    <cellStyle name="Nota 3 2 2 8" xfId="12661" xr:uid="{00000000-0005-0000-0000-000079450000}"/>
    <cellStyle name="Nota 3 2 2 9" xfId="13874" xr:uid="{00000000-0005-0000-0000-00007A450000}"/>
    <cellStyle name="Nota 3 2 3" xfId="5440" xr:uid="{00000000-0005-0000-0000-00007B450000}"/>
    <cellStyle name="Nota 3 2 3 10" xfId="14955" xr:uid="{00000000-0005-0000-0000-00007C450000}"/>
    <cellStyle name="Nota 3 2 3 11" xfId="16156" xr:uid="{00000000-0005-0000-0000-00007D450000}"/>
    <cellStyle name="Nota 3 2 3 12" xfId="17348" xr:uid="{00000000-0005-0000-0000-00007E450000}"/>
    <cellStyle name="Nota 3 2 3 13" xfId="18539" xr:uid="{00000000-0005-0000-0000-00007F450000}"/>
    <cellStyle name="Nota 3 2 3 14" xfId="19725" xr:uid="{00000000-0005-0000-0000-000080450000}"/>
    <cellStyle name="Nota 3 2 3 15" xfId="20911" xr:uid="{00000000-0005-0000-0000-000081450000}"/>
    <cellStyle name="Nota 3 2 3 2" xfId="5955" xr:uid="{00000000-0005-0000-0000-000082450000}"/>
    <cellStyle name="Nota 3 2 3 2 10" xfId="17791" xr:uid="{00000000-0005-0000-0000-000083450000}"/>
    <cellStyle name="Nota 3 2 3 2 11" xfId="18980" xr:uid="{00000000-0005-0000-0000-000084450000}"/>
    <cellStyle name="Nota 3 2 3 2 12" xfId="20166" xr:uid="{00000000-0005-0000-0000-000085450000}"/>
    <cellStyle name="Nota 3 2 3 2 13" xfId="21352" xr:uid="{00000000-0005-0000-0000-000086450000}"/>
    <cellStyle name="Nota 3 2 3 2 2" xfId="8167" xr:uid="{00000000-0005-0000-0000-000087450000}"/>
    <cellStyle name="Nota 3 2 3 2 3" xfId="9372" xr:uid="{00000000-0005-0000-0000-000088450000}"/>
    <cellStyle name="Nota 3 2 3 2 4" xfId="10574" xr:uid="{00000000-0005-0000-0000-000089450000}"/>
    <cellStyle name="Nota 3 2 3 2 5" xfId="11781" xr:uid="{00000000-0005-0000-0000-00008A450000}"/>
    <cellStyle name="Nota 3 2 3 2 6" xfId="12991" xr:uid="{00000000-0005-0000-0000-00008B450000}"/>
    <cellStyle name="Nota 3 2 3 2 7" xfId="14200" xr:uid="{00000000-0005-0000-0000-00008C450000}"/>
    <cellStyle name="Nota 3 2 3 2 8" xfId="15401" xr:uid="{00000000-0005-0000-0000-00008D450000}"/>
    <cellStyle name="Nota 3 2 3 2 9" xfId="16600" xr:uid="{00000000-0005-0000-0000-00008E450000}"/>
    <cellStyle name="Nota 3 2 3 3" xfId="6315" xr:uid="{00000000-0005-0000-0000-00008F450000}"/>
    <cellStyle name="Nota 3 2 3 3 10" xfId="18151" xr:uid="{00000000-0005-0000-0000-000090450000}"/>
    <cellStyle name="Nota 3 2 3 3 11" xfId="19340" xr:uid="{00000000-0005-0000-0000-000091450000}"/>
    <cellStyle name="Nota 3 2 3 3 12" xfId="20526" xr:uid="{00000000-0005-0000-0000-000092450000}"/>
    <cellStyle name="Nota 3 2 3 3 13" xfId="21712" xr:uid="{00000000-0005-0000-0000-000093450000}"/>
    <cellStyle name="Nota 3 2 3 3 2" xfId="8527" xr:uid="{00000000-0005-0000-0000-000094450000}"/>
    <cellStyle name="Nota 3 2 3 3 3" xfId="9732" xr:uid="{00000000-0005-0000-0000-000095450000}"/>
    <cellStyle name="Nota 3 2 3 3 4" xfId="10934" xr:uid="{00000000-0005-0000-0000-000096450000}"/>
    <cellStyle name="Nota 3 2 3 3 5" xfId="12141" xr:uid="{00000000-0005-0000-0000-000097450000}"/>
    <cellStyle name="Nota 3 2 3 3 6" xfId="13351" xr:uid="{00000000-0005-0000-0000-000098450000}"/>
    <cellStyle name="Nota 3 2 3 3 7" xfId="14560" xr:uid="{00000000-0005-0000-0000-000099450000}"/>
    <cellStyle name="Nota 3 2 3 3 8" xfId="15761" xr:uid="{00000000-0005-0000-0000-00009A450000}"/>
    <cellStyle name="Nota 3 2 3 3 9" xfId="16960" xr:uid="{00000000-0005-0000-0000-00009B450000}"/>
    <cellStyle name="Nota 3 2 3 4" xfId="7719" xr:uid="{00000000-0005-0000-0000-00009C450000}"/>
    <cellStyle name="Nota 3 2 3 5" xfId="8932" xr:uid="{00000000-0005-0000-0000-00009D450000}"/>
    <cellStyle name="Nota 3 2 3 6" xfId="10126" xr:uid="{00000000-0005-0000-0000-00009E450000}"/>
    <cellStyle name="Nota 3 2 3 7" xfId="11332" xr:uid="{00000000-0005-0000-0000-00009F450000}"/>
    <cellStyle name="Nota 3 2 3 8" xfId="12540" xr:uid="{00000000-0005-0000-0000-0000A0450000}"/>
    <cellStyle name="Nota 3 2 3 9" xfId="13754" xr:uid="{00000000-0005-0000-0000-0000A1450000}"/>
    <cellStyle name="Nota 3 2 4" xfId="7395" xr:uid="{00000000-0005-0000-0000-0000A2450000}"/>
    <cellStyle name="Nota 3 2 5" xfId="6833" xr:uid="{00000000-0005-0000-0000-0000A3450000}"/>
    <cellStyle name="Nota 3 2 6" xfId="753" xr:uid="{00000000-0005-0000-0000-0000A4450000}"/>
    <cellStyle name="Nota 3 2 7" xfId="6662" xr:uid="{00000000-0005-0000-0000-0000A5450000}"/>
    <cellStyle name="Nota 3 2 8" xfId="7593" xr:uid="{00000000-0005-0000-0000-0000A6450000}"/>
    <cellStyle name="Nota 3 2 9" xfId="6871" xr:uid="{00000000-0005-0000-0000-0000A7450000}"/>
    <cellStyle name="Nota 3 2_Variação do CET201612" xfId="5379" xr:uid="{00000000-0005-0000-0000-0000A8450000}"/>
    <cellStyle name="Nota 3 3" xfId="5573" xr:uid="{00000000-0005-0000-0000-0000A9450000}"/>
    <cellStyle name="Nota 3 3 10" xfId="15074" xr:uid="{00000000-0005-0000-0000-0000AA450000}"/>
    <cellStyle name="Nota 3 3 11" xfId="16274" xr:uid="{00000000-0005-0000-0000-0000AB450000}"/>
    <cellStyle name="Nota 3 3 12" xfId="17466" xr:uid="{00000000-0005-0000-0000-0000AC450000}"/>
    <cellStyle name="Nota 3 3 13" xfId="18657" xr:uid="{00000000-0005-0000-0000-0000AD450000}"/>
    <cellStyle name="Nota 3 3 14" xfId="19843" xr:uid="{00000000-0005-0000-0000-0000AE450000}"/>
    <cellStyle name="Nota 3 3 15" xfId="21029" xr:uid="{00000000-0005-0000-0000-0000AF450000}"/>
    <cellStyle name="Nota 3 3 2" xfId="6073" xr:uid="{00000000-0005-0000-0000-0000B0450000}"/>
    <cellStyle name="Nota 3 3 2 10" xfId="17909" xr:uid="{00000000-0005-0000-0000-0000B1450000}"/>
    <cellStyle name="Nota 3 3 2 11" xfId="19098" xr:uid="{00000000-0005-0000-0000-0000B2450000}"/>
    <cellStyle name="Nota 3 3 2 12" xfId="20284" xr:uid="{00000000-0005-0000-0000-0000B3450000}"/>
    <cellStyle name="Nota 3 3 2 13" xfId="21470" xr:uid="{00000000-0005-0000-0000-0000B4450000}"/>
    <cellStyle name="Nota 3 3 2 2" xfId="8285" xr:uid="{00000000-0005-0000-0000-0000B5450000}"/>
    <cellStyle name="Nota 3 3 2 3" xfId="9490" xr:uid="{00000000-0005-0000-0000-0000B6450000}"/>
    <cellStyle name="Nota 3 3 2 4" xfId="10692" xr:uid="{00000000-0005-0000-0000-0000B7450000}"/>
    <cellStyle name="Nota 3 3 2 5" xfId="11899" xr:uid="{00000000-0005-0000-0000-0000B8450000}"/>
    <cellStyle name="Nota 3 3 2 6" xfId="13109" xr:uid="{00000000-0005-0000-0000-0000B9450000}"/>
    <cellStyle name="Nota 3 3 2 7" xfId="14318" xr:uid="{00000000-0005-0000-0000-0000BA450000}"/>
    <cellStyle name="Nota 3 3 2 8" xfId="15519" xr:uid="{00000000-0005-0000-0000-0000BB450000}"/>
    <cellStyle name="Nota 3 3 2 9" xfId="16718" xr:uid="{00000000-0005-0000-0000-0000BC450000}"/>
    <cellStyle name="Nota 3 3 3" xfId="6433" xr:uid="{00000000-0005-0000-0000-0000BD450000}"/>
    <cellStyle name="Nota 3 3 3 10" xfId="18269" xr:uid="{00000000-0005-0000-0000-0000BE450000}"/>
    <cellStyle name="Nota 3 3 3 11" xfId="19458" xr:uid="{00000000-0005-0000-0000-0000BF450000}"/>
    <cellStyle name="Nota 3 3 3 12" xfId="20644" xr:uid="{00000000-0005-0000-0000-0000C0450000}"/>
    <cellStyle name="Nota 3 3 3 13" xfId="21830" xr:uid="{00000000-0005-0000-0000-0000C1450000}"/>
    <cellStyle name="Nota 3 3 3 2" xfId="8645" xr:uid="{00000000-0005-0000-0000-0000C2450000}"/>
    <cellStyle name="Nota 3 3 3 3" xfId="9850" xr:uid="{00000000-0005-0000-0000-0000C3450000}"/>
    <cellStyle name="Nota 3 3 3 4" xfId="11052" xr:uid="{00000000-0005-0000-0000-0000C4450000}"/>
    <cellStyle name="Nota 3 3 3 5" xfId="12259" xr:uid="{00000000-0005-0000-0000-0000C5450000}"/>
    <cellStyle name="Nota 3 3 3 6" xfId="13469" xr:uid="{00000000-0005-0000-0000-0000C6450000}"/>
    <cellStyle name="Nota 3 3 3 7" xfId="14678" xr:uid="{00000000-0005-0000-0000-0000C7450000}"/>
    <cellStyle name="Nota 3 3 3 8" xfId="15879" xr:uid="{00000000-0005-0000-0000-0000C8450000}"/>
    <cellStyle name="Nota 3 3 3 9" xfId="17078" xr:uid="{00000000-0005-0000-0000-0000C9450000}"/>
    <cellStyle name="Nota 3 3 4" xfId="7837" xr:uid="{00000000-0005-0000-0000-0000CA450000}"/>
    <cellStyle name="Nota 3 3 5" xfId="9050" xr:uid="{00000000-0005-0000-0000-0000CB450000}"/>
    <cellStyle name="Nota 3 3 6" xfId="10244" xr:uid="{00000000-0005-0000-0000-0000CC450000}"/>
    <cellStyle name="Nota 3 3 7" xfId="11451" xr:uid="{00000000-0005-0000-0000-0000CD450000}"/>
    <cellStyle name="Nota 3 3 8" xfId="12660" xr:uid="{00000000-0005-0000-0000-0000CE450000}"/>
    <cellStyle name="Nota 3 3 9" xfId="13873" xr:uid="{00000000-0005-0000-0000-0000CF450000}"/>
    <cellStyle name="Nota 3 4" xfId="5441" xr:uid="{00000000-0005-0000-0000-0000D0450000}"/>
    <cellStyle name="Nota 3 4 10" xfId="14956" xr:uid="{00000000-0005-0000-0000-0000D1450000}"/>
    <cellStyle name="Nota 3 4 11" xfId="16157" xr:uid="{00000000-0005-0000-0000-0000D2450000}"/>
    <cellStyle name="Nota 3 4 12" xfId="17349" xr:uid="{00000000-0005-0000-0000-0000D3450000}"/>
    <cellStyle name="Nota 3 4 13" xfId="18540" xr:uid="{00000000-0005-0000-0000-0000D4450000}"/>
    <cellStyle name="Nota 3 4 14" xfId="19726" xr:uid="{00000000-0005-0000-0000-0000D5450000}"/>
    <cellStyle name="Nota 3 4 15" xfId="20912" xr:uid="{00000000-0005-0000-0000-0000D6450000}"/>
    <cellStyle name="Nota 3 4 2" xfId="5956" xr:uid="{00000000-0005-0000-0000-0000D7450000}"/>
    <cellStyle name="Nota 3 4 2 10" xfId="17792" xr:uid="{00000000-0005-0000-0000-0000D8450000}"/>
    <cellStyle name="Nota 3 4 2 11" xfId="18981" xr:uid="{00000000-0005-0000-0000-0000D9450000}"/>
    <cellStyle name="Nota 3 4 2 12" xfId="20167" xr:uid="{00000000-0005-0000-0000-0000DA450000}"/>
    <cellStyle name="Nota 3 4 2 13" xfId="21353" xr:uid="{00000000-0005-0000-0000-0000DB450000}"/>
    <cellStyle name="Nota 3 4 2 2" xfId="8168" xr:uid="{00000000-0005-0000-0000-0000DC450000}"/>
    <cellStyle name="Nota 3 4 2 3" xfId="9373" xr:uid="{00000000-0005-0000-0000-0000DD450000}"/>
    <cellStyle name="Nota 3 4 2 4" xfId="10575" xr:uid="{00000000-0005-0000-0000-0000DE450000}"/>
    <cellStyle name="Nota 3 4 2 5" xfId="11782" xr:uid="{00000000-0005-0000-0000-0000DF450000}"/>
    <cellStyle name="Nota 3 4 2 6" xfId="12992" xr:uid="{00000000-0005-0000-0000-0000E0450000}"/>
    <cellStyle name="Nota 3 4 2 7" xfId="14201" xr:uid="{00000000-0005-0000-0000-0000E1450000}"/>
    <cellStyle name="Nota 3 4 2 8" xfId="15402" xr:uid="{00000000-0005-0000-0000-0000E2450000}"/>
    <cellStyle name="Nota 3 4 2 9" xfId="16601" xr:uid="{00000000-0005-0000-0000-0000E3450000}"/>
    <cellStyle name="Nota 3 4 3" xfId="6316" xr:uid="{00000000-0005-0000-0000-0000E4450000}"/>
    <cellStyle name="Nota 3 4 3 10" xfId="18152" xr:uid="{00000000-0005-0000-0000-0000E5450000}"/>
    <cellStyle name="Nota 3 4 3 11" xfId="19341" xr:uid="{00000000-0005-0000-0000-0000E6450000}"/>
    <cellStyle name="Nota 3 4 3 12" xfId="20527" xr:uid="{00000000-0005-0000-0000-0000E7450000}"/>
    <cellStyle name="Nota 3 4 3 13" xfId="21713" xr:uid="{00000000-0005-0000-0000-0000E8450000}"/>
    <cellStyle name="Nota 3 4 3 2" xfId="8528" xr:uid="{00000000-0005-0000-0000-0000E9450000}"/>
    <cellStyle name="Nota 3 4 3 3" xfId="9733" xr:uid="{00000000-0005-0000-0000-0000EA450000}"/>
    <cellStyle name="Nota 3 4 3 4" xfId="10935" xr:uid="{00000000-0005-0000-0000-0000EB450000}"/>
    <cellStyle name="Nota 3 4 3 5" xfId="12142" xr:uid="{00000000-0005-0000-0000-0000EC450000}"/>
    <cellStyle name="Nota 3 4 3 6" xfId="13352" xr:uid="{00000000-0005-0000-0000-0000ED450000}"/>
    <cellStyle name="Nota 3 4 3 7" xfId="14561" xr:uid="{00000000-0005-0000-0000-0000EE450000}"/>
    <cellStyle name="Nota 3 4 3 8" xfId="15762" xr:uid="{00000000-0005-0000-0000-0000EF450000}"/>
    <cellStyle name="Nota 3 4 3 9" xfId="16961" xr:uid="{00000000-0005-0000-0000-0000F0450000}"/>
    <cellStyle name="Nota 3 4 4" xfId="7720" xr:uid="{00000000-0005-0000-0000-0000F1450000}"/>
    <cellStyle name="Nota 3 4 5" xfId="8933" xr:uid="{00000000-0005-0000-0000-0000F2450000}"/>
    <cellStyle name="Nota 3 4 6" xfId="10127" xr:uid="{00000000-0005-0000-0000-0000F3450000}"/>
    <cellStyle name="Nota 3 4 7" xfId="11333" xr:uid="{00000000-0005-0000-0000-0000F4450000}"/>
    <cellStyle name="Nota 3 4 8" xfId="12541" xr:uid="{00000000-0005-0000-0000-0000F5450000}"/>
    <cellStyle name="Nota 3 4 9" xfId="13755" xr:uid="{00000000-0005-0000-0000-0000F6450000}"/>
    <cellStyle name="Nota 3 5" xfId="4410" xr:uid="{00000000-0005-0000-0000-0000F7450000}"/>
    <cellStyle name="Nota 3 5 10" xfId="6845" xr:uid="{00000000-0005-0000-0000-0000F8450000}"/>
    <cellStyle name="Nota 3 5 11" xfId="7405" xr:uid="{00000000-0005-0000-0000-0000F9450000}"/>
    <cellStyle name="Nota 3 5 12" xfId="7179" xr:uid="{00000000-0005-0000-0000-0000FA450000}"/>
    <cellStyle name="Nota 3 5 13" xfId="6825" xr:uid="{00000000-0005-0000-0000-0000FB450000}"/>
    <cellStyle name="Nota 3 5 2" xfId="7394" xr:uid="{00000000-0005-0000-0000-0000FC450000}"/>
    <cellStyle name="Nota 3 5 3" xfId="6834" xr:uid="{00000000-0005-0000-0000-0000FD450000}"/>
    <cellStyle name="Nota 3 5 4" xfId="7355" xr:uid="{00000000-0005-0000-0000-0000FE450000}"/>
    <cellStyle name="Nota 3 5 5" xfId="9080" xr:uid="{00000000-0005-0000-0000-0000FF450000}"/>
    <cellStyle name="Nota 3 5 6" xfId="6819" xr:uid="{00000000-0005-0000-0000-000000460000}"/>
    <cellStyle name="Nota 3 5 7" xfId="6872" xr:uid="{00000000-0005-0000-0000-000001460000}"/>
    <cellStyle name="Nota 3 5 8" xfId="746" xr:uid="{00000000-0005-0000-0000-000002460000}"/>
    <cellStyle name="Nota 3 5 9" xfId="7497" xr:uid="{00000000-0005-0000-0000-000003460000}"/>
    <cellStyle name="Nota 3 6" xfId="5847" xr:uid="{00000000-0005-0000-0000-000004460000}"/>
    <cellStyle name="Nota 3 6 10" xfId="17685" xr:uid="{00000000-0005-0000-0000-000005460000}"/>
    <cellStyle name="Nota 3 6 11" xfId="18874" xr:uid="{00000000-0005-0000-0000-000006460000}"/>
    <cellStyle name="Nota 3 6 12" xfId="20060" xr:uid="{00000000-0005-0000-0000-000007460000}"/>
    <cellStyle name="Nota 3 6 13" xfId="21246" xr:uid="{00000000-0005-0000-0000-000008460000}"/>
    <cellStyle name="Nota 3 6 2" xfId="8061" xr:uid="{00000000-0005-0000-0000-000009460000}"/>
    <cellStyle name="Nota 3 6 3" xfId="9266" xr:uid="{00000000-0005-0000-0000-00000A460000}"/>
    <cellStyle name="Nota 3 6 4" xfId="10468" xr:uid="{00000000-0005-0000-0000-00000B460000}"/>
    <cellStyle name="Nota 3 6 5" xfId="11674" xr:uid="{00000000-0005-0000-0000-00000C460000}"/>
    <cellStyle name="Nota 3 6 6" xfId="12884" xr:uid="{00000000-0005-0000-0000-00000D460000}"/>
    <cellStyle name="Nota 3 6 7" xfId="14094" xr:uid="{00000000-0005-0000-0000-00000E460000}"/>
    <cellStyle name="Nota 3 6 8" xfId="15295" xr:uid="{00000000-0005-0000-0000-00000F460000}"/>
    <cellStyle name="Nota 3 6 9" xfId="16493" xr:uid="{00000000-0005-0000-0000-000010460000}"/>
    <cellStyle name="Nota 3 7" xfId="5840" xr:uid="{00000000-0005-0000-0000-000011460000}"/>
    <cellStyle name="Nota 3 7 10" xfId="17678" xr:uid="{00000000-0005-0000-0000-000012460000}"/>
    <cellStyle name="Nota 3 7 11" xfId="18867" xr:uid="{00000000-0005-0000-0000-000013460000}"/>
    <cellStyle name="Nota 3 7 12" xfId="20053" xr:uid="{00000000-0005-0000-0000-000014460000}"/>
    <cellStyle name="Nota 3 7 13" xfId="21239" xr:uid="{00000000-0005-0000-0000-000015460000}"/>
    <cellStyle name="Nota 3 7 2" xfId="8054" xr:uid="{00000000-0005-0000-0000-000016460000}"/>
    <cellStyle name="Nota 3 7 3" xfId="9259" xr:uid="{00000000-0005-0000-0000-000017460000}"/>
    <cellStyle name="Nota 3 7 4" xfId="10461" xr:uid="{00000000-0005-0000-0000-000018460000}"/>
    <cellStyle name="Nota 3 7 5" xfId="11667" xr:uid="{00000000-0005-0000-0000-000019460000}"/>
    <cellStyle name="Nota 3 7 6" xfId="12877" xr:uid="{00000000-0005-0000-0000-00001A460000}"/>
    <cellStyle name="Nota 3 7 7" xfId="14087" xr:uid="{00000000-0005-0000-0000-00001B460000}"/>
    <cellStyle name="Nota 3 7 8" xfId="15288" xr:uid="{00000000-0005-0000-0000-00001C460000}"/>
    <cellStyle name="Nota 3 7 9" xfId="16486" xr:uid="{00000000-0005-0000-0000-00001D460000}"/>
    <cellStyle name="Nota 3_Variação do CET201612" xfId="5378" xr:uid="{00000000-0005-0000-0000-00001E460000}"/>
    <cellStyle name="Nota 4" xfId="4412" xr:uid="{00000000-0005-0000-0000-00001F460000}"/>
    <cellStyle name="Nota 4 10" xfId="6792" xr:uid="{00000000-0005-0000-0000-000020460000}"/>
    <cellStyle name="Nota 4 11" xfId="7415" xr:uid="{00000000-0005-0000-0000-000021460000}"/>
    <cellStyle name="Nota 4 12" xfId="7879" xr:uid="{00000000-0005-0000-0000-000022460000}"/>
    <cellStyle name="Nota 4 13" xfId="7180" xr:uid="{00000000-0005-0000-0000-000023460000}"/>
    <cellStyle name="Nota 4 14" xfId="755" xr:uid="{00000000-0005-0000-0000-000024460000}"/>
    <cellStyle name="Nota 4 2" xfId="5575" xr:uid="{00000000-0005-0000-0000-000025460000}"/>
    <cellStyle name="Nota 4 2 10" xfId="15076" xr:uid="{00000000-0005-0000-0000-000026460000}"/>
    <cellStyle name="Nota 4 2 11" xfId="16276" xr:uid="{00000000-0005-0000-0000-000027460000}"/>
    <cellStyle name="Nota 4 2 12" xfId="17468" xr:uid="{00000000-0005-0000-0000-000028460000}"/>
    <cellStyle name="Nota 4 2 13" xfId="18659" xr:uid="{00000000-0005-0000-0000-000029460000}"/>
    <cellStyle name="Nota 4 2 14" xfId="19845" xr:uid="{00000000-0005-0000-0000-00002A460000}"/>
    <cellStyle name="Nota 4 2 15" xfId="21031" xr:uid="{00000000-0005-0000-0000-00002B460000}"/>
    <cellStyle name="Nota 4 2 2" xfId="6075" xr:uid="{00000000-0005-0000-0000-00002C460000}"/>
    <cellStyle name="Nota 4 2 2 10" xfId="17911" xr:uid="{00000000-0005-0000-0000-00002D460000}"/>
    <cellStyle name="Nota 4 2 2 11" xfId="19100" xr:uid="{00000000-0005-0000-0000-00002E460000}"/>
    <cellStyle name="Nota 4 2 2 12" xfId="20286" xr:uid="{00000000-0005-0000-0000-00002F460000}"/>
    <cellStyle name="Nota 4 2 2 13" xfId="21472" xr:uid="{00000000-0005-0000-0000-000030460000}"/>
    <cellStyle name="Nota 4 2 2 2" xfId="8287" xr:uid="{00000000-0005-0000-0000-000031460000}"/>
    <cellStyle name="Nota 4 2 2 3" xfId="9492" xr:uid="{00000000-0005-0000-0000-000032460000}"/>
    <cellStyle name="Nota 4 2 2 4" xfId="10694" xr:uid="{00000000-0005-0000-0000-000033460000}"/>
    <cellStyle name="Nota 4 2 2 5" xfId="11901" xr:uid="{00000000-0005-0000-0000-000034460000}"/>
    <cellStyle name="Nota 4 2 2 6" xfId="13111" xr:uid="{00000000-0005-0000-0000-000035460000}"/>
    <cellStyle name="Nota 4 2 2 7" xfId="14320" xr:uid="{00000000-0005-0000-0000-000036460000}"/>
    <cellStyle name="Nota 4 2 2 8" xfId="15521" xr:uid="{00000000-0005-0000-0000-000037460000}"/>
    <cellStyle name="Nota 4 2 2 9" xfId="16720" xr:uid="{00000000-0005-0000-0000-000038460000}"/>
    <cellStyle name="Nota 4 2 3" xfId="6435" xr:uid="{00000000-0005-0000-0000-000039460000}"/>
    <cellStyle name="Nota 4 2 3 10" xfId="18271" xr:uid="{00000000-0005-0000-0000-00003A460000}"/>
    <cellStyle name="Nota 4 2 3 11" xfId="19460" xr:uid="{00000000-0005-0000-0000-00003B460000}"/>
    <cellStyle name="Nota 4 2 3 12" xfId="20646" xr:uid="{00000000-0005-0000-0000-00003C460000}"/>
    <cellStyle name="Nota 4 2 3 13" xfId="21832" xr:uid="{00000000-0005-0000-0000-00003D460000}"/>
    <cellStyle name="Nota 4 2 3 2" xfId="8647" xr:uid="{00000000-0005-0000-0000-00003E460000}"/>
    <cellStyle name="Nota 4 2 3 3" xfId="9852" xr:uid="{00000000-0005-0000-0000-00003F460000}"/>
    <cellStyle name="Nota 4 2 3 4" xfId="11054" xr:uid="{00000000-0005-0000-0000-000040460000}"/>
    <cellStyle name="Nota 4 2 3 5" xfId="12261" xr:uid="{00000000-0005-0000-0000-000041460000}"/>
    <cellStyle name="Nota 4 2 3 6" xfId="13471" xr:uid="{00000000-0005-0000-0000-000042460000}"/>
    <cellStyle name="Nota 4 2 3 7" xfId="14680" xr:uid="{00000000-0005-0000-0000-000043460000}"/>
    <cellStyle name="Nota 4 2 3 8" xfId="15881" xr:uid="{00000000-0005-0000-0000-000044460000}"/>
    <cellStyle name="Nota 4 2 3 9" xfId="17080" xr:uid="{00000000-0005-0000-0000-000045460000}"/>
    <cellStyle name="Nota 4 2 4" xfId="7839" xr:uid="{00000000-0005-0000-0000-000046460000}"/>
    <cellStyle name="Nota 4 2 5" xfId="9052" xr:uid="{00000000-0005-0000-0000-000047460000}"/>
    <cellStyle name="Nota 4 2 6" xfId="10246" xr:uid="{00000000-0005-0000-0000-000048460000}"/>
    <cellStyle name="Nota 4 2 7" xfId="11453" xr:uid="{00000000-0005-0000-0000-000049460000}"/>
    <cellStyle name="Nota 4 2 8" xfId="12662" xr:uid="{00000000-0005-0000-0000-00004A460000}"/>
    <cellStyle name="Nota 4 2 9" xfId="13875" xr:uid="{00000000-0005-0000-0000-00004B460000}"/>
    <cellStyle name="Nota 4 3" xfId="5439" xr:uid="{00000000-0005-0000-0000-00004C460000}"/>
    <cellStyle name="Nota 4 3 10" xfId="14954" xr:uid="{00000000-0005-0000-0000-00004D460000}"/>
    <cellStyle name="Nota 4 3 11" xfId="16155" xr:uid="{00000000-0005-0000-0000-00004E460000}"/>
    <cellStyle name="Nota 4 3 12" xfId="17347" xr:uid="{00000000-0005-0000-0000-00004F460000}"/>
    <cellStyle name="Nota 4 3 13" xfId="18538" xr:uid="{00000000-0005-0000-0000-000050460000}"/>
    <cellStyle name="Nota 4 3 14" xfId="19724" xr:uid="{00000000-0005-0000-0000-000051460000}"/>
    <cellStyle name="Nota 4 3 15" xfId="20910" xr:uid="{00000000-0005-0000-0000-000052460000}"/>
    <cellStyle name="Nota 4 3 2" xfId="5954" xr:uid="{00000000-0005-0000-0000-000053460000}"/>
    <cellStyle name="Nota 4 3 2 10" xfId="17790" xr:uid="{00000000-0005-0000-0000-000054460000}"/>
    <cellStyle name="Nota 4 3 2 11" xfId="18979" xr:uid="{00000000-0005-0000-0000-000055460000}"/>
    <cellStyle name="Nota 4 3 2 12" xfId="20165" xr:uid="{00000000-0005-0000-0000-000056460000}"/>
    <cellStyle name="Nota 4 3 2 13" xfId="21351" xr:uid="{00000000-0005-0000-0000-000057460000}"/>
    <cellStyle name="Nota 4 3 2 2" xfId="8166" xr:uid="{00000000-0005-0000-0000-000058460000}"/>
    <cellStyle name="Nota 4 3 2 3" xfId="9371" xr:uid="{00000000-0005-0000-0000-000059460000}"/>
    <cellStyle name="Nota 4 3 2 4" xfId="10573" xr:uid="{00000000-0005-0000-0000-00005A460000}"/>
    <cellStyle name="Nota 4 3 2 5" xfId="11780" xr:uid="{00000000-0005-0000-0000-00005B460000}"/>
    <cellStyle name="Nota 4 3 2 6" xfId="12990" xr:uid="{00000000-0005-0000-0000-00005C460000}"/>
    <cellStyle name="Nota 4 3 2 7" xfId="14199" xr:uid="{00000000-0005-0000-0000-00005D460000}"/>
    <cellStyle name="Nota 4 3 2 8" xfId="15400" xr:uid="{00000000-0005-0000-0000-00005E460000}"/>
    <cellStyle name="Nota 4 3 2 9" xfId="16599" xr:uid="{00000000-0005-0000-0000-00005F460000}"/>
    <cellStyle name="Nota 4 3 3" xfId="6314" xr:uid="{00000000-0005-0000-0000-000060460000}"/>
    <cellStyle name="Nota 4 3 3 10" xfId="18150" xr:uid="{00000000-0005-0000-0000-000061460000}"/>
    <cellStyle name="Nota 4 3 3 11" xfId="19339" xr:uid="{00000000-0005-0000-0000-000062460000}"/>
    <cellStyle name="Nota 4 3 3 12" xfId="20525" xr:uid="{00000000-0005-0000-0000-000063460000}"/>
    <cellStyle name="Nota 4 3 3 13" xfId="21711" xr:uid="{00000000-0005-0000-0000-000064460000}"/>
    <cellStyle name="Nota 4 3 3 2" xfId="8526" xr:uid="{00000000-0005-0000-0000-000065460000}"/>
    <cellStyle name="Nota 4 3 3 3" xfId="9731" xr:uid="{00000000-0005-0000-0000-000066460000}"/>
    <cellStyle name="Nota 4 3 3 4" xfId="10933" xr:uid="{00000000-0005-0000-0000-000067460000}"/>
    <cellStyle name="Nota 4 3 3 5" xfId="12140" xr:uid="{00000000-0005-0000-0000-000068460000}"/>
    <cellStyle name="Nota 4 3 3 6" xfId="13350" xr:uid="{00000000-0005-0000-0000-000069460000}"/>
    <cellStyle name="Nota 4 3 3 7" xfId="14559" xr:uid="{00000000-0005-0000-0000-00006A460000}"/>
    <cellStyle name="Nota 4 3 3 8" xfId="15760" xr:uid="{00000000-0005-0000-0000-00006B460000}"/>
    <cellStyle name="Nota 4 3 3 9" xfId="16959" xr:uid="{00000000-0005-0000-0000-00006C460000}"/>
    <cellStyle name="Nota 4 3 4" xfId="7718" xr:uid="{00000000-0005-0000-0000-00006D460000}"/>
    <cellStyle name="Nota 4 3 5" xfId="8931" xr:uid="{00000000-0005-0000-0000-00006E460000}"/>
    <cellStyle name="Nota 4 3 6" xfId="10125" xr:uid="{00000000-0005-0000-0000-00006F460000}"/>
    <cellStyle name="Nota 4 3 7" xfId="11331" xr:uid="{00000000-0005-0000-0000-000070460000}"/>
    <cellStyle name="Nota 4 3 8" xfId="12539" xr:uid="{00000000-0005-0000-0000-000071460000}"/>
    <cellStyle name="Nota 4 3 9" xfId="13753" xr:uid="{00000000-0005-0000-0000-000072460000}"/>
    <cellStyle name="Nota 4 4" xfId="7396" xr:uid="{00000000-0005-0000-0000-000073460000}"/>
    <cellStyle name="Nota 4 5" xfId="6832" xr:uid="{00000000-0005-0000-0000-000074460000}"/>
    <cellStyle name="Nota 4 6" xfId="752" xr:uid="{00000000-0005-0000-0000-000075460000}"/>
    <cellStyle name="Nota 4 7" xfId="6769" xr:uid="{00000000-0005-0000-0000-000076460000}"/>
    <cellStyle name="Nota 4 8" xfId="7516" xr:uid="{00000000-0005-0000-0000-000077460000}"/>
    <cellStyle name="Nota 4 9" xfId="7425" xr:uid="{00000000-0005-0000-0000-000078460000}"/>
    <cellStyle name="Nota 4_Variação do CET201612" xfId="5444" xr:uid="{00000000-0005-0000-0000-000079460000}"/>
    <cellStyle name="Nota 5" xfId="4413" xr:uid="{00000000-0005-0000-0000-00007A460000}"/>
    <cellStyle name="Nota 5 10" xfId="9084" xr:uid="{00000000-0005-0000-0000-00007B460000}"/>
    <cellStyle name="Nota 5 11" xfId="7262" xr:uid="{00000000-0005-0000-0000-00007C460000}"/>
    <cellStyle name="Nota 5 12" xfId="703" xr:uid="{00000000-0005-0000-0000-00007D460000}"/>
    <cellStyle name="Nota 5 13" xfId="7181" xr:uid="{00000000-0005-0000-0000-00007E460000}"/>
    <cellStyle name="Nota 5 14" xfId="7429" xr:uid="{00000000-0005-0000-0000-00007F460000}"/>
    <cellStyle name="Nota 5 2" xfId="5576" xr:uid="{00000000-0005-0000-0000-000080460000}"/>
    <cellStyle name="Nota 5 2 10" xfId="15077" xr:uid="{00000000-0005-0000-0000-000081460000}"/>
    <cellStyle name="Nota 5 2 11" xfId="16277" xr:uid="{00000000-0005-0000-0000-000082460000}"/>
    <cellStyle name="Nota 5 2 12" xfId="17469" xr:uid="{00000000-0005-0000-0000-000083460000}"/>
    <cellStyle name="Nota 5 2 13" xfId="18660" xr:uid="{00000000-0005-0000-0000-000084460000}"/>
    <cellStyle name="Nota 5 2 14" xfId="19846" xr:uid="{00000000-0005-0000-0000-000085460000}"/>
    <cellStyle name="Nota 5 2 15" xfId="21032" xr:uid="{00000000-0005-0000-0000-000086460000}"/>
    <cellStyle name="Nota 5 2 2" xfId="6076" xr:uid="{00000000-0005-0000-0000-000087460000}"/>
    <cellStyle name="Nota 5 2 2 10" xfId="17912" xr:uid="{00000000-0005-0000-0000-000088460000}"/>
    <cellStyle name="Nota 5 2 2 11" xfId="19101" xr:uid="{00000000-0005-0000-0000-000089460000}"/>
    <cellStyle name="Nota 5 2 2 12" xfId="20287" xr:uid="{00000000-0005-0000-0000-00008A460000}"/>
    <cellStyle name="Nota 5 2 2 13" xfId="21473" xr:uid="{00000000-0005-0000-0000-00008B460000}"/>
    <cellStyle name="Nota 5 2 2 2" xfId="8288" xr:uid="{00000000-0005-0000-0000-00008C460000}"/>
    <cellStyle name="Nota 5 2 2 3" xfId="9493" xr:uid="{00000000-0005-0000-0000-00008D460000}"/>
    <cellStyle name="Nota 5 2 2 4" xfId="10695" xr:uid="{00000000-0005-0000-0000-00008E460000}"/>
    <cellStyle name="Nota 5 2 2 5" xfId="11902" xr:uid="{00000000-0005-0000-0000-00008F460000}"/>
    <cellStyle name="Nota 5 2 2 6" xfId="13112" xr:uid="{00000000-0005-0000-0000-000090460000}"/>
    <cellStyle name="Nota 5 2 2 7" xfId="14321" xr:uid="{00000000-0005-0000-0000-000091460000}"/>
    <cellStyle name="Nota 5 2 2 8" xfId="15522" xr:uid="{00000000-0005-0000-0000-000092460000}"/>
    <cellStyle name="Nota 5 2 2 9" xfId="16721" xr:uid="{00000000-0005-0000-0000-000093460000}"/>
    <cellStyle name="Nota 5 2 3" xfId="6436" xr:uid="{00000000-0005-0000-0000-000094460000}"/>
    <cellStyle name="Nota 5 2 3 10" xfId="18272" xr:uid="{00000000-0005-0000-0000-000095460000}"/>
    <cellStyle name="Nota 5 2 3 11" xfId="19461" xr:uid="{00000000-0005-0000-0000-000096460000}"/>
    <cellStyle name="Nota 5 2 3 12" xfId="20647" xr:uid="{00000000-0005-0000-0000-000097460000}"/>
    <cellStyle name="Nota 5 2 3 13" xfId="21833" xr:uid="{00000000-0005-0000-0000-000098460000}"/>
    <cellStyle name="Nota 5 2 3 2" xfId="8648" xr:uid="{00000000-0005-0000-0000-000099460000}"/>
    <cellStyle name="Nota 5 2 3 3" xfId="9853" xr:uid="{00000000-0005-0000-0000-00009A460000}"/>
    <cellStyle name="Nota 5 2 3 4" xfId="11055" xr:uid="{00000000-0005-0000-0000-00009B460000}"/>
    <cellStyle name="Nota 5 2 3 5" xfId="12262" xr:uid="{00000000-0005-0000-0000-00009C460000}"/>
    <cellStyle name="Nota 5 2 3 6" xfId="13472" xr:uid="{00000000-0005-0000-0000-00009D460000}"/>
    <cellStyle name="Nota 5 2 3 7" xfId="14681" xr:uid="{00000000-0005-0000-0000-00009E460000}"/>
    <cellStyle name="Nota 5 2 3 8" xfId="15882" xr:uid="{00000000-0005-0000-0000-00009F460000}"/>
    <cellStyle name="Nota 5 2 3 9" xfId="17081" xr:uid="{00000000-0005-0000-0000-0000A0460000}"/>
    <cellStyle name="Nota 5 2 4" xfId="7840" xr:uid="{00000000-0005-0000-0000-0000A1460000}"/>
    <cellStyle name="Nota 5 2 5" xfId="9053" xr:uid="{00000000-0005-0000-0000-0000A2460000}"/>
    <cellStyle name="Nota 5 2 6" xfId="10247" xr:uid="{00000000-0005-0000-0000-0000A3460000}"/>
    <cellStyle name="Nota 5 2 7" xfId="11454" xr:uid="{00000000-0005-0000-0000-0000A4460000}"/>
    <cellStyle name="Nota 5 2 8" xfId="12663" xr:uid="{00000000-0005-0000-0000-0000A5460000}"/>
    <cellStyle name="Nota 5 2 9" xfId="13876" xr:uid="{00000000-0005-0000-0000-0000A6460000}"/>
    <cellStyle name="Nota 5 3" xfId="5438" xr:uid="{00000000-0005-0000-0000-0000A7460000}"/>
    <cellStyle name="Nota 5 3 10" xfId="14953" xr:uid="{00000000-0005-0000-0000-0000A8460000}"/>
    <cellStyle name="Nota 5 3 11" xfId="16154" xr:uid="{00000000-0005-0000-0000-0000A9460000}"/>
    <cellStyle name="Nota 5 3 12" xfId="17346" xr:uid="{00000000-0005-0000-0000-0000AA460000}"/>
    <cellStyle name="Nota 5 3 13" xfId="18537" xr:uid="{00000000-0005-0000-0000-0000AB460000}"/>
    <cellStyle name="Nota 5 3 14" xfId="19723" xr:uid="{00000000-0005-0000-0000-0000AC460000}"/>
    <cellStyle name="Nota 5 3 15" xfId="20909" xr:uid="{00000000-0005-0000-0000-0000AD460000}"/>
    <cellStyle name="Nota 5 3 2" xfId="5953" xr:uid="{00000000-0005-0000-0000-0000AE460000}"/>
    <cellStyle name="Nota 5 3 2 10" xfId="17789" xr:uid="{00000000-0005-0000-0000-0000AF460000}"/>
    <cellStyle name="Nota 5 3 2 11" xfId="18978" xr:uid="{00000000-0005-0000-0000-0000B0460000}"/>
    <cellStyle name="Nota 5 3 2 12" xfId="20164" xr:uid="{00000000-0005-0000-0000-0000B1460000}"/>
    <cellStyle name="Nota 5 3 2 13" xfId="21350" xr:uid="{00000000-0005-0000-0000-0000B2460000}"/>
    <cellStyle name="Nota 5 3 2 2" xfId="8165" xr:uid="{00000000-0005-0000-0000-0000B3460000}"/>
    <cellStyle name="Nota 5 3 2 3" xfId="9370" xr:uid="{00000000-0005-0000-0000-0000B4460000}"/>
    <cellStyle name="Nota 5 3 2 4" xfId="10572" xr:uid="{00000000-0005-0000-0000-0000B5460000}"/>
    <cellStyle name="Nota 5 3 2 5" xfId="11779" xr:uid="{00000000-0005-0000-0000-0000B6460000}"/>
    <cellStyle name="Nota 5 3 2 6" xfId="12989" xr:uid="{00000000-0005-0000-0000-0000B7460000}"/>
    <cellStyle name="Nota 5 3 2 7" xfId="14198" xr:uid="{00000000-0005-0000-0000-0000B8460000}"/>
    <cellStyle name="Nota 5 3 2 8" xfId="15399" xr:uid="{00000000-0005-0000-0000-0000B9460000}"/>
    <cellStyle name="Nota 5 3 2 9" xfId="16598" xr:uid="{00000000-0005-0000-0000-0000BA460000}"/>
    <cellStyle name="Nota 5 3 3" xfId="6313" xr:uid="{00000000-0005-0000-0000-0000BB460000}"/>
    <cellStyle name="Nota 5 3 3 10" xfId="18149" xr:uid="{00000000-0005-0000-0000-0000BC460000}"/>
    <cellStyle name="Nota 5 3 3 11" xfId="19338" xr:uid="{00000000-0005-0000-0000-0000BD460000}"/>
    <cellStyle name="Nota 5 3 3 12" xfId="20524" xr:uid="{00000000-0005-0000-0000-0000BE460000}"/>
    <cellStyle name="Nota 5 3 3 13" xfId="21710" xr:uid="{00000000-0005-0000-0000-0000BF460000}"/>
    <cellStyle name="Nota 5 3 3 2" xfId="8525" xr:uid="{00000000-0005-0000-0000-0000C0460000}"/>
    <cellStyle name="Nota 5 3 3 3" xfId="9730" xr:uid="{00000000-0005-0000-0000-0000C1460000}"/>
    <cellStyle name="Nota 5 3 3 4" xfId="10932" xr:uid="{00000000-0005-0000-0000-0000C2460000}"/>
    <cellStyle name="Nota 5 3 3 5" xfId="12139" xr:uid="{00000000-0005-0000-0000-0000C3460000}"/>
    <cellStyle name="Nota 5 3 3 6" xfId="13349" xr:uid="{00000000-0005-0000-0000-0000C4460000}"/>
    <cellStyle name="Nota 5 3 3 7" xfId="14558" xr:uid="{00000000-0005-0000-0000-0000C5460000}"/>
    <cellStyle name="Nota 5 3 3 8" xfId="15759" xr:uid="{00000000-0005-0000-0000-0000C6460000}"/>
    <cellStyle name="Nota 5 3 3 9" xfId="16958" xr:uid="{00000000-0005-0000-0000-0000C7460000}"/>
    <cellStyle name="Nota 5 3 4" xfId="7717" xr:uid="{00000000-0005-0000-0000-0000C8460000}"/>
    <cellStyle name="Nota 5 3 5" xfId="8930" xr:uid="{00000000-0005-0000-0000-0000C9460000}"/>
    <cellStyle name="Nota 5 3 6" xfId="10124" xr:uid="{00000000-0005-0000-0000-0000CA460000}"/>
    <cellStyle name="Nota 5 3 7" xfId="11330" xr:uid="{00000000-0005-0000-0000-0000CB460000}"/>
    <cellStyle name="Nota 5 3 8" xfId="12538" xr:uid="{00000000-0005-0000-0000-0000CC460000}"/>
    <cellStyle name="Nota 5 3 9" xfId="13752" xr:uid="{00000000-0005-0000-0000-0000CD460000}"/>
    <cellStyle name="Nota 5 4" xfId="7397" xr:uid="{00000000-0005-0000-0000-0000CE460000}"/>
    <cellStyle name="Nota 5 5" xfId="6831" xr:uid="{00000000-0005-0000-0000-0000CF460000}"/>
    <cellStyle name="Nota 5 6" xfId="751" xr:uid="{00000000-0005-0000-0000-0000D0460000}"/>
    <cellStyle name="Nota 5 7" xfId="6639" xr:uid="{00000000-0005-0000-0000-0000D1460000}"/>
    <cellStyle name="Nota 5 8" xfId="6823" xr:uid="{00000000-0005-0000-0000-0000D2460000}"/>
    <cellStyle name="Nota 5 9" xfId="6870" xr:uid="{00000000-0005-0000-0000-0000D3460000}"/>
    <cellStyle name="Nota 5_Variação do CET201612" xfId="5380" xr:uid="{00000000-0005-0000-0000-0000D4460000}"/>
    <cellStyle name="Nota 6" xfId="4414" xr:uid="{00000000-0005-0000-0000-0000D5460000}"/>
    <cellStyle name="Nota 6 10" xfId="6791" xr:uid="{00000000-0005-0000-0000-0000D6460000}"/>
    <cellStyle name="Nota 6 11" xfId="7261" xr:uid="{00000000-0005-0000-0000-0000D7460000}"/>
    <cellStyle name="Nota 6 12" xfId="16046" xr:uid="{00000000-0005-0000-0000-0000D8460000}"/>
    <cellStyle name="Nota 6 13" xfId="834" xr:uid="{00000000-0005-0000-0000-0000D9460000}"/>
    <cellStyle name="Nota 6 14" xfId="7430" xr:uid="{00000000-0005-0000-0000-0000DA460000}"/>
    <cellStyle name="Nota 6 2" xfId="5577" xr:uid="{00000000-0005-0000-0000-0000DB460000}"/>
    <cellStyle name="Nota 6 2 10" xfId="15078" xr:uid="{00000000-0005-0000-0000-0000DC460000}"/>
    <cellStyle name="Nota 6 2 11" xfId="16278" xr:uid="{00000000-0005-0000-0000-0000DD460000}"/>
    <cellStyle name="Nota 6 2 12" xfId="17470" xr:uid="{00000000-0005-0000-0000-0000DE460000}"/>
    <cellStyle name="Nota 6 2 13" xfId="18661" xr:uid="{00000000-0005-0000-0000-0000DF460000}"/>
    <cellStyle name="Nota 6 2 14" xfId="19847" xr:uid="{00000000-0005-0000-0000-0000E0460000}"/>
    <cellStyle name="Nota 6 2 15" xfId="21033" xr:uid="{00000000-0005-0000-0000-0000E1460000}"/>
    <cellStyle name="Nota 6 2 2" xfId="6077" xr:uid="{00000000-0005-0000-0000-0000E2460000}"/>
    <cellStyle name="Nota 6 2 2 10" xfId="17913" xr:uid="{00000000-0005-0000-0000-0000E3460000}"/>
    <cellStyle name="Nota 6 2 2 11" xfId="19102" xr:uid="{00000000-0005-0000-0000-0000E4460000}"/>
    <cellStyle name="Nota 6 2 2 12" xfId="20288" xr:uid="{00000000-0005-0000-0000-0000E5460000}"/>
    <cellStyle name="Nota 6 2 2 13" xfId="21474" xr:uid="{00000000-0005-0000-0000-0000E6460000}"/>
    <cellStyle name="Nota 6 2 2 2" xfId="8289" xr:uid="{00000000-0005-0000-0000-0000E7460000}"/>
    <cellStyle name="Nota 6 2 2 3" xfId="9494" xr:uid="{00000000-0005-0000-0000-0000E8460000}"/>
    <cellStyle name="Nota 6 2 2 4" xfId="10696" xr:uid="{00000000-0005-0000-0000-0000E9460000}"/>
    <cellStyle name="Nota 6 2 2 5" xfId="11903" xr:uid="{00000000-0005-0000-0000-0000EA460000}"/>
    <cellStyle name="Nota 6 2 2 6" xfId="13113" xr:uid="{00000000-0005-0000-0000-0000EB460000}"/>
    <cellStyle name="Nota 6 2 2 7" xfId="14322" xr:uid="{00000000-0005-0000-0000-0000EC460000}"/>
    <cellStyle name="Nota 6 2 2 8" xfId="15523" xr:uid="{00000000-0005-0000-0000-0000ED460000}"/>
    <cellStyle name="Nota 6 2 2 9" xfId="16722" xr:uid="{00000000-0005-0000-0000-0000EE460000}"/>
    <cellStyle name="Nota 6 2 3" xfId="6437" xr:uid="{00000000-0005-0000-0000-0000EF460000}"/>
    <cellStyle name="Nota 6 2 3 10" xfId="18273" xr:uid="{00000000-0005-0000-0000-0000F0460000}"/>
    <cellStyle name="Nota 6 2 3 11" xfId="19462" xr:uid="{00000000-0005-0000-0000-0000F1460000}"/>
    <cellStyle name="Nota 6 2 3 12" xfId="20648" xr:uid="{00000000-0005-0000-0000-0000F2460000}"/>
    <cellStyle name="Nota 6 2 3 13" xfId="21834" xr:uid="{00000000-0005-0000-0000-0000F3460000}"/>
    <cellStyle name="Nota 6 2 3 2" xfId="8649" xr:uid="{00000000-0005-0000-0000-0000F4460000}"/>
    <cellStyle name="Nota 6 2 3 3" xfId="9854" xr:uid="{00000000-0005-0000-0000-0000F5460000}"/>
    <cellStyle name="Nota 6 2 3 4" xfId="11056" xr:uid="{00000000-0005-0000-0000-0000F6460000}"/>
    <cellStyle name="Nota 6 2 3 5" xfId="12263" xr:uid="{00000000-0005-0000-0000-0000F7460000}"/>
    <cellStyle name="Nota 6 2 3 6" xfId="13473" xr:uid="{00000000-0005-0000-0000-0000F8460000}"/>
    <cellStyle name="Nota 6 2 3 7" xfId="14682" xr:uid="{00000000-0005-0000-0000-0000F9460000}"/>
    <cellStyle name="Nota 6 2 3 8" xfId="15883" xr:uid="{00000000-0005-0000-0000-0000FA460000}"/>
    <cellStyle name="Nota 6 2 3 9" xfId="17082" xr:uid="{00000000-0005-0000-0000-0000FB460000}"/>
    <cellStyle name="Nota 6 2 4" xfId="7841" xr:uid="{00000000-0005-0000-0000-0000FC460000}"/>
    <cellStyle name="Nota 6 2 5" xfId="9054" xr:uid="{00000000-0005-0000-0000-0000FD460000}"/>
    <cellStyle name="Nota 6 2 6" xfId="10248" xr:uid="{00000000-0005-0000-0000-0000FE460000}"/>
    <cellStyle name="Nota 6 2 7" xfId="11455" xr:uid="{00000000-0005-0000-0000-0000FF460000}"/>
    <cellStyle name="Nota 6 2 8" xfId="12664" xr:uid="{00000000-0005-0000-0000-000000470000}"/>
    <cellStyle name="Nota 6 2 9" xfId="13877" xr:uid="{00000000-0005-0000-0000-000001470000}"/>
    <cellStyle name="Nota 6 3" xfId="5437" xr:uid="{00000000-0005-0000-0000-000002470000}"/>
    <cellStyle name="Nota 6 3 10" xfId="14952" xr:uid="{00000000-0005-0000-0000-000003470000}"/>
    <cellStyle name="Nota 6 3 11" xfId="16153" xr:uid="{00000000-0005-0000-0000-000004470000}"/>
    <cellStyle name="Nota 6 3 12" xfId="17345" xr:uid="{00000000-0005-0000-0000-000005470000}"/>
    <cellStyle name="Nota 6 3 13" xfId="18536" xr:uid="{00000000-0005-0000-0000-000006470000}"/>
    <cellStyle name="Nota 6 3 14" xfId="19722" xr:uid="{00000000-0005-0000-0000-000007470000}"/>
    <cellStyle name="Nota 6 3 15" xfId="20908" xr:uid="{00000000-0005-0000-0000-000008470000}"/>
    <cellStyle name="Nota 6 3 2" xfId="5952" xr:uid="{00000000-0005-0000-0000-000009470000}"/>
    <cellStyle name="Nota 6 3 2 10" xfId="17788" xr:uid="{00000000-0005-0000-0000-00000A470000}"/>
    <cellStyle name="Nota 6 3 2 11" xfId="18977" xr:uid="{00000000-0005-0000-0000-00000B470000}"/>
    <cellStyle name="Nota 6 3 2 12" xfId="20163" xr:uid="{00000000-0005-0000-0000-00000C470000}"/>
    <cellStyle name="Nota 6 3 2 13" xfId="21349" xr:uid="{00000000-0005-0000-0000-00000D470000}"/>
    <cellStyle name="Nota 6 3 2 2" xfId="8164" xr:uid="{00000000-0005-0000-0000-00000E470000}"/>
    <cellStyle name="Nota 6 3 2 3" xfId="9369" xr:uid="{00000000-0005-0000-0000-00000F470000}"/>
    <cellStyle name="Nota 6 3 2 4" xfId="10571" xr:uid="{00000000-0005-0000-0000-000010470000}"/>
    <cellStyle name="Nota 6 3 2 5" xfId="11778" xr:uid="{00000000-0005-0000-0000-000011470000}"/>
    <cellStyle name="Nota 6 3 2 6" xfId="12988" xr:uid="{00000000-0005-0000-0000-000012470000}"/>
    <cellStyle name="Nota 6 3 2 7" xfId="14197" xr:uid="{00000000-0005-0000-0000-000013470000}"/>
    <cellStyle name="Nota 6 3 2 8" xfId="15398" xr:uid="{00000000-0005-0000-0000-000014470000}"/>
    <cellStyle name="Nota 6 3 2 9" xfId="16597" xr:uid="{00000000-0005-0000-0000-000015470000}"/>
    <cellStyle name="Nota 6 3 3" xfId="6312" xr:uid="{00000000-0005-0000-0000-000016470000}"/>
    <cellStyle name="Nota 6 3 3 10" xfId="18148" xr:uid="{00000000-0005-0000-0000-000017470000}"/>
    <cellStyle name="Nota 6 3 3 11" xfId="19337" xr:uid="{00000000-0005-0000-0000-000018470000}"/>
    <cellStyle name="Nota 6 3 3 12" xfId="20523" xr:uid="{00000000-0005-0000-0000-000019470000}"/>
    <cellStyle name="Nota 6 3 3 13" xfId="21709" xr:uid="{00000000-0005-0000-0000-00001A470000}"/>
    <cellStyle name="Nota 6 3 3 2" xfId="8524" xr:uid="{00000000-0005-0000-0000-00001B470000}"/>
    <cellStyle name="Nota 6 3 3 3" xfId="9729" xr:uid="{00000000-0005-0000-0000-00001C470000}"/>
    <cellStyle name="Nota 6 3 3 4" xfId="10931" xr:uid="{00000000-0005-0000-0000-00001D470000}"/>
    <cellStyle name="Nota 6 3 3 5" xfId="12138" xr:uid="{00000000-0005-0000-0000-00001E470000}"/>
    <cellStyle name="Nota 6 3 3 6" xfId="13348" xr:uid="{00000000-0005-0000-0000-00001F470000}"/>
    <cellStyle name="Nota 6 3 3 7" xfId="14557" xr:uid="{00000000-0005-0000-0000-000020470000}"/>
    <cellStyle name="Nota 6 3 3 8" xfId="15758" xr:uid="{00000000-0005-0000-0000-000021470000}"/>
    <cellStyle name="Nota 6 3 3 9" xfId="16957" xr:uid="{00000000-0005-0000-0000-000022470000}"/>
    <cellStyle name="Nota 6 3 4" xfId="7716" xr:uid="{00000000-0005-0000-0000-000023470000}"/>
    <cellStyle name="Nota 6 3 5" xfId="8929" xr:uid="{00000000-0005-0000-0000-000024470000}"/>
    <cellStyle name="Nota 6 3 6" xfId="10123" xr:uid="{00000000-0005-0000-0000-000025470000}"/>
    <cellStyle name="Nota 6 3 7" xfId="11329" xr:uid="{00000000-0005-0000-0000-000026470000}"/>
    <cellStyle name="Nota 6 3 8" xfId="12537" xr:uid="{00000000-0005-0000-0000-000027470000}"/>
    <cellStyle name="Nota 6 3 9" xfId="13751" xr:uid="{00000000-0005-0000-0000-000028470000}"/>
    <cellStyle name="Nota 6 4" xfId="7398" xr:uid="{00000000-0005-0000-0000-000029470000}"/>
    <cellStyle name="Nota 6 5" xfId="6830" xr:uid="{00000000-0005-0000-0000-00002A470000}"/>
    <cellStyle name="Nota 6 6" xfId="7357" xr:uid="{00000000-0005-0000-0000-00002B470000}"/>
    <cellStyle name="Nota 6 7" xfId="714" xr:uid="{00000000-0005-0000-0000-00002C470000}"/>
    <cellStyle name="Nota 6 8" xfId="7609" xr:uid="{00000000-0005-0000-0000-00002D470000}"/>
    <cellStyle name="Nota 6 9" xfId="6869" xr:uid="{00000000-0005-0000-0000-00002E470000}"/>
    <cellStyle name="Nota 6_Variação do CET201612" xfId="5381" xr:uid="{00000000-0005-0000-0000-00002F470000}"/>
    <cellStyle name="Nota 7" xfId="4415" xr:uid="{00000000-0005-0000-0000-000030470000}"/>
    <cellStyle name="Nota 7 10" xfId="697" xr:uid="{00000000-0005-0000-0000-000031470000}"/>
    <cellStyle name="Nota 7 11" xfId="13915" xr:uid="{00000000-0005-0000-0000-000032470000}"/>
    <cellStyle name="Nota 7 12" xfId="6752" xr:uid="{00000000-0005-0000-0000-000033470000}"/>
    <cellStyle name="Nota 7 13" xfId="6664" xr:uid="{00000000-0005-0000-0000-000034470000}"/>
    <cellStyle name="Nota 7 14" xfId="12427" xr:uid="{00000000-0005-0000-0000-000035470000}"/>
    <cellStyle name="Nota 7 2" xfId="5578" xr:uid="{00000000-0005-0000-0000-000036470000}"/>
    <cellStyle name="Nota 7 2 10" xfId="15079" xr:uid="{00000000-0005-0000-0000-000037470000}"/>
    <cellStyle name="Nota 7 2 11" xfId="16279" xr:uid="{00000000-0005-0000-0000-000038470000}"/>
    <cellStyle name="Nota 7 2 12" xfId="17471" xr:uid="{00000000-0005-0000-0000-000039470000}"/>
    <cellStyle name="Nota 7 2 13" xfId="18662" xr:uid="{00000000-0005-0000-0000-00003A470000}"/>
    <cellStyle name="Nota 7 2 14" xfId="19848" xr:uid="{00000000-0005-0000-0000-00003B470000}"/>
    <cellStyle name="Nota 7 2 15" xfId="21034" xr:uid="{00000000-0005-0000-0000-00003C470000}"/>
    <cellStyle name="Nota 7 2 2" xfId="6078" xr:uid="{00000000-0005-0000-0000-00003D470000}"/>
    <cellStyle name="Nota 7 2 2 10" xfId="17914" xr:uid="{00000000-0005-0000-0000-00003E470000}"/>
    <cellStyle name="Nota 7 2 2 11" xfId="19103" xr:uid="{00000000-0005-0000-0000-00003F470000}"/>
    <cellStyle name="Nota 7 2 2 12" xfId="20289" xr:uid="{00000000-0005-0000-0000-000040470000}"/>
    <cellStyle name="Nota 7 2 2 13" xfId="21475" xr:uid="{00000000-0005-0000-0000-000041470000}"/>
    <cellStyle name="Nota 7 2 2 2" xfId="8290" xr:uid="{00000000-0005-0000-0000-000042470000}"/>
    <cellStyle name="Nota 7 2 2 3" xfId="9495" xr:uid="{00000000-0005-0000-0000-000043470000}"/>
    <cellStyle name="Nota 7 2 2 4" xfId="10697" xr:uid="{00000000-0005-0000-0000-000044470000}"/>
    <cellStyle name="Nota 7 2 2 5" xfId="11904" xr:uid="{00000000-0005-0000-0000-000045470000}"/>
    <cellStyle name="Nota 7 2 2 6" xfId="13114" xr:uid="{00000000-0005-0000-0000-000046470000}"/>
    <cellStyle name="Nota 7 2 2 7" xfId="14323" xr:uid="{00000000-0005-0000-0000-000047470000}"/>
    <cellStyle name="Nota 7 2 2 8" xfId="15524" xr:uid="{00000000-0005-0000-0000-000048470000}"/>
    <cellStyle name="Nota 7 2 2 9" xfId="16723" xr:uid="{00000000-0005-0000-0000-000049470000}"/>
    <cellStyle name="Nota 7 2 3" xfId="6438" xr:uid="{00000000-0005-0000-0000-00004A470000}"/>
    <cellStyle name="Nota 7 2 3 10" xfId="18274" xr:uid="{00000000-0005-0000-0000-00004B470000}"/>
    <cellStyle name="Nota 7 2 3 11" xfId="19463" xr:uid="{00000000-0005-0000-0000-00004C470000}"/>
    <cellStyle name="Nota 7 2 3 12" xfId="20649" xr:uid="{00000000-0005-0000-0000-00004D470000}"/>
    <cellStyle name="Nota 7 2 3 13" xfId="21835" xr:uid="{00000000-0005-0000-0000-00004E470000}"/>
    <cellStyle name="Nota 7 2 3 2" xfId="8650" xr:uid="{00000000-0005-0000-0000-00004F470000}"/>
    <cellStyle name="Nota 7 2 3 3" xfId="9855" xr:uid="{00000000-0005-0000-0000-000050470000}"/>
    <cellStyle name="Nota 7 2 3 4" xfId="11057" xr:uid="{00000000-0005-0000-0000-000051470000}"/>
    <cellStyle name="Nota 7 2 3 5" xfId="12264" xr:uid="{00000000-0005-0000-0000-000052470000}"/>
    <cellStyle name="Nota 7 2 3 6" xfId="13474" xr:uid="{00000000-0005-0000-0000-000053470000}"/>
    <cellStyle name="Nota 7 2 3 7" xfId="14683" xr:uid="{00000000-0005-0000-0000-000054470000}"/>
    <cellStyle name="Nota 7 2 3 8" xfId="15884" xr:uid="{00000000-0005-0000-0000-000055470000}"/>
    <cellStyle name="Nota 7 2 3 9" xfId="17083" xr:uid="{00000000-0005-0000-0000-000056470000}"/>
    <cellStyle name="Nota 7 2 4" xfId="7842" xr:uid="{00000000-0005-0000-0000-000057470000}"/>
    <cellStyle name="Nota 7 2 5" xfId="9055" xr:uid="{00000000-0005-0000-0000-000058470000}"/>
    <cellStyle name="Nota 7 2 6" xfId="10249" xr:uid="{00000000-0005-0000-0000-000059470000}"/>
    <cellStyle name="Nota 7 2 7" xfId="11456" xr:uid="{00000000-0005-0000-0000-00005A470000}"/>
    <cellStyle name="Nota 7 2 8" xfId="12665" xr:uid="{00000000-0005-0000-0000-00005B470000}"/>
    <cellStyle name="Nota 7 2 9" xfId="13878" xr:uid="{00000000-0005-0000-0000-00005C470000}"/>
    <cellStyle name="Nota 7 3" xfId="5436" xr:uid="{00000000-0005-0000-0000-00005D470000}"/>
    <cellStyle name="Nota 7 3 10" xfId="14951" xr:uid="{00000000-0005-0000-0000-00005E470000}"/>
    <cellStyle name="Nota 7 3 11" xfId="16152" xr:uid="{00000000-0005-0000-0000-00005F470000}"/>
    <cellStyle name="Nota 7 3 12" xfId="17344" xr:uid="{00000000-0005-0000-0000-000060470000}"/>
    <cellStyle name="Nota 7 3 13" xfId="18535" xr:uid="{00000000-0005-0000-0000-000061470000}"/>
    <cellStyle name="Nota 7 3 14" xfId="19721" xr:uid="{00000000-0005-0000-0000-000062470000}"/>
    <cellStyle name="Nota 7 3 15" xfId="20907" xr:uid="{00000000-0005-0000-0000-000063470000}"/>
    <cellStyle name="Nota 7 3 2" xfId="5951" xr:uid="{00000000-0005-0000-0000-000064470000}"/>
    <cellStyle name="Nota 7 3 2 10" xfId="17787" xr:uid="{00000000-0005-0000-0000-000065470000}"/>
    <cellStyle name="Nota 7 3 2 11" xfId="18976" xr:uid="{00000000-0005-0000-0000-000066470000}"/>
    <cellStyle name="Nota 7 3 2 12" xfId="20162" xr:uid="{00000000-0005-0000-0000-000067470000}"/>
    <cellStyle name="Nota 7 3 2 13" xfId="21348" xr:uid="{00000000-0005-0000-0000-000068470000}"/>
    <cellStyle name="Nota 7 3 2 2" xfId="8163" xr:uid="{00000000-0005-0000-0000-000069470000}"/>
    <cellStyle name="Nota 7 3 2 3" xfId="9368" xr:uid="{00000000-0005-0000-0000-00006A470000}"/>
    <cellStyle name="Nota 7 3 2 4" xfId="10570" xr:uid="{00000000-0005-0000-0000-00006B470000}"/>
    <cellStyle name="Nota 7 3 2 5" xfId="11777" xr:uid="{00000000-0005-0000-0000-00006C470000}"/>
    <cellStyle name="Nota 7 3 2 6" xfId="12987" xr:uid="{00000000-0005-0000-0000-00006D470000}"/>
    <cellStyle name="Nota 7 3 2 7" xfId="14196" xr:uid="{00000000-0005-0000-0000-00006E470000}"/>
    <cellStyle name="Nota 7 3 2 8" xfId="15397" xr:uid="{00000000-0005-0000-0000-00006F470000}"/>
    <cellStyle name="Nota 7 3 2 9" xfId="16596" xr:uid="{00000000-0005-0000-0000-000070470000}"/>
    <cellStyle name="Nota 7 3 3" xfId="6311" xr:uid="{00000000-0005-0000-0000-000071470000}"/>
    <cellStyle name="Nota 7 3 3 10" xfId="18147" xr:uid="{00000000-0005-0000-0000-000072470000}"/>
    <cellStyle name="Nota 7 3 3 11" xfId="19336" xr:uid="{00000000-0005-0000-0000-000073470000}"/>
    <cellStyle name="Nota 7 3 3 12" xfId="20522" xr:uid="{00000000-0005-0000-0000-000074470000}"/>
    <cellStyle name="Nota 7 3 3 13" xfId="21708" xr:uid="{00000000-0005-0000-0000-000075470000}"/>
    <cellStyle name="Nota 7 3 3 2" xfId="8523" xr:uid="{00000000-0005-0000-0000-000076470000}"/>
    <cellStyle name="Nota 7 3 3 3" xfId="9728" xr:uid="{00000000-0005-0000-0000-000077470000}"/>
    <cellStyle name="Nota 7 3 3 4" xfId="10930" xr:uid="{00000000-0005-0000-0000-000078470000}"/>
    <cellStyle name="Nota 7 3 3 5" xfId="12137" xr:uid="{00000000-0005-0000-0000-000079470000}"/>
    <cellStyle name="Nota 7 3 3 6" xfId="13347" xr:uid="{00000000-0005-0000-0000-00007A470000}"/>
    <cellStyle name="Nota 7 3 3 7" xfId="14556" xr:uid="{00000000-0005-0000-0000-00007B470000}"/>
    <cellStyle name="Nota 7 3 3 8" xfId="15757" xr:uid="{00000000-0005-0000-0000-00007C470000}"/>
    <cellStyle name="Nota 7 3 3 9" xfId="16956" xr:uid="{00000000-0005-0000-0000-00007D470000}"/>
    <cellStyle name="Nota 7 3 4" xfId="7715" xr:uid="{00000000-0005-0000-0000-00007E470000}"/>
    <cellStyle name="Nota 7 3 5" xfId="8928" xr:uid="{00000000-0005-0000-0000-00007F470000}"/>
    <cellStyle name="Nota 7 3 6" xfId="10122" xr:uid="{00000000-0005-0000-0000-000080470000}"/>
    <cellStyle name="Nota 7 3 7" xfId="11328" xr:uid="{00000000-0005-0000-0000-000081470000}"/>
    <cellStyle name="Nota 7 3 8" xfId="12536" xr:uid="{00000000-0005-0000-0000-000082470000}"/>
    <cellStyle name="Nota 7 3 9" xfId="13750" xr:uid="{00000000-0005-0000-0000-000083470000}"/>
    <cellStyle name="Nota 7 4" xfId="7399" xr:uid="{00000000-0005-0000-0000-000084470000}"/>
    <cellStyle name="Nota 7 5" xfId="6829" xr:uid="{00000000-0005-0000-0000-000085470000}"/>
    <cellStyle name="Nota 7 6" xfId="7356" xr:uid="{00000000-0005-0000-0000-000086470000}"/>
    <cellStyle name="Nota 7 7" xfId="8814" xr:uid="{00000000-0005-0000-0000-000087470000}"/>
    <cellStyle name="Nota 7 8" xfId="6601" xr:uid="{00000000-0005-0000-0000-000088470000}"/>
    <cellStyle name="Nota 7 9" xfId="7534" xr:uid="{00000000-0005-0000-0000-000089470000}"/>
    <cellStyle name="Nota 7_Variação do CET201612" xfId="5445" xr:uid="{00000000-0005-0000-0000-00008A470000}"/>
    <cellStyle name="Note 10" xfId="7474" xr:uid="{00000000-0005-0000-0000-00008C470000}"/>
    <cellStyle name="Note 11" xfId="7263" xr:uid="{00000000-0005-0000-0000-00008D470000}"/>
    <cellStyle name="Note 12" xfId="16045" xr:uid="{00000000-0005-0000-0000-00008E470000}"/>
    <cellStyle name="Note 13" xfId="833" xr:uid="{00000000-0005-0000-0000-00008F470000}"/>
    <cellStyle name="Note 14" xfId="15118" xr:uid="{00000000-0005-0000-0000-000090470000}"/>
    <cellStyle name="Note 2" xfId="5579" xr:uid="{00000000-0005-0000-0000-000091470000}"/>
    <cellStyle name="Note 2 10" xfId="15080" xr:uid="{00000000-0005-0000-0000-000092470000}"/>
    <cellStyle name="Note 2 11" xfId="16280" xr:uid="{00000000-0005-0000-0000-000093470000}"/>
    <cellStyle name="Note 2 12" xfId="17472" xr:uid="{00000000-0005-0000-0000-000094470000}"/>
    <cellStyle name="Note 2 13" xfId="18663" xr:uid="{00000000-0005-0000-0000-000095470000}"/>
    <cellStyle name="Note 2 14" xfId="19849" xr:uid="{00000000-0005-0000-0000-000096470000}"/>
    <cellStyle name="Note 2 15" xfId="21035" xr:uid="{00000000-0005-0000-0000-000097470000}"/>
    <cellStyle name="Note 2 2" xfId="6079" xr:uid="{00000000-0005-0000-0000-000098470000}"/>
    <cellStyle name="Note 2 2 10" xfId="17915" xr:uid="{00000000-0005-0000-0000-000099470000}"/>
    <cellStyle name="Note 2 2 11" xfId="19104" xr:uid="{00000000-0005-0000-0000-00009A470000}"/>
    <cellStyle name="Note 2 2 12" xfId="20290" xr:uid="{00000000-0005-0000-0000-00009B470000}"/>
    <cellStyle name="Note 2 2 13" xfId="21476" xr:uid="{00000000-0005-0000-0000-00009C470000}"/>
    <cellStyle name="Note 2 2 2" xfId="8291" xr:uid="{00000000-0005-0000-0000-00009D470000}"/>
    <cellStyle name="Note 2 2 3" xfId="9496" xr:uid="{00000000-0005-0000-0000-00009E470000}"/>
    <cellStyle name="Note 2 2 4" xfId="10698" xr:uid="{00000000-0005-0000-0000-00009F470000}"/>
    <cellStyle name="Note 2 2 5" xfId="11905" xr:uid="{00000000-0005-0000-0000-0000A0470000}"/>
    <cellStyle name="Note 2 2 6" xfId="13115" xr:uid="{00000000-0005-0000-0000-0000A1470000}"/>
    <cellStyle name="Note 2 2 7" xfId="14324" xr:uid="{00000000-0005-0000-0000-0000A2470000}"/>
    <cellStyle name="Note 2 2 8" xfId="15525" xr:uid="{00000000-0005-0000-0000-0000A3470000}"/>
    <cellStyle name="Note 2 2 9" xfId="16724" xr:uid="{00000000-0005-0000-0000-0000A4470000}"/>
    <cellStyle name="Note 2 3" xfId="6439" xr:uid="{00000000-0005-0000-0000-0000A5470000}"/>
    <cellStyle name="Note 2 3 10" xfId="18275" xr:uid="{00000000-0005-0000-0000-0000A6470000}"/>
    <cellStyle name="Note 2 3 11" xfId="19464" xr:uid="{00000000-0005-0000-0000-0000A7470000}"/>
    <cellStyle name="Note 2 3 12" xfId="20650" xr:uid="{00000000-0005-0000-0000-0000A8470000}"/>
    <cellStyle name="Note 2 3 13" xfId="21836" xr:uid="{00000000-0005-0000-0000-0000A9470000}"/>
    <cellStyle name="Note 2 3 2" xfId="8651" xr:uid="{00000000-0005-0000-0000-0000AA470000}"/>
    <cellStyle name="Note 2 3 3" xfId="9856" xr:uid="{00000000-0005-0000-0000-0000AB470000}"/>
    <cellStyle name="Note 2 3 4" xfId="11058" xr:uid="{00000000-0005-0000-0000-0000AC470000}"/>
    <cellStyle name="Note 2 3 5" xfId="12265" xr:uid="{00000000-0005-0000-0000-0000AD470000}"/>
    <cellStyle name="Note 2 3 6" xfId="13475" xr:uid="{00000000-0005-0000-0000-0000AE470000}"/>
    <cellStyle name="Note 2 3 7" xfId="14684" xr:uid="{00000000-0005-0000-0000-0000AF470000}"/>
    <cellStyle name="Note 2 3 8" xfId="15885" xr:uid="{00000000-0005-0000-0000-0000B0470000}"/>
    <cellStyle name="Note 2 3 9" xfId="17084" xr:uid="{00000000-0005-0000-0000-0000B1470000}"/>
    <cellStyle name="Note 2 4" xfId="7843" xr:uid="{00000000-0005-0000-0000-0000B2470000}"/>
    <cellStyle name="Note 2 5" xfId="9056" xr:uid="{00000000-0005-0000-0000-0000B3470000}"/>
    <cellStyle name="Note 2 6" xfId="10250" xr:uid="{00000000-0005-0000-0000-0000B4470000}"/>
    <cellStyle name="Note 2 7" xfId="11457" xr:uid="{00000000-0005-0000-0000-0000B5470000}"/>
    <cellStyle name="Note 2 8" xfId="12666" xr:uid="{00000000-0005-0000-0000-0000B6470000}"/>
    <cellStyle name="Note 2 9" xfId="13879" xr:uid="{00000000-0005-0000-0000-0000B7470000}"/>
    <cellStyle name="Note 3" xfId="5435" xr:uid="{00000000-0005-0000-0000-0000B8470000}"/>
    <cellStyle name="Note 3 10" xfId="14950" xr:uid="{00000000-0005-0000-0000-0000B9470000}"/>
    <cellStyle name="Note 3 11" xfId="16151" xr:uid="{00000000-0005-0000-0000-0000BA470000}"/>
    <cellStyle name="Note 3 12" xfId="17343" xr:uid="{00000000-0005-0000-0000-0000BB470000}"/>
    <cellStyle name="Note 3 13" xfId="18534" xr:uid="{00000000-0005-0000-0000-0000BC470000}"/>
    <cellStyle name="Note 3 14" xfId="19720" xr:uid="{00000000-0005-0000-0000-0000BD470000}"/>
    <cellStyle name="Note 3 15" xfId="20906" xr:uid="{00000000-0005-0000-0000-0000BE470000}"/>
    <cellStyle name="Note 3 2" xfId="5950" xr:uid="{00000000-0005-0000-0000-0000BF470000}"/>
    <cellStyle name="Note 3 2 10" xfId="17786" xr:uid="{00000000-0005-0000-0000-0000C0470000}"/>
    <cellStyle name="Note 3 2 11" xfId="18975" xr:uid="{00000000-0005-0000-0000-0000C1470000}"/>
    <cellStyle name="Note 3 2 12" xfId="20161" xr:uid="{00000000-0005-0000-0000-0000C2470000}"/>
    <cellStyle name="Note 3 2 13" xfId="21347" xr:uid="{00000000-0005-0000-0000-0000C3470000}"/>
    <cellStyle name="Note 3 2 2" xfId="8162" xr:uid="{00000000-0005-0000-0000-0000C4470000}"/>
    <cellStyle name="Note 3 2 3" xfId="9367" xr:uid="{00000000-0005-0000-0000-0000C5470000}"/>
    <cellStyle name="Note 3 2 4" xfId="10569" xr:uid="{00000000-0005-0000-0000-0000C6470000}"/>
    <cellStyle name="Note 3 2 5" xfId="11776" xr:uid="{00000000-0005-0000-0000-0000C7470000}"/>
    <cellStyle name="Note 3 2 6" xfId="12986" xr:uid="{00000000-0005-0000-0000-0000C8470000}"/>
    <cellStyle name="Note 3 2 7" xfId="14195" xr:uid="{00000000-0005-0000-0000-0000C9470000}"/>
    <cellStyle name="Note 3 2 8" xfId="15396" xr:uid="{00000000-0005-0000-0000-0000CA470000}"/>
    <cellStyle name="Note 3 2 9" xfId="16595" xr:uid="{00000000-0005-0000-0000-0000CB470000}"/>
    <cellStyle name="Note 3 3" xfId="6310" xr:uid="{00000000-0005-0000-0000-0000CC470000}"/>
    <cellStyle name="Note 3 3 10" xfId="18146" xr:uid="{00000000-0005-0000-0000-0000CD470000}"/>
    <cellStyle name="Note 3 3 11" xfId="19335" xr:uid="{00000000-0005-0000-0000-0000CE470000}"/>
    <cellStyle name="Note 3 3 12" xfId="20521" xr:uid="{00000000-0005-0000-0000-0000CF470000}"/>
    <cellStyle name="Note 3 3 13" xfId="21707" xr:uid="{00000000-0005-0000-0000-0000D0470000}"/>
    <cellStyle name="Note 3 3 2" xfId="8522" xr:uid="{00000000-0005-0000-0000-0000D1470000}"/>
    <cellStyle name="Note 3 3 3" xfId="9727" xr:uid="{00000000-0005-0000-0000-0000D2470000}"/>
    <cellStyle name="Note 3 3 4" xfId="10929" xr:uid="{00000000-0005-0000-0000-0000D3470000}"/>
    <cellStyle name="Note 3 3 5" xfId="12136" xr:uid="{00000000-0005-0000-0000-0000D4470000}"/>
    <cellStyle name="Note 3 3 6" xfId="13346" xr:uid="{00000000-0005-0000-0000-0000D5470000}"/>
    <cellStyle name="Note 3 3 7" xfId="14555" xr:uid="{00000000-0005-0000-0000-0000D6470000}"/>
    <cellStyle name="Note 3 3 8" xfId="15756" xr:uid="{00000000-0005-0000-0000-0000D7470000}"/>
    <cellStyle name="Note 3 3 9" xfId="16955" xr:uid="{00000000-0005-0000-0000-0000D8470000}"/>
    <cellStyle name="Note 3 4" xfId="7714" xr:uid="{00000000-0005-0000-0000-0000D9470000}"/>
    <cellStyle name="Note 3 5" xfId="8927" xr:uid="{00000000-0005-0000-0000-0000DA470000}"/>
    <cellStyle name="Note 3 6" xfId="10121" xr:uid="{00000000-0005-0000-0000-0000DB470000}"/>
    <cellStyle name="Note 3 7" xfId="11327" xr:uid="{00000000-0005-0000-0000-0000DC470000}"/>
    <cellStyle name="Note 3 8" xfId="12535" xr:uid="{00000000-0005-0000-0000-0000DD470000}"/>
    <cellStyle name="Note 3 9" xfId="13749" xr:uid="{00000000-0005-0000-0000-0000DE470000}"/>
    <cellStyle name="Note 4" xfId="7400" xr:uid="{00000000-0005-0000-0000-0000DF470000}"/>
    <cellStyle name="Note 5" xfId="6828" xr:uid="{00000000-0005-0000-0000-0000E0470000}"/>
    <cellStyle name="Note 6" xfId="750" xr:uid="{00000000-0005-0000-0000-0000E1470000}"/>
    <cellStyle name="Note 7" xfId="6642" xr:uid="{00000000-0005-0000-0000-0000E2470000}"/>
    <cellStyle name="Note 8" xfId="6762" xr:uid="{00000000-0005-0000-0000-0000E3470000}"/>
    <cellStyle name="Note 9" xfId="6608" xr:uid="{00000000-0005-0000-0000-0000E4470000}"/>
    <cellStyle name="optionalDate" xfId="4643" xr:uid="{00000000-0005-0000-0000-0000E6470000}"/>
    <cellStyle name="optionalDate 2" xfId="4644" xr:uid="{00000000-0005-0000-0000-0000E7470000}"/>
    <cellStyle name="optionalDate 2 2" xfId="4804" xr:uid="{00000000-0005-0000-0000-0000E8470000}"/>
    <cellStyle name="optionalDate 2_Variação do CET201612" xfId="5016" xr:uid="{00000000-0005-0000-0000-0000E9470000}"/>
    <cellStyle name="optionalDate 3" xfId="4645" xr:uid="{00000000-0005-0000-0000-0000EA470000}"/>
    <cellStyle name="optionalDate 3 2" xfId="4805" xr:uid="{00000000-0005-0000-0000-0000EB470000}"/>
    <cellStyle name="optionalDate 4" xfId="4803" xr:uid="{00000000-0005-0000-0000-0000EC470000}"/>
    <cellStyle name="optionalDate_DataQualityChecks" xfId="4646" xr:uid="{00000000-0005-0000-0000-0000ED470000}"/>
    <cellStyle name="optionalExposure" xfId="249" xr:uid="{00000000-0005-0000-0000-0000EE470000}"/>
    <cellStyle name="optionalExposure 2" xfId="936" xr:uid="{00000000-0005-0000-0000-0000EF470000}"/>
    <cellStyle name="optionalExposure 2 2" xfId="4417" xr:uid="{00000000-0005-0000-0000-0000F0470000}"/>
    <cellStyle name="optionalExposure 2_Variação do CET201512" xfId="4861" xr:uid="{00000000-0005-0000-0000-0000F1470000}"/>
    <cellStyle name="optionalExposure 3" xfId="974" xr:uid="{00000000-0005-0000-0000-0000F2470000}"/>
    <cellStyle name="optionalExposure_Deducoes(CET201606)" xfId="4647" xr:uid="{00000000-0005-0000-0000-0000F3470000}"/>
    <cellStyle name="optionalMaturity" xfId="250" xr:uid="{00000000-0005-0000-0000-0000F4470000}"/>
    <cellStyle name="optionalMaturity 2" xfId="937" xr:uid="{00000000-0005-0000-0000-0000F5470000}"/>
    <cellStyle name="optionalMaturity 2 2" xfId="4418" xr:uid="{00000000-0005-0000-0000-0000F6470000}"/>
    <cellStyle name="optionalMaturity 2_Variação do CET201512" xfId="4860" xr:uid="{00000000-0005-0000-0000-0000F7470000}"/>
    <cellStyle name="optionalMaturity_Deducoes(CET201606)" xfId="4648" xr:uid="{00000000-0005-0000-0000-0000F8470000}"/>
    <cellStyle name="optionalPD" xfId="251" xr:uid="{00000000-0005-0000-0000-0000F9470000}"/>
    <cellStyle name="optionalPD 2" xfId="938" xr:uid="{00000000-0005-0000-0000-0000FA470000}"/>
    <cellStyle name="optionalPD 2 2" xfId="4419" xr:uid="{00000000-0005-0000-0000-0000FB470000}"/>
    <cellStyle name="optionalPD 2_Variação do CET201512" xfId="4859" xr:uid="{00000000-0005-0000-0000-0000FC470000}"/>
    <cellStyle name="optionalPD_Deducoes(CET201606)" xfId="4649" xr:uid="{00000000-0005-0000-0000-0000FD470000}"/>
    <cellStyle name="optionalPercentage" xfId="252" xr:uid="{00000000-0005-0000-0000-0000FE470000}"/>
    <cellStyle name="optionalPercentage 2" xfId="939" xr:uid="{00000000-0005-0000-0000-0000FF470000}"/>
    <cellStyle name="optionalPercentage 2 2" xfId="4420" xr:uid="{00000000-0005-0000-0000-000000480000}"/>
    <cellStyle name="optionalPercentage 2_Variação do CET201512" xfId="4858" xr:uid="{00000000-0005-0000-0000-000001480000}"/>
    <cellStyle name="optionalPercentage_Deducoes(CET201606)" xfId="4650" xr:uid="{00000000-0005-0000-0000-000002480000}"/>
    <cellStyle name="optionalPercentageL" xfId="253" xr:uid="{00000000-0005-0000-0000-000003480000}"/>
    <cellStyle name="optionalPercentageL 2" xfId="940" xr:uid="{00000000-0005-0000-0000-000004480000}"/>
    <cellStyle name="optionalPercentageL 2 2" xfId="4421" xr:uid="{00000000-0005-0000-0000-000005480000}"/>
    <cellStyle name="optionalPercentageL 2_Variação do CET201512" xfId="4857" xr:uid="{00000000-0005-0000-0000-000006480000}"/>
    <cellStyle name="optionalPercentageL_Deducoes(CET201606)" xfId="4651" xr:uid="{00000000-0005-0000-0000-000007480000}"/>
    <cellStyle name="optionalPercentageS" xfId="254" xr:uid="{00000000-0005-0000-0000-000008480000}"/>
    <cellStyle name="optionalPercentageS 10" xfId="7335" xr:uid="{00000000-0005-0000-0000-000009480000}"/>
    <cellStyle name="optionalPercentageS 11" xfId="16051" xr:uid="{00000000-0005-0000-0000-00000A480000}"/>
    <cellStyle name="optionalPercentageS 12" xfId="7892" xr:uid="{00000000-0005-0000-0000-00000B480000}"/>
    <cellStyle name="optionalPercentageS 2" xfId="941" xr:uid="{00000000-0005-0000-0000-00000C480000}"/>
    <cellStyle name="optionalPercentageS 2 2" xfId="4422" xr:uid="{00000000-0005-0000-0000-00000D480000}"/>
    <cellStyle name="optionalPercentageS 2 2 10" xfId="6757" xr:uid="{00000000-0005-0000-0000-00000E480000}"/>
    <cellStyle name="optionalPercentageS 2 2 11" xfId="7615" xr:uid="{00000000-0005-0000-0000-00000F480000}"/>
    <cellStyle name="optionalPercentageS 2 2 2" xfId="5580" xr:uid="{00000000-0005-0000-0000-000010480000}"/>
    <cellStyle name="optionalPercentageS 2 2 2 10" xfId="16281" xr:uid="{00000000-0005-0000-0000-000011480000}"/>
    <cellStyle name="optionalPercentageS 2 2 2 11" xfId="17473" xr:uid="{00000000-0005-0000-0000-000012480000}"/>
    <cellStyle name="optionalPercentageS 2 2 2 12" xfId="18664" xr:uid="{00000000-0005-0000-0000-000013480000}"/>
    <cellStyle name="optionalPercentageS 2 2 2 13" xfId="19850" xr:uid="{00000000-0005-0000-0000-000014480000}"/>
    <cellStyle name="optionalPercentageS 2 2 2 14" xfId="21036" xr:uid="{00000000-0005-0000-0000-000015480000}"/>
    <cellStyle name="optionalPercentageS 2 2 2 2" xfId="6080" xr:uid="{00000000-0005-0000-0000-000016480000}"/>
    <cellStyle name="optionalPercentageS 2 2 2 2 10" xfId="17916" xr:uid="{00000000-0005-0000-0000-000017480000}"/>
    <cellStyle name="optionalPercentageS 2 2 2 2 11" xfId="19105" xr:uid="{00000000-0005-0000-0000-000018480000}"/>
    <cellStyle name="optionalPercentageS 2 2 2 2 12" xfId="20291" xr:uid="{00000000-0005-0000-0000-000019480000}"/>
    <cellStyle name="optionalPercentageS 2 2 2 2 13" xfId="21477" xr:uid="{00000000-0005-0000-0000-00001A480000}"/>
    <cellStyle name="optionalPercentageS 2 2 2 2 2" xfId="8292" xr:uid="{00000000-0005-0000-0000-00001B480000}"/>
    <cellStyle name="optionalPercentageS 2 2 2 2 3" xfId="9497" xr:uid="{00000000-0005-0000-0000-00001C480000}"/>
    <cellStyle name="optionalPercentageS 2 2 2 2 4" xfId="10699" xr:uid="{00000000-0005-0000-0000-00001D480000}"/>
    <cellStyle name="optionalPercentageS 2 2 2 2 5" xfId="11906" xr:uid="{00000000-0005-0000-0000-00001E480000}"/>
    <cellStyle name="optionalPercentageS 2 2 2 2 6" xfId="13116" xr:uid="{00000000-0005-0000-0000-00001F480000}"/>
    <cellStyle name="optionalPercentageS 2 2 2 2 7" xfId="14325" xr:uid="{00000000-0005-0000-0000-000020480000}"/>
    <cellStyle name="optionalPercentageS 2 2 2 2 8" xfId="15526" xr:uid="{00000000-0005-0000-0000-000021480000}"/>
    <cellStyle name="optionalPercentageS 2 2 2 2 9" xfId="16725" xr:uid="{00000000-0005-0000-0000-000022480000}"/>
    <cellStyle name="optionalPercentageS 2 2 2 3" xfId="6440" xr:uid="{00000000-0005-0000-0000-000023480000}"/>
    <cellStyle name="optionalPercentageS 2 2 2 3 10" xfId="18276" xr:uid="{00000000-0005-0000-0000-000024480000}"/>
    <cellStyle name="optionalPercentageS 2 2 2 3 11" xfId="19465" xr:uid="{00000000-0005-0000-0000-000025480000}"/>
    <cellStyle name="optionalPercentageS 2 2 2 3 12" xfId="20651" xr:uid="{00000000-0005-0000-0000-000026480000}"/>
    <cellStyle name="optionalPercentageS 2 2 2 3 13" xfId="21837" xr:uid="{00000000-0005-0000-0000-000027480000}"/>
    <cellStyle name="optionalPercentageS 2 2 2 3 2" xfId="8652" xr:uid="{00000000-0005-0000-0000-000028480000}"/>
    <cellStyle name="optionalPercentageS 2 2 2 3 3" xfId="9857" xr:uid="{00000000-0005-0000-0000-000029480000}"/>
    <cellStyle name="optionalPercentageS 2 2 2 3 4" xfId="11059" xr:uid="{00000000-0005-0000-0000-00002A480000}"/>
    <cellStyle name="optionalPercentageS 2 2 2 3 5" xfId="12266" xr:uid="{00000000-0005-0000-0000-00002B480000}"/>
    <cellStyle name="optionalPercentageS 2 2 2 3 6" xfId="13476" xr:uid="{00000000-0005-0000-0000-00002C480000}"/>
    <cellStyle name="optionalPercentageS 2 2 2 3 7" xfId="14685" xr:uid="{00000000-0005-0000-0000-00002D480000}"/>
    <cellStyle name="optionalPercentageS 2 2 2 3 8" xfId="15886" xr:uid="{00000000-0005-0000-0000-00002E480000}"/>
    <cellStyle name="optionalPercentageS 2 2 2 3 9" xfId="17085" xr:uid="{00000000-0005-0000-0000-00002F480000}"/>
    <cellStyle name="optionalPercentageS 2 2 2 4" xfId="7844" xr:uid="{00000000-0005-0000-0000-000030480000}"/>
    <cellStyle name="optionalPercentageS 2 2 2 5" xfId="10251" xr:uid="{00000000-0005-0000-0000-000031480000}"/>
    <cellStyle name="optionalPercentageS 2 2 2 6" xfId="11458" xr:uid="{00000000-0005-0000-0000-000032480000}"/>
    <cellStyle name="optionalPercentageS 2 2 2 7" xfId="12667" xr:uid="{00000000-0005-0000-0000-000033480000}"/>
    <cellStyle name="optionalPercentageS 2 2 2 8" xfId="13880" xr:uid="{00000000-0005-0000-0000-000034480000}"/>
    <cellStyle name="optionalPercentageS 2 2 2 9" xfId="15081" xr:uid="{00000000-0005-0000-0000-000035480000}"/>
    <cellStyle name="optionalPercentageS 2 2 3" xfId="5434" xr:uid="{00000000-0005-0000-0000-000036480000}"/>
    <cellStyle name="optionalPercentageS 2 2 3 10" xfId="14949" xr:uid="{00000000-0005-0000-0000-000037480000}"/>
    <cellStyle name="optionalPercentageS 2 2 3 11" xfId="16150" xr:uid="{00000000-0005-0000-0000-000038480000}"/>
    <cellStyle name="optionalPercentageS 2 2 3 12" xfId="17342" xr:uid="{00000000-0005-0000-0000-000039480000}"/>
    <cellStyle name="optionalPercentageS 2 2 3 13" xfId="18533" xr:uid="{00000000-0005-0000-0000-00003A480000}"/>
    <cellStyle name="optionalPercentageS 2 2 3 14" xfId="19719" xr:uid="{00000000-0005-0000-0000-00003B480000}"/>
    <cellStyle name="optionalPercentageS 2 2 3 15" xfId="20905" xr:uid="{00000000-0005-0000-0000-00003C480000}"/>
    <cellStyle name="optionalPercentageS 2 2 3 2" xfId="5949" xr:uid="{00000000-0005-0000-0000-00003D480000}"/>
    <cellStyle name="optionalPercentageS 2 2 3 2 10" xfId="17785" xr:uid="{00000000-0005-0000-0000-00003E480000}"/>
    <cellStyle name="optionalPercentageS 2 2 3 2 11" xfId="18974" xr:uid="{00000000-0005-0000-0000-00003F480000}"/>
    <cellStyle name="optionalPercentageS 2 2 3 2 12" xfId="20160" xr:uid="{00000000-0005-0000-0000-000040480000}"/>
    <cellStyle name="optionalPercentageS 2 2 3 2 13" xfId="21346" xr:uid="{00000000-0005-0000-0000-000041480000}"/>
    <cellStyle name="optionalPercentageS 2 2 3 2 2" xfId="8161" xr:uid="{00000000-0005-0000-0000-000042480000}"/>
    <cellStyle name="optionalPercentageS 2 2 3 2 3" xfId="9366" xr:uid="{00000000-0005-0000-0000-000043480000}"/>
    <cellStyle name="optionalPercentageS 2 2 3 2 4" xfId="10568" xr:uid="{00000000-0005-0000-0000-000044480000}"/>
    <cellStyle name="optionalPercentageS 2 2 3 2 5" xfId="11775" xr:uid="{00000000-0005-0000-0000-000045480000}"/>
    <cellStyle name="optionalPercentageS 2 2 3 2 6" xfId="12985" xr:uid="{00000000-0005-0000-0000-000046480000}"/>
    <cellStyle name="optionalPercentageS 2 2 3 2 7" xfId="14194" xr:uid="{00000000-0005-0000-0000-000047480000}"/>
    <cellStyle name="optionalPercentageS 2 2 3 2 8" xfId="15395" xr:uid="{00000000-0005-0000-0000-000048480000}"/>
    <cellStyle name="optionalPercentageS 2 2 3 2 9" xfId="16594" xr:uid="{00000000-0005-0000-0000-000049480000}"/>
    <cellStyle name="optionalPercentageS 2 2 3 3" xfId="6309" xr:uid="{00000000-0005-0000-0000-00004A480000}"/>
    <cellStyle name="optionalPercentageS 2 2 3 3 10" xfId="18145" xr:uid="{00000000-0005-0000-0000-00004B480000}"/>
    <cellStyle name="optionalPercentageS 2 2 3 3 11" xfId="19334" xr:uid="{00000000-0005-0000-0000-00004C480000}"/>
    <cellStyle name="optionalPercentageS 2 2 3 3 12" xfId="20520" xr:uid="{00000000-0005-0000-0000-00004D480000}"/>
    <cellStyle name="optionalPercentageS 2 2 3 3 13" xfId="21706" xr:uid="{00000000-0005-0000-0000-00004E480000}"/>
    <cellStyle name="optionalPercentageS 2 2 3 3 2" xfId="8521" xr:uid="{00000000-0005-0000-0000-00004F480000}"/>
    <cellStyle name="optionalPercentageS 2 2 3 3 3" xfId="9726" xr:uid="{00000000-0005-0000-0000-000050480000}"/>
    <cellStyle name="optionalPercentageS 2 2 3 3 4" xfId="10928" xr:uid="{00000000-0005-0000-0000-000051480000}"/>
    <cellStyle name="optionalPercentageS 2 2 3 3 5" xfId="12135" xr:uid="{00000000-0005-0000-0000-000052480000}"/>
    <cellStyle name="optionalPercentageS 2 2 3 3 6" xfId="13345" xr:uid="{00000000-0005-0000-0000-000053480000}"/>
    <cellStyle name="optionalPercentageS 2 2 3 3 7" xfId="14554" xr:uid="{00000000-0005-0000-0000-000054480000}"/>
    <cellStyle name="optionalPercentageS 2 2 3 3 8" xfId="15755" xr:uid="{00000000-0005-0000-0000-000055480000}"/>
    <cellStyle name="optionalPercentageS 2 2 3 3 9" xfId="16954" xr:uid="{00000000-0005-0000-0000-000056480000}"/>
    <cellStyle name="optionalPercentageS 2 2 3 4" xfId="7713" xr:uid="{00000000-0005-0000-0000-000057480000}"/>
    <cellStyle name="optionalPercentageS 2 2 3 5" xfId="8926" xr:uid="{00000000-0005-0000-0000-000058480000}"/>
    <cellStyle name="optionalPercentageS 2 2 3 6" xfId="10120" xr:uid="{00000000-0005-0000-0000-000059480000}"/>
    <cellStyle name="optionalPercentageS 2 2 3 7" xfId="11326" xr:uid="{00000000-0005-0000-0000-00005A480000}"/>
    <cellStyle name="optionalPercentageS 2 2 3 8" xfId="12534" xr:uid="{00000000-0005-0000-0000-00005B480000}"/>
    <cellStyle name="optionalPercentageS 2 2 3 9" xfId="13748" xr:uid="{00000000-0005-0000-0000-00005C480000}"/>
    <cellStyle name="optionalPercentageS 2 2 4" xfId="7401" xr:uid="{00000000-0005-0000-0000-00005D480000}"/>
    <cellStyle name="optionalPercentageS 2 2 5" xfId="6646" xr:uid="{00000000-0005-0000-0000-00005E480000}"/>
    <cellStyle name="optionalPercentageS 2 2 6" xfId="7472" xr:uid="{00000000-0005-0000-0000-00005F480000}"/>
    <cellStyle name="optionalPercentageS 2 2 7" xfId="6796" xr:uid="{00000000-0005-0000-0000-000060480000}"/>
    <cellStyle name="optionalPercentageS 2 2 8" xfId="6631" xr:uid="{00000000-0005-0000-0000-000061480000}"/>
    <cellStyle name="optionalPercentageS 2 2 9" xfId="16048" xr:uid="{00000000-0005-0000-0000-000062480000}"/>
    <cellStyle name="optionalPercentageS 2_Variação do CET201512" xfId="4856" xr:uid="{00000000-0005-0000-0000-000063480000}"/>
    <cellStyle name="optionalPercentageS 3" xfId="5274" xr:uid="{00000000-0005-0000-0000-000064480000}"/>
    <cellStyle name="optionalPercentageS 3 10" xfId="16057" xr:uid="{00000000-0005-0000-0000-000065480000}"/>
    <cellStyle name="optionalPercentageS 3 11" xfId="17249" xr:uid="{00000000-0005-0000-0000-000066480000}"/>
    <cellStyle name="optionalPercentageS 3 12" xfId="18441" xr:uid="{00000000-0005-0000-0000-000067480000}"/>
    <cellStyle name="optionalPercentageS 3 13" xfId="19627" xr:uid="{00000000-0005-0000-0000-000068480000}"/>
    <cellStyle name="optionalPercentageS 3 14" xfId="20813" xr:uid="{00000000-0005-0000-0000-000069480000}"/>
    <cellStyle name="optionalPercentageS 3 2" xfId="5856" xr:uid="{00000000-0005-0000-0000-00006A480000}"/>
    <cellStyle name="optionalPercentageS 3 2 10" xfId="17692" xr:uid="{00000000-0005-0000-0000-00006B480000}"/>
    <cellStyle name="optionalPercentageS 3 2 11" xfId="18881" xr:uid="{00000000-0005-0000-0000-00006C480000}"/>
    <cellStyle name="optionalPercentageS 3 2 12" xfId="20067" xr:uid="{00000000-0005-0000-0000-00006D480000}"/>
    <cellStyle name="optionalPercentageS 3 2 13" xfId="21253" xr:uid="{00000000-0005-0000-0000-00006E480000}"/>
    <cellStyle name="optionalPercentageS 3 2 2" xfId="8068" xr:uid="{00000000-0005-0000-0000-00006F480000}"/>
    <cellStyle name="optionalPercentageS 3 2 3" xfId="9273" xr:uid="{00000000-0005-0000-0000-000070480000}"/>
    <cellStyle name="optionalPercentageS 3 2 4" xfId="10475" xr:uid="{00000000-0005-0000-0000-000071480000}"/>
    <cellStyle name="optionalPercentageS 3 2 5" xfId="11682" xr:uid="{00000000-0005-0000-0000-000072480000}"/>
    <cellStyle name="optionalPercentageS 3 2 6" xfId="12892" xr:uid="{00000000-0005-0000-0000-000073480000}"/>
    <cellStyle name="optionalPercentageS 3 2 7" xfId="14101" xr:uid="{00000000-0005-0000-0000-000074480000}"/>
    <cellStyle name="optionalPercentageS 3 2 8" xfId="15302" xr:uid="{00000000-0005-0000-0000-000075480000}"/>
    <cellStyle name="optionalPercentageS 3 2 9" xfId="16501" xr:uid="{00000000-0005-0000-0000-000076480000}"/>
    <cellStyle name="optionalPercentageS 3 3" xfId="5815" xr:uid="{00000000-0005-0000-0000-000077480000}"/>
    <cellStyle name="optionalPercentageS 3 3 10" xfId="17653" xr:uid="{00000000-0005-0000-0000-000078480000}"/>
    <cellStyle name="optionalPercentageS 3 3 11" xfId="18842" xr:uid="{00000000-0005-0000-0000-000079480000}"/>
    <cellStyle name="optionalPercentageS 3 3 12" xfId="20028" xr:uid="{00000000-0005-0000-0000-00007A480000}"/>
    <cellStyle name="optionalPercentageS 3 3 13" xfId="21214" xr:uid="{00000000-0005-0000-0000-00007B480000}"/>
    <cellStyle name="optionalPercentageS 3 3 2" xfId="8029" xr:uid="{00000000-0005-0000-0000-00007C480000}"/>
    <cellStyle name="optionalPercentageS 3 3 3" xfId="9234" xr:uid="{00000000-0005-0000-0000-00007D480000}"/>
    <cellStyle name="optionalPercentageS 3 3 4" xfId="10436" xr:uid="{00000000-0005-0000-0000-00007E480000}"/>
    <cellStyle name="optionalPercentageS 3 3 5" xfId="11642" xr:uid="{00000000-0005-0000-0000-00007F480000}"/>
    <cellStyle name="optionalPercentageS 3 3 6" xfId="12852" xr:uid="{00000000-0005-0000-0000-000080480000}"/>
    <cellStyle name="optionalPercentageS 3 3 7" xfId="14062" xr:uid="{00000000-0005-0000-0000-000081480000}"/>
    <cellStyle name="optionalPercentageS 3 3 8" xfId="15263" xr:uid="{00000000-0005-0000-0000-000082480000}"/>
    <cellStyle name="optionalPercentageS 3 3 9" xfId="16461" xr:uid="{00000000-0005-0000-0000-000083480000}"/>
    <cellStyle name="optionalPercentageS 3 4" xfId="7617" xr:uid="{00000000-0005-0000-0000-000084480000}"/>
    <cellStyle name="optionalPercentageS 3 5" xfId="10027" xr:uid="{00000000-0005-0000-0000-000085480000}"/>
    <cellStyle name="optionalPercentageS 3 6" xfId="11230" xr:uid="{00000000-0005-0000-0000-000086480000}"/>
    <cellStyle name="optionalPercentageS 3 7" xfId="12440" xr:uid="{00000000-0005-0000-0000-000087480000}"/>
    <cellStyle name="optionalPercentageS 3 8" xfId="13655" xr:uid="{00000000-0005-0000-0000-000088480000}"/>
    <cellStyle name="optionalPercentageS 3 9" xfId="14853" xr:uid="{00000000-0005-0000-0000-000089480000}"/>
    <cellStyle name="optionalPercentageS 4" xfId="5590" xr:uid="{00000000-0005-0000-0000-00008A480000}"/>
    <cellStyle name="optionalPercentageS 4 10" xfId="15091" xr:uid="{00000000-0005-0000-0000-00008B480000}"/>
    <cellStyle name="optionalPercentageS 4 11" xfId="16291" xr:uid="{00000000-0005-0000-0000-00008C480000}"/>
    <cellStyle name="optionalPercentageS 4 12" xfId="17483" xr:uid="{00000000-0005-0000-0000-00008D480000}"/>
    <cellStyle name="optionalPercentageS 4 13" xfId="18674" xr:uid="{00000000-0005-0000-0000-00008E480000}"/>
    <cellStyle name="optionalPercentageS 4 14" xfId="19860" xr:uid="{00000000-0005-0000-0000-00008F480000}"/>
    <cellStyle name="optionalPercentageS 4 15" xfId="21046" xr:uid="{00000000-0005-0000-0000-000090480000}"/>
    <cellStyle name="optionalPercentageS 4 2" xfId="6090" xr:uid="{00000000-0005-0000-0000-000091480000}"/>
    <cellStyle name="optionalPercentageS 4 2 10" xfId="17926" xr:uid="{00000000-0005-0000-0000-000092480000}"/>
    <cellStyle name="optionalPercentageS 4 2 11" xfId="19115" xr:uid="{00000000-0005-0000-0000-000093480000}"/>
    <cellStyle name="optionalPercentageS 4 2 12" xfId="20301" xr:uid="{00000000-0005-0000-0000-000094480000}"/>
    <cellStyle name="optionalPercentageS 4 2 13" xfId="21487" xr:uid="{00000000-0005-0000-0000-000095480000}"/>
    <cellStyle name="optionalPercentageS 4 2 2" xfId="8302" xr:uid="{00000000-0005-0000-0000-000096480000}"/>
    <cellStyle name="optionalPercentageS 4 2 3" xfId="9507" xr:uid="{00000000-0005-0000-0000-000097480000}"/>
    <cellStyle name="optionalPercentageS 4 2 4" xfId="10709" xr:uid="{00000000-0005-0000-0000-000098480000}"/>
    <cellStyle name="optionalPercentageS 4 2 5" xfId="11916" xr:uid="{00000000-0005-0000-0000-000099480000}"/>
    <cellStyle name="optionalPercentageS 4 2 6" xfId="13126" xr:uid="{00000000-0005-0000-0000-00009A480000}"/>
    <cellStyle name="optionalPercentageS 4 2 7" xfId="14335" xr:uid="{00000000-0005-0000-0000-00009B480000}"/>
    <cellStyle name="optionalPercentageS 4 2 8" xfId="15536" xr:uid="{00000000-0005-0000-0000-00009C480000}"/>
    <cellStyle name="optionalPercentageS 4 2 9" xfId="16735" xr:uid="{00000000-0005-0000-0000-00009D480000}"/>
    <cellStyle name="optionalPercentageS 4 3" xfId="6450" xr:uid="{00000000-0005-0000-0000-00009E480000}"/>
    <cellStyle name="optionalPercentageS 4 3 10" xfId="18286" xr:uid="{00000000-0005-0000-0000-00009F480000}"/>
    <cellStyle name="optionalPercentageS 4 3 11" xfId="19475" xr:uid="{00000000-0005-0000-0000-0000A0480000}"/>
    <cellStyle name="optionalPercentageS 4 3 12" xfId="20661" xr:uid="{00000000-0005-0000-0000-0000A1480000}"/>
    <cellStyle name="optionalPercentageS 4 3 13" xfId="21847" xr:uid="{00000000-0005-0000-0000-0000A2480000}"/>
    <cellStyle name="optionalPercentageS 4 3 2" xfId="8662" xr:uid="{00000000-0005-0000-0000-0000A3480000}"/>
    <cellStyle name="optionalPercentageS 4 3 3" xfId="9867" xr:uid="{00000000-0005-0000-0000-0000A4480000}"/>
    <cellStyle name="optionalPercentageS 4 3 4" xfId="11069" xr:uid="{00000000-0005-0000-0000-0000A5480000}"/>
    <cellStyle name="optionalPercentageS 4 3 5" xfId="12276" xr:uid="{00000000-0005-0000-0000-0000A6480000}"/>
    <cellStyle name="optionalPercentageS 4 3 6" xfId="13486" xr:uid="{00000000-0005-0000-0000-0000A7480000}"/>
    <cellStyle name="optionalPercentageS 4 3 7" xfId="14695" xr:uid="{00000000-0005-0000-0000-0000A8480000}"/>
    <cellStyle name="optionalPercentageS 4 3 8" xfId="15896" xr:uid="{00000000-0005-0000-0000-0000A9480000}"/>
    <cellStyle name="optionalPercentageS 4 3 9" xfId="17095" xr:uid="{00000000-0005-0000-0000-0000AA480000}"/>
    <cellStyle name="optionalPercentageS 4 4" xfId="7854" xr:uid="{00000000-0005-0000-0000-0000AB480000}"/>
    <cellStyle name="optionalPercentageS 4 5" xfId="9065" xr:uid="{00000000-0005-0000-0000-0000AC480000}"/>
    <cellStyle name="optionalPercentageS 4 6" xfId="10261" xr:uid="{00000000-0005-0000-0000-0000AD480000}"/>
    <cellStyle name="optionalPercentageS 4 7" xfId="11468" xr:uid="{00000000-0005-0000-0000-0000AE480000}"/>
    <cellStyle name="optionalPercentageS 4 8" xfId="12677" xr:uid="{00000000-0005-0000-0000-0000AF480000}"/>
    <cellStyle name="optionalPercentageS 4 9" xfId="13890" xr:uid="{00000000-0005-0000-0000-0000B0480000}"/>
    <cellStyle name="optionalPercentageS 5" xfId="720" xr:uid="{00000000-0005-0000-0000-0000B1480000}"/>
    <cellStyle name="optionalPercentageS 6" xfId="7554" xr:uid="{00000000-0005-0000-0000-0000B2480000}"/>
    <cellStyle name="optionalPercentageS 7" xfId="8815" xr:uid="{00000000-0005-0000-0000-0000B3480000}"/>
    <cellStyle name="optionalPercentageS 8" xfId="10016" xr:uid="{00000000-0005-0000-0000-0000B4480000}"/>
    <cellStyle name="optionalPercentageS 9" xfId="712" xr:uid="{00000000-0005-0000-0000-0000B5480000}"/>
    <cellStyle name="optionalPercentageS_Deducoes(CET201606)" xfId="4652" xr:uid="{00000000-0005-0000-0000-0000B6480000}"/>
    <cellStyle name="optionalSelection" xfId="255" xr:uid="{00000000-0005-0000-0000-0000B7480000}"/>
    <cellStyle name="optionalSelection 2" xfId="942" xr:uid="{00000000-0005-0000-0000-0000B8480000}"/>
    <cellStyle name="optionalSelection 2 2" xfId="4423" xr:uid="{00000000-0005-0000-0000-0000B9480000}"/>
    <cellStyle name="optionalSelection 2_Variação do CET201512" xfId="4792" xr:uid="{00000000-0005-0000-0000-0000BA480000}"/>
    <cellStyle name="optionalSelection_Deducoes(CET201606)" xfId="4653" xr:uid="{00000000-0005-0000-0000-0000BB480000}"/>
    <cellStyle name="optionalText" xfId="256" xr:uid="{00000000-0005-0000-0000-0000BC480000}"/>
    <cellStyle name="optionalText 2" xfId="943" xr:uid="{00000000-0005-0000-0000-0000BD480000}"/>
    <cellStyle name="optionalText 2 2" xfId="4424" xr:uid="{00000000-0005-0000-0000-0000BE480000}"/>
    <cellStyle name="optionalText 2_Variação do CET201512" xfId="4823" xr:uid="{00000000-0005-0000-0000-0000BF480000}"/>
    <cellStyle name="optionalText_Deducoes(CET201606)" xfId="4654" xr:uid="{00000000-0005-0000-0000-0000C0480000}"/>
    <cellStyle name="Output" xfId="297" xr:uid="{00000000-0005-0000-0000-0000C1480000}"/>
    <cellStyle name="Output 10" xfId="7325" xr:uid="{00000000-0005-0000-0000-0000C2480000}"/>
    <cellStyle name="Output 11" xfId="7265" xr:uid="{00000000-0005-0000-0000-0000C3480000}"/>
    <cellStyle name="Output 12" xfId="6861" xr:uid="{00000000-0005-0000-0000-0000C4480000}"/>
    <cellStyle name="Output 13" xfId="6670" xr:uid="{00000000-0005-0000-0000-0000C5480000}"/>
    <cellStyle name="Output 14" xfId="7264" xr:uid="{00000000-0005-0000-0000-0000C6480000}"/>
    <cellStyle name="Output 2" xfId="5581" xr:uid="{00000000-0005-0000-0000-0000C7480000}"/>
    <cellStyle name="Output 2 10" xfId="15082" xr:uid="{00000000-0005-0000-0000-0000C8480000}"/>
    <cellStyle name="Output 2 11" xfId="16282" xr:uid="{00000000-0005-0000-0000-0000C9480000}"/>
    <cellStyle name="Output 2 12" xfId="17474" xr:uid="{00000000-0005-0000-0000-0000CA480000}"/>
    <cellStyle name="Output 2 13" xfId="18665" xr:uid="{00000000-0005-0000-0000-0000CB480000}"/>
    <cellStyle name="Output 2 14" xfId="19851" xr:uid="{00000000-0005-0000-0000-0000CC480000}"/>
    <cellStyle name="Output 2 15" xfId="21037" xr:uid="{00000000-0005-0000-0000-0000CD480000}"/>
    <cellStyle name="Output 2 2" xfId="6081" xr:uid="{00000000-0005-0000-0000-0000CE480000}"/>
    <cellStyle name="Output 2 2 10" xfId="17917" xr:uid="{00000000-0005-0000-0000-0000CF480000}"/>
    <cellStyle name="Output 2 2 11" xfId="19106" xr:uid="{00000000-0005-0000-0000-0000D0480000}"/>
    <cellStyle name="Output 2 2 12" xfId="20292" xr:uid="{00000000-0005-0000-0000-0000D1480000}"/>
    <cellStyle name="Output 2 2 13" xfId="21478" xr:uid="{00000000-0005-0000-0000-0000D2480000}"/>
    <cellStyle name="Output 2 2 2" xfId="8293" xr:uid="{00000000-0005-0000-0000-0000D3480000}"/>
    <cellStyle name="Output 2 2 3" xfId="9498" xr:uid="{00000000-0005-0000-0000-0000D4480000}"/>
    <cellStyle name="Output 2 2 4" xfId="10700" xr:uid="{00000000-0005-0000-0000-0000D5480000}"/>
    <cellStyle name="Output 2 2 5" xfId="11907" xr:uid="{00000000-0005-0000-0000-0000D6480000}"/>
    <cellStyle name="Output 2 2 6" xfId="13117" xr:uid="{00000000-0005-0000-0000-0000D7480000}"/>
    <cellStyle name="Output 2 2 7" xfId="14326" xr:uid="{00000000-0005-0000-0000-0000D8480000}"/>
    <cellStyle name="Output 2 2 8" xfId="15527" xr:uid="{00000000-0005-0000-0000-0000D9480000}"/>
    <cellStyle name="Output 2 2 9" xfId="16726" xr:uid="{00000000-0005-0000-0000-0000DA480000}"/>
    <cellStyle name="Output 2 3" xfId="6441" xr:uid="{00000000-0005-0000-0000-0000DB480000}"/>
    <cellStyle name="Output 2 3 10" xfId="18277" xr:uid="{00000000-0005-0000-0000-0000DC480000}"/>
    <cellStyle name="Output 2 3 11" xfId="19466" xr:uid="{00000000-0005-0000-0000-0000DD480000}"/>
    <cellStyle name="Output 2 3 12" xfId="20652" xr:uid="{00000000-0005-0000-0000-0000DE480000}"/>
    <cellStyle name="Output 2 3 13" xfId="21838" xr:uid="{00000000-0005-0000-0000-0000DF480000}"/>
    <cellStyle name="Output 2 3 2" xfId="8653" xr:uid="{00000000-0005-0000-0000-0000E0480000}"/>
    <cellStyle name="Output 2 3 3" xfId="9858" xr:uid="{00000000-0005-0000-0000-0000E1480000}"/>
    <cellStyle name="Output 2 3 4" xfId="11060" xr:uid="{00000000-0005-0000-0000-0000E2480000}"/>
    <cellStyle name="Output 2 3 5" xfId="12267" xr:uid="{00000000-0005-0000-0000-0000E3480000}"/>
    <cellStyle name="Output 2 3 6" xfId="13477" xr:uid="{00000000-0005-0000-0000-0000E4480000}"/>
    <cellStyle name="Output 2 3 7" xfId="14686" xr:uid="{00000000-0005-0000-0000-0000E5480000}"/>
    <cellStyle name="Output 2 3 8" xfId="15887" xr:uid="{00000000-0005-0000-0000-0000E6480000}"/>
    <cellStyle name="Output 2 3 9" xfId="17086" xr:uid="{00000000-0005-0000-0000-0000E7480000}"/>
    <cellStyle name="Output 2 4" xfId="7845" xr:uid="{00000000-0005-0000-0000-0000E8480000}"/>
    <cellStyle name="Output 2 5" xfId="9057" xr:uid="{00000000-0005-0000-0000-0000E9480000}"/>
    <cellStyle name="Output 2 6" xfId="10252" xr:uid="{00000000-0005-0000-0000-0000EA480000}"/>
    <cellStyle name="Output 2 7" xfId="11459" xr:uid="{00000000-0005-0000-0000-0000EB480000}"/>
    <cellStyle name="Output 2 8" xfId="12668" xr:uid="{00000000-0005-0000-0000-0000EC480000}"/>
    <cellStyle name="Output 2 9" xfId="13881" xr:uid="{00000000-0005-0000-0000-0000ED480000}"/>
    <cellStyle name="Output 3" xfId="5433" xr:uid="{00000000-0005-0000-0000-0000EE480000}"/>
    <cellStyle name="Output 3 10" xfId="14948" xr:uid="{00000000-0005-0000-0000-0000EF480000}"/>
    <cellStyle name="Output 3 11" xfId="16149" xr:uid="{00000000-0005-0000-0000-0000F0480000}"/>
    <cellStyle name="Output 3 12" xfId="17341" xr:uid="{00000000-0005-0000-0000-0000F1480000}"/>
    <cellStyle name="Output 3 13" xfId="18532" xr:uid="{00000000-0005-0000-0000-0000F2480000}"/>
    <cellStyle name="Output 3 14" xfId="19718" xr:uid="{00000000-0005-0000-0000-0000F3480000}"/>
    <cellStyle name="Output 3 15" xfId="20904" xr:uid="{00000000-0005-0000-0000-0000F4480000}"/>
    <cellStyle name="Output 3 2" xfId="5948" xr:uid="{00000000-0005-0000-0000-0000F5480000}"/>
    <cellStyle name="Output 3 2 10" xfId="17784" xr:uid="{00000000-0005-0000-0000-0000F6480000}"/>
    <cellStyle name="Output 3 2 11" xfId="18973" xr:uid="{00000000-0005-0000-0000-0000F7480000}"/>
    <cellStyle name="Output 3 2 12" xfId="20159" xr:uid="{00000000-0005-0000-0000-0000F8480000}"/>
    <cellStyle name="Output 3 2 13" xfId="21345" xr:uid="{00000000-0005-0000-0000-0000F9480000}"/>
    <cellStyle name="Output 3 2 2" xfId="8160" xr:uid="{00000000-0005-0000-0000-0000FA480000}"/>
    <cellStyle name="Output 3 2 3" xfId="9365" xr:uid="{00000000-0005-0000-0000-0000FB480000}"/>
    <cellStyle name="Output 3 2 4" xfId="10567" xr:uid="{00000000-0005-0000-0000-0000FC480000}"/>
    <cellStyle name="Output 3 2 5" xfId="11774" xr:uid="{00000000-0005-0000-0000-0000FD480000}"/>
    <cellStyle name="Output 3 2 6" xfId="12984" xr:uid="{00000000-0005-0000-0000-0000FE480000}"/>
    <cellStyle name="Output 3 2 7" xfId="14193" xr:uid="{00000000-0005-0000-0000-0000FF480000}"/>
    <cellStyle name="Output 3 2 8" xfId="15394" xr:uid="{00000000-0005-0000-0000-000000490000}"/>
    <cellStyle name="Output 3 2 9" xfId="16593" xr:uid="{00000000-0005-0000-0000-000001490000}"/>
    <cellStyle name="Output 3 3" xfId="6308" xr:uid="{00000000-0005-0000-0000-000002490000}"/>
    <cellStyle name="Output 3 3 10" xfId="18144" xr:uid="{00000000-0005-0000-0000-000003490000}"/>
    <cellStyle name="Output 3 3 11" xfId="19333" xr:uid="{00000000-0005-0000-0000-000004490000}"/>
    <cellStyle name="Output 3 3 12" xfId="20519" xr:uid="{00000000-0005-0000-0000-000005490000}"/>
    <cellStyle name="Output 3 3 13" xfId="21705" xr:uid="{00000000-0005-0000-0000-000006490000}"/>
    <cellStyle name="Output 3 3 2" xfId="8520" xr:uid="{00000000-0005-0000-0000-000007490000}"/>
    <cellStyle name="Output 3 3 3" xfId="9725" xr:uid="{00000000-0005-0000-0000-000008490000}"/>
    <cellStyle name="Output 3 3 4" xfId="10927" xr:uid="{00000000-0005-0000-0000-000009490000}"/>
    <cellStyle name="Output 3 3 5" xfId="12134" xr:uid="{00000000-0005-0000-0000-00000A490000}"/>
    <cellStyle name="Output 3 3 6" xfId="13344" xr:uid="{00000000-0005-0000-0000-00000B490000}"/>
    <cellStyle name="Output 3 3 7" xfId="14553" xr:uid="{00000000-0005-0000-0000-00000C490000}"/>
    <cellStyle name="Output 3 3 8" xfId="15754" xr:uid="{00000000-0005-0000-0000-00000D490000}"/>
    <cellStyle name="Output 3 3 9" xfId="16953" xr:uid="{00000000-0005-0000-0000-00000E490000}"/>
    <cellStyle name="Output 3 4" xfId="7712" xr:uid="{00000000-0005-0000-0000-00000F490000}"/>
    <cellStyle name="Output 3 5" xfId="8925" xr:uid="{00000000-0005-0000-0000-000010490000}"/>
    <cellStyle name="Output 3 6" xfId="10119" xr:uid="{00000000-0005-0000-0000-000011490000}"/>
    <cellStyle name="Output 3 7" xfId="11325" xr:uid="{00000000-0005-0000-0000-000012490000}"/>
    <cellStyle name="Output 3 8" xfId="12533" xr:uid="{00000000-0005-0000-0000-000013490000}"/>
    <cellStyle name="Output 3 9" xfId="13747" xr:uid="{00000000-0005-0000-0000-000014490000}"/>
    <cellStyle name="Output 4" xfId="7403" xr:uid="{00000000-0005-0000-0000-000015490000}"/>
    <cellStyle name="Output 5" xfId="6824" xr:uid="{00000000-0005-0000-0000-000016490000}"/>
    <cellStyle name="Output 6" xfId="7358" xr:uid="{00000000-0005-0000-0000-000017490000}"/>
    <cellStyle name="Output 7" xfId="8830" xr:uid="{00000000-0005-0000-0000-000018490000}"/>
    <cellStyle name="Output 8" xfId="7523" xr:uid="{00000000-0005-0000-0000-000019490000}"/>
    <cellStyle name="Output 9" xfId="8938" xr:uid="{00000000-0005-0000-0000-00001A490000}"/>
    <cellStyle name="Percent [2]" xfId="4425" xr:uid="{00000000-0005-0000-0000-00001B490000}"/>
    <cellStyle name="Percent 2" xfId="4426" xr:uid="{00000000-0005-0000-0000-00001C490000}"/>
    <cellStyle name="Percent 3" xfId="4427" xr:uid="{00000000-0005-0000-0000-00001D490000}"/>
    <cellStyle name="PERCENTAGE" xfId="4428" xr:uid="{00000000-0005-0000-0000-00001E490000}"/>
    <cellStyle name="Percentual" xfId="257" xr:uid="{00000000-0005-0000-0000-00001F490000}"/>
    <cellStyle name="Percentual 2" xfId="4429" xr:uid="{00000000-0005-0000-0000-000020490000}"/>
    <cellStyle name="Ponto" xfId="258" xr:uid="{00000000-0005-0000-0000-000021490000}"/>
    <cellStyle name="Ponto 2" xfId="4430" xr:uid="{00000000-0005-0000-0000-000022490000}"/>
    <cellStyle name="Porcentagem" xfId="508" builtinId="5"/>
    <cellStyle name="Porcentagem 10" xfId="22012" xr:uid="{BEE5AA59-8B91-45FE-B14A-1A5AC456B727}"/>
    <cellStyle name="Porcentagem 17" xfId="526" xr:uid="{00000000-0005-0000-0000-000024490000}"/>
    <cellStyle name="Porcentagem 2" xfId="259" xr:uid="{00000000-0005-0000-0000-000025490000}"/>
    <cellStyle name="Porcentagem 2 10" xfId="518" xr:uid="{00000000-0005-0000-0000-000026490000}"/>
    <cellStyle name="Porcentagem 2 10 2" xfId="668" xr:uid="{00000000-0005-0000-0000-000027490000}"/>
    <cellStyle name="Porcentagem 2 10 2 2" xfId="4882" xr:uid="{00000000-0005-0000-0000-000028490000}"/>
    <cellStyle name="Porcentagem 2 10 3" xfId="908" xr:uid="{00000000-0005-0000-0000-000029490000}"/>
    <cellStyle name="Porcentagem 2 11" xfId="4772" xr:uid="{00000000-0005-0000-0000-00002A490000}"/>
    <cellStyle name="Porcentagem 2 11 2" xfId="5238" xr:uid="{00000000-0005-0000-0000-00002B490000}"/>
    <cellStyle name="Porcentagem 2 12" xfId="4868" xr:uid="{00000000-0005-0000-0000-00002C490000}"/>
    <cellStyle name="Porcentagem 2 13" xfId="5275" xr:uid="{00000000-0005-0000-0000-00002D490000}"/>
    <cellStyle name="Porcentagem 2 14" xfId="881" xr:uid="{00000000-0005-0000-0000-00002E490000}"/>
    <cellStyle name="Porcentagem 2 15" xfId="22015" xr:uid="{EA11D8DC-9F0B-4665-97FC-887EBA3DD0DE}"/>
    <cellStyle name="Porcentagem 2 2" xfId="260" xr:uid="{00000000-0005-0000-0000-00002F490000}"/>
    <cellStyle name="Porcentagem 2 2 2" xfId="261" xr:uid="{00000000-0005-0000-0000-000030490000}"/>
    <cellStyle name="Porcentagem 2 2 2 2" xfId="262" xr:uid="{00000000-0005-0000-0000-000031490000}"/>
    <cellStyle name="Porcentagem 2 2 2 3" xfId="263" xr:uid="{00000000-0005-0000-0000-000032490000}"/>
    <cellStyle name="Porcentagem 2 2 2 4" xfId="264" xr:uid="{00000000-0005-0000-0000-000033490000}"/>
    <cellStyle name="Porcentagem 2 2 3" xfId="265" xr:uid="{00000000-0005-0000-0000-000034490000}"/>
    <cellStyle name="Porcentagem 2 2 4" xfId="266" xr:uid="{00000000-0005-0000-0000-000035490000}"/>
    <cellStyle name="Porcentagem 2 2 5" xfId="4432" xr:uid="{00000000-0005-0000-0000-000036490000}"/>
    <cellStyle name="Porcentagem 2 3" xfId="267" xr:uid="{00000000-0005-0000-0000-000037490000}"/>
    <cellStyle name="Porcentagem 2 3 2" xfId="4433" xr:uid="{00000000-0005-0000-0000-000038490000}"/>
    <cellStyle name="Porcentagem 2 4" xfId="4434" xr:uid="{00000000-0005-0000-0000-000039490000}"/>
    <cellStyle name="Porcentagem 2 5" xfId="4435" xr:uid="{00000000-0005-0000-0000-00003A490000}"/>
    <cellStyle name="Porcentagem 2 6" xfId="4436" xr:uid="{00000000-0005-0000-0000-00003B490000}"/>
    <cellStyle name="Porcentagem 2 7" xfId="4437" xr:uid="{00000000-0005-0000-0000-00003C490000}"/>
    <cellStyle name="Porcentagem 2 8" xfId="4438" xr:uid="{00000000-0005-0000-0000-00003D490000}"/>
    <cellStyle name="Porcentagem 2 9" xfId="4431" xr:uid="{00000000-0005-0000-0000-00003E490000}"/>
    <cellStyle name="Porcentagem 3" xfId="268" xr:uid="{00000000-0005-0000-0000-00003F490000}"/>
    <cellStyle name="Porcentagem 3 2" xfId="269" xr:uid="{00000000-0005-0000-0000-000040490000}"/>
    <cellStyle name="Porcentagem 3 2 2" xfId="270" xr:uid="{00000000-0005-0000-0000-000041490000}"/>
    <cellStyle name="Porcentagem 3 2 2 2" xfId="271" xr:uid="{00000000-0005-0000-0000-000042490000}"/>
    <cellStyle name="Porcentagem 3 2 2 3" xfId="272" xr:uid="{00000000-0005-0000-0000-000043490000}"/>
    <cellStyle name="Porcentagem 3 2 3" xfId="273" xr:uid="{00000000-0005-0000-0000-000044490000}"/>
    <cellStyle name="Porcentagem 3 2 4" xfId="274" xr:uid="{00000000-0005-0000-0000-000045490000}"/>
    <cellStyle name="Porcentagem 3 2 5" xfId="275" xr:uid="{00000000-0005-0000-0000-000046490000}"/>
    <cellStyle name="Porcentagem 3 2 5 2" xfId="276" xr:uid="{00000000-0005-0000-0000-000047490000}"/>
    <cellStyle name="Porcentagem 3 2 6" xfId="277" xr:uid="{00000000-0005-0000-0000-000048490000}"/>
    <cellStyle name="Porcentagem 3 2 6 2" xfId="278" xr:uid="{00000000-0005-0000-0000-000049490000}"/>
    <cellStyle name="Porcentagem 3 2 6 2 2" xfId="279" xr:uid="{00000000-0005-0000-0000-00004A490000}"/>
    <cellStyle name="Porcentagem 3 2 6 2 3" xfId="280" xr:uid="{00000000-0005-0000-0000-00004B490000}"/>
    <cellStyle name="Porcentagem 3 2 6 3" xfId="281" xr:uid="{00000000-0005-0000-0000-00004C490000}"/>
    <cellStyle name="Porcentagem 3 2 6 4" xfId="282" xr:uid="{00000000-0005-0000-0000-00004D490000}"/>
    <cellStyle name="Porcentagem 3 2 7" xfId="283" xr:uid="{00000000-0005-0000-0000-00004E490000}"/>
    <cellStyle name="Porcentagem 3 2 8" xfId="555" xr:uid="{00000000-0005-0000-0000-00004F490000}"/>
    <cellStyle name="Porcentagem 3 2 9" xfId="749" xr:uid="{00000000-0005-0000-0000-000050490000}"/>
    <cellStyle name="Porcentagem 3 3" xfId="284" xr:uid="{00000000-0005-0000-0000-000051490000}"/>
    <cellStyle name="Porcentagem 3 4" xfId="285" xr:uid="{00000000-0005-0000-0000-000052490000}"/>
    <cellStyle name="Porcentagem 3 5" xfId="286" xr:uid="{00000000-0005-0000-0000-000053490000}"/>
    <cellStyle name="Porcentagem 3 8" xfId="480" xr:uid="{00000000-0005-0000-0000-000054490000}"/>
    <cellStyle name="Porcentagem 4" xfId="287" xr:uid="{00000000-0005-0000-0000-000055490000}"/>
    <cellStyle name="Porcentagem 4 2" xfId="288" xr:uid="{00000000-0005-0000-0000-000056490000}"/>
    <cellStyle name="Porcentagem 4 3" xfId="289" xr:uid="{00000000-0005-0000-0000-000057490000}"/>
    <cellStyle name="Porcentagem 4 3 2" xfId="290" xr:uid="{00000000-0005-0000-0000-000058490000}"/>
    <cellStyle name="Porcentagem 4 3 2 2" xfId="291" xr:uid="{00000000-0005-0000-0000-000059490000}"/>
    <cellStyle name="Porcentagem 4 3 2 3" xfId="292" xr:uid="{00000000-0005-0000-0000-00005A490000}"/>
    <cellStyle name="Porcentagem 4 4" xfId="293" xr:uid="{00000000-0005-0000-0000-00005B490000}"/>
    <cellStyle name="Porcentagem 4 5" xfId="556" xr:uid="{00000000-0005-0000-0000-00005C490000}"/>
    <cellStyle name="Porcentagem 4 5 2" xfId="4439" xr:uid="{00000000-0005-0000-0000-00005D490000}"/>
    <cellStyle name="Porcentagem 4 6" xfId="754" xr:uid="{00000000-0005-0000-0000-00005E490000}"/>
    <cellStyle name="Porcentagem 5" xfId="294" xr:uid="{00000000-0005-0000-0000-00005F490000}"/>
    <cellStyle name="Porcentagem 5 2" xfId="4441" xr:uid="{00000000-0005-0000-0000-000060490000}"/>
    <cellStyle name="Porcentagem 5 2 2" xfId="4442" xr:uid="{00000000-0005-0000-0000-000061490000}"/>
    <cellStyle name="Porcentagem 5 3" xfId="4440" xr:uid="{00000000-0005-0000-0000-000062490000}"/>
    <cellStyle name="Porcentagem 6" xfId="523" xr:uid="{00000000-0005-0000-0000-000063490000}"/>
    <cellStyle name="Porcentagem 6 2" xfId="673" xr:uid="{00000000-0005-0000-0000-000064490000}"/>
    <cellStyle name="Porcentagem 6 2 2" xfId="4872" xr:uid="{00000000-0005-0000-0000-000065490000}"/>
    <cellStyle name="Porcentagem 6 3" xfId="885" xr:uid="{00000000-0005-0000-0000-000066490000}"/>
    <cellStyle name="Porcentagem 7" xfId="494" xr:uid="{00000000-0005-0000-0000-000067490000}"/>
    <cellStyle name="Porcentagem 7 2" xfId="5235" xr:uid="{00000000-0005-0000-0000-000068490000}"/>
    <cellStyle name="Porcentagem 7 3" xfId="4769" xr:uid="{00000000-0005-0000-0000-000069490000}"/>
    <cellStyle name="Porcentagem 8" xfId="503" xr:uid="{00000000-0005-0000-0000-00006A490000}"/>
    <cellStyle name="Porcentagem 8 2" xfId="655" xr:uid="{00000000-0005-0000-0000-00006B490000}"/>
    <cellStyle name="Porcentagem 8 2 2" xfId="5267" xr:uid="{00000000-0005-0000-0000-00006C490000}"/>
    <cellStyle name="Porcentagem 8 3" xfId="870" xr:uid="{00000000-0005-0000-0000-00006D490000}"/>
    <cellStyle name="Porcentagem 9" xfId="22004" xr:uid="{00000000-0005-0000-0000-00006E490000}"/>
    <cellStyle name="Ratio" xfId="4443" xr:uid="{00000000-0005-0000-0000-00006F490000}"/>
    <cellStyle name="reviseExposure" xfId="295" xr:uid="{00000000-0005-0000-0000-000070490000}"/>
    <cellStyle name="reviseExposure 2" xfId="4655" xr:uid="{00000000-0005-0000-0000-000071490000}"/>
    <cellStyle name="reviseExposure 3" xfId="4656" xr:uid="{00000000-0005-0000-0000-000072490000}"/>
    <cellStyle name="reviseExposure 4" xfId="4657" xr:uid="{00000000-0005-0000-0000-000073490000}"/>
    <cellStyle name="reviseExposure_DataQualityChecks" xfId="4658" xr:uid="{00000000-0005-0000-0000-000074490000}"/>
    <cellStyle name="rodape" xfId="296" xr:uid="{00000000-0005-0000-0000-000075490000}"/>
    <cellStyle name="s]_x000d__x000a_load=hpsw.exe_x000d__x000a_run=_x000d__x000a_NullPort=None_x000d__x000a_DosPrint=no_x000d__x000a_device=HP LaserJet 4000 Series PCL 5e,HPBPCLA,LPT1:_x000d__x000a__x000d__x000a_[Desktop]_x000d__x000a_" xfId="4444" xr:uid="{00000000-0005-0000-0000-000076490000}"/>
    <cellStyle name="Saída 2" xfId="298" xr:uid="{00000000-0005-0000-0000-000078490000}"/>
    <cellStyle name="Saída 2 2" xfId="299" xr:uid="{00000000-0005-0000-0000-000079490000}"/>
    <cellStyle name="Saída 2 2 2" xfId="4446" xr:uid="{00000000-0005-0000-0000-00007A490000}"/>
    <cellStyle name="Saída 2 3" xfId="5582" xr:uid="{00000000-0005-0000-0000-00007B490000}"/>
    <cellStyle name="Saída 2 3 10" xfId="15083" xr:uid="{00000000-0005-0000-0000-00007C490000}"/>
    <cellStyle name="Saída 2 3 11" xfId="16283" xr:uid="{00000000-0005-0000-0000-00007D490000}"/>
    <cellStyle name="Saída 2 3 12" xfId="17475" xr:uid="{00000000-0005-0000-0000-00007E490000}"/>
    <cellStyle name="Saída 2 3 13" xfId="18666" xr:uid="{00000000-0005-0000-0000-00007F490000}"/>
    <cellStyle name="Saída 2 3 14" xfId="19852" xr:uid="{00000000-0005-0000-0000-000080490000}"/>
    <cellStyle name="Saída 2 3 15" xfId="21038" xr:uid="{00000000-0005-0000-0000-000081490000}"/>
    <cellStyle name="Saída 2 3 2" xfId="6082" xr:uid="{00000000-0005-0000-0000-000082490000}"/>
    <cellStyle name="Saída 2 3 2 10" xfId="17918" xr:uid="{00000000-0005-0000-0000-000083490000}"/>
    <cellStyle name="Saída 2 3 2 11" xfId="19107" xr:uid="{00000000-0005-0000-0000-000084490000}"/>
    <cellStyle name="Saída 2 3 2 12" xfId="20293" xr:uid="{00000000-0005-0000-0000-000085490000}"/>
    <cellStyle name="Saída 2 3 2 13" xfId="21479" xr:uid="{00000000-0005-0000-0000-000086490000}"/>
    <cellStyle name="Saída 2 3 2 2" xfId="8294" xr:uid="{00000000-0005-0000-0000-000087490000}"/>
    <cellStyle name="Saída 2 3 2 3" xfId="9499" xr:uid="{00000000-0005-0000-0000-000088490000}"/>
    <cellStyle name="Saída 2 3 2 4" xfId="10701" xr:uid="{00000000-0005-0000-0000-000089490000}"/>
    <cellStyle name="Saída 2 3 2 5" xfId="11908" xr:uid="{00000000-0005-0000-0000-00008A490000}"/>
    <cellStyle name="Saída 2 3 2 6" xfId="13118" xr:uid="{00000000-0005-0000-0000-00008B490000}"/>
    <cellStyle name="Saída 2 3 2 7" xfId="14327" xr:uid="{00000000-0005-0000-0000-00008C490000}"/>
    <cellStyle name="Saída 2 3 2 8" xfId="15528" xr:uid="{00000000-0005-0000-0000-00008D490000}"/>
    <cellStyle name="Saída 2 3 2 9" xfId="16727" xr:uid="{00000000-0005-0000-0000-00008E490000}"/>
    <cellStyle name="Saída 2 3 3" xfId="6442" xr:uid="{00000000-0005-0000-0000-00008F490000}"/>
    <cellStyle name="Saída 2 3 3 10" xfId="18278" xr:uid="{00000000-0005-0000-0000-000090490000}"/>
    <cellStyle name="Saída 2 3 3 11" xfId="19467" xr:uid="{00000000-0005-0000-0000-000091490000}"/>
    <cellStyle name="Saída 2 3 3 12" xfId="20653" xr:uid="{00000000-0005-0000-0000-000092490000}"/>
    <cellStyle name="Saída 2 3 3 13" xfId="21839" xr:uid="{00000000-0005-0000-0000-000093490000}"/>
    <cellStyle name="Saída 2 3 3 2" xfId="8654" xr:uid="{00000000-0005-0000-0000-000094490000}"/>
    <cellStyle name="Saída 2 3 3 3" xfId="9859" xr:uid="{00000000-0005-0000-0000-000095490000}"/>
    <cellStyle name="Saída 2 3 3 4" xfId="11061" xr:uid="{00000000-0005-0000-0000-000096490000}"/>
    <cellStyle name="Saída 2 3 3 5" xfId="12268" xr:uid="{00000000-0005-0000-0000-000097490000}"/>
    <cellStyle name="Saída 2 3 3 6" xfId="13478" xr:uid="{00000000-0005-0000-0000-000098490000}"/>
    <cellStyle name="Saída 2 3 3 7" xfId="14687" xr:uid="{00000000-0005-0000-0000-000099490000}"/>
    <cellStyle name="Saída 2 3 3 8" xfId="15888" xr:uid="{00000000-0005-0000-0000-00009A490000}"/>
    <cellStyle name="Saída 2 3 3 9" xfId="17087" xr:uid="{00000000-0005-0000-0000-00009B490000}"/>
    <cellStyle name="Saída 2 3 4" xfId="7846" xr:uid="{00000000-0005-0000-0000-00009C490000}"/>
    <cellStyle name="Saída 2 3 5" xfId="9058" xr:uid="{00000000-0005-0000-0000-00009D490000}"/>
    <cellStyle name="Saída 2 3 6" xfId="10253" xr:uid="{00000000-0005-0000-0000-00009E490000}"/>
    <cellStyle name="Saída 2 3 7" xfId="11460" xr:uid="{00000000-0005-0000-0000-00009F490000}"/>
    <cellStyle name="Saída 2 3 8" xfId="12669" xr:uid="{00000000-0005-0000-0000-0000A0490000}"/>
    <cellStyle name="Saída 2 3 9" xfId="13882" xr:uid="{00000000-0005-0000-0000-0000A1490000}"/>
    <cellStyle name="Saída 2 4" xfId="5430" xr:uid="{00000000-0005-0000-0000-0000A2490000}"/>
    <cellStyle name="Saída 2 4 10" xfId="14947" xr:uid="{00000000-0005-0000-0000-0000A3490000}"/>
    <cellStyle name="Saída 2 4 11" xfId="16148" xr:uid="{00000000-0005-0000-0000-0000A4490000}"/>
    <cellStyle name="Saída 2 4 12" xfId="17340" xr:uid="{00000000-0005-0000-0000-0000A5490000}"/>
    <cellStyle name="Saída 2 4 13" xfId="18531" xr:uid="{00000000-0005-0000-0000-0000A6490000}"/>
    <cellStyle name="Saída 2 4 14" xfId="19717" xr:uid="{00000000-0005-0000-0000-0000A7490000}"/>
    <cellStyle name="Saída 2 4 15" xfId="20903" xr:uid="{00000000-0005-0000-0000-0000A8490000}"/>
    <cellStyle name="Saída 2 4 2" xfId="5947" xr:uid="{00000000-0005-0000-0000-0000A9490000}"/>
    <cellStyle name="Saída 2 4 2 10" xfId="17783" xr:uid="{00000000-0005-0000-0000-0000AA490000}"/>
    <cellStyle name="Saída 2 4 2 11" xfId="18972" xr:uid="{00000000-0005-0000-0000-0000AB490000}"/>
    <cellStyle name="Saída 2 4 2 12" xfId="20158" xr:uid="{00000000-0005-0000-0000-0000AC490000}"/>
    <cellStyle name="Saída 2 4 2 13" xfId="21344" xr:uid="{00000000-0005-0000-0000-0000AD490000}"/>
    <cellStyle name="Saída 2 4 2 2" xfId="8159" xr:uid="{00000000-0005-0000-0000-0000AE490000}"/>
    <cellStyle name="Saída 2 4 2 3" xfId="9364" xr:uid="{00000000-0005-0000-0000-0000AF490000}"/>
    <cellStyle name="Saída 2 4 2 4" xfId="10566" xr:uid="{00000000-0005-0000-0000-0000B0490000}"/>
    <cellStyle name="Saída 2 4 2 5" xfId="11773" xr:uid="{00000000-0005-0000-0000-0000B1490000}"/>
    <cellStyle name="Saída 2 4 2 6" xfId="12983" xr:uid="{00000000-0005-0000-0000-0000B2490000}"/>
    <cellStyle name="Saída 2 4 2 7" xfId="14192" xr:uid="{00000000-0005-0000-0000-0000B3490000}"/>
    <cellStyle name="Saída 2 4 2 8" xfId="15393" xr:uid="{00000000-0005-0000-0000-0000B4490000}"/>
    <cellStyle name="Saída 2 4 2 9" xfId="16592" xr:uid="{00000000-0005-0000-0000-0000B5490000}"/>
    <cellStyle name="Saída 2 4 3" xfId="6307" xr:uid="{00000000-0005-0000-0000-0000B6490000}"/>
    <cellStyle name="Saída 2 4 3 10" xfId="18143" xr:uid="{00000000-0005-0000-0000-0000B7490000}"/>
    <cellStyle name="Saída 2 4 3 11" xfId="19332" xr:uid="{00000000-0005-0000-0000-0000B8490000}"/>
    <cellStyle name="Saída 2 4 3 12" xfId="20518" xr:uid="{00000000-0005-0000-0000-0000B9490000}"/>
    <cellStyle name="Saída 2 4 3 13" xfId="21704" xr:uid="{00000000-0005-0000-0000-0000BA490000}"/>
    <cellStyle name="Saída 2 4 3 2" xfId="8519" xr:uid="{00000000-0005-0000-0000-0000BB490000}"/>
    <cellStyle name="Saída 2 4 3 3" xfId="9724" xr:uid="{00000000-0005-0000-0000-0000BC490000}"/>
    <cellStyle name="Saída 2 4 3 4" xfId="10926" xr:uid="{00000000-0005-0000-0000-0000BD490000}"/>
    <cellStyle name="Saída 2 4 3 5" xfId="12133" xr:uid="{00000000-0005-0000-0000-0000BE490000}"/>
    <cellStyle name="Saída 2 4 3 6" xfId="13343" xr:uid="{00000000-0005-0000-0000-0000BF490000}"/>
    <cellStyle name="Saída 2 4 3 7" xfId="14552" xr:uid="{00000000-0005-0000-0000-0000C0490000}"/>
    <cellStyle name="Saída 2 4 3 8" xfId="15753" xr:uid="{00000000-0005-0000-0000-0000C1490000}"/>
    <cellStyle name="Saída 2 4 3 9" xfId="16952" xr:uid="{00000000-0005-0000-0000-0000C2490000}"/>
    <cellStyle name="Saída 2 4 4" xfId="7711" xr:uid="{00000000-0005-0000-0000-0000C3490000}"/>
    <cellStyle name="Saída 2 4 5" xfId="8924" xr:uid="{00000000-0005-0000-0000-0000C4490000}"/>
    <cellStyle name="Saída 2 4 6" xfId="10118" xr:uid="{00000000-0005-0000-0000-0000C5490000}"/>
    <cellStyle name="Saída 2 4 7" xfId="11324" xr:uid="{00000000-0005-0000-0000-0000C6490000}"/>
    <cellStyle name="Saída 2 4 8" xfId="12532" xr:uid="{00000000-0005-0000-0000-0000C7490000}"/>
    <cellStyle name="Saída 2 4 9" xfId="13746" xr:uid="{00000000-0005-0000-0000-0000C8490000}"/>
    <cellStyle name="Saída 2 5" xfId="4445" xr:uid="{00000000-0005-0000-0000-0000C9490000}"/>
    <cellStyle name="Saída 2 5 10" xfId="7266" xr:uid="{00000000-0005-0000-0000-0000CA490000}"/>
    <cellStyle name="Saída 2 5 11" xfId="16044" xr:uid="{00000000-0005-0000-0000-0000CB490000}"/>
    <cellStyle name="Saída 2 5 12" xfId="6638" xr:uid="{00000000-0005-0000-0000-0000CC490000}"/>
    <cellStyle name="Saída 2 5 13" xfId="717" xr:uid="{00000000-0005-0000-0000-0000CD490000}"/>
    <cellStyle name="Saída 2 5 2" xfId="7409" xr:uid="{00000000-0005-0000-0000-0000CE490000}"/>
    <cellStyle name="Saída 2 5 3" xfId="6818" xr:uid="{00000000-0005-0000-0000-0000CF490000}"/>
    <cellStyle name="Saída 2 5 4" xfId="748" xr:uid="{00000000-0005-0000-0000-0000D0490000}"/>
    <cellStyle name="Saída 2 5 5" xfId="8825" xr:uid="{00000000-0005-0000-0000-0000D1490000}"/>
    <cellStyle name="Saída 2 5 6" xfId="7381" xr:uid="{00000000-0005-0000-0000-0000D2490000}"/>
    <cellStyle name="Saída 2 5 7" xfId="6737" xr:uid="{00000000-0005-0000-0000-0000D3490000}"/>
    <cellStyle name="Saída 2 5 8" xfId="6809" xr:uid="{00000000-0005-0000-0000-0000D4490000}"/>
    <cellStyle name="Saída 2 5 9" xfId="11222" xr:uid="{00000000-0005-0000-0000-0000D5490000}"/>
    <cellStyle name="Saída 3" xfId="300" xr:uid="{00000000-0005-0000-0000-0000D6490000}"/>
    <cellStyle name="Saída 3 2" xfId="5583" xr:uid="{00000000-0005-0000-0000-0000D7490000}"/>
    <cellStyle name="Saída 3 2 10" xfId="15084" xr:uid="{00000000-0005-0000-0000-0000D8490000}"/>
    <cellStyle name="Saída 3 2 11" xfId="16284" xr:uid="{00000000-0005-0000-0000-0000D9490000}"/>
    <cellStyle name="Saída 3 2 12" xfId="17476" xr:uid="{00000000-0005-0000-0000-0000DA490000}"/>
    <cellStyle name="Saída 3 2 13" xfId="18667" xr:uid="{00000000-0005-0000-0000-0000DB490000}"/>
    <cellStyle name="Saída 3 2 14" xfId="19853" xr:uid="{00000000-0005-0000-0000-0000DC490000}"/>
    <cellStyle name="Saída 3 2 15" xfId="21039" xr:uid="{00000000-0005-0000-0000-0000DD490000}"/>
    <cellStyle name="Saída 3 2 2" xfId="6083" xr:uid="{00000000-0005-0000-0000-0000DE490000}"/>
    <cellStyle name="Saída 3 2 2 10" xfId="17919" xr:uid="{00000000-0005-0000-0000-0000DF490000}"/>
    <cellStyle name="Saída 3 2 2 11" xfId="19108" xr:uid="{00000000-0005-0000-0000-0000E0490000}"/>
    <cellStyle name="Saída 3 2 2 12" xfId="20294" xr:uid="{00000000-0005-0000-0000-0000E1490000}"/>
    <cellStyle name="Saída 3 2 2 13" xfId="21480" xr:uid="{00000000-0005-0000-0000-0000E2490000}"/>
    <cellStyle name="Saída 3 2 2 2" xfId="8295" xr:uid="{00000000-0005-0000-0000-0000E3490000}"/>
    <cellStyle name="Saída 3 2 2 3" xfId="9500" xr:uid="{00000000-0005-0000-0000-0000E4490000}"/>
    <cellStyle name="Saída 3 2 2 4" xfId="10702" xr:uid="{00000000-0005-0000-0000-0000E5490000}"/>
    <cellStyle name="Saída 3 2 2 5" xfId="11909" xr:uid="{00000000-0005-0000-0000-0000E6490000}"/>
    <cellStyle name="Saída 3 2 2 6" xfId="13119" xr:uid="{00000000-0005-0000-0000-0000E7490000}"/>
    <cellStyle name="Saída 3 2 2 7" xfId="14328" xr:uid="{00000000-0005-0000-0000-0000E8490000}"/>
    <cellStyle name="Saída 3 2 2 8" xfId="15529" xr:uid="{00000000-0005-0000-0000-0000E9490000}"/>
    <cellStyle name="Saída 3 2 2 9" xfId="16728" xr:uid="{00000000-0005-0000-0000-0000EA490000}"/>
    <cellStyle name="Saída 3 2 3" xfId="6443" xr:uid="{00000000-0005-0000-0000-0000EB490000}"/>
    <cellStyle name="Saída 3 2 3 10" xfId="18279" xr:uid="{00000000-0005-0000-0000-0000EC490000}"/>
    <cellStyle name="Saída 3 2 3 11" xfId="19468" xr:uid="{00000000-0005-0000-0000-0000ED490000}"/>
    <cellStyle name="Saída 3 2 3 12" xfId="20654" xr:uid="{00000000-0005-0000-0000-0000EE490000}"/>
    <cellStyle name="Saída 3 2 3 13" xfId="21840" xr:uid="{00000000-0005-0000-0000-0000EF490000}"/>
    <cellStyle name="Saída 3 2 3 2" xfId="8655" xr:uid="{00000000-0005-0000-0000-0000F0490000}"/>
    <cellStyle name="Saída 3 2 3 3" xfId="9860" xr:uid="{00000000-0005-0000-0000-0000F1490000}"/>
    <cellStyle name="Saída 3 2 3 4" xfId="11062" xr:uid="{00000000-0005-0000-0000-0000F2490000}"/>
    <cellStyle name="Saída 3 2 3 5" xfId="12269" xr:uid="{00000000-0005-0000-0000-0000F3490000}"/>
    <cellStyle name="Saída 3 2 3 6" xfId="13479" xr:uid="{00000000-0005-0000-0000-0000F4490000}"/>
    <cellStyle name="Saída 3 2 3 7" xfId="14688" xr:uid="{00000000-0005-0000-0000-0000F5490000}"/>
    <cellStyle name="Saída 3 2 3 8" xfId="15889" xr:uid="{00000000-0005-0000-0000-0000F6490000}"/>
    <cellStyle name="Saída 3 2 3 9" xfId="17088" xr:uid="{00000000-0005-0000-0000-0000F7490000}"/>
    <cellStyle name="Saída 3 2 4" xfId="7847" xr:uid="{00000000-0005-0000-0000-0000F8490000}"/>
    <cellStyle name="Saída 3 2 5" xfId="9059" xr:uid="{00000000-0005-0000-0000-0000F9490000}"/>
    <cellStyle name="Saída 3 2 6" xfId="10254" xr:uid="{00000000-0005-0000-0000-0000FA490000}"/>
    <cellStyle name="Saída 3 2 7" xfId="11461" xr:uid="{00000000-0005-0000-0000-0000FB490000}"/>
    <cellStyle name="Saída 3 2 8" xfId="12670" xr:uid="{00000000-0005-0000-0000-0000FC490000}"/>
    <cellStyle name="Saída 3 2 9" xfId="13883" xr:uid="{00000000-0005-0000-0000-0000FD490000}"/>
    <cellStyle name="Saída 3 3" xfId="5429" xr:uid="{00000000-0005-0000-0000-0000FE490000}"/>
    <cellStyle name="Saída 3 3 10" xfId="14946" xr:uid="{00000000-0005-0000-0000-0000FF490000}"/>
    <cellStyle name="Saída 3 3 11" xfId="16147" xr:uid="{00000000-0005-0000-0000-0000004A0000}"/>
    <cellStyle name="Saída 3 3 12" xfId="17339" xr:uid="{00000000-0005-0000-0000-0000014A0000}"/>
    <cellStyle name="Saída 3 3 13" xfId="18530" xr:uid="{00000000-0005-0000-0000-0000024A0000}"/>
    <cellStyle name="Saída 3 3 14" xfId="19716" xr:uid="{00000000-0005-0000-0000-0000034A0000}"/>
    <cellStyle name="Saída 3 3 15" xfId="20902" xr:uid="{00000000-0005-0000-0000-0000044A0000}"/>
    <cellStyle name="Saída 3 3 2" xfId="5946" xr:uid="{00000000-0005-0000-0000-0000054A0000}"/>
    <cellStyle name="Saída 3 3 2 10" xfId="17782" xr:uid="{00000000-0005-0000-0000-0000064A0000}"/>
    <cellStyle name="Saída 3 3 2 11" xfId="18971" xr:uid="{00000000-0005-0000-0000-0000074A0000}"/>
    <cellStyle name="Saída 3 3 2 12" xfId="20157" xr:uid="{00000000-0005-0000-0000-0000084A0000}"/>
    <cellStyle name="Saída 3 3 2 13" xfId="21343" xr:uid="{00000000-0005-0000-0000-0000094A0000}"/>
    <cellStyle name="Saída 3 3 2 2" xfId="8158" xr:uid="{00000000-0005-0000-0000-00000A4A0000}"/>
    <cellStyle name="Saída 3 3 2 3" xfId="9363" xr:uid="{00000000-0005-0000-0000-00000B4A0000}"/>
    <cellStyle name="Saída 3 3 2 4" xfId="10565" xr:uid="{00000000-0005-0000-0000-00000C4A0000}"/>
    <cellStyle name="Saída 3 3 2 5" xfId="11772" xr:uid="{00000000-0005-0000-0000-00000D4A0000}"/>
    <cellStyle name="Saída 3 3 2 6" xfId="12982" xr:uid="{00000000-0005-0000-0000-00000E4A0000}"/>
    <cellStyle name="Saída 3 3 2 7" xfId="14191" xr:uid="{00000000-0005-0000-0000-00000F4A0000}"/>
    <cellStyle name="Saída 3 3 2 8" xfId="15392" xr:uid="{00000000-0005-0000-0000-0000104A0000}"/>
    <cellStyle name="Saída 3 3 2 9" xfId="16591" xr:uid="{00000000-0005-0000-0000-0000114A0000}"/>
    <cellStyle name="Saída 3 3 3" xfId="6306" xr:uid="{00000000-0005-0000-0000-0000124A0000}"/>
    <cellStyle name="Saída 3 3 3 10" xfId="18142" xr:uid="{00000000-0005-0000-0000-0000134A0000}"/>
    <cellStyle name="Saída 3 3 3 11" xfId="19331" xr:uid="{00000000-0005-0000-0000-0000144A0000}"/>
    <cellStyle name="Saída 3 3 3 12" xfId="20517" xr:uid="{00000000-0005-0000-0000-0000154A0000}"/>
    <cellStyle name="Saída 3 3 3 13" xfId="21703" xr:uid="{00000000-0005-0000-0000-0000164A0000}"/>
    <cellStyle name="Saída 3 3 3 2" xfId="8518" xr:uid="{00000000-0005-0000-0000-0000174A0000}"/>
    <cellStyle name="Saída 3 3 3 3" xfId="9723" xr:uid="{00000000-0005-0000-0000-0000184A0000}"/>
    <cellStyle name="Saída 3 3 3 4" xfId="10925" xr:uid="{00000000-0005-0000-0000-0000194A0000}"/>
    <cellStyle name="Saída 3 3 3 5" xfId="12132" xr:uid="{00000000-0005-0000-0000-00001A4A0000}"/>
    <cellStyle name="Saída 3 3 3 6" xfId="13342" xr:uid="{00000000-0005-0000-0000-00001B4A0000}"/>
    <cellStyle name="Saída 3 3 3 7" xfId="14551" xr:uid="{00000000-0005-0000-0000-00001C4A0000}"/>
    <cellStyle name="Saída 3 3 3 8" xfId="15752" xr:uid="{00000000-0005-0000-0000-00001D4A0000}"/>
    <cellStyle name="Saída 3 3 3 9" xfId="16951" xr:uid="{00000000-0005-0000-0000-00001E4A0000}"/>
    <cellStyle name="Saída 3 3 4" xfId="7710" xr:uid="{00000000-0005-0000-0000-00001F4A0000}"/>
    <cellStyle name="Saída 3 3 5" xfId="8923" xr:uid="{00000000-0005-0000-0000-0000204A0000}"/>
    <cellStyle name="Saída 3 3 6" xfId="10117" xr:uid="{00000000-0005-0000-0000-0000214A0000}"/>
    <cellStyle name="Saída 3 3 7" xfId="11323" xr:uid="{00000000-0005-0000-0000-0000224A0000}"/>
    <cellStyle name="Saída 3 3 8" xfId="12531" xr:uid="{00000000-0005-0000-0000-0000234A0000}"/>
    <cellStyle name="Saída 3 3 9" xfId="13745" xr:uid="{00000000-0005-0000-0000-0000244A0000}"/>
    <cellStyle name="Saída 3 4" xfId="4447" xr:uid="{00000000-0005-0000-0000-0000254A0000}"/>
    <cellStyle name="Saída 3 4 10" xfId="8812" xr:uid="{00000000-0005-0000-0000-0000264A0000}"/>
    <cellStyle name="Saída 3 4 11" xfId="7479" xr:uid="{00000000-0005-0000-0000-0000274A0000}"/>
    <cellStyle name="Saída 3 4 12" xfId="12429" xr:uid="{00000000-0005-0000-0000-0000284A0000}"/>
    <cellStyle name="Saída 3 4 13" xfId="7536" xr:uid="{00000000-0005-0000-0000-0000294A0000}"/>
    <cellStyle name="Saída 3 4 2" xfId="7410" xr:uid="{00000000-0005-0000-0000-00002A4A0000}"/>
    <cellStyle name="Saída 3 4 3" xfId="6817" xr:uid="{00000000-0005-0000-0000-00002B4A0000}"/>
    <cellStyle name="Saída 3 4 4" xfId="747" xr:uid="{00000000-0005-0000-0000-00002C4A0000}"/>
    <cellStyle name="Saída 3 4 5" xfId="6672" xr:uid="{00000000-0005-0000-0000-00002D4A0000}"/>
    <cellStyle name="Saída 3 4 6" xfId="733" xr:uid="{00000000-0005-0000-0000-00002E4A0000}"/>
    <cellStyle name="Saída 3 4 7" xfId="6663" xr:uid="{00000000-0005-0000-0000-00002F4A0000}"/>
    <cellStyle name="Saída 3 4 8" xfId="12703" xr:uid="{00000000-0005-0000-0000-0000304A0000}"/>
    <cellStyle name="Saída 3 4 9" xfId="7563" xr:uid="{00000000-0005-0000-0000-0000314A0000}"/>
    <cellStyle name="Saída 4" xfId="4448" xr:uid="{00000000-0005-0000-0000-0000324A0000}"/>
    <cellStyle name="Saída 4 10" xfId="6805" xr:uid="{00000000-0005-0000-0000-0000334A0000}"/>
    <cellStyle name="Saída 4 11" xfId="699" xr:uid="{00000000-0005-0000-0000-0000344A0000}"/>
    <cellStyle name="Saída 4 12" xfId="7582" xr:uid="{00000000-0005-0000-0000-0000354A0000}"/>
    <cellStyle name="Saída 4 13" xfId="6711" xr:uid="{00000000-0005-0000-0000-0000364A0000}"/>
    <cellStyle name="Saída 4 14" xfId="18434" xr:uid="{00000000-0005-0000-0000-0000374A0000}"/>
    <cellStyle name="Saída 4 2" xfId="5584" xr:uid="{00000000-0005-0000-0000-0000384A0000}"/>
    <cellStyle name="Saída 4 2 10" xfId="15085" xr:uid="{00000000-0005-0000-0000-0000394A0000}"/>
    <cellStyle name="Saída 4 2 11" xfId="16285" xr:uid="{00000000-0005-0000-0000-00003A4A0000}"/>
    <cellStyle name="Saída 4 2 12" xfId="17477" xr:uid="{00000000-0005-0000-0000-00003B4A0000}"/>
    <cellStyle name="Saída 4 2 13" xfId="18668" xr:uid="{00000000-0005-0000-0000-00003C4A0000}"/>
    <cellStyle name="Saída 4 2 14" xfId="19854" xr:uid="{00000000-0005-0000-0000-00003D4A0000}"/>
    <cellStyle name="Saída 4 2 15" xfId="21040" xr:uid="{00000000-0005-0000-0000-00003E4A0000}"/>
    <cellStyle name="Saída 4 2 2" xfId="6084" xr:uid="{00000000-0005-0000-0000-00003F4A0000}"/>
    <cellStyle name="Saída 4 2 2 10" xfId="17920" xr:uid="{00000000-0005-0000-0000-0000404A0000}"/>
    <cellStyle name="Saída 4 2 2 11" xfId="19109" xr:uid="{00000000-0005-0000-0000-0000414A0000}"/>
    <cellStyle name="Saída 4 2 2 12" xfId="20295" xr:uid="{00000000-0005-0000-0000-0000424A0000}"/>
    <cellStyle name="Saída 4 2 2 13" xfId="21481" xr:uid="{00000000-0005-0000-0000-0000434A0000}"/>
    <cellStyle name="Saída 4 2 2 2" xfId="8296" xr:uid="{00000000-0005-0000-0000-0000444A0000}"/>
    <cellStyle name="Saída 4 2 2 3" xfId="9501" xr:uid="{00000000-0005-0000-0000-0000454A0000}"/>
    <cellStyle name="Saída 4 2 2 4" xfId="10703" xr:uid="{00000000-0005-0000-0000-0000464A0000}"/>
    <cellStyle name="Saída 4 2 2 5" xfId="11910" xr:uid="{00000000-0005-0000-0000-0000474A0000}"/>
    <cellStyle name="Saída 4 2 2 6" xfId="13120" xr:uid="{00000000-0005-0000-0000-0000484A0000}"/>
    <cellStyle name="Saída 4 2 2 7" xfId="14329" xr:uid="{00000000-0005-0000-0000-0000494A0000}"/>
    <cellStyle name="Saída 4 2 2 8" xfId="15530" xr:uid="{00000000-0005-0000-0000-00004A4A0000}"/>
    <cellStyle name="Saída 4 2 2 9" xfId="16729" xr:uid="{00000000-0005-0000-0000-00004B4A0000}"/>
    <cellStyle name="Saída 4 2 3" xfId="6444" xr:uid="{00000000-0005-0000-0000-00004C4A0000}"/>
    <cellStyle name="Saída 4 2 3 10" xfId="18280" xr:uid="{00000000-0005-0000-0000-00004D4A0000}"/>
    <cellStyle name="Saída 4 2 3 11" xfId="19469" xr:uid="{00000000-0005-0000-0000-00004E4A0000}"/>
    <cellStyle name="Saída 4 2 3 12" xfId="20655" xr:uid="{00000000-0005-0000-0000-00004F4A0000}"/>
    <cellStyle name="Saída 4 2 3 13" xfId="21841" xr:uid="{00000000-0005-0000-0000-0000504A0000}"/>
    <cellStyle name="Saída 4 2 3 2" xfId="8656" xr:uid="{00000000-0005-0000-0000-0000514A0000}"/>
    <cellStyle name="Saída 4 2 3 3" xfId="9861" xr:uid="{00000000-0005-0000-0000-0000524A0000}"/>
    <cellStyle name="Saída 4 2 3 4" xfId="11063" xr:uid="{00000000-0005-0000-0000-0000534A0000}"/>
    <cellStyle name="Saída 4 2 3 5" xfId="12270" xr:uid="{00000000-0005-0000-0000-0000544A0000}"/>
    <cellStyle name="Saída 4 2 3 6" xfId="13480" xr:uid="{00000000-0005-0000-0000-0000554A0000}"/>
    <cellStyle name="Saída 4 2 3 7" xfId="14689" xr:uid="{00000000-0005-0000-0000-0000564A0000}"/>
    <cellStyle name="Saída 4 2 3 8" xfId="15890" xr:uid="{00000000-0005-0000-0000-0000574A0000}"/>
    <cellStyle name="Saída 4 2 3 9" xfId="17089" xr:uid="{00000000-0005-0000-0000-0000584A0000}"/>
    <cellStyle name="Saída 4 2 4" xfId="7848" xr:uid="{00000000-0005-0000-0000-0000594A0000}"/>
    <cellStyle name="Saída 4 2 5" xfId="9060" xr:uid="{00000000-0005-0000-0000-00005A4A0000}"/>
    <cellStyle name="Saída 4 2 6" xfId="10255" xr:uid="{00000000-0005-0000-0000-00005B4A0000}"/>
    <cellStyle name="Saída 4 2 7" xfId="11462" xr:uid="{00000000-0005-0000-0000-00005C4A0000}"/>
    <cellStyle name="Saída 4 2 8" xfId="12671" xr:uid="{00000000-0005-0000-0000-00005D4A0000}"/>
    <cellStyle name="Saída 4 2 9" xfId="13884" xr:uid="{00000000-0005-0000-0000-00005E4A0000}"/>
    <cellStyle name="Saída 4 3" xfId="5428" xr:uid="{00000000-0005-0000-0000-00005F4A0000}"/>
    <cellStyle name="Saída 4 3 10" xfId="14945" xr:uid="{00000000-0005-0000-0000-0000604A0000}"/>
    <cellStyle name="Saída 4 3 11" xfId="16146" xr:uid="{00000000-0005-0000-0000-0000614A0000}"/>
    <cellStyle name="Saída 4 3 12" xfId="17338" xr:uid="{00000000-0005-0000-0000-0000624A0000}"/>
    <cellStyle name="Saída 4 3 13" xfId="18529" xr:uid="{00000000-0005-0000-0000-0000634A0000}"/>
    <cellStyle name="Saída 4 3 14" xfId="19715" xr:uid="{00000000-0005-0000-0000-0000644A0000}"/>
    <cellStyle name="Saída 4 3 15" xfId="20901" xr:uid="{00000000-0005-0000-0000-0000654A0000}"/>
    <cellStyle name="Saída 4 3 2" xfId="5945" xr:uid="{00000000-0005-0000-0000-0000664A0000}"/>
    <cellStyle name="Saída 4 3 2 10" xfId="17781" xr:uid="{00000000-0005-0000-0000-0000674A0000}"/>
    <cellStyle name="Saída 4 3 2 11" xfId="18970" xr:uid="{00000000-0005-0000-0000-0000684A0000}"/>
    <cellStyle name="Saída 4 3 2 12" xfId="20156" xr:uid="{00000000-0005-0000-0000-0000694A0000}"/>
    <cellStyle name="Saída 4 3 2 13" xfId="21342" xr:uid="{00000000-0005-0000-0000-00006A4A0000}"/>
    <cellStyle name="Saída 4 3 2 2" xfId="8157" xr:uid="{00000000-0005-0000-0000-00006B4A0000}"/>
    <cellStyle name="Saída 4 3 2 3" xfId="9362" xr:uid="{00000000-0005-0000-0000-00006C4A0000}"/>
    <cellStyle name="Saída 4 3 2 4" xfId="10564" xr:uid="{00000000-0005-0000-0000-00006D4A0000}"/>
    <cellStyle name="Saída 4 3 2 5" xfId="11771" xr:uid="{00000000-0005-0000-0000-00006E4A0000}"/>
    <cellStyle name="Saída 4 3 2 6" xfId="12981" xr:uid="{00000000-0005-0000-0000-00006F4A0000}"/>
    <cellStyle name="Saída 4 3 2 7" xfId="14190" xr:uid="{00000000-0005-0000-0000-0000704A0000}"/>
    <cellStyle name="Saída 4 3 2 8" xfId="15391" xr:uid="{00000000-0005-0000-0000-0000714A0000}"/>
    <cellStyle name="Saída 4 3 2 9" xfId="16590" xr:uid="{00000000-0005-0000-0000-0000724A0000}"/>
    <cellStyle name="Saída 4 3 3" xfId="6305" xr:uid="{00000000-0005-0000-0000-0000734A0000}"/>
    <cellStyle name="Saída 4 3 3 10" xfId="18141" xr:uid="{00000000-0005-0000-0000-0000744A0000}"/>
    <cellStyle name="Saída 4 3 3 11" xfId="19330" xr:uid="{00000000-0005-0000-0000-0000754A0000}"/>
    <cellStyle name="Saída 4 3 3 12" xfId="20516" xr:uid="{00000000-0005-0000-0000-0000764A0000}"/>
    <cellStyle name="Saída 4 3 3 13" xfId="21702" xr:uid="{00000000-0005-0000-0000-0000774A0000}"/>
    <cellStyle name="Saída 4 3 3 2" xfId="8517" xr:uid="{00000000-0005-0000-0000-0000784A0000}"/>
    <cellStyle name="Saída 4 3 3 3" xfId="9722" xr:uid="{00000000-0005-0000-0000-0000794A0000}"/>
    <cellStyle name="Saída 4 3 3 4" xfId="10924" xr:uid="{00000000-0005-0000-0000-00007A4A0000}"/>
    <cellStyle name="Saída 4 3 3 5" xfId="12131" xr:uid="{00000000-0005-0000-0000-00007B4A0000}"/>
    <cellStyle name="Saída 4 3 3 6" xfId="13341" xr:uid="{00000000-0005-0000-0000-00007C4A0000}"/>
    <cellStyle name="Saída 4 3 3 7" xfId="14550" xr:uid="{00000000-0005-0000-0000-00007D4A0000}"/>
    <cellStyle name="Saída 4 3 3 8" xfId="15751" xr:uid="{00000000-0005-0000-0000-00007E4A0000}"/>
    <cellStyle name="Saída 4 3 3 9" xfId="16950" xr:uid="{00000000-0005-0000-0000-00007F4A0000}"/>
    <cellStyle name="Saída 4 3 4" xfId="7709" xr:uid="{00000000-0005-0000-0000-0000804A0000}"/>
    <cellStyle name="Saída 4 3 5" xfId="8922" xr:uid="{00000000-0005-0000-0000-0000814A0000}"/>
    <cellStyle name="Saída 4 3 6" xfId="10116" xr:uid="{00000000-0005-0000-0000-0000824A0000}"/>
    <cellStyle name="Saída 4 3 7" xfId="11322" xr:uid="{00000000-0005-0000-0000-0000834A0000}"/>
    <cellStyle name="Saída 4 3 8" xfId="12530" xr:uid="{00000000-0005-0000-0000-0000844A0000}"/>
    <cellStyle name="Saída 4 3 9" xfId="13744" xr:uid="{00000000-0005-0000-0000-0000854A0000}"/>
    <cellStyle name="Saída 4 4" xfId="7411" xr:uid="{00000000-0005-0000-0000-0000864A0000}"/>
    <cellStyle name="Saída 4 5" xfId="6816" xr:uid="{00000000-0005-0000-0000-0000874A0000}"/>
    <cellStyle name="Saída 4 6" xfId="6623" xr:uid="{00000000-0005-0000-0000-0000884A0000}"/>
    <cellStyle name="Saída 4 7" xfId="6682" xr:uid="{00000000-0005-0000-0000-0000894A0000}"/>
    <cellStyle name="Saída 4 8" xfId="7450" xr:uid="{00000000-0005-0000-0000-00008A4A0000}"/>
    <cellStyle name="Saída 4 9" xfId="11219" xr:uid="{00000000-0005-0000-0000-00008B4A0000}"/>
    <cellStyle name="Saída 5" xfId="4449" xr:uid="{00000000-0005-0000-0000-00008C4A0000}"/>
    <cellStyle name="Saída 5 10" xfId="6616" xr:uid="{00000000-0005-0000-0000-00008D4A0000}"/>
    <cellStyle name="Saída 5 11" xfId="817" xr:uid="{00000000-0005-0000-0000-00008E4A0000}"/>
    <cellStyle name="Saída 5 12" xfId="16052" xr:uid="{00000000-0005-0000-0000-00008F4A0000}"/>
    <cellStyle name="Saída 5 13" xfId="6657" xr:uid="{00000000-0005-0000-0000-0000904A0000}"/>
    <cellStyle name="Saída 5 14" xfId="6627" xr:uid="{00000000-0005-0000-0000-0000914A0000}"/>
    <cellStyle name="Saída 5 2" xfId="5585" xr:uid="{00000000-0005-0000-0000-0000924A0000}"/>
    <cellStyle name="Saída 5 2 10" xfId="15086" xr:uid="{00000000-0005-0000-0000-0000934A0000}"/>
    <cellStyle name="Saída 5 2 11" xfId="16286" xr:uid="{00000000-0005-0000-0000-0000944A0000}"/>
    <cellStyle name="Saída 5 2 12" xfId="17478" xr:uid="{00000000-0005-0000-0000-0000954A0000}"/>
    <cellStyle name="Saída 5 2 13" xfId="18669" xr:uid="{00000000-0005-0000-0000-0000964A0000}"/>
    <cellStyle name="Saída 5 2 14" xfId="19855" xr:uid="{00000000-0005-0000-0000-0000974A0000}"/>
    <cellStyle name="Saída 5 2 15" xfId="21041" xr:uid="{00000000-0005-0000-0000-0000984A0000}"/>
    <cellStyle name="Saída 5 2 2" xfId="6085" xr:uid="{00000000-0005-0000-0000-0000994A0000}"/>
    <cellStyle name="Saída 5 2 2 10" xfId="17921" xr:uid="{00000000-0005-0000-0000-00009A4A0000}"/>
    <cellStyle name="Saída 5 2 2 11" xfId="19110" xr:uid="{00000000-0005-0000-0000-00009B4A0000}"/>
    <cellStyle name="Saída 5 2 2 12" xfId="20296" xr:uid="{00000000-0005-0000-0000-00009C4A0000}"/>
    <cellStyle name="Saída 5 2 2 13" xfId="21482" xr:uid="{00000000-0005-0000-0000-00009D4A0000}"/>
    <cellStyle name="Saída 5 2 2 2" xfId="8297" xr:uid="{00000000-0005-0000-0000-00009E4A0000}"/>
    <cellStyle name="Saída 5 2 2 3" xfId="9502" xr:uid="{00000000-0005-0000-0000-00009F4A0000}"/>
    <cellStyle name="Saída 5 2 2 4" xfId="10704" xr:uid="{00000000-0005-0000-0000-0000A04A0000}"/>
    <cellStyle name="Saída 5 2 2 5" xfId="11911" xr:uid="{00000000-0005-0000-0000-0000A14A0000}"/>
    <cellStyle name="Saída 5 2 2 6" xfId="13121" xr:uid="{00000000-0005-0000-0000-0000A24A0000}"/>
    <cellStyle name="Saída 5 2 2 7" xfId="14330" xr:uid="{00000000-0005-0000-0000-0000A34A0000}"/>
    <cellStyle name="Saída 5 2 2 8" xfId="15531" xr:uid="{00000000-0005-0000-0000-0000A44A0000}"/>
    <cellStyle name="Saída 5 2 2 9" xfId="16730" xr:uid="{00000000-0005-0000-0000-0000A54A0000}"/>
    <cellStyle name="Saída 5 2 3" xfId="6445" xr:uid="{00000000-0005-0000-0000-0000A64A0000}"/>
    <cellStyle name="Saída 5 2 3 10" xfId="18281" xr:uid="{00000000-0005-0000-0000-0000A74A0000}"/>
    <cellStyle name="Saída 5 2 3 11" xfId="19470" xr:uid="{00000000-0005-0000-0000-0000A84A0000}"/>
    <cellStyle name="Saída 5 2 3 12" xfId="20656" xr:uid="{00000000-0005-0000-0000-0000A94A0000}"/>
    <cellStyle name="Saída 5 2 3 13" xfId="21842" xr:uid="{00000000-0005-0000-0000-0000AA4A0000}"/>
    <cellStyle name="Saída 5 2 3 2" xfId="8657" xr:uid="{00000000-0005-0000-0000-0000AB4A0000}"/>
    <cellStyle name="Saída 5 2 3 3" xfId="9862" xr:uid="{00000000-0005-0000-0000-0000AC4A0000}"/>
    <cellStyle name="Saída 5 2 3 4" xfId="11064" xr:uid="{00000000-0005-0000-0000-0000AD4A0000}"/>
    <cellStyle name="Saída 5 2 3 5" xfId="12271" xr:uid="{00000000-0005-0000-0000-0000AE4A0000}"/>
    <cellStyle name="Saída 5 2 3 6" xfId="13481" xr:uid="{00000000-0005-0000-0000-0000AF4A0000}"/>
    <cellStyle name="Saída 5 2 3 7" xfId="14690" xr:uid="{00000000-0005-0000-0000-0000B04A0000}"/>
    <cellStyle name="Saída 5 2 3 8" xfId="15891" xr:uid="{00000000-0005-0000-0000-0000B14A0000}"/>
    <cellStyle name="Saída 5 2 3 9" xfId="17090" xr:uid="{00000000-0005-0000-0000-0000B24A0000}"/>
    <cellStyle name="Saída 5 2 4" xfId="7849" xr:uid="{00000000-0005-0000-0000-0000B34A0000}"/>
    <cellStyle name="Saída 5 2 5" xfId="9061" xr:uid="{00000000-0005-0000-0000-0000B44A0000}"/>
    <cellStyle name="Saída 5 2 6" xfId="10256" xr:uid="{00000000-0005-0000-0000-0000B54A0000}"/>
    <cellStyle name="Saída 5 2 7" xfId="11463" xr:uid="{00000000-0005-0000-0000-0000B64A0000}"/>
    <cellStyle name="Saída 5 2 8" xfId="12672" xr:uid="{00000000-0005-0000-0000-0000B74A0000}"/>
    <cellStyle name="Saída 5 2 9" xfId="13885" xr:uid="{00000000-0005-0000-0000-0000B84A0000}"/>
    <cellStyle name="Saída 5 3" xfId="5427" xr:uid="{00000000-0005-0000-0000-0000B94A0000}"/>
    <cellStyle name="Saída 5 3 10" xfId="14944" xr:uid="{00000000-0005-0000-0000-0000BA4A0000}"/>
    <cellStyle name="Saída 5 3 11" xfId="16145" xr:uid="{00000000-0005-0000-0000-0000BB4A0000}"/>
    <cellStyle name="Saída 5 3 12" xfId="17337" xr:uid="{00000000-0005-0000-0000-0000BC4A0000}"/>
    <cellStyle name="Saída 5 3 13" xfId="18528" xr:uid="{00000000-0005-0000-0000-0000BD4A0000}"/>
    <cellStyle name="Saída 5 3 14" xfId="19714" xr:uid="{00000000-0005-0000-0000-0000BE4A0000}"/>
    <cellStyle name="Saída 5 3 15" xfId="20900" xr:uid="{00000000-0005-0000-0000-0000BF4A0000}"/>
    <cellStyle name="Saída 5 3 2" xfId="5944" xr:uid="{00000000-0005-0000-0000-0000C04A0000}"/>
    <cellStyle name="Saída 5 3 2 10" xfId="17780" xr:uid="{00000000-0005-0000-0000-0000C14A0000}"/>
    <cellStyle name="Saída 5 3 2 11" xfId="18969" xr:uid="{00000000-0005-0000-0000-0000C24A0000}"/>
    <cellStyle name="Saída 5 3 2 12" xfId="20155" xr:uid="{00000000-0005-0000-0000-0000C34A0000}"/>
    <cellStyle name="Saída 5 3 2 13" xfId="21341" xr:uid="{00000000-0005-0000-0000-0000C44A0000}"/>
    <cellStyle name="Saída 5 3 2 2" xfId="8156" xr:uid="{00000000-0005-0000-0000-0000C54A0000}"/>
    <cellStyle name="Saída 5 3 2 3" xfId="9361" xr:uid="{00000000-0005-0000-0000-0000C64A0000}"/>
    <cellStyle name="Saída 5 3 2 4" xfId="10563" xr:uid="{00000000-0005-0000-0000-0000C74A0000}"/>
    <cellStyle name="Saída 5 3 2 5" xfId="11770" xr:uid="{00000000-0005-0000-0000-0000C84A0000}"/>
    <cellStyle name="Saída 5 3 2 6" xfId="12980" xr:uid="{00000000-0005-0000-0000-0000C94A0000}"/>
    <cellStyle name="Saída 5 3 2 7" xfId="14189" xr:uid="{00000000-0005-0000-0000-0000CA4A0000}"/>
    <cellStyle name="Saída 5 3 2 8" xfId="15390" xr:uid="{00000000-0005-0000-0000-0000CB4A0000}"/>
    <cellStyle name="Saída 5 3 2 9" xfId="16589" xr:uid="{00000000-0005-0000-0000-0000CC4A0000}"/>
    <cellStyle name="Saída 5 3 3" xfId="6304" xr:uid="{00000000-0005-0000-0000-0000CD4A0000}"/>
    <cellStyle name="Saída 5 3 3 10" xfId="18140" xr:uid="{00000000-0005-0000-0000-0000CE4A0000}"/>
    <cellStyle name="Saída 5 3 3 11" xfId="19329" xr:uid="{00000000-0005-0000-0000-0000CF4A0000}"/>
    <cellStyle name="Saída 5 3 3 12" xfId="20515" xr:uid="{00000000-0005-0000-0000-0000D04A0000}"/>
    <cellStyle name="Saída 5 3 3 13" xfId="21701" xr:uid="{00000000-0005-0000-0000-0000D14A0000}"/>
    <cellStyle name="Saída 5 3 3 2" xfId="8516" xr:uid="{00000000-0005-0000-0000-0000D24A0000}"/>
    <cellStyle name="Saída 5 3 3 3" xfId="9721" xr:uid="{00000000-0005-0000-0000-0000D34A0000}"/>
    <cellStyle name="Saída 5 3 3 4" xfId="10923" xr:uid="{00000000-0005-0000-0000-0000D44A0000}"/>
    <cellStyle name="Saída 5 3 3 5" xfId="12130" xr:uid="{00000000-0005-0000-0000-0000D54A0000}"/>
    <cellStyle name="Saída 5 3 3 6" xfId="13340" xr:uid="{00000000-0005-0000-0000-0000D64A0000}"/>
    <cellStyle name="Saída 5 3 3 7" xfId="14549" xr:uid="{00000000-0005-0000-0000-0000D74A0000}"/>
    <cellStyle name="Saída 5 3 3 8" xfId="15750" xr:uid="{00000000-0005-0000-0000-0000D84A0000}"/>
    <cellStyle name="Saída 5 3 3 9" xfId="16949" xr:uid="{00000000-0005-0000-0000-0000D94A0000}"/>
    <cellStyle name="Saída 5 3 4" xfId="7708" xr:uid="{00000000-0005-0000-0000-0000DA4A0000}"/>
    <cellStyle name="Saída 5 3 5" xfId="8921" xr:uid="{00000000-0005-0000-0000-0000DB4A0000}"/>
    <cellStyle name="Saída 5 3 6" xfId="10115" xr:uid="{00000000-0005-0000-0000-0000DC4A0000}"/>
    <cellStyle name="Saída 5 3 7" xfId="11321" xr:uid="{00000000-0005-0000-0000-0000DD4A0000}"/>
    <cellStyle name="Saída 5 3 8" xfId="12529" xr:uid="{00000000-0005-0000-0000-0000DE4A0000}"/>
    <cellStyle name="Saída 5 3 9" xfId="13743" xr:uid="{00000000-0005-0000-0000-0000DF4A0000}"/>
    <cellStyle name="Saída 5 4" xfId="7412" xr:uid="{00000000-0005-0000-0000-0000E04A0000}"/>
    <cellStyle name="Saída 5 5" xfId="6815" xr:uid="{00000000-0005-0000-0000-0000E14A0000}"/>
    <cellStyle name="Saída 5 6" xfId="7367" xr:uid="{00000000-0005-0000-0000-0000E24A0000}"/>
    <cellStyle name="Saída 5 7" xfId="6684" xr:uid="{00000000-0005-0000-0000-0000E34A0000}"/>
    <cellStyle name="Saída 5 8" xfId="7378" xr:uid="{00000000-0005-0000-0000-0000E44A0000}"/>
    <cellStyle name="Saída 5 9" xfId="6842" xr:uid="{00000000-0005-0000-0000-0000E54A0000}"/>
    <cellStyle name="Saída 6" xfId="4450" xr:uid="{00000000-0005-0000-0000-0000E64A0000}"/>
    <cellStyle name="Saída 6 10" xfId="6820" xr:uid="{00000000-0005-0000-0000-0000E74A0000}"/>
    <cellStyle name="Saída 6 11" xfId="7267" xr:uid="{00000000-0005-0000-0000-0000E84A0000}"/>
    <cellStyle name="Saída 6 12" xfId="6880" xr:uid="{00000000-0005-0000-0000-0000E94A0000}"/>
    <cellStyle name="Saída 6 13" xfId="17244" xr:uid="{00000000-0005-0000-0000-0000EA4A0000}"/>
    <cellStyle name="Saída 6 14" xfId="18436" xr:uid="{00000000-0005-0000-0000-0000EB4A0000}"/>
    <cellStyle name="Saída 6 2" xfId="5586" xr:uid="{00000000-0005-0000-0000-0000EC4A0000}"/>
    <cellStyle name="Saída 6 2 10" xfId="15087" xr:uid="{00000000-0005-0000-0000-0000ED4A0000}"/>
    <cellStyle name="Saída 6 2 11" xfId="16287" xr:uid="{00000000-0005-0000-0000-0000EE4A0000}"/>
    <cellStyle name="Saída 6 2 12" xfId="17479" xr:uid="{00000000-0005-0000-0000-0000EF4A0000}"/>
    <cellStyle name="Saída 6 2 13" xfId="18670" xr:uid="{00000000-0005-0000-0000-0000F04A0000}"/>
    <cellStyle name="Saída 6 2 14" xfId="19856" xr:uid="{00000000-0005-0000-0000-0000F14A0000}"/>
    <cellStyle name="Saída 6 2 15" xfId="21042" xr:uid="{00000000-0005-0000-0000-0000F24A0000}"/>
    <cellStyle name="Saída 6 2 2" xfId="6086" xr:uid="{00000000-0005-0000-0000-0000F34A0000}"/>
    <cellStyle name="Saída 6 2 2 10" xfId="17922" xr:uid="{00000000-0005-0000-0000-0000F44A0000}"/>
    <cellStyle name="Saída 6 2 2 11" xfId="19111" xr:uid="{00000000-0005-0000-0000-0000F54A0000}"/>
    <cellStyle name="Saída 6 2 2 12" xfId="20297" xr:uid="{00000000-0005-0000-0000-0000F64A0000}"/>
    <cellStyle name="Saída 6 2 2 13" xfId="21483" xr:uid="{00000000-0005-0000-0000-0000F74A0000}"/>
    <cellStyle name="Saída 6 2 2 2" xfId="8298" xr:uid="{00000000-0005-0000-0000-0000F84A0000}"/>
    <cellStyle name="Saída 6 2 2 3" xfId="9503" xr:uid="{00000000-0005-0000-0000-0000F94A0000}"/>
    <cellStyle name="Saída 6 2 2 4" xfId="10705" xr:uid="{00000000-0005-0000-0000-0000FA4A0000}"/>
    <cellStyle name="Saída 6 2 2 5" xfId="11912" xr:uid="{00000000-0005-0000-0000-0000FB4A0000}"/>
    <cellStyle name="Saída 6 2 2 6" xfId="13122" xr:uid="{00000000-0005-0000-0000-0000FC4A0000}"/>
    <cellStyle name="Saída 6 2 2 7" xfId="14331" xr:uid="{00000000-0005-0000-0000-0000FD4A0000}"/>
    <cellStyle name="Saída 6 2 2 8" xfId="15532" xr:uid="{00000000-0005-0000-0000-0000FE4A0000}"/>
    <cellStyle name="Saída 6 2 2 9" xfId="16731" xr:uid="{00000000-0005-0000-0000-0000FF4A0000}"/>
    <cellStyle name="Saída 6 2 3" xfId="6446" xr:uid="{00000000-0005-0000-0000-0000004B0000}"/>
    <cellStyle name="Saída 6 2 3 10" xfId="18282" xr:uid="{00000000-0005-0000-0000-0000014B0000}"/>
    <cellStyle name="Saída 6 2 3 11" xfId="19471" xr:uid="{00000000-0005-0000-0000-0000024B0000}"/>
    <cellStyle name="Saída 6 2 3 12" xfId="20657" xr:uid="{00000000-0005-0000-0000-0000034B0000}"/>
    <cellStyle name="Saída 6 2 3 13" xfId="21843" xr:uid="{00000000-0005-0000-0000-0000044B0000}"/>
    <cellStyle name="Saída 6 2 3 2" xfId="8658" xr:uid="{00000000-0005-0000-0000-0000054B0000}"/>
    <cellStyle name="Saída 6 2 3 3" xfId="9863" xr:uid="{00000000-0005-0000-0000-0000064B0000}"/>
    <cellStyle name="Saída 6 2 3 4" xfId="11065" xr:uid="{00000000-0005-0000-0000-0000074B0000}"/>
    <cellStyle name="Saída 6 2 3 5" xfId="12272" xr:uid="{00000000-0005-0000-0000-0000084B0000}"/>
    <cellStyle name="Saída 6 2 3 6" xfId="13482" xr:uid="{00000000-0005-0000-0000-0000094B0000}"/>
    <cellStyle name="Saída 6 2 3 7" xfId="14691" xr:uid="{00000000-0005-0000-0000-00000A4B0000}"/>
    <cellStyle name="Saída 6 2 3 8" xfId="15892" xr:uid="{00000000-0005-0000-0000-00000B4B0000}"/>
    <cellStyle name="Saída 6 2 3 9" xfId="17091" xr:uid="{00000000-0005-0000-0000-00000C4B0000}"/>
    <cellStyle name="Saída 6 2 4" xfId="7850" xr:uid="{00000000-0005-0000-0000-00000D4B0000}"/>
    <cellStyle name="Saída 6 2 5" xfId="9062" xr:uid="{00000000-0005-0000-0000-00000E4B0000}"/>
    <cellStyle name="Saída 6 2 6" xfId="10257" xr:uid="{00000000-0005-0000-0000-00000F4B0000}"/>
    <cellStyle name="Saída 6 2 7" xfId="11464" xr:uid="{00000000-0005-0000-0000-0000104B0000}"/>
    <cellStyle name="Saída 6 2 8" xfId="12673" xr:uid="{00000000-0005-0000-0000-0000114B0000}"/>
    <cellStyle name="Saída 6 2 9" xfId="13886" xr:uid="{00000000-0005-0000-0000-0000124B0000}"/>
    <cellStyle name="Saída 6 3" xfId="5426" xr:uid="{00000000-0005-0000-0000-0000134B0000}"/>
    <cellStyle name="Saída 6 3 10" xfId="14943" xr:uid="{00000000-0005-0000-0000-0000144B0000}"/>
    <cellStyle name="Saída 6 3 11" xfId="16144" xr:uid="{00000000-0005-0000-0000-0000154B0000}"/>
    <cellStyle name="Saída 6 3 12" xfId="17336" xr:uid="{00000000-0005-0000-0000-0000164B0000}"/>
    <cellStyle name="Saída 6 3 13" xfId="18527" xr:uid="{00000000-0005-0000-0000-0000174B0000}"/>
    <cellStyle name="Saída 6 3 14" xfId="19713" xr:uid="{00000000-0005-0000-0000-0000184B0000}"/>
    <cellStyle name="Saída 6 3 15" xfId="20899" xr:uid="{00000000-0005-0000-0000-0000194B0000}"/>
    <cellStyle name="Saída 6 3 2" xfId="5943" xr:uid="{00000000-0005-0000-0000-00001A4B0000}"/>
    <cellStyle name="Saída 6 3 2 10" xfId="17779" xr:uid="{00000000-0005-0000-0000-00001B4B0000}"/>
    <cellStyle name="Saída 6 3 2 11" xfId="18968" xr:uid="{00000000-0005-0000-0000-00001C4B0000}"/>
    <cellStyle name="Saída 6 3 2 12" xfId="20154" xr:uid="{00000000-0005-0000-0000-00001D4B0000}"/>
    <cellStyle name="Saída 6 3 2 13" xfId="21340" xr:uid="{00000000-0005-0000-0000-00001E4B0000}"/>
    <cellStyle name="Saída 6 3 2 2" xfId="8155" xr:uid="{00000000-0005-0000-0000-00001F4B0000}"/>
    <cellStyle name="Saída 6 3 2 3" xfId="9360" xr:uid="{00000000-0005-0000-0000-0000204B0000}"/>
    <cellStyle name="Saída 6 3 2 4" xfId="10562" xr:uid="{00000000-0005-0000-0000-0000214B0000}"/>
    <cellStyle name="Saída 6 3 2 5" xfId="11769" xr:uid="{00000000-0005-0000-0000-0000224B0000}"/>
    <cellStyle name="Saída 6 3 2 6" xfId="12979" xr:uid="{00000000-0005-0000-0000-0000234B0000}"/>
    <cellStyle name="Saída 6 3 2 7" xfId="14188" xr:uid="{00000000-0005-0000-0000-0000244B0000}"/>
    <cellStyle name="Saída 6 3 2 8" xfId="15389" xr:uid="{00000000-0005-0000-0000-0000254B0000}"/>
    <cellStyle name="Saída 6 3 2 9" xfId="16588" xr:uid="{00000000-0005-0000-0000-0000264B0000}"/>
    <cellStyle name="Saída 6 3 3" xfId="6303" xr:uid="{00000000-0005-0000-0000-0000274B0000}"/>
    <cellStyle name="Saída 6 3 3 10" xfId="18139" xr:uid="{00000000-0005-0000-0000-0000284B0000}"/>
    <cellStyle name="Saída 6 3 3 11" xfId="19328" xr:uid="{00000000-0005-0000-0000-0000294B0000}"/>
    <cellStyle name="Saída 6 3 3 12" xfId="20514" xr:uid="{00000000-0005-0000-0000-00002A4B0000}"/>
    <cellStyle name="Saída 6 3 3 13" xfId="21700" xr:uid="{00000000-0005-0000-0000-00002B4B0000}"/>
    <cellStyle name="Saída 6 3 3 2" xfId="8515" xr:uid="{00000000-0005-0000-0000-00002C4B0000}"/>
    <cellStyle name="Saída 6 3 3 3" xfId="9720" xr:uid="{00000000-0005-0000-0000-00002D4B0000}"/>
    <cellStyle name="Saída 6 3 3 4" xfId="10922" xr:uid="{00000000-0005-0000-0000-00002E4B0000}"/>
    <cellStyle name="Saída 6 3 3 5" xfId="12129" xr:uid="{00000000-0005-0000-0000-00002F4B0000}"/>
    <cellStyle name="Saída 6 3 3 6" xfId="13339" xr:uid="{00000000-0005-0000-0000-0000304B0000}"/>
    <cellStyle name="Saída 6 3 3 7" xfId="14548" xr:uid="{00000000-0005-0000-0000-0000314B0000}"/>
    <cellStyle name="Saída 6 3 3 8" xfId="15749" xr:uid="{00000000-0005-0000-0000-0000324B0000}"/>
    <cellStyle name="Saída 6 3 3 9" xfId="16948" xr:uid="{00000000-0005-0000-0000-0000334B0000}"/>
    <cellStyle name="Saída 6 3 4" xfId="7707" xr:uid="{00000000-0005-0000-0000-0000344B0000}"/>
    <cellStyle name="Saída 6 3 5" xfId="8920" xr:uid="{00000000-0005-0000-0000-0000354B0000}"/>
    <cellStyle name="Saída 6 3 6" xfId="10114" xr:uid="{00000000-0005-0000-0000-0000364B0000}"/>
    <cellStyle name="Saída 6 3 7" xfId="11320" xr:uid="{00000000-0005-0000-0000-0000374B0000}"/>
    <cellStyle name="Saída 6 3 8" xfId="12528" xr:uid="{00000000-0005-0000-0000-0000384B0000}"/>
    <cellStyle name="Saída 6 3 9" xfId="13742" xr:uid="{00000000-0005-0000-0000-0000394B0000}"/>
    <cellStyle name="Saída 6 4" xfId="7413" xr:uid="{00000000-0005-0000-0000-00003A4B0000}"/>
    <cellStyle name="Saída 6 5" xfId="6814" xr:uid="{00000000-0005-0000-0000-00003B4B0000}"/>
    <cellStyle name="Saída 6 6" xfId="7368" xr:uid="{00000000-0005-0000-0000-00003C4B0000}"/>
    <cellStyle name="Saída 6 7" xfId="8828" xr:uid="{00000000-0005-0000-0000-00003D4B0000}"/>
    <cellStyle name="Saída 6 8" xfId="6617" xr:uid="{00000000-0005-0000-0000-00003E4B0000}"/>
    <cellStyle name="Saída 6 9" xfId="11225" xr:uid="{00000000-0005-0000-0000-00003F4B0000}"/>
    <cellStyle name="Saída 7" xfId="4451" xr:uid="{00000000-0005-0000-0000-0000404B0000}"/>
    <cellStyle name="Saída 7 10" xfId="7548" xr:uid="{00000000-0005-0000-0000-0000414B0000}"/>
    <cellStyle name="Saída 7 11" xfId="7268" xr:uid="{00000000-0005-0000-0000-0000424B0000}"/>
    <cellStyle name="Saída 7 12" xfId="6771" xr:uid="{00000000-0005-0000-0000-0000434B0000}"/>
    <cellStyle name="Saída 7 13" xfId="6692" xr:uid="{00000000-0005-0000-0000-0000444B0000}"/>
    <cellStyle name="Saída 7 14" xfId="6666" xr:uid="{00000000-0005-0000-0000-0000454B0000}"/>
    <cellStyle name="Saída 7 2" xfId="5587" xr:uid="{00000000-0005-0000-0000-0000464B0000}"/>
    <cellStyle name="Saída 7 2 10" xfId="15088" xr:uid="{00000000-0005-0000-0000-0000474B0000}"/>
    <cellStyle name="Saída 7 2 11" xfId="16288" xr:uid="{00000000-0005-0000-0000-0000484B0000}"/>
    <cellStyle name="Saída 7 2 12" xfId="17480" xr:uid="{00000000-0005-0000-0000-0000494B0000}"/>
    <cellStyle name="Saída 7 2 13" xfId="18671" xr:uid="{00000000-0005-0000-0000-00004A4B0000}"/>
    <cellStyle name="Saída 7 2 14" xfId="19857" xr:uid="{00000000-0005-0000-0000-00004B4B0000}"/>
    <cellStyle name="Saída 7 2 15" xfId="21043" xr:uid="{00000000-0005-0000-0000-00004C4B0000}"/>
    <cellStyle name="Saída 7 2 2" xfId="6087" xr:uid="{00000000-0005-0000-0000-00004D4B0000}"/>
    <cellStyle name="Saída 7 2 2 10" xfId="17923" xr:uid="{00000000-0005-0000-0000-00004E4B0000}"/>
    <cellStyle name="Saída 7 2 2 11" xfId="19112" xr:uid="{00000000-0005-0000-0000-00004F4B0000}"/>
    <cellStyle name="Saída 7 2 2 12" xfId="20298" xr:uid="{00000000-0005-0000-0000-0000504B0000}"/>
    <cellStyle name="Saída 7 2 2 13" xfId="21484" xr:uid="{00000000-0005-0000-0000-0000514B0000}"/>
    <cellStyle name="Saída 7 2 2 2" xfId="8299" xr:uid="{00000000-0005-0000-0000-0000524B0000}"/>
    <cellStyle name="Saída 7 2 2 3" xfId="9504" xr:uid="{00000000-0005-0000-0000-0000534B0000}"/>
    <cellStyle name="Saída 7 2 2 4" xfId="10706" xr:uid="{00000000-0005-0000-0000-0000544B0000}"/>
    <cellStyle name="Saída 7 2 2 5" xfId="11913" xr:uid="{00000000-0005-0000-0000-0000554B0000}"/>
    <cellStyle name="Saída 7 2 2 6" xfId="13123" xr:uid="{00000000-0005-0000-0000-0000564B0000}"/>
    <cellStyle name="Saída 7 2 2 7" xfId="14332" xr:uid="{00000000-0005-0000-0000-0000574B0000}"/>
    <cellStyle name="Saída 7 2 2 8" xfId="15533" xr:uid="{00000000-0005-0000-0000-0000584B0000}"/>
    <cellStyle name="Saída 7 2 2 9" xfId="16732" xr:uid="{00000000-0005-0000-0000-0000594B0000}"/>
    <cellStyle name="Saída 7 2 3" xfId="6447" xr:uid="{00000000-0005-0000-0000-00005A4B0000}"/>
    <cellStyle name="Saída 7 2 3 10" xfId="18283" xr:uid="{00000000-0005-0000-0000-00005B4B0000}"/>
    <cellStyle name="Saída 7 2 3 11" xfId="19472" xr:uid="{00000000-0005-0000-0000-00005C4B0000}"/>
    <cellStyle name="Saída 7 2 3 12" xfId="20658" xr:uid="{00000000-0005-0000-0000-00005D4B0000}"/>
    <cellStyle name="Saída 7 2 3 13" xfId="21844" xr:uid="{00000000-0005-0000-0000-00005E4B0000}"/>
    <cellStyle name="Saída 7 2 3 2" xfId="8659" xr:uid="{00000000-0005-0000-0000-00005F4B0000}"/>
    <cellStyle name="Saída 7 2 3 3" xfId="9864" xr:uid="{00000000-0005-0000-0000-0000604B0000}"/>
    <cellStyle name="Saída 7 2 3 4" xfId="11066" xr:uid="{00000000-0005-0000-0000-0000614B0000}"/>
    <cellStyle name="Saída 7 2 3 5" xfId="12273" xr:uid="{00000000-0005-0000-0000-0000624B0000}"/>
    <cellStyle name="Saída 7 2 3 6" xfId="13483" xr:uid="{00000000-0005-0000-0000-0000634B0000}"/>
    <cellStyle name="Saída 7 2 3 7" xfId="14692" xr:uid="{00000000-0005-0000-0000-0000644B0000}"/>
    <cellStyle name="Saída 7 2 3 8" xfId="15893" xr:uid="{00000000-0005-0000-0000-0000654B0000}"/>
    <cellStyle name="Saída 7 2 3 9" xfId="17092" xr:uid="{00000000-0005-0000-0000-0000664B0000}"/>
    <cellStyle name="Saída 7 2 4" xfId="7851" xr:uid="{00000000-0005-0000-0000-0000674B0000}"/>
    <cellStyle name="Saída 7 2 5" xfId="9063" xr:uid="{00000000-0005-0000-0000-0000684B0000}"/>
    <cellStyle name="Saída 7 2 6" xfId="10258" xr:uid="{00000000-0005-0000-0000-0000694B0000}"/>
    <cellStyle name="Saída 7 2 7" xfId="11465" xr:uid="{00000000-0005-0000-0000-00006A4B0000}"/>
    <cellStyle name="Saída 7 2 8" xfId="12674" xr:uid="{00000000-0005-0000-0000-00006B4B0000}"/>
    <cellStyle name="Saída 7 2 9" xfId="13887" xr:uid="{00000000-0005-0000-0000-00006C4B0000}"/>
    <cellStyle name="Saída 7 3" xfId="5425" xr:uid="{00000000-0005-0000-0000-00006D4B0000}"/>
    <cellStyle name="Saída 7 3 10" xfId="14942" xr:uid="{00000000-0005-0000-0000-00006E4B0000}"/>
    <cellStyle name="Saída 7 3 11" xfId="16143" xr:uid="{00000000-0005-0000-0000-00006F4B0000}"/>
    <cellStyle name="Saída 7 3 12" xfId="17335" xr:uid="{00000000-0005-0000-0000-0000704B0000}"/>
    <cellStyle name="Saída 7 3 13" xfId="18526" xr:uid="{00000000-0005-0000-0000-0000714B0000}"/>
    <cellStyle name="Saída 7 3 14" xfId="19712" xr:uid="{00000000-0005-0000-0000-0000724B0000}"/>
    <cellStyle name="Saída 7 3 15" xfId="20898" xr:uid="{00000000-0005-0000-0000-0000734B0000}"/>
    <cellStyle name="Saída 7 3 2" xfId="5942" xr:uid="{00000000-0005-0000-0000-0000744B0000}"/>
    <cellStyle name="Saída 7 3 2 10" xfId="17778" xr:uid="{00000000-0005-0000-0000-0000754B0000}"/>
    <cellStyle name="Saída 7 3 2 11" xfId="18967" xr:uid="{00000000-0005-0000-0000-0000764B0000}"/>
    <cellStyle name="Saída 7 3 2 12" xfId="20153" xr:uid="{00000000-0005-0000-0000-0000774B0000}"/>
    <cellStyle name="Saída 7 3 2 13" xfId="21339" xr:uid="{00000000-0005-0000-0000-0000784B0000}"/>
    <cellStyle name="Saída 7 3 2 2" xfId="8154" xr:uid="{00000000-0005-0000-0000-0000794B0000}"/>
    <cellStyle name="Saída 7 3 2 3" xfId="9359" xr:uid="{00000000-0005-0000-0000-00007A4B0000}"/>
    <cellStyle name="Saída 7 3 2 4" xfId="10561" xr:uid="{00000000-0005-0000-0000-00007B4B0000}"/>
    <cellStyle name="Saída 7 3 2 5" xfId="11768" xr:uid="{00000000-0005-0000-0000-00007C4B0000}"/>
    <cellStyle name="Saída 7 3 2 6" xfId="12978" xr:uid="{00000000-0005-0000-0000-00007D4B0000}"/>
    <cellStyle name="Saída 7 3 2 7" xfId="14187" xr:uid="{00000000-0005-0000-0000-00007E4B0000}"/>
    <cellStyle name="Saída 7 3 2 8" xfId="15388" xr:uid="{00000000-0005-0000-0000-00007F4B0000}"/>
    <cellStyle name="Saída 7 3 2 9" xfId="16587" xr:uid="{00000000-0005-0000-0000-0000804B0000}"/>
    <cellStyle name="Saída 7 3 3" xfId="6302" xr:uid="{00000000-0005-0000-0000-0000814B0000}"/>
    <cellStyle name="Saída 7 3 3 10" xfId="18138" xr:uid="{00000000-0005-0000-0000-0000824B0000}"/>
    <cellStyle name="Saída 7 3 3 11" xfId="19327" xr:uid="{00000000-0005-0000-0000-0000834B0000}"/>
    <cellStyle name="Saída 7 3 3 12" xfId="20513" xr:uid="{00000000-0005-0000-0000-0000844B0000}"/>
    <cellStyle name="Saída 7 3 3 13" xfId="21699" xr:uid="{00000000-0005-0000-0000-0000854B0000}"/>
    <cellStyle name="Saída 7 3 3 2" xfId="8514" xr:uid="{00000000-0005-0000-0000-0000864B0000}"/>
    <cellStyle name="Saída 7 3 3 3" xfId="9719" xr:uid="{00000000-0005-0000-0000-0000874B0000}"/>
    <cellStyle name="Saída 7 3 3 4" xfId="10921" xr:uid="{00000000-0005-0000-0000-0000884B0000}"/>
    <cellStyle name="Saída 7 3 3 5" xfId="12128" xr:uid="{00000000-0005-0000-0000-0000894B0000}"/>
    <cellStyle name="Saída 7 3 3 6" xfId="13338" xr:uid="{00000000-0005-0000-0000-00008A4B0000}"/>
    <cellStyle name="Saída 7 3 3 7" xfId="14547" xr:uid="{00000000-0005-0000-0000-00008B4B0000}"/>
    <cellStyle name="Saída 7 3 3 8" xfId="15748" xr:uid="{00000000-0005-0000-0000-00008C4B0000}"/>
    <cellStyle name="Saída 7 3 3 9" xfId="16947" xr:uid="{00000000-0005-0000-0000-00008D4B0000}"/>
    <cellStyle name="Saída 7 3 4" xfId="7706" xr:uid="{00000000-0005-0000-0000-00008E4B0000}"/>
    <cellStyle name="Saída 7 3 5" xfId="8919" xr:uid="{00000000-0005-0000-0000-00008F4B0000}"/>
    <cellStyle name="Saída 7 3 6" xfId="10113" xr:uid="{00000000-0005-0000-0000-0000904B0000}"/>
    <cellStyle name="Saída 7 3 7" xfId="11319" xr:uid="{00000000-0005-0000-0000-0000914B0000}"/>
    <cellStyle name="Saída 7 3 8" xfId="12527" xr:uid="{00000000-0005-0000-0000-0000924B0000}"/>
    <cellStyle name="Saída 7 3 9" xfId="13741" xr:uid="{00000000-0005-0000-0000-0000934B0000}"/>
    <cellStyle name="Saída 7 4" xfId="7414" xr:uid="{00000000-0005-0000-0000-0000944B0000}"/>
    <cellStyle name="Saída 7 5" xfId="6813" xr:uid="{00000000-0005-0000-0000-0000954B0000}"/>
    <cellStyle name="Saída 7 6" xfId="7369" xr:uid="{00000000-0005-0000-0000-0000964B0000}"/>
    <cellStyle name="Saída 7 7" xfId="6708" xr:uid="{00000000-0005-0000-0000-0000974B0000}"/>
    <cellStyle name="Saída 7 8" xfId="10017" xr:uid="{00000000-0005-0000-0000-0000984B0000}"/>
    <cellStyle name="Saída 7 9" xfId="7408" xr:uid="{00000000-0005-0000-0000-0000994B0000}"/>
    <cellStyle name="SAPError" xfId="4452" xr:uid="{00000000-0005-0000-0000-00009A4B0000}"/>
    <cellStyle name="SAPKey" xfId="4453" xr:uid="{00000000-0005-0000-0000-00009B4B0000}"/>
    <cellStyle name="SAPLocked" xfId="4454" xr:uid="{00000000-0005-0000-0000-00009C4B0000}"/>
    <cellStyle name="SAPOutput" xfId="4455" xr:uid="{00000000-0005-0000-0000-00009D4B0000}"/>
    <cellStyle name="SAPSpace" xfId="4456" xr:uid="{00000000-0005-0000-0000-00009E4B0000}"/>
    <cellStyle name="SAPText" xfId="4457" xr:uid="{00000000-0005-0000-0000-00009F4B0000}"/>
    <cellStyle name="SAPUnLocked" xfId="4458" xr:uid="{00000000-0005-0000-0000-0000A04B0000}"/>
    <cellStyle name="Sep. milhar [0]" xfId="301" xr:uid="{00000000-0005-0000-0000-0000A14B0000}"/>
    <cellStyle name="Separador de milhares [0] 2" xfId="4459" xr:uid="{00000000-0005-0000-0000-0000A24B0000}"/>
    <cellStyle name="Separador de milhares 10" xfId="302" xr:uid="{00000000-0005-0000-0000-0000A34B0000}"/>
    <cellStyle name="Separador de milhares 10 2" xfId="303" xr:uid="{00000000-0005-0000-0000-0000A44B0000}"/>
    <cellStyle name="Separador de milhares 10 2 2" xfId="304" xr:uid="{00000000-0005-0000-0000-0000A54B0000}"/>
    <cellStyle name="Separador de milhares 10 2 2 2" xfId="558" xr:uid="{00000000-0005-0000-0000-0000A64B0000}"/>
    <cellStyle name="Separador de milhares 10 2 2 3" xfId="760" xr:uid="{00000000-0005-0000-0000-0000A74B0000}"/>
    <cellStyle name="Separador de milhares 10 2 3" xfId="557" xr:uid="{00000000-0005-0000-0000-0000A84B0000}"/>
    <cellStyle name="Separador de milhares 10 2 4" xfId="759" xr:uid="{00000000-0005-0000-0000-0000A94B0000}"/>
    <cellStyle name="Separador de milhares 10 3" xfId="305" xr:uid="{00000000-0005-0000-0000-0000AA4B0000}"/>
    <cellStyle name="Separador de milhares 10 3 2" xfId="559" xr:uid="{00000000-0005-0000-0000-0000AB4B0000}"/>
    <cellStyle name="Separador de milhares 10 3 3" xfId="761" xr:uid="{00000000-0005-0000-0000-0000AC4B0000}"/>
    <cellStyle name="Separador de milhares 10 4" xfId="4460" xr:uid="{00000000-0005-0000-0000-0000AD4B0000}"/>
    <cellStyle name="Separador de milhares 2" xfId="306" xr:uid="{00000000-0005-0000-0000-0000AE4B0000}"/>
    <cellStyle name="Separador de milhares 2 10" xfId="4462" xr:uid="{00000000-0005-0000-0000-0000AF4B0000}"/>
    <cellStyle name="Separador de milhares 2 11" xfId="4463" xr:uid="{00000000-0005-0000-0000-0000B04B0000}"/>
    <cellStyle name="Separador de milhares 2 2" xfId="307" xr:uid="{00000000-0005-0000-0000-0000B14B0000}"/>
    <cellStyle name="Separador de milhares 2 2 10" xfId="762" xr:uid="{00000000-0005-0000-0000-0000B24B0000}"/>
    <cellStyle name="Separador de milhares 2 2 2" xfId="308" xr:uid="{00000000-0005-0000-0000-0000B34B0000}"/>
    <cellStyle name="Separador de milhares 2 2 2 2" xfId="309" xr:uid="{00000000-0005-0000-0000-0000B44B0000}"/>
    <cellStyle name="Separador de milhares 2 2 2 2 2" xfId="561" xr:uid="{00000000-0005-0000-0000-0000B54B0000}"/>
    <cellStyle name="Separador de milhares 2 2 2 2 3" xfId="763" xr:uid="{00000000-0005-0000-0000-0000B64B0000}"/>
    <cellStyle name="Separador de milhares 2 2 3" xfId="310" xr:uid="{00000000-0005-0000-0000-0000B74B0000}"/>
    <cellStyle name="Separador de milhares 2 2 3 2" xfId="311" xr:uid="{00000000-0005-0000-0000-0000B84B0000}"/>
    <cellStyle name="Separador de milhares 2 2 3 2 2" xfId="562" xr:uid="{00000000-0005-0000-0000-0000B94B0000}"/>
    <cellStyle name="Separador de milhares 2 2 3 2 3" xfId="764" xr:uid="{00000000-0005-0000-0000-0000BA4B0000}"/>
    <cellStyle name="Separador de milhares 2 2 4" xfId="312" xr:uid="{00000000-0005-0000-0000-0000BB4B0000}"/>
    <cellStyle name="Separador de milhares 2 2 4 2" xfId="313" xr:uid="{00000000-0005-0000-0000-0000BC4B0000}"/>
    <cellStyle name="Separador de milhares 2 2 4 2 2" xfId="564" xr:uid="{00000000-0005-0000-0000-0000BD4B0000}"/>
    <cellStyle name="Separador de milhares 2 2 4 2 3" xfId="766" xr:uid="{00000000-0005-0000-0000-0000BE4B0000}"/>
    <cellStyle name="Separador de milhares 2 2 4 3" xfId="563" xr:uid="{00000000-0005-0000-0000-0000BF4B0000}"/>
    <cellStyle name="Separador de milhares 2 2 4 4" xfId="765" xr:uid="{00000000-0005-0000-0000-0000C04B0000}"/>
    <cellStyle name="Separador de milhares 2 2 5" xfId="314" xr:uid="{00000000-0005-0000-0000-0000C14B0000}"/>
    <cellStyle name="Separador de milhares 2 2 5 2" xfId="315" xr:uid="{00000000-0005-0000-0000-0000C24B0000}"/>
    <cellStyle name="Separador de milhares 2 2 5 2 2" xfId="566" xr:uid="{00000000-0005-0000-0000-0000C34B0000}"/>
    <cellStyle name="Separador de milhares 2 2 5 2 3" xfId="768" xr:uid="{00000000-0005-0000-0000-0000C44B0000}"/>
    <cellStyle name="Separador de milhares 2 2 5 3" xfId="565" xr:uid="{00000000-0005-0000-0000-0000C54B0000}"/>
    <cellStyle name="Separador de milhares 2 2 5 4" xfId="767" xr:uid="{00000000-0005-0000-0000-0000C64B0000}"/>
    <cellStyle name="Separador de milhares 2 2 6" xfId="316" xr:uid="{00000000-0005-0000-0000-0000C74B0000}"/>
    <cellStyle name="Separador de milhares 2 2 6 2" xfId="317" xr:uid="{00000000-0005-0000-0000-0000C84B0000}"/>
    <cellStyle name="Separador de milhares 2 2 6 2 2" xfId="568" xr:uid="{00000000-0005-0000-0000-0000C94B0000}"/>
    <cellStyle name="Separador de milhares 2 2 6 2 3" xfId="770" xr:uid="{00000000-0005-0000-0000-0000CA4B0000}"/>
    <cellStyle name="Separador de milhares 2 2 6 3" xfId="567" xr:uid="{00000000-0005-0000-0000-0000CB4B0000}"/>
    <cellStyle name="Separador de milhares 2 2 6 4" xfId="769" xr:uid="{00000000-0005-0000-0000-0000CC4B0000}"/>
    <cellStyle name="Separador de milhares 2 2 7" xfId="318" xr:uid="{00000000-0005-0000-0000-0000CD4B0000}"/>
    <cellStyle name="Separador de milhares 2 2 7 2" xfId="319" xr:uid="{00000000-0005-0000-0000-0000CE4B0000}"/>
    <cellStyle name="Separador de milhares 2 2 7 2 2" xfId="570" xr:uid="{00000000-0005-0000-0000-0000CF4B0000}"/>
    <cellStyle name="Separador de milhares 2 2 7 2 3" xfId="772" xr:uid="{00000000-0005-0000-0000-0000D04B0000}"/>
    <cellStyle name="Separador de milhares 2 2 7 3" xfId="569" xr:uid="{00000000-0005-0000-0000-0000D14B0000}"/>
    <cellStyle name="Separador de milhares 2 2 7 4" xfId="771" xr:uid="{00000000-0005-0000-0000-0000D24B0000}"/>
    <cellStyle name="Separador de milhares 2 2 8" xfId="320" xr:uid="{00000000-0005-0000-0000-0000D34B0000}"/>
    <cellStyle name="Separador de milhares 2 2 8 2" xfId="571" xr:uid="{00000000-0005-0000-0000-0000D44B0000}"/>
    <cellStyle name="Separador de milhares 2 2 8 3" xfId="773" xr:uid="{00000000-0005-0000-0000-0000D54B0000}"/>
    <cellStyle name="Separador de milhares 2 2 9" xfId="560" xr:uid="{00000000-0005-0000-0000-0000D64B0000}"/>
    <cellStyle name="Separador de milhares 2 3" xfId="321" xr:uid="{00000000-0005-0000-0000-0000D74B0000}"/>
    <cellStyle name="Separador de milhares 2 3 2" xfId="322" xr:uid="{00000000-0005-0000-0000-0000D84B0000}"/>
    <cellStyle name="Separador de milhares 2 3 2 2" xfId="323" xr:uid="{00000000-0005-0000-0000-0000D94B0000}"/>
    <cellStyle name="Separador de milhares 2 3 2 2 2" xfId="324" xr:uid="{00000000-0005-0000-0000-0000DA4B0000}"/>
    <cellStyle name="Separador de milhares 2 3 2 2 2 2" xfId="325" xr:uid="{00000000-0005-0000-0000-0000DB4B0000}"/>
    <cellStyle name="Separador de milhares 2 3 2 2 2 2 2" xfId="573" xr:uid="{00000000-0005-0000-0000-0000DC4B0000}"/>
    <cellStyle name="Separador de milhares 2 3 2 2 2 2 3" xfId="775" xr:uid="{00000000-0005-0000-0000-0000DD4B0000}"/>
    <cellStyle name="Separador de milhares 2 3 2 2 3" xfId="326" xr:uid="{00000000-0005-0000-0000-0000DE4B0000}"/>
    <cellStyle name="Separador de milhares 2 3 2 2 3 2" xfId="327" xr:uid="{00000000-0005-0000-0000-0000DF4B0000}"/>
    <cellStyle name="Separador de milhares 2 3 2 2 3 2 2" xfId="574" xr:uid="{00000000-0005-0000-0000-0000E04B0000}"/>
    <cellStyle name="Separador de milhares 2 3 2 2 3 2 3" xfId="776" xr:uid="{00000000-0005-0000-0000-0000E14B0000}"/>
    <cellStyle name="Separador de milhares 2 3 2 2 4" xfId="328" xr:uid="{00000000-0005-0000-0000-0000E24B0000}"/>
    <cellStyle name="Separador de milhares 2 3 2 2 4 2" xfId="575" xr:uid="{00000000-0005-0000-0000-0000E34B0000}"/>
    <cellStyle name="Separador de milhares 2 3 2 2 4 3" xfId="777" xr:uid="{00000000-0005-0000-0000-0000E44B0000}"/>
    <cellStyle name="Separador de milhares 2 3 2 3" xfId="329" xr:uid="{00000000-0005-0000-0000-0000E54B0000}"/>
    <cellStyle name="Separador de milhares 2 3 2 3 2" xfId="330" xr:uid="{00000000-0005-0000-0000-0000E64B0000}"/>
    <cellStyle name="Separador de milhares 2 3 2 3 2 2" xfId="331" xr:uid="{00000000-0005-0000-0000-0000E74B0000}"/>
    <cellStyle name="Separador de milhares 2 3 2 3 2 2 2" xfId="332" xr:uid="{00000000-0005-0000-0000-0000E84B0000}"/>
    <cellStyle name="Separador de milhares 2 3 2 3 2 2 2 2" xfId="576" xr:uid="{00000000-0005-0000-0000-0000E94B0000}"/>
    <cellStyle name="Separador de milhares 2 3 2 3 2 2 2 3" xfId="779" xr:uid="{00000000-0005-0000-0000-0000EA4B0000}"/>
    <cellStyle name="Separador de milhares 2 3 2 3 2 3" xfId="333" xr:uid="{00000000-0005-0000-0000-0000EB4B0000}"/>
    <cellStyle name="Separador de milhares 2 3 2 3 2 3 2" xfId="577" xr:uid="{00000000-0005-0000-0000-0000EC4B0000}"/>
    <cellStyle name="Separador de milhares 2 3 2 3 2 3 3" xfId="780" xr:uid="{00000000-0005-0000-0000-0000ED4B0000}"/>
    <cellStyle name="Separador de milhares 2 3 2 3 3" xfId="334" xr:uid="{00000000-0005-0000-0000-0000EE4B0000}"/>
    <cellStyle name="Separador de milhares 2 3 2 3 3 2" xfId="578" xr:uid="{00000000-0005-0000-0000-0000EF4B0000}"/>
    <cellStyle name="Separador de milhares 2 3 2 3 3 3" xfId="781" xr:uid="{00000000-0005-0000-0000-0000F04B0000}"/>
    <cellStyle name="Separador de milhares 2 3 2 4" xfId="335" xr:uid="{00000000-0005-0000-0000-0000F14B0000}"/>
    <cellStyle name="Separador de milhares 2 3 2 4 2" xfId="336" xr:uid="{00000000-0005-0000-0000-0000F24B0000}"/>
    <cellStyle name="Separador de milhares 2 3 2 4 2 2" xfId="579" xr:uid="{00000000-0005-0000-0000-0000F34B0000}"/>
    <cellStyle name="Separador de milhares 2 3 2 4 2 3" xfId="782" xr:uid="{00000000-0005-0000-0000-0000F44B0000}"/>
    <cellStyle name="Separador de milhares 2 3 2 5" xfId="337" xr:uid="{00000000-0005-0000-0000-0000F54B0000}"/>
    <cellStyle name="Separador de milhares 2 3 2 5 2" xfId="580" xr:uid="{00000000-0005-0000-0000-0000F64B0000}"/>
    <cellStyle name="Separador de milhares 2 3 2 5 3" xfId="783" xr:uid="{00000000-0005-0000-0000-0000F74B0000}"/>
    <cellStyle name="Separador de milhares 2 3 2 6" xfId="572" xr:uid="{00000000-0005-0000-0000-0000F84B0000}"/>
    <cellStyle name="Separador de milhares 2 3 2 7" xfId="774" xr:uid="{00000000-0005-0000-0000-0000F94B0000}"/>
    <cellStyle name="Separador de milhares 2 3 3" xfId="338" xr:uid="{00000000-0005-0000-0000-0000FA4B0000}"/>
    <cellStyle name="Separador de milhares 2 3 3 2" xfId="339" xr:uid="{00000000-0005-0000-0000-0000FB4B0000}"/>
    <cellStyle name="Separador de milhares 2 3 3 2 2" xfId="581" xr:uid="{00000000-0005-0000-0000-0000FC4B0000}"/>
    <cellStyle name="Separador de milhares 2 3 3 2 3" xfId="784" xr:uid="{00000000-0005-0000-0000-0000FD4B0000}"/>
    <cellStyle name="Separador de milhares 2 3 4" xfId="340" xr:uid="{00000000-0005-0000-0000-0000FE4B0000}"/>
    <cellStyle name="Separador de milhares 2 3 4 2" xfId="341" xr:uid="{00000000-0005-0000-0000-0000FF4B0000}"/>
    <cellStyle name="Separador de milhares 2 3 4 2 2" xfId="582" xr:uid="{00000000-0005-0000-0000-0000004C0000}"/>
    <cellStyle name="Separador de milhares 2 3 4 2 3" xfId="785" xr:uid="{00000000-0005-0000-0000-0000014C0000}"/>
    <cellStyle name="Separador de milhares 2 3 5" xfId="342" xr:uid="{00000000-0005-0000-0000-0000024C0000}"/>
    <cellStyle name="Separador de milhares 2 3 5 2" xfId="583" xr:uid="{00000000-0005-0000-0000-0000034C0000}"/>
    <cellStyle name="Separador de milhares 2 3 5 3" xfId="786" xr:uid="{00000000-0005-0000-0000-0000044C0000}"/>
    <cellStyle name="Separador de milhares 2 3 6" xfId="4464" xr:uid="{00000000-0005-0000-0000-0000054C0000}"/>
    <cellStyle name="Separador de milhares 2 4" xfId="343" xr:uid="{00000000-0005-0000-0000-0000064C0000}"/>
    <cellStyle name="Separador de milhares 2 4 2" xfId="344" xr:uid="{00000000-0005-0000-0000-0000074C0000}"/>
    <cellStyle name="Separador de milhares 2 4 2 2" xfId="584" xr:uid="{00000000-0005-0000-0000-0000084C0000}"/>
    <cellStyle name="Separador de milhares 2 4 2 3" xfId="787" xr:uid="{00000000-0005-0000-0000-0000094C0000}"/>
    <cellStyle name="Separador de milhares 2 4 3" xfId="4465" xr:uid="{00000000-0005-0000-0000-00000A4C0000}"/>
    <cellStyle name="Separador de milhares 2 5" xfId="345" xr:uid="{00000000-0005-0000-0000-00000B4C0000}"/>
    <cellStyle name="Separador de milhares 2 5 2" xfId="346" xr:uid="{00000000-0005-0000-0000-00000C4C0000}"/>
    <cellStyle name="Separador de milhares 2 5 2 2" xfId="585" xr:uid="{00000000-0005-0000-0000-00000D4C0000}"/>
    <cellStyle name="Separador de milhares 2 5 2 3" xfId="788" xr:uid="{00000000-0005-0000-0000-00000E4C0000}"/>
    <cellStyle name="Separador de milhares 2 5 3" xfId="4466" xr:uid="{00000000-0005-0000-0000-00000F4C0000}"/>
    <cellStyle name="Separador de milhares 2 6" xfId="4467" xr:uid="{00000000-0005-0000-0000-0000104C0000}"/>
    <cellStyle name="Separador de milhares 2 6 2" xfId="4468" xr:uid="{00000000-0005-0000-0000-0000114C0000}"/>
    <cellStyle name="Separador de milhares 2 7" xfId="4469" xr:uid="{00000000-0005-0000-0000-0000124C0000}"/>
    <cellStyle name="Separador de milhares 2 8" xfId="4470" xr:uid="{00000000-0005-0000-0000-0000134C0000}"/>
    <cellStyle name="Separador de milhares 2 9" xfId="4471" xr:uid="{00000000-0005-0000-0000-0000144C0000}"/>
    <cellStyle name="Separador de milhares 3" xfId="347" xr:uid="{00000000-0005-0000-0000-0000154C0000}"/>
    <cellStyle name="Separador de milhares 3 10" xfId="5276" xr:uid="{00000000-0005-0000-0000-0000164C0000}"/>
    <cellStyle name="Separador de milhares 3 11" xfId="880" xr:uid="{00000000-0005-0000-0000-0000174C0000}"/>
    <cellStyle name="Separador de milhares 3 12" xfId="700" xr:uid="{00000000-0005-0000-0000-0000184C0000}"/>
    <cellStyle name="Separador de milhares 3 2" xfId="348" xr:uid="{00000000-0005-0000-0000-0000194C0000}"/>
    <cellStyle name="Separador de milhares 3 2 2" xfId="349" xr:uid="{00000000-0005-0000-0000-00001A4C0000}"/>
    <cellStyle name="Separador de milhares 3 2 2 2" xfId="350" xr:uid="{00000000-0005-0000-0000-00001B4C0000}"/>
    <cellStyle name="Separador de milhares 3 2 2 2 2" xfId="587" xr:uid="{00000000-0005-0000-0000-00001C4C0000}"/>
    <cellStyle name="Separador de milhares 3 2 2 2 3" xfId="791" xr:uid="{00000000-0005-0000-0000-00001D4C0000}"/>
    <cellStyle name="Separador de milhares 3 2 3" xfId="351" xr:uid="{00000000-0005-0000-0000-00001E4C0000}"/>
    <cellStyle name="Separador de milhares 3 2 3 2" xfId="588" xr:uid="{00000000-0005-0000-0000-00001F4C0000}"/>
    <cellStyle name="Separador de milhares 3 2 3 3" xfId="792" xr:uid="{00000000-0005-0000-0000-0000204C0000}"/>
    <cellStyle name="Separador de milhares 3 2 4" xfId="586" xr:uid="{00000000-0005-0000-0000-0000214C0000}"/>
    <cellStyle name="Separador de milhares 3 2 5" xfId="789" xr:uid="{00000000-0005-0000-0000-0000224C0000}"/>
    <cellStyle name="Separador de milhares 3 3" xfId="352" xr:uid="{00000000-0005-0000-0000-0000234C0000}"/>
    <cellStyle name="Separador de milhares 3 3 2" xfId="353" xr:uid="{00000000-0005-0000-0000-0000244C0000}"/>
    <cellStyle name="Separador de milhares 3 3 2 2" xfId="590" xr:uid="{00000000-0005-0000-0000-0000254C0000}"/>
    <cellStyle name="Separador de milhares 3 3 2 3" xfId="794" xr:uid="{00000000-0005-0000-0000-0000264C0000}"/>
    <cellStyle name="Separador de milhares 3 3 3" xfId="589" xr:uid="{00000000-0005-0000-0000-0000274C0000}"/>
    <cellStyle name="Separador de milhares 3 3 4" xfId="793" xr:uid="{00000000-0005-0000-0000-0000284C0000}"/>
    <cellStyle name="Separador de milhares 3 4" xfId="354" xr:uid="{00000000-0005-0000-0000-0000294C0000}"/>
    <cellStyle name="Separador de milhares 3 4 2" xfId="355" xr:uid="{00000000-0005-0000-0000-00002A4C0000}"/>
    <cellStyle name="Separador de milhares 3 4 2 2" xfId="591" xr:uid="{00000000-0005-0000-0000-00002B4C0000}"/>
    <cellStyle name="Separador de milhares 3 4 2 3" xfId="795" xr:uid="{00000000-0005-0000-0000-00002C4C0000}"/>
    <cellStyle name="Separador de milhares 3 4 3" xfId="4473" xr:uid="{00000000-0005-0000-0000-00002D4C0000}"/>
    <cellStyle name="Separador de milhares 3 5" xfId="356" xr:uid="{00000000-0005-0000-0000-00002E4C0000}"/>
    <cellStyle name="Separador de milhares 3 5 2" xfId="357" xr:uid="{00000000-0005-0000-0000-00002F4C0000}"/>
    <cellStyle name="Separador de milhares 3 5 2 2" xfId="593" xr:uid="{00000000-0005-0000-0000-0000304C0000}"/>
    <cellStyle name="Separador de milhares 3 5 2 3" xfId="797" xr:uid="{00000000-0005-0000-0000-0000314C0000}"/>
    <cellStyle name="Separador de milhares 3 5 3" xfId="592" xr:uid="{00000000-0005-0000-0000-0000324C0000}"/>
    <cellStyle name="Separador de milhares 3 5 3 2" xfId="4474" xr:uid="{00000000-0005-0000-0000-0000334C0000}"/>
    <cellStyle name="Separador de milhares 3 5 4" xfId="796" xr:uid="{00000000-0005-0000-0000-0000344C0000}"/>
    <cellStyle name="Separador de milhares 3 6" xfId="358" xr:uid="{00000000-0005-0000-0000-0000354C0000}"/>
    <cellStyle name="Separador de milhares 3 6 2" xfId="359" xr:uid="{00000000-0005-0000-0000-0000364C0000}"/>
    <cellStyle name="Separador de milhares 3 6 2 2" xfId="595" xr:uid="{00000000-0005-0000-0000-0000374C0000}"/>
    <cellStyle name="Separador de milhares 3 6 2 2 2" xfId="5254" xr:uid="{00000000-0005-0000-0000-0000384C0000}"/>
    <cellStyle name="Separador de milhares 3 6 2 2 3" xfId="4849" xr:uid="{00000000-0005-0000-0000-0000394C0000}"/>
    <cellStyle name="Separador de milhares 3 6 2 3" xfId="5629" xr:uid="{00000000-0005-0000-0000-00003A4C0000}"/>
    <cellStyle name="Separador de milhares 3 6 2 4" xfId="4659" xr:uid="{00000000-0005-0000-0000-00003B4C0000}"/>
    <cellStyle name="Separador de milhares 3 6 2 5" xfId="799" xr:uid="{00000000-0005-0000-0000-00003C4C0000}"/>
    <cellStyle name="Separador de milhares 3 6 3" xfId="594" xr:uid="{00000000-0005-0000-0000-00003D4C0000}"/>
    <cellStyle name="Separador de milhares 3 6 3 2" xfId="4472" xr:uid="{00000000-0005-0000-0000-00003E4C0000}"/>
    <cellStyle name="Separador de milhares 3 6 4" xfId="798" xr:uid="{00000000-0005-0000-0000-00003F4C0000}"/>
    <cellStyle name="Separador de milhares 3 6_Deducoes(CET201606)" xfId="4660" xr:uid="{00000000-0005-0000-0000-0000404C0000}"/>
    <cellStyle name="Separador de milhares 3 7" xfId="360" xr:uid="{00000000-0005-0000-0000-0000414C0000}"/>
    <cellStyle name="Separador de milhares 3 7 2" xfId="361" xr:uid="{00000000-0005-0000-0000-0000424C0000}"/>
    <cellStyle name="Separador de milhares 3 7 2 2" xfId="596" xr:uid="{00000000-0005-0000-0000-0000434C0000}"/>
    <cellStyle name="Separador de milhares 3 7 2 2 2" xfId="4883" xr:uid="{00000000-0005-0000-0000-0000444C0000}"/>
    <cellStyle name="Separador de milhares 3 7 2 3" xfId="800" xr:uid="{00000000-0005-0000-0000-0000454C0000}"/>
    <cellStyle name="Separador de milhares 3 7 3" xfId="910" xr:uid="{00000000-0005-0000-0000-0000464C0000}"/>
    <cellStyle name="Separador de milhares 3 8" xfId="362" xr:uid="{00000000-0005-0000-0000-0000474C0000}"/>
    <cellStyle name="Separador de milhares 3 8 2" xfId="363" xr:uid="{00000000-0005-0000-0000-0000484C0000}"/>
    <cellStyle name="Separador de milhares 3 8 2 2" xfId="598" xr:uid="{00000000-0005-0000-0000-0000494C0000}"/>
    <cellStyle name="Separador de milhares 3 8 2 2 2" xfId="5239" xr:uid="{00000000-0005-0000-0000-00004A4C0000}"/>
    <cellStyle name="Separador de milhares 3 8 2 3" xfId="802" xr:uid="{00000000-0005-0000-0000-00004B4C0000}"/>
    <cellStyle name="Separador de milhares 3 8 3" xfId="597" xr:uid="{00000000-0005-0000-0000-00004C4C0000}"/>
    <cellStyle name="Separador de milhares 3 8 3 2" xfId="4773" xr:uid="{00000000-0005-0000-0000-00004D4C0000}"/>
    <cellStyle name="Separador de milhares 3 8 4" xfId="801" xr:uid="{00000000-0005-0000-0000-00004E4C0000}"/>
    <cellStyle name="Separador de milhares 3 9" xfId="364" xr:uid="{00000000-0005-0000-0000-00004F4C0000}"/>
    <cellStyle name="Separador de milhares 3 9 2" xfId="599" xr:uid="{00000000-0005-0000-0000-0000504C0000}"/>
    <cellStyle name="Separador de milhares 3 9 2 2" xfId="4867" xr:uid="{00000000-0005-0000-0000-0000514C0000}"/>
    <cellStyle name="Separador de milhares 3 9 3" xfId="803" xr:uid="{00000000-0005-0000-0000-0000524C0000}"/>
    <cellStyle name="Separador de milhares 4" xfId="365" xr:uid="{00000000-0005-0000-0000-0000534C0000}"/>
    <cellStyle name="Separador de milhares 4 2" xfId="366" xr:uid="{00000000-0005-0000-0000-0000544C0000}"/>
    <cellStyle name="Separador de milhares 4 2 2" xfId="367" xr:uid="{00000000-0005-0000-0000-0000554C0000}"/>
    <cellStyle name="Separador de milhares 4 2 2 2" xfId="600" xr:uid="{00000000-0005-0000-0000-0000564C0000}"/>
    <cellStyle name="Separador de milhares 4 2 2 3" xfId="804" xr:uid="{00000000-0005-0000-0000-0000574C0000}"/>
    <cellStyle name="Separador de milhares 4 2 3" xfId="4476" xr:uid="{00000000-0005-0000-0000-0000584C0000}"/>
    <cellStyle name="Separador de milhares 4 3" xfId="368" xr:uid="{00000000-0005-0000-0000-0000594C0000}"/>
    <cellStyle name="Separador de milhares 4 3 2" xfId="369" xr:uid="{00000000-0005-0000-0000-00005A4C0000}"/>
    <cellStyle name="Separador de milhares 4 3 2 2" xfId="602" xr:uid="{00000000-0005-0000-0000-00005B4C0000}"/>
    <cellStyle name="Separador de milhares 4 3 2 3" xfId="806" xr:uid="{00000000-0005-0000-0000-00005C4C0000}"/>
    <cellStyle name="Separador de milhares 4 3 3" xfId="601" xr:uid="{00000000-0005-0000-0000-00005D4C0000}"/>
    <cellStyle name="Separador de milhares 4 3 3 2" xfId="4475" xr:uid="{00000000-0005-0000-0000-00005E4C0000}"/>
    <cellStyle name="Separador de milhares 4 3 4" xfId="805" xr:uid="{00000000-0005-0000-0000-00005F4C0000}"/>
    <cellStyle name="Separador de milhares 4 4" xfId="370" xr:uid="{00000000-0005-0000-0000-0000604C0000}"/>
    <cellStyle name="Separador de milhares 4 4 2" xfId="603" xr:uid="{00000000-0005-0000-0000-0000614C0000}"/>
    <cellStyle name="Separador de milhares 4 4 3" xfId="807" xr:uid="{00000000-0005-0000-0000-0000624C0000}"/>
    <cellStyle name="Separador de milhares 4 5" xfId="909" xr:uid="{00000000-0005-0000-0000-0000634C0000}"/>
    <cellStyle name="Separador de milhares 5" xfId="371" xr:uid="{00000000-0005-0000-0000-0000644C0000}"/>
    <cellStyle name="Separador de milhares 5 2" xfId="372" xr:uid="{00000000-0005-0000-0000-0000654C0000}"/>
    <cellStyle name="Separador de milhares 5 2 2" xfId="373" xr:uid="{00000000-0005-0000-0000-0000664C0000}"/>
    <cellStyle name="Separador de milhares 5 2 2 2" xfId="606" xr:uid="{00000000-0005-0000-0000-0000674C0000}"/>
    <cellStyle name="Separador de milhares 5 2 2 3" xfId="810" xr:uid="{00000000-0005-0000-0000-0000684C0000}"/>
    <cellStyle name="Separador de milhares 5 2 3" xfId="605" xr:uid="{00000000-0005-0000-0000-0000694C0000}"/>
    <cellStyle name="Separador de milhares 5 2 4" xfId="809" xr:uid="{00000000-0005-0000-0000-00006A4C0000}"/>
    <cellStyle name="Separador de milhares 5 3" xfId="374" xr:uid="{00000000-0005-0000-0000-00006B4C0000}"/>
    <cellStyle name="Separador de milhares 5 3 2" xfId="375" xr:uid="{00000000-0005-0000-0000-00006C4C0000}"/>
    <cellStyle name="Separador de milhares 5 3 2 2" xfId="608" xr:uid="{00000000-0005-0000-0000-00006D4C0000}"/>
    <cellStyle name="Separador de milhares 5 3 2 3" xfId="812" xr:uid="{00000000-0005-0000-0000-00006E4C0000}"/>
    <cellStyle name="Separador de milhares 5 3 3" xfId="607" xr:uid="{00000000-0005-0000-0000-00006F4C0000}"/>
    <cellStyle name="Separador de milhares 5 3 4" xfId="811" xr:uid="{00000000-0005-0000-0000-0000704C0000}"/>
    <cellStyle name="Separador de milhares 5 4" xfId="376" xr:uid="{00000000-0005-0000-0000-0000714C0000}"/>
    <cellStyle name="Separador de milhares 5 4 2" xfId="609" xr:uid="{00000000-0005-0000-0000-0000724C0000}"/>
    <cellStyle name="Separador de milhares 5 4 3" xfId="813" xr:uid="{00000000-0005-0000-0000-0000734C0000}"/>
    <cellStyle name="Separador de milhares 5 5" xfId="604" xr:uid="{00000000-0005-0000-0000-0000744C0000}"/>
    <cellStyle name="Separador de milhares 5 5 2" xfId="4477" xr:uid="{00000000-0005-0000-0000-0000754C0000}"/>
    <cellStyle name="Separador de milhares 5 6" xfId="808" xr:uid="{00000000-0005-0000-0000-0000764C0000}"/>
    <cellStyle name="Separador de milhares 6" xfId="377" xr:uid="{00000000-0005-0000-0000-0000774C0000}"/>
    <cellStyle name="Separador de milhares 6 2" xfId="378" xr:uid="{00000000-0005-0000-0000-0000784C0000}"/>
    <cellStyle name="Separador de milhares 6 2 2" xfId="379" xr:uid="{00000000-0005-0000-0000-0000794C0000}"/>
    <cellStyle name="Separador de milhares 6 2 2 2" xfId="612" xr:uid="{00000000-0005-0000-0000-00007A4C0000}"/>
    <cellStyle name="Separador de milhares 6 2 2 3" xfId="816" xr:uid="{00000000-0005-0000-0000-00007B4C0000}"/>
    <cellStyle name="Separador de milhares 6 2 3" xfId="611" xr:uid="{00000000-0005-0000-0000-00007C4C0000}"/>
    <cellStyle name="Separador de milhares 6 2 3 2" xfId="4479" xr:uid="{00000000-0005-0000-0000-00007D4C0000}"/>
    <cellStyle name="Separador de milhares 6 2 4" xfId="815" xr:uid="{00000000-0005-0000-0000-00007E4C0000}"/>
    <cellStyle name="Separador de milhares 6 3" xfId="380" xr:uid="{00000000-0005-0000-0000-00007F4C0000}"/>
    <cellStyle name="Separador de milhares 6 3 2" xfId="381" xr:uid="{00000000-0005-0000-0000-0000804C0000}"/>
    <cellStyle name="Separador de milhares 6 3 2 2" xfId="613" xr:uid="{00000000-0005-0000-0000-0000814C0000}"/>
    <cellStyle name="Separador de milhares 6 3 2 3" xfId="818" xr:uid="{00000000-0005-0000-0000-0000824C0000}"/>
    <cellStyle name="Separador de milhares 6 3 3" xfId="4480" xr:uid="{00000000-0005-0000-0000-0000834C0000}"/>
    <cellStyle name="Separador de milhares 6 4" xfId="382" xr:uid="{00000000-0005-0000-0000-0000844C0000}"/>
    <cellStyle name="Separador de milhares 6 4 2" xfId="614" xr:uid="{00000000-0005-0000-0000-0000854C0000}"/>
    <cellStyle name="Separador de milhares 6 4 2 2" xfId="4481" xr:uid="{00000000-0005-0000-0000-0000864C0000}"/>
    <cellStyle name="Separador de milhares 6 4 3" xfId="819" xr:uid="{00000000-0005-0000-0000-0000874C0000}"/>
    <cellStyle name="Separador de milhares 6 5" xfId="610" xr:uid="{00000000-0005-0000-0000-0000884C0000}"/>
    <cellStyle name="Separador de milhares 6 5 2" xfId="4478" xr:uid="{00000000-0005-0000-0000-0000894C0000}"/>
    <cellStyle name="Separador de milhares 6 6" xfId="814" xr:uid="{00000000-0005-0000-0000-00008A4C0000}"/>
    <cellStyle name="Separador de milhares 7" xfId="383" xr:uid="{00000000-0005-0000-0000-00008B4C0000}"/>
    <cellStyle name="Separador de milhares 7 2" xfId="384" xr:uid="{00000000-0005-0000-0000-00008C4C0000}"/>
    <cellStyle name="Separador de milhares 7 2 2" xfId="385" xr:uid="{00000000-0005-0000-0000-00008D4C0000}"/>
    <cellStyle name="Separador de milhares 7 2 2 2" xfId="615" xr:uid="{00000000-0005-0000-0000-00008E4C0000}"/>
    <cellStyle name="Separador de milhares 7 2 2 3" xfId="820" xr:uid="{00000000-0005-0000-0000-00008F4C0000}"/>
    <cellStyle name="Separador de milhares 7 2 3" xfId="4483" xr:uid="{00000000-0005-0000-0000-0000904C0000}"/>
    <cellStyle name="Separador de milhares 7 3" xfId="386" xr:uid="{00000000-0005-0000-0000-0000914C0000}"/>
    <cellStyle name="Separador de milhares 7 3 2" xfId="387" xr:uid="{00000000-0005-0000-0000-0000924C0000}"/>
    <cellStyle name="Separador de milhares 7 3 2 2" xfId="617" xr:uid="{00000000-0005-0000-0000-0000934C0000}"/>
    <cellStyle name="Separador de milhares 7 3 2 3" xfId="822" xr:uid="{00000000-0005-0000-0000-0000944C0000}"/>
    <cellStyle name="Separador de milhares 7 3 3" xfId="616" xr:uid="{00000000-0005-0000-0000-0000954C0000}"/>
    <cellStyle name="Separador de milhares 7 3 4" xfId="821" xr:uid="{00000000-0005-0000-0000-0000964C0000}"/>
    <cellStyle name="Separador de milhares 7 4" xfId="4482" xr:uid="{00000000-0005-0000-0000-0000974C0000}"/>
    <cellStyle name="Separador de milhares 8" xfId="388" xr:uid="{00000000-0005-0000-0000-0000984C0000}"/>
    <cellStyle name="Separador de milhares 8 2" xfId="389" xr:uid="{00000000-0005-0000-0000-0000994C0000}"/>
    <cellStyle name="Separador de milhares 8 2 2" xfId="390" xr:uid="{00000000-0005-0000-0000-00009A4C0000}"/>
    <cellStyle name="Separador de milhares 8 2 2 2" xfId="618" xr:uid="{00000000-0005-0000-0000-00009B4C0000}"/>
    <cellStyle name="Separador de milhares 8 2 2 3" xfId="824" xr:uid="{00000000-0005-0000-0000-00009C4C0000}"/>
    <cellStyle name="Separador de milhares 8 3" xfId="391" xr:uid="{00000000-0005-0000-0000-00009D4C0000}"/>
    <cellStyle name="Separador de milhares 8 3 2" xfId="619" xr:uid="{00000000-0005-0000-0000-00009E4C0000}"/>
    <cellStyle name="Separador de milhares 8 3 3" xfId="825" xr:uid="{00000000-0005-0000-0000-00009F4C0000}"/>
    <cellStyle name="Separador de milhares 8 4" xfId="4484" xr:uid="{00000000-0005-0000-0000-0000A04C0000}"/>
    <cellStyle name="Separador de milhares 9" xfId="392" xr:uid="{00000000-0005-0000-0000-0000A14C0000}"/>
    <cellStyle name="Separador de milhares 9 2" xfId="393" xr:uid="{00000000-0005-0000-0000-0000A24C0000}"/>
    <cellStyle name="Separador de milhares 9 2 2" xfId="394" xr:uid="{00000000-0005-0000-0000-0000A34C0000}"/>
    <cellStyle name="Separador de milhares 9 2 2 2" xfId="621" xr:uid="{00000000-0005-0000-0000-0000A44C0000}"/>
    <cellStyle name="Separador de milhares 9 2 2 3" xfId="827" xr:uid="{00000000-0005-0000-0000-0000A54C0000}"/>
    <cellStyle name="Separador de milhares 9 3" xfId="395" xr:uid="{00000000-0005-0000-0000-0000A64C0000}"/>
    <cellStyle name="Separador de milhares 9 3 2" xfId="622" xr:uid="{00000000-0005-0000-0000-0000A74C0000}"/>
    <cellStyle name="Separador de milhares 9 3 3" xfId="828" xr:uid="{00000000-0005-0000-0000-0000A84C0000}"/>
    <cellStyle name="Separador de milhares 9 4" xfId="620" xr:uid="{00000000-0005-0000-0000-0000A94C0000}"/>
    <cellStyle name="Separador de milhares 9 4 2" xfId="4485" xr:uid="{00000000-0005-0000-0000-0000AA4C0000}"/>
    <cellStyle name="Separador de milhares 9 5" xfId="826" xr:uid="{00000000-0005-0000-0000-0000AB4C0000}"/>
    <cellStyle name="showCheck" xfId="396" xr:uid="{00000000-0005-0000-0000-0000AC4C0000}"/>
    <cellStyle name="showCheck 2" xfId="4661" xr:uid="{00000000-0005-0000-0000-0000AD4C0000}"/>
    <cellStyle name="showCheck 2 2" xfId="4662" xr:uid="{00000000-0005-0000-0000-0000AE4C0000}"/>
    <cellStyle name="showCheck 2 3" xfId="4806" xr:uid="{00000000-0005-0000-0000-0000AF4C0000}"/>
    <cellStyle name="showCheck 2_DataQualityChecks" xfId="4663" xr:uid="{00000000-0005-0000-0000-0000B04C0000}"/>
    <cellStyle name="showCheck 3" xfId="4664" xr:uid="{00000000-0005-0000-0000-0000B14C0000}"/>
    <cellStyle name="showCheck 3 2" xfId="4807" xr:uid="{00000000-0005-0000-0000-0000B24C0000}"/>
    <cellStyle name="showCheck 4" xfId="4665" xr:uid="{00000000-0005-0000-0000-0000B34C0000}"/>
    <cellStyle name="showCheck 4 2" xfId="4808" xr:uid="{00000000-0005-0000-0000-0000B44C0000}"/>
    <cellStyle name="showCheck_DataQualityChecks" xfId="4666" xr:uid="{00000000-0005-0000-0000-0000B54C0000}"/>
    <cellStyle name="showExposure" xfId="397" xr:uid="{00000000-0005-0000-0000-0000B64C0000}"/>
    <cellStyle name="showExposure 2" xfId="4486" xr:uid="{00000000-0005-0000-0000-0000B74C0000}"/>
    <cellStyle name="showExposure 2 2" xfId="4667" xr:uid="{00000000-0005-0000-0000-0000B84C0000}"/>
    <cellStyle name="showExposure 2_DataQualityChecks" xfId="4668" xr:uid="{00000000-0005-0000-0000-0000B94C0000}"/>
    <cellStyle name="showExposure 3" xfId="970" xr:uid="{00000000-0005-0000-0000-0000BA4C0000}"/>
    <cellStyle name="showExposure 4" xfId="4669" xr:uid="{00000000-0005-0000-0000-0000BB4C0000}"/>
    <cellStyle name="showExposure 4 2" xfId="4809" xr:uid="{00000000-0005-0000-0000-0000BC4C0000}"/>
    <cellStyle name="showExposure 5" xfId="4865" xr:uid="{00000000-0005-0000-0000-0000BD4C0000}"/>
    <cellStyle name="showExposure_DataQualityChecks" xfId="4670" xr:uid="{00000000-0005-0000-0000-0000BE4C0000}"/>
    <cellStyle name="showParameterE" xfId="398" xr:uid="{00000000-0005-0000-0000-0000BF4C0000}"/>
    <cellStyle name="showParameterE 2" xfId="972" xr:uid="{00000000-0005-0000-0000-0000C04C0000}"/>
    <cellStyle name="showParameterE 3" xfId="4671" xr:uid="{00000000-0005-0000-0000-0000C14C0000}"/>
    <cellStyle name="showParameterE 3 2" xfId="4810" xr:uid="{00000000-0005-0000-0000-0000C24C0000}"/>
    <cellStyle name="showParameterE 3_Variação do CET201612" xfId="5446" xr:uid="{00000000-0005-0000-0000-0000C34C0000}"/>
    <cellStyle name="showParameterE 4" xfId="4672" xr:uid="{00000000-0005-0000-0000-0000C44C0000}"/>
    <cellStyle name="showParameterE 4 2" xfId="4811" xr:uid="{00000000-0005-0000-0000-0000C54C0000}"/>
    <cellStyle name="showParameterE 4_Variação do CET201612" xfId="5447" xr:uid="{00000000-0005-0000-0000-0000C64C0000}"/>
    <cellStyle name="showParameterE_DataQualityChecks" xfId="4673" xr:uid="{00000000-0005-0000-0000-0000C74C0000}"/>
    <cellStyle name="showParameterS" xfId="399" xr:uid="{00000000-0005-0000-0000-0000C84C0000}"/>
    <cellStyle name="showParameterS 2" xfId="4487" xr:uid="{00000000-0005-0000-0000-0000C94C0000}"/>
    <cellStyle name="showParameterS 3" xfId="4674" xr:uid="{00000000-0005-0000-0000-0000CA4C0000}"/>
    <cellStyle name="showParameterS 3 2" xfId="4812" xr:uid="{00000000-0005-0000-0000-0000CB4C0000}"/>
    <cellStyle name="showParameterS 3_Variação do CET201612" xfId="5448" xr:uid="{00000000-0005-0000-0000-0000CC4C0000}"/>
    <cellStyle name="showParameterS 4" xfId="4675" xr:uid="{00000000-0005-0000-0000-0000CD4C0000}"/>
    <cellStyle name="showParameterS 4 2" xfId="4813" xr:uid="{00000000-0005-0000-0000-0000CE4C0000}"/>
    <cellStyle name="showParameterS 4_Variação do CET201612" xfId="5449" xr:uid="{00000000-0005-0000-0000-0000CF4C0000}"/>
    <cellStyle name="showParameterS_DataQualityChecks" xfId="4676" xr:uid="{00000000-0005-0000-0000-0000D04C0000}"/>
    <cellStyle name="showPD" xfId="400" xr:uid="{00000000-0005-0000-0000-0000D14C0000}"/>
    <cellStyle name="showPD 2" xfId="4677" xr:uid="{00000000-0005-0000-0000-0000D24C0000}"/>
    <cellStyle name="showPD 2 2" xfId="4814" xr:uid="{00000000-0005-0000-0000-0000D34C0000}"/>
    <cellStyle name="showPD 2 2 2" xfId="5647" xr:uid="{00000000-0005-0000-0000-0000D44C0000}"/>
    <cellStyle name="showPD 2 2_Variação do CET201612" xfId="5592" xr:uid="{00000000-0005-0000-0000-0000D54C0000}"/>
    <cellStyle name="showPD 2_DeducoesCET1 (201612)" xfId="5637" xr:uid="{00000000-0005-0000-0000-0000D64C0000}"/>
    <cellStyle name="showPD 3" xfId="4678" xr:uid="{00000000-0005-0000-0000-0000D74C0000}"/>
    <cellStyle name="showPD 3 2" xfId="4815" xr:uid="{00000000-0005-0000-0000-0000D84C0000}"/>
    <cellStyle name="showPD 3_Variação do CET201612" xfId="5382" xr:uid="{00000000-0005-0000-0000-0000D94C0000}"/>
    <cellStyle name="showPD 4" xfId="4679" xr:uid="{00000000-0005-0000-0000-0000DA4C0000}"/>
    <cellStyle name="showPD 4 2" xfId="4816" xr:uid="{00000000-0005-0000-0000-0000DB4C0000}"/>
    <cellStyle name="showPD 4_Variação do CET201612" xfId="5383" xr:uid="{00000000-0005-0000-0000-0000DC4C0000}"/>
    <cellStyle name="showPD_DataQualityChecks" xfId="4680" xr:uid="{00000000-0005-0000-0000-0000DD4C0000}"/>
    <cellStyle name="showPercentage" xfId="401" xr:uid="{00000000-0005-0000-0000-0000DE4C0000}"/>
    <cellStyle name="showPercentage 2" xfId="4681" xr:uid="{00000000-0005-0000-0000-0000DF4C0000}"/>
    <cellStyle name="showPercentage 2 2" xfId="4817" xr:uid="{00000000-0005-0000-0000-0000E04C0000}"/>
    <cellStyle name="showPercentage 2 2 2" xfId="5648" xr:uid="{00000000-0005-0000-0000-0000E14C0000}"/>
    <cellStyle name="showPercentage 2 2_Variação do CET201612" xfId="5384" xr:uid="{00000000-0005-0000-0000-0000E24C0000}"/>
    <cellStyle name="showPercentage 2_DeducoesCET1 (201612)" xfId="5638" xr:uid="{00000000-0005-0000-0000-0000E34C0000}"/>
    <cellStyle name="showPercentage 3" xfId="4682" xr:uid="{00000000-0005-0000-0000-0000E44C0000}"/>
    <cellStyle name="showPercentage 3 2" xfId="4818" xr:uid="{00000000-0005-0000-0000-0000E54C0000}"/>
    <cellStyle name="showPercentage 3_Variação do CET201612" xfId="5386" xr:uid="{00000000-0005-0000-0000-0000E64C0000}"/>
    <cellStyle name="showPercentage 4" xfId="4683" xr:uid="{00000000-0005-0000-0000-0000E74C0000}"/>
    <cellStyle name="showPercentage 4 2" xfId="4819" xr:uid="{00000000-0005-0000-0000-0000E84C0000}"/>
    <cellStyle name="showPercentage 4_Variação do CET201612" xfId="5385" xr:uid="{00000000-0005-0000-0000-0000E94C0000}"/>
    <cellStyle name="showPercentage_DataQualityChecks" xfId="4684" xr:uid="{00000000-0005-0000-0000-0000EA4C0000}"/>
    <cellStyle name="showSelection" xfId="402" xr:uid="{00000000-0005-0000-0000-0000EB4C0000}"/>
    <cellStyle name="showSelection 2" xfId="4685" xr:uid="{00000000-0005-0000-0000-0000EC4C0000}"/>
    <cellStyle name="showSelection 2 2" xfId="4820" xr:uid="{00000000-0005-0000-0000-0000ED4C0000}"/>
    <cellStyle name="showSelection 2 2 2" xfId="5649" xr:uid="{00000000-0005-0000-0000-0000EE4C0000}"/>
    <cellStyle name="showSelection 2 2_Variação do CET201612" xfId="5450" xr:uid="{00000000-0005-0000-0000-0000EF4C0000}"/>
    <cellStyle name="showSelection 2_DeducoesCET1 (201612)" xfId="5639" xr:uid="{00000000-0005-0000-0000-0000F04C0000}"/>
    <cellStyle name="showSelection 3" xfId="4686" xr:uid="{00000000-0005-0000-0000-0000F14C0000}"/>
    <cellStyle name="showSelection 3 2" xfId="4821" xr:uid="{00000000-0005-0000-0000-0000F24C0000}"/>
    <cellStyle name="showSelection 3_Variação do CET201612" xfId="5593" xr:uid="{00000000-0005-0000-0000-0000F34C0000}"/>
    <cellStyle name="showSelection 4" xfId="4687" xr:uid="{00000000-0005-0000-0000-0000F44C0000}"/>
    <cellStyle name="showSelection 4 2" xfId="4822" xr:uid="{00000000-0005-0000-0000-0000F54C0000}"/>
    <cellStyle name="showSelection 4_Variação do CET201612" xfId="5387" xr:uid="{00000000-0005-0000-0000-0000F64C0000}"/>
    <cellStyle name="showSelection_DataQualityChecks" xfId="4688" xr:uid="{00000000-0005-0000-0000-0000F74C0000}"/>
    <cellStyle name="Style 1" xfId="403" xr:uid="{00000000-0005-0000-0000-0000F84C0000}"/>
    <cellStyle name="sup2Date" xfId="404" xr:uid="{00000000-0005-0000-0000-0000F94C0000}"/>
    <cellStyle name="sup2Date 2" xfId="4689" xr:uid="{00000000-0005-0000-0000-0000FA4C0000}"/>
    <cellStyle name="sup2Date 3" xfId="4690" xr:uid="{00000000-0005-0000-0000-0000FB4C0000}"/>
    <cellStyle name="sup2Date 4" xfId="4691" xr:uid="{00000000-0005-0000-0000-0000FC4C0000}"/>
    <cellStyle name="sup2Date_DataQualityChecks" xfId="4692" xr:uid="{00000000-0005-0000-0000-0000FD4C0000}"/>
    <cellStyle name="sup2Int" xfId="405" xr:uid="{00000000-0005-0000-0000-0000FE4C0000}"/>
    <cellStyle name="sup2Int 2" xfId="4693" xr:uid="{00000000-0005-0000-0000-0000FF4C0000}"/>
    <cellStyle name="sup2Int 3" xfId="4694" xr:uid="{00000000-0005-0000-0000-0000004D0000}"/>
    <cellStyle name="sup2Int 4" xfId="4695" xr:uid="{00000000-0005-0000-0000-0000014D0000}"/>
    <cellStyle name="sup2Int_DataQualityChecks" xfId="4696" xr:uid="{00000000-0005-0000-0000-0000024D0000}"/>
    <cellStyle name="sup2ParameterE" xfId="406" xr:uid="{00000000-0005-0000-0000-0000034D0000}"/>
    <cellStyle name="sup2ParameterE 2" xfId="4697" xr:uid="{00000000-0005-0000-0000-0000044D0000}"/>
    <cellStyle name="sup2ParameterE 3" xfId="4698" xr:uid="{00000000-0005-0000-0000-0000054D0000}"/>
    <cellStyle name="sup2ParameterE 4" xfId="4699" xr:uid="{00000000-0005-0000-0000-0000064D0000}"/>
    <cellStyle name="sup2ParameterE_DataQualityChecks" xfId="4700" xr:uid="{00000000-0005-0000-0000-0000074D0000}"/>
    <cellStyle name="sup2Percentage" xfId="407" xr:uid="{00000000-0005-0000-0000-0000084D0000}"/>
    <cellStyle name="sup2Percentage 2" xfId="4701" xr:uid="{00000000-0005-0000-0000-0000094D0000}"/>
    <cellStyle name="sup2Percentage 3" xfId="4702" xr:uid="{00000000-0005-0000-0000-00000A4D0000}"/>
    <cellStyle name="sup2Percentage 4" xfId="4703" xr:uid="{00000000-0005-0000-0000-00000B4D0000}"/>
    <cellStyle name="sup2Percentage_DataQualityChecks" xfId="4704" xr:uid="{00000000-0005-0000-0000-00000C4D0000}"/>
    <cellStyle name="sup2PercentageL" xfId="408" xr:uid="{00000000-0005-0000-0000-00000D4D0000}"/>
    <cellStyle name="sup2PercentageL 2" xfId="4705" xr:uid="{00000000-0005-0000-0000-00000E4D0000}"/>
    <cellStyle name="sup2PercentageL 3" xfId="4706" xr:uid="{00000000-0005-0000-0000-00000F4D0000}"/>
    <cellStyle name="sup2PercentageL 4" xfId="4707" xr:uid="{00000000-0005-0000-0000-0000104D0000}"/>
    <cellStyle name="sup2PercentageL_DataQualityChecks" xfId="4708" xr:uid="{00000000-0005-0000-0000-0000114D0000}"/>
    <cellStyle name="sup2PercentageM" xfId="409" xr:uid="{00000000-0005-0000-0000-0000124D0000}"/>
    <cellStyle name="sup2PercentageM 2" xfId="4709" xr:uid="{00000000-0005-0000-0000-0000134D0000}"/>
    <cellStyle name="sup2PercentageM 3" xfId="4710" xr:uid="{00000000-0005-0000-0000-0000144D0000}"/>
    <cellStyle name="sup2PercentageM 4" xfId="4711" xr:uid="{00000000-0005-0000-0000-0000154D0000}"/>
    <cellStyle name="sup2PercentageM_DataQualityChecks" xfId="4712" xr:uid="{00000000-0005-0000-0000-0000164D0000}"/>
    <cellStyle name="sup2Selection" xfId="410" xr:uid="{00000000-0005-0000-0000-0000174D0000}"/>
    <cellStyle name="sup2Selection 2" xfId="4713" xr:uid="{00000000-0005-0000-0000-0000184D0000}"/>
    <cellStyle name="sup2Selection 3" xfId="4714" xr:uid="{00000000-0005-0000-0000-0000194D0000}"/>
    <cellStyle name="sup2Selection 4" xfId="4715" xr:uid="{00000000-0005-0000-0000-00001A4D0000}"/>
    <cellStyle name="sup2Selection_DataQualityChecks" xfId="4716" xr:uid="{00000000-0005-0000-0000-00001B4D0000}"/>
    <cellStyle name="sup2Text" xfId="411" xr:uid="{00000000-0005-0000-0000-00001C4D0000}"/>
    <cellStyle name="sup2Text 2" xfId="4717" xr:uid="{00000000-0005-0000-0000-00001D4D0000}"/>
    <cellStyle name="sup2Text 3" xfId="4718" xr:uid="{00000000-0005-0000-0000-00001E4D0000}"/>
    <cellStyle name="sup2Text 4" xfId="4719" xr:uid="{00000000-0005-0000-0000-00001F4D0000}"/>
    <cellStyle name="sup2Text_DataQualityChecks" xfId="4720" xr:uid="{00000000-0005-0000-0000-0000204D0000}"/>
    <cellStyle name="sup3ParameterE" xfId="412" xr:uid="{00000000-0005-0000-0000-0000214D0000}"/>
    <cellStyle name="sup3ParameterE 2" xfId="4721" xr:uid="{00000000-0005-0000-0000-0000224D0000}"/>
    <cellStyle name="sup3ParameterE 3" xfId="4722" xr:uid="{00000000-0005-0000-0000-0000234D0000}"/>
    <cellStyle name="sup3ParameterE 4" xfId="4723" xr:uid="{00000000-0005-0000-0000-0000244D0000}"/>
    <cellStyle name="sup3ParameterE_DataQualityChecks" xfId="4724" xr:uid="{00000000-0005-0000-0000-0000254D0000}"/>
    <cellStyle name="sup3Percentage" xfId="413" xr:uid="{00000000-0005-0000-0000-0000264D0000}"/>
    <cellStyle name="sup3Percentage 2" xfId="4725" xr:uid="{00000000-0005-0000-0000-0000274D0000}"/>
    <cellStyle name="sup3Percentage 3" xfId="4726" xr:uid="{00000000-0005-0000-0000-0000284D0000}"/>
    <cellStyle name="sup3Percentage 4" xfId="4727" xr:uid="{00000000-0005-0000-0000-0000294D0000}"/>
    <cellStyle name="sup3Percentage_DataQualityChecks" xfId="4728" xr:uid="{00000000-0005-0000-0000-00002A4D0000}"/>
    <cellStyle name="supDate" xfId="414" xr:uid="{00000000-0005-0000-0000-00002B4D0000}"/>
    <cellStyle name="supDate 2" xfId="960" xr:uid="{00000000-0005-0000-0000-00002C4D0000}"/>
    <cellStyle name="supDate 3" xfId="944" xr:uid="{00000000-0005-0000-0000-00002D4D0000}"/>
    <cellStyle name="supDate 4" xfId="4729" xr:uid="{00000000-0005-0000-0000-00002E4D0000}"/>
    <cellStyle name="supDate 4 2" xfId="4824" xr:uid="{00000000-0005-0000-0000-00002F4D0000}"/>
    <cellStyle name="supDate 4_Variação do CET201612" xfId="5451" xr:uid="{00000000-0005-0000-0000-0000304D0000}"/>
    <cellStyle name="supDate_DataQualityChecks" xfId="4730" xr:uid="{00000000-0005-0000-0000-0000314D0000}"/>
    <cellStyle name="supFloat" xfId="415" xr:uid="{00000000-0005-0000-0000-0000324D0000}"/>
    <cellStyle name="supFloat 2" xfId="945" xr:uid="{00000000-0005-0000-0000-0000334D0000}"/>
    <cellStyle name="supFloat 2 2" xfId="4488" xr:uid="{00000000-0005-0000-0000-0000344D0000}"/>
    <cellStyle name="supFloat 2_Variação do CET201512" xfId="4855" xr:uid="{00000000-0005-0000-0000-0000354D0000}"/>
    <cellStyle name="supFloat 3" xfId="4731" xr:uid="{00000000-0005-0000-0000-0000364D0000}"/>
    <cellStyle name="supFloat 3 2" xfId="4825" xr:uid="{00000000-0005-0000-0000-0000374D0000}"/>
    <cellStyle name="supFloat 3_Variação do CET201612" xfId="5452" xr:uid="{00000000-0005-0000-0000-0000384D0000}"/>
    <cellStyle name="supFloat 4" xfId="4732" xr:uid="{00000000-0005-0000-0000-0000394D0000}"/>
    <cellStyle name="supFloat 4 2" xfId="4826" xr:uid="{00000000-0005-0000-0000-00003A4D0000}"/>
    <cellStyle name="supFloat 4_Variação do CET201612" xfId="5453" xr:uid="{00000000-0005-0000-0000-00003B4D0000}"/>
    <cellStyle name="supFloat_DataQualityChecks" xfId="4733" xr:uid="{00000000-0005-0000-0000-00003C4D0000}"/>
    <cellStyle name="supInt" xfId="416" xr:uid="{00000000-0005-0000-0000-00003D4D0000}"/>
    <cellStyle name="supInt 2" xfId="957" xr:uid="{00000000-0005-0000-0000-00003E4D0000}"/>
    <cellStyle name="supInt 3" xfId="946" xr:uid="{00000000-0005-0000-0000-00003F4D0000}"/>
    <cellStyle name="supInt 4" xfId="4734" xr:uid="{00000000-0005-0000-0000-0000404D0000}"/>
    <cellStyle name="supInt 4 2" xfId="4827" xr:uid="{00000000-0005-0000-0000-0000414D0000}"/>
    <cellStyle name="supInt 4_Variação do CET201612" xfId="5454" xr:uid="{00000000-0005-0000-0000-0000424D0000}"/>
    <cellStyle name="supInt_DataQualityChecks" xfId="4735" xr:uid="{00000000-0005-0000-0000-0000434D0000}"/>
    <cellStyle name="supParameterE" xfId="417" xr:uid="{00000000-0005-0000-0000-0000444D0000}"/>
    <cellStyle name="supParameterE 2" xfId="959" xr:uid="{00000000-0005-0000-0000-0000454D0000}"/>
    <cellStyle name="supParameterE 3" xfId="947" xr:uid="{00000000-0005-0000-0000-0000464D0000}"/>
    <cellStyle name="supParameterE 4" xfId="4736" xr:uid="{00000000-0005-0000-0000-0000474D0000}"/>
    <cellStyle name="supParameterE 4 2" xfId="4828" xr:uid="{00000000-0005-0000-0000-0000484D0000}"/>
    <cellStyle name="supParameterE 4_Variação do CET201612" xfId="5455" xr:uid="{00000000-0005-0000-0000-0000494D0000}"/>
    <cellStyle name="supParameterE_DataQualityChecks" xfId="4737" xr:uid="{00000000-0005-0000-0000-00004A4D0000}"/>
    <cellStyle name="supParameterS" xfId="418" xr:uid="{00000000-0005-0000-0000-00004B4D0000}"/>
    <cellStyle name="supParameterS 2" xfId="948" xr:uid="{00000000-0005-0000-0000-00004C4D0000}"/>
    <cellStyle name="supParameterS 2 2" xfId="4489" xr:uid="{00000000-0005-0000-0000-00004D4D0000}"/>
    <cellStyle name="supParameterS 2_Variação do CET201512" xfId="4777" xr:uid="{00000000-0005-0000-0000-00004E4D0000}"/>
    <cellStyle name="supParameterS 3" xfId="4738" xr:uid="{00000000-0005-0000-0000-00004F4D0000}"/>
    <cellStyle name="supParameterS 3 2" xfId="4829" xr:uid="{00000000-0005-0000-0000-0000504D0000}"/>
    <cellStyle name="supParameterS 3_Variação do CET201612" xfId="5616" xr:uid="{00000000-0005-0000-0000-0000514D0000}"/>
    <cellStyle name="supParameterS 4" xfId="4739" xr:uid="{00000000-0005-0000-0000-0000524D0000}"/>
    <cellStyle name="supParameterS 4 2" xfId="4830" xr:uid="{00000000-0005-0000-0000-0000534D0000}"/>
    <cellStyle name="supParameterS 4_Variação do CET201612" xfId="5594" xr:uid="{00000000-0005-0000-0000-0000544D0000}"/>
    <cellStyle name="supParameterS_DataQualityChecks" xfId="4740" xr:uid="{00000000-0005-0000-0000-0000554D0000}"/>
    <cellStyle name="supPD" xfId="419" xr:uid="{00000000-0005-0000-0000-0000564D0000}"/>
    <cellStyle name="supPD 2" xfId="949" xr:uid="{00000000-0005-0000-0000-0000574D0000}"/>
    <cellStyle name="supPD 2 2" xfId="4490" xr:uid="{00000000-0005-0000-0000-0000584D0000}"/>
    <cellStyle name="supPD 2_Variação do CET201512" xfId="4863" xr:uid="{00000000-0005-0000-0000-0000594D0000}"/>
    <cellStyle name="supPD 3" xfId="4741" xr:uid="{00000000-0005-0000-0000-00005A4D0000}"/>
    <cellStyle name="supPD 3 2" xfId="4831" xr:uid="{00000000-0005-0000-0000-00005B4D0000}"/>
    <cellStyle name="supPD 3_Variação do CET201612" xfId="5595" xr:uid="{00000000-0005-0000-0000-00005C4D0000}"/>
    <cellStyle name="supPD 4" xfId="4742" xr:uid="{00000000-0005-0000-0000-00005D4D0000}"/>
    <cellStyle name="supPD 4 2" xfId="4832" xr:uid="{00000000-0005-0000-0000-00005E4D0000}"/>
    <cellStyle name="supPD 4_Variação do CET201612" xfId="5367" xr:uid="{00000000-0005-0000-0000-00005F4D0000}"/>
    <cellStyle name="supPD_DataQualityChecks" xfId="4743" xr:uid="{00000000-0005-0000-0000-0000604D0000}"/>
    <cellStyle name="supPercentage" xfId="420" xr:uid="{00000000-0005-0000-0000-0000614D0000}"/>
    <cellStyle name="supPercentage 2" xfId="950" xr:uid="{00000000-0005-0000-0000-0000624D0000}"/>
    <cellStyle name="supPercentage 2 2" xfId="4491" xr:uid="{00000000-0005-0000-0000-0000634D0000}"/>
    <cellStyle name="supPercentage 2_Variação do CET201512" xfId="4854" xr:uid="{00000000-0005-0000-0000-0000644D0000}"/>
    <cellStyle name="supPercentage 3" xfId="4744" xr:uid="{00000000-0005-0000-0000-0000654D0000}"/>
    <cellStyle name="supPercentage 3 2" xfId="4833" xr:uid="{00000000-0005-0000-0000-0000664D0000}"/>
    <cellStyle name="supPercentage 3_Variação do CET201612" xfId="5457" xr:uid="{00000000-0005-0000-0000-0000674D0000}"/>
    <cellStyle name="supPercentage 4" xfId="4745" xr:uid="{00000000-0005-0000-0000-0000684D0000}"/>
    <cellStyle name="supPercentage 4 2" xfId="4834" xr:uid="{00000000-0005-0000-0000-0000694D0000}"/>
    <cellStyle name="supPercentage 4_Variação do CET201612" xfId="5632" xr:uid="{00000000-0005-0000-0000-00006A4D0000}"/>
    <cellStyle name="supPercentage_DataQualityChecks" xfId="4746" xr:uid="{00000000-0005-0000-0000-00006B4D0000}"/>
    <cellStyle name="supPercentageL" xfId="421" xr:uid="{00000000-0005-0000-0000-00006C4D0000}"/>
    <cellStyle name="supPercentageL 2" xfId="951" xr:uid="{00000000-0005-0000-0000-00006D4D0000}"/>
    <cellStyle name="supPercentageL 2 2" xfId="4492" xr:uid="{00000000-0005-0000-0000-00006E4D0000}"/>
    <cellStyle name="supPercentageL 2_Variação do CET201512" xfId="4853" xr:uid="{00000000-0005-0000-0000-00006F4D0000}"/>
    <cellStyle name="supPercentageL 3" xfId="4747" xr:uid="{00000000-0005-0000-0000-0000704D0000}"/>
    <cellStyle name="supPercentageL 3 2" xfId="4835" xr:uid="{00000000-0005-0000-0000-0000714D0000}"/>
    <cellStyle name="supPercentageL 3_Variação do CET201612" xfId="5368" xr:uid="{00000000-0005-0000-0000-0000724D0000}"/>
    <cellStyle name="supPercentageL 4" xfId="4748" xr:uid="{00000000-0005-0000-0000-0000734D0000}"/>
    <cellStyle name="supPercentageL 4 2" xfId="4836" xr:uid="{00000000-0005-0000-0000-0000744D0000}"/>
    <cellStyle name="supPercentageL 4_Variação do CET201612" xfId="5344" xr:uid="{00000000-0005-0000-0000-0000754D0000}"/>
    <cellStyle name="supPercentageL_DataQualityChecks" xfId="4749" xr:uid="{00000000-0005-0000-0000-0000764D0000}"/>
    <cellStyle name="supPercentageM" xfId="422" xr:uid="{00000000-0005-0000-0000-0000774D0000}"/>
    <cellStyle name="supPercentageM 10" xfId="8936" xr:uid="{00000000-0005-0000-0000-0000784D0000}"/>
    <cellStyle name="supPercentageM 11" xfId="7468" xr:uid="{00000000-0005-0000-0000-0000794D0000}"/>
    <cellStyle name="supPercentageM 12" xfId="7383" xr:uid="{00000000-0005-0000-0000-00007A4D0000}"/>
    <cellStyle name="supPercentageM 13" xfId="13639" xr:uid="{00000000-0005-0000-0000-00007B4D0000}"/>
    <cellStyle name="supPercentageM 14" xfId="8813" xr:uid="{00000000-0005-0000-0000-00007C4D0000}"/>
    <cellStyle name="supPercentageM 15" xfId="6821" xr:uid="{00000000-0005-0000-0000-00007D4D0000}"/>
    <cellStyle name="supPercentageM 16" xfId="13641" xr:uid="{00000000-0005-0000-0000-00007E4D0000}"/>
    <cellStyle name="supPercentageM 2" xfId="952" xr:uid="{00000000-0005-0000-0000-00007F4D0000}"/>
    <cellStyle name="supPercentageM 2 10" xfId="6604" xr:uid="{00000000-0005-0000-0000-0000804D0000}"/>
    <cellStyle name="supPercentageM 2 11" xfId="6709" xr:uid="{00000000-0005-0000-0000-0000814D0000}"/>
    <cellStyle name="supPercentageM 2 12" xfId="7370" xr:uid="{00000000-0005-0000-0000-0000824D0000}"/>
    <cellStyle name="supPercentageM 2 13" xfId="6645" xr:uid="{00000000-0005-0000-0000-0000834D0000}"/>
    <cellStyle name="supPercentageM 2 14" xfId="7589" xr:uid="{00000000-0005-0000-0000-0000844D0000}"/>
    <cellStyle name="supPercentageM 2 15" xfId="6837" xr:uid="{00000000-0005-0000-0000-0000854D0000}"/>
    <cellStyle name="supPercentageM 2 16" xfId="9066" xr:uid="{00000000-0005-0000-0000-0000864D0000}"/>
    <cellStyle name="supPercentageM 2 17" xfId="6749" xr:uid="{00000000-0005-0000-0000-0000874D0000}"/>
    <cellStyle name="supPercentageM 2 18" xfId="7269" xr:uid="{00000000-0005-0000-0000-0000884D0000}"/>
    <cellStyle name="supPercentageM 2 19" xfId="7545" xr:uid="{00000000-0005-0000-0000-0000894D0000}"/>
    <cellStyle name="supPercentageM 2 2" xfId="4493" xr:uid="{00000000-0005-0000-0000-00008A4D0000}"/>
    <cellStyle name="supPercentageM 2 2 10" xfId="7322" xr:uid="{00000000-0005-0000-0000-00008B4D0000}"/>
    <cellStyle name="supPercentageM 2 2 11" xfId="7553" xr:uid="{00000000-0005-0000-0000-00008C4D0000}"/>
    <cellStyle name="supPercentageM 2 2 2" xfId="5589" xr:uid="{00000000-0005-0000-0000-00008D4D0000}"/>
    <cellStyle name="supPercentageM 2 2 2 10" xfId="16290" xr:uid="{00000000-0005-0000-0000-00008E4D0000}"/>
    <cellStyle name="supPercentageM 2 2 2 11" xfId="17482" xr:uid="{00000000-0005-0000-0000-00008F4D0000}"/>
    <cellStyle name="supPercentageM 2 2 2 12" xfId="18673" xr:uid="{00000000-0005-0000-0000-0000904D0000}"/>
    <cellStyle name="supPercentageM 2 2 2 13" xfId="19859" xr:uid="{00000000-0005-0000-0000-0000914D0000}"/>
    <cellStyle name="supPercentageM 2 2 2 14" xfId="21045" xr:uid="{00000000-0005-0000-0000-0000924D0000}"/>
    <cellStyle name="supPercentageM 2 2 2 2" xfId="6089" xr:uid="{00000000-0005-0000-0000-0000934D0000}"/>
    <cellStyle name="supPercentageM 2 2 2 2 10" xfId="17925" xr:uid="{00000000-0005-0000-0000-0000944D0000}"/>
    <cellStyle name="supPercentageM 2 2 2 2 11" xfId="19114" xr:uid="{00000000-0005-0000-0000-0000954D0000}"/>
    <cellStyle name="supPercentageM 2 2 2 2 12" xfId="20300" xr:uid="{00000000-0005-0000-0000-0000964D0000}"/>
    <cellStyle name="supPercentageM 2 2 2 2 13" xfId="21486" xr:uid="{00000000-0005-0000-0000-0000974D0000}"/>
    <cellStyle name="supPercentageM 2 2 2 2 2" xfId="8301" xr:uid="{00000000-0005-0000-0000-0000984D0000}"/>
    <cellStyle name="supPercentageM 2 2 2 2 3" xfId="9506" xr:uid="{00000000-0005-0000-0000-0000994D0000}"/>
    <cellStyle name="supPercentageM 2 2 2 2 4" xfId="10708" xr:uid="{00000000-0005-0000-0000-00009A4D0000}"/>
    <cellStyle name="supPercentageM 2 2 2 2 5" xfId="11915" xr:uid="{00000000-0005-0000-0000-00009B4D0000}"/>
    <cellStyle name="supPercentageM 2 2 2 2 6" xfId="13125" xr:uid="{00000000-0005-0000-0000-00009C4D0000}"/>
    <cellStyle name="supPercentageM 2 2 2 2 7" xfId="14334" xr:uid="{00000000-0005-0000-0000-00009D4D0000}"/>
    <cellStyle name="supPercentageM 2 2 2 2 8" xfId="15535" xr:uid="{00000000-0005-0000-0000-00009E4D0000}"/>
    <cellStyle name="supPercentageM 2 2 2 2 9" xfId="16734" xr:uid="{00000000-0005-0000-0000-00009F4D0000}"/>
    <cellStyle name="supPercentageM 2 2 2 3" xfId="6449" xr:uid="{00000000-0005-0000-0000-0000A04D0000}"/>
    <cellStyle name="supPercentageM 2 2 2 3 10" xfId="18285" xr:uid="{00000000-0005-0000-0000-0000A14D0000}"/>
    <cellStyle name="supPercentageM 2 2 2 3 11" xfId="19474" xr:uid="{00000000-0005-0000-0000-0000A24D0000}"/>
    <cellStyle name="supPercentageM 2 2 2 3 12" xfId="20660" xr:uid="{00000000-0005-0000-0000-0000A34D0000}"/>
    <cellStyle name="supPercentageM 2 2 2 3 13" xfId="21846" xr:uid="{00000000-0005-0000-0000-0000A44D0000}"/>
    <cellStyle name="supPercentageM 2 2 2 3 2" xfId="8661" xr:uid="{00000000-0005-0000-0000-0000A54D0000}"/>
    <cellStyle name="supPercentageM 2 2 2 3 3" xfId="9866" xr:uid="{00000000-0005-0000-0000-0000A64D0000}"/>
    <cellStyle name="supPercentageM 2 2 2 3 4" xfId="11068" xr:uid="{00000000-0005-0000-0000-0000A74D0000}"/>
    <cellStyle name="supPercentageM 2 2 2 3 5" xfId="12275" xr:uid="{00000000-0005-0000-0000-0000A84D0000}"/>
    <cellStyle name="supPercentageM 2 2 2 3 6" xfId="13485" xr:uid="{00000000-0005-0000-0000-0000A94D0000}"/>
    <cellStyle name="supPercentageM 2 2 2 3 7" xfId="14694" xr:uid="{00000000-0005-0000-0000-0000AA4D0000}"/>
    <cellStyle name="supPercentageM 2 2 2 3 8" xfId="15895" xr:uid="{00000000-0005-0000-0000-0000AB4D0000}"/>
    <cellStyle name="supPercentageM 2 2 2 3 9" xfId="17094" xr:uid="{00000000-0005-0000-0000-0000AC4D0000}"/>
    <cellStyle name="supPercentageM 2 2 2 4" xfId="7853" xr:uid="{00000000-0005-0000-0000-0000AD4D0000}"/>
    <cellStyle name="supPercentageM 2 2 2 5" xfId="10260" xr:uid="{00000000-0005-0000-0000-0000AE4D0000}"/>
    <cellStyle name="supPercentageM 2 2 2 6" xfId="11467" xr:uid="{00000000-0005-0000-0000-0000AF4D0000}"/>
    <cellStyle name="supPercentageM 2 2 2 7" xfId="12676" xr:uid="{00000000-0005-0000-0000-0000B04D0000}"/>
    <cellStyle name="supPercentageM 2 2 2 8" xfId="13889" xr:uid="{00000000-0005-0000-0000-0000B14D0000}"/>
    <cellStyle name="supPercentageM 2 2 2 9" xfId="15090" xr:uid="{00000000-0005-0000-0000-0000B24D0000}"/>
    <cellStyle name="supPercentageM 2 2 3" xfId="5424" xr:uid="{00000000-0005-0000-0000-0000B34D0000}"/>
    <cellStyle name="supPercentageM 2 2 3 10" xfId="14941" xr:uid="{00000000-0005-0000-0000-0000B44D0000}"/>
    <cellStyle name="supPercentageM 2 2 3 11" xfId="16142" xr:uid="{00000000-0005-0000-0000-0000B54D0000}"/>
    <cellStyle name="supPercentageM 2 2 3 12" xfId="17334" xr:uid="{00000000-0005-0000-0000-0000B64D0000}"/>
    <cellStyle name="supPercentageM 2 2 3 13" xfId="18525" xr:uid="{00000000-0005-0000-0000-0000B74D0000}"/>
    <cellStyle name="supPercentageM 2 2 3 14" xfId="19711" xr:uid="{00000000-0005-0000-0000-0000B84D0000}"/>
    <cellStyle name="supPercentageM 2 2 3 15" xfId="20897" xr:uid="{00000000-0005-0000-0000-0000B94D0000}"/>
    <cellStyle name="supPercentageM 2 2 3 2" xfId="5941" xr:uid="{00000000-0005-0000-0000-0000BA4D0000}"/>
    <cellStyle name="supPercentageM 2 2 3 2 10" xfId="17777" xr:uid="{00000000-0005-0000-0000-0000BB4D0000}"/>
    <cellStyle name="supPercentageM 2 2 3 2 11" xfId="18966" xr:uid="{00000000-0005-0000-0000-0000BC4D0000}"/>
    <cellStyle name="supPercentageM 2 2 3 2 12" xfId="20152" xr:uid="{00000000-0005-0000-0000-0000BD4D0000}"/>
    <cellStyle name="supPercentageM 2 2 3 2 13" xfId="21338" xr:uid="{00000000-0005-0000-0000-0000BE4D0000}"/>
    <cellStyle name="supPercentageM 2 2 3 2 2" xfId="8153" xr:uid="{00000000-0005-0000-0000-0000BF4D0000}"/>
    <cellStyle name="supPercentageM 2 2 3 2 3" xfId="9358" xr:uid="{00000000-0005-0000-0000-0000C04D0000}"/>
    <cellStyle name="supPercentageM 2 2 3 2 4" xfId="10560" xr:uid="{00000000-0005-0000-0000-0000C14D0000}"/>
    <cellStyle name="supPercentageM 2 2 3 2 5" xfId="11767" xr:uid="{00000000-0005-0000-0000-0000C24D0000}"/>
    <cellStyle name="supPercentageM 2 2 3 2 6" xfId="12977" xr:uid="{00000000-0005-0000-0000-0000C34D0000}"/>
    <cellStyle name="supPercentageM 2 2 3 2 7" xfId="14186" xr:uid="{00000000-0005-0000-0000-0000C44D0000}"/>
    <cellStyle name="supPercentageM 2 2 3 2 8" xfId="15387" xr:uid="{00000000-0005-0000-0000-0000C54D0000}"/>
    <cellStyle name="supPercentageM 2 2 3 2 9" xfId="16586" xr:uid="{00000000-0005-0000-0000-0000C64D0000}"/>
    <cellStyle name="supPercentageM 2 2 3 3" xfId="6301" xr:uid="{00000000-0005-0000-0000-0000C74D0000}"/>
    <cellStyle name="supPercentageM 2 2 3 3 10" xfId="18137" xr:uid="{00000000-0005-0000-0000-0000C84D0000}"/>
    <cellStyle name="supPercentageM 2 2 3 3 11" xfId="19326" xr:uid="{00000000-0005-0000-0000-0000C94D0000}"/>
    <cellStyle name="supPercentageM 2 2 3 3 12" xfId="20512" xr:uid="{00000000-0005-0000-0000-0000CA4D0000}"/>
    <cellStyle name="supPercentageM 2 2 3 3 13" xfId="21698" xr:uid="{00000000-0005-0000-0000-0000CB4D0000}"/>
    <cellStyle name="supPercentageM 2 2 3 3 2" xfId="8513" xr:uid="{00000000-0005-0000-0000-0000CC4D0000}"/>
    <cellStyle name="supPercentageM 2 2 3 3 3" xfId="9718" xr:uid="{00000000-0005-0000-0000-0000CD4D0000}"/>
    <cellStyle name="supPercentageM 2 2 3 3 4" xfId="10920" xr:uid="{00000000-0005-0000-0000-0000CE4D0000}"/>
    <cellStyle name="supPercentageM 2 2 3 3 5" xfId="12127" xr:uid="{00000000-0005-0000-0000-0000CF4D0000}"/>
    <cellStyle name="supPercentageM 2 2 3 3 6" xfId="13337" xr:uid="{00000000-0005-0000-0000-0000D04D0000}"/>
    <cellStyle name="supPercentageM 2 2 3 3 7" xfId="14546" xr:uid="{00000000-0005-0000-0000-0000D14D0000}"/>
    <cellStyle name="supPercentageM 2 2 3 3 8" xfId="15747" xr:uid="{00000000-0005-0000-0000-0000D24D0000}"/>
    <cellStyle name="supPercentageM 2 2 3 3 9" xfId="16946" xr:uid="{00000000-0005-0000-0000-0000D34D0000}"/>
    <cellStyle name="supPercentageM 2 2 3 4" xfId="7705" xr:uid="{00000000-0005-0000-0000-0000D44D0000}"/>
    <cellStyle name="supPercentageM 2 2 3 5" xfId="8918" xr:uid="{00000000-0005-0000-0000-0000D54D0000}"/>
    <cellStyle name="supPercentageM 2 2 3 6" xfId="10112" xr:uid="{00000000-0005-0000-0000-0000D64D0000}"/>
    <cellStyle name="supPercentageM 2 2 3 7" xfId="11318" xr:uid="{00000000-0005-0000-0000-0000D74D0000}"/>
    <cellStyle name="supPercentageM 2 2 3 8" xfId="12526" xr:uid="{00000000-0005-0000-0000-0000D84D0000}"/>
    <cellStyle name="supPercentageM 2 2 3 9" xfId="13740" xr:uid="{00000000-0005-0000-0000-0000D94D0000}"/>
    <cellStyle name="supPercentageM 2 2 4" xfId="7423" xr:uid="{00000000-0005-0000-0000-0000DA4D0000}"/>
    <cellStyle name="supPercentageM 2 2 5" xfId="9092" xr:uid="{00000000-0005-0000-0000-0000DB4D0000}"/>
    <cellStyle name="supPercentageM 2 2 6" xfId="725" xr:uid="{00000000-0005-0000-0000-0000DC4D0000}"/>
    <cellStyle name="supPercentageM 2 2 7" xfId="7471" xr:uid="{00000000-0005-0000-0000-0000DD4D0000}"/>
    <cellStyle name="supPercentageM 2 2 8" xfId="13644" xr:uid="{00000000-0005-0000-0000-0000DE4D0000}"/>
    <cellStyle name="supPercentageM 2 2 9" xfId="16321" xr:uid="{00000000-0005-0000-0000-0000DF4D0000}"/>
    <cellStyle name="supPercentageM 2 2_Variação do CET201612" xfId="5369" xr:uid="{00000000-0005-0000-0000-0000E04D0000}"/>
    <cellStyle name="supPercentageM 2 3" xfId="4750" xr:uid="{00000000-0005-0000-0000-0000E14D0000}"/>
    <cellStyle name="supPercentageM 2 3 10" xfId="7389" xr:uid="{00000000-0005-0000-0000-0000E24D0000}"/>
    <cellStyle name="supPercentageM 2 3 11" xfId="6632" xr:uid="{00000000-0005-0000-0000-0000E34D0000}"/>
    <cellStyle name="supPercentageM 2 3 12" xfId="6724" xr:uid="{00000000-0005-0000-0000-0000E44D0000}"/>
    <cellStyle name="supPercentageM 2 3 13" xfId="6688" xr:uid="{00000000-0005-0000-0000-0000E54D0000}"/>
    <cellStyle name="supPercentageM 2 3 14" xfId="6665" xr:uid="{00000000-0005-0000-0000-0000E64D0000}"/>
    <cellStyle name="supPercentageM 2 3 15" xfId="6698" xr:uid="{00000000-0005-0000-0000-0000E74D0000}"/>
    <cellStyle name="supPercentageM 2 3 16" xfId="7447" xr:uid="{00000000-0005-0000-0000-0000E84D0000}"/>
    <cellStyle name="supPercentageM 2 3 17" xfId="13643" xr:uid="{00000000-0005-0000-0000-0000E94D0000}"/>
    <cellStyle name="supPercentageM 2 3 2" xfId="4837" xr:uid="{00000000-0005-0000-0000-0000EA4D0000}"/>
    <cellStyle name="supPercentageM 2 3 2 10" xfId="7594" xr:uid="{00000000-0005-0000-0000-0000EB4D0000}"/>
    <cellStyle name="supPercentageM 2 3 2 11" xfId="14847" xr:uid="{00000000-0005-0000-0000-0000EC4D0000}"/>
    <cellStyle name="supPercentageM 2 3 2 12" xfId="7602" xr:uid="{00000000-0005-0000-0000-0000ED4D0000}"/>
    <cellStyle name="supPercentageM 2 3 2 13" xfId="11506" xr:uid="{00000000-0005-0000-0000-0000EE4D0000}"/>
    <cellStyle name="supPercentageM 2 3 2 14" xfId="6889" xr:uid="{00000000-0005-0000-0000-0000EF4D0000}"/>
    <cellStyle name="supPercentageM 2 3 2 2" xfId="5830" xr:uid="{00000000-0005-0000-0000-0000F04D0000}"/>
    <cellStyle name="supPercentageM 2 3 2 2 10" xfId="17668" xr:uid="{00000000-0005-0000-0000-0000F14D0000}"/>
    <cellStyle name="supPercentageM 2 3 2 2 11" xfId="18857" xr:uid="{00000000-0005-0000-0000-0000F24D0000}"/>
    <cellStyle name="supPercentageM 2 3 2 2 12" xfId="20043" xr:uid="{00000000-0005-0000-0000-0000F34D0000}"/>
    <cellStyle name="supPercentageM 2 3 2 2 13" xfId="21229" xr:uid="{00000000-0005-0000-0000-0000F44D0000}"/>
    <cellStyle name="supPercentageM 2 3 2 2 2" xfId="8044" xr:uid="{00000000-0005-0000-0000-0000F54D0000}"/>
    <cellStyle name="supPercentageM 2 3 2 2 3" xfId="9249" xr:uid="{00000000-0005-0000-0000-0000F64D0000}"/>
    <cellStyle name="supPercentageM 2 3 2 2 4" xfId="10451" xr:uid="{00000000-0005-0000-0000-0000F74D0000}"/>
    <cellStyle name="supPercentageM 2 3 2 2 5" xfId="11657" xr:uid="{00000000-0005-0000-0000-0000F84D0000}"/>
    <cellStyle name="supPercentageM 2 3 2 2 6" xfId="12867" xr:uid="{00000000-0005-0000-0000-0000F94D0000}"/>
    <cellStyle name="supPercentageM 2 3 2 2 7" xfId="14077" xr:uid="{00000000-0005-0000-0000-0000FA4D0000}"/>
    <cellStyle name="supPercentageM 2 3 2 2 8" xfId="15278" xr:uid="{00000000-0005-0000-0000-0000FB4D0000}"/>
    <cellStyle name="supPercentageM 2 3 2 2 9" xfId="16476" xr:uid="{00000000-0005-0000-0000-0000FC4D0000}"/>
    <cellStyle name="supPercentageM 2 3 2 3" xfId="7506" xr:uid="{00000000-0005-0000-0000-0000FD4D0000}"/>
    <cellStyle name="supPercentageM 2 3 2 4" xfId="6723" xr:uid="{00000000-0005-0000-0000-0000FE4D0000}"/>
    <cellStyle name="supPercentageM 2 3 2 5" xfId="7455" xr:uid="{00000000-0005-0000-0000-0000FF4D0000}"/>
    <cellStyle name="supPercentageM 2 3 2 6" xfId="6848" xr:uid="{00000000-0005-0000-0000-0000004E0000}"/>
    <cellStyle name="supPercentageM 2 3 2 7" xfId="729" xr:uid="{00000000-0005-0000-0000-0000014E0000}"/>
    <cellStyle name="supPercentageM 2 3 2 8" xfId="6865" xr:uid="{00000000-0005-0000-0000-0000024E0000}"/>
    <cellStyle name="supPercentageM 2 3 2 9" xfId="6798" xr:uid="{00000000-0005-0000-0000-0000034E0000}"/>
    <cellStyle name="supPercentageM 2 3 3" xfId="5618" xr:uid="{00000000-0005-0000-0000-0000044E0000}"/>
    <cellStyle name="supPercentageM 2 3 3 10" xfId="16305" xr:uid="{00000000-0005-0000-0000-0000054E0000}"/>
    <cellStyle name="supPercentageM 2 3 3 11" xfId="17496" xr:uid="{00000000-0005-0000-0000-0000064E0000}"/>
    <cellStyle name="supPercentageM 2 3 3 12" xfId="18687" xr:uid="{00000000-0005-0000-0000-0000074E0000}"/>
    <cellStyle name="supPercentageM 2 3 3 13" xfId="19873" xr:uid="{00000000-0005-0000-0000-0000084E0000}"/>
    <cellStyle name="supPercentageM 2 3 3 14" xfId="21059" xr:uid="{00000000-0005-0000-0000-0000094E0000}"/>
    <cellStyle name="supPercentageM 2 3 3 2" xfId="6103" xr:uid="{00000000-0005-0000-0000-00000A4E0000}"/>
    <cellStyle name="supPercentageM 2 3 3 2 10" xfId="17939" xr:uid="{00000000-0005-0000-0000-00000B4E0000}"/>
    <cellStyle name="supPercentageM 2 3 3 2 11" xfId="19128" xr:uid="{00000000-0005-0000-0000-00000C4E0000}"/>
    <cellStyle name="supPercentageM 2 3 3 2 12" xfId="20314" xr:uid="{00000000-0005-0000-0000-00000D4E0000}"/>
    <cellStyle name="supPercentageM 2 3 3 2 13" xfId="21500" xr:uid="{00000000-0005-0000-0000-00000E4E0000}"/>
    <cellStyle name="supPercentageM 2 3 3 2 2" xfId="8315" xr:uid="{00000000-0005-0000-0000-00000F4E0000}"/>
    <cellStyle name="supPercentageM 2 3 3 2 3" xfId="9520" xr:uid="{00000000-0005-0000-0000-0000104E0000}"/>
    <cellStyle name="supPercentageM 2 3 3 2 4" xfId="10722" xr:uid="{00000000-0005-0000-0000-0000114E0000}"/>
    <cellStyle name="supPercentageM 2 3 3 2 5" xfId="11929" xr:uid="{00000000-0005-0000-0000-0000124E0000}"/>
    <cellStyle name="supPercentageM 2 3 3 2 6" xfId="13139" xr:uid="{00000000-0005-0000-0000-0000134E0000}"/>
    <cellStyle name="supPercentageM 2 3 3 2 7" xfId="14348" xr:uid="{00000000-0005-0000-0000-0000144E0000}"/>
    <cellStyle name="supPercentageM 2 3 3 2 8" xfId="15549" xr:uid="{00000000-0005-0000-0000-0000154E0000}"/>
    <cellStyle name="supPercentageM 2 3 3 2 9" xfId="16748" xr:uid="{00000000-0005-0000-0000-0000164E0000}"/>
    <cellStyle name="supPercentageM 2 3 3 3" xfId="6463" xr:uid="{00000000-0005-0000-0000-0000174E0000}"/>
    <cellStyle name="supPercentageM 2 3 3 3 10" xfId="18299" xr:uid="{00000000-0005-0000-0000-0000184E0000}"/>
    <cellStyle name="supPercentageM 2 3 3 3 11" xfId="19488" xr:uid="{00000000-0005-0000-0000-0000194E0000}"/>
    <cellStyle name="supPercentageM 2 3 3 3 12" xfId="20674" xr:uid="{00000000-0005-0000-0000-00001A4E0000}"/>
    <cellStyle name="supPercentageM 2 3 3 3 13" xfId="21860" xr:uid="{00000000-0005-0000-0000-00001B4E0000}"/>
    <cellStyle name="supPercentageM 2 3 3 3 2" xfId="8675" xr:uid="{00000000-0005-0000-0000-00001C4E0000}"/>
    <cellStyle name="supPercentageM 2 3 3 3 3" xfId="9880" xr:uid="{00000000-0005-0000-0000-00001D4E0000}"/>
    <cellStyle name="supPercentageM 2 3 3 3 4" xfId="11082" xr:uid="{00000000-0005-0000-0000-00001E4E0000}"/>
    <cellStyle name="supPercentageM 2 3 3 3 5" xfId="12289" xr:uid="{00000000-0005-0000-0000-00001F4E0000}"/>
    <cellStyle name="supPercentageM 2 3 3 3 6" xfId="13499" xr:uid="{00000000-0005-0000-0000-0000204E0000}"/>
    <cellStyle name="supPercentageM 2 3 3 3 7" xfId="14708" xr:uid="{00000000-0005-0000-0000-0000214E0000}"/>
    <cellStyle name="supPercentageM 2 3 3 3 8" xfId="15909" xr:uid="{00000000-0005-0000-0000-0000224E0000}"/>
    <cellStyle name="supPercentageM 2 3 3 3 9" xfId="17108" xr:uid="{00000000-0005-0000-0000-0000234E0000}"/>
    <cellStyle name="supPercentageM 2 3 3 4" xfId="7867" xr:uid="{00000000-0005-0000-0000-0000244E0000}"/>
    <cellStyle name="supPercentageM 2 3 3 5" xfId="10274" xr:uid="{00000000-0005-0000-0000-0000254E0000}"/>
    <cellStyle name="supPercentageM 2 3 3 6" xfId="11482" xr:uid="{00000000-0005-0000-0000-0000264E0000}"/>
    <cellStyle name="supPercentageM 2 3 3 7" xfId="12691" xr:uid="{00000000-0005-0000-0000-0000274E0000}"/>
    <cellStyle name="supPercentageM 2 3 3 8" xfId="13903" xr:uid="{00000000-0005-0000-0000-0000284E0000}"/>
    <cellStyle name="supPercentageM 2 3 3 9" xfId="15104" xr:uid="{00000000-0005-0000-0000-0000294E0000}"/>
    <cellStyle name="supPercentageM 2 3 4" xfId="5362" xr:uid="{00000000-0005-0000-0000-00002A4E0000}"/>
    <cellStyle name="supPercentageM 2 3 4 10" xfId="14928" xr:uid="{00000000-0005-0000-0000-00002B4E0000}"/>
    <cellStyle name="supPercentageM 2 3 4 11" xfId="16131" xr:uid="{00000000-0005-0000-0000-00002C4E0000}"/>
    <cellStyle name="supPercentageM 2 3 4 12" xfId="17323" xr:uid="{00000000-0005-0000-0000-00002D4E0000}"/>
    <cellStyle name="supPercentageM 2 3 4 13" xfId="18515" xr:uid="{00000000-0005-0000-0000-00002E4E0000}"/>
    <cellStyle name="supPercentageM 2 3 4 14" xfId="19701" xr:uid="{00000000-0005-0000-0000-00002F4E0000}"/>
    <cellStyle name="supPercentageM 2 3 4 15" xfId="20887" xr:uid="{00000000-0005-0000-0000-0000304E0000}"/>
    <cellStyle name="supPercentageM 2 3 4 2" xfId="5930" xr:uid="{00000000-0005-0000-0000-0000314E0000}"/>
    <cellStyle name="supPercentageM 2 3 4 2 10" xfId="17766" xr:uid="{00000000-0005-0000-0000-0000324E0000}"/>
    <cellStyle name="supPercentageM 2 3 4 2 11" xfId="18955" xr:uid="{00000000-0005-0000-0000-0000334E0000}"/>
    <cellStyle name="supPercentageM 2 3 4 2 12" xfId="20141" xr:uid="{00000000-0005-0000-0000-0000344E0000}"/>
    <cellStyle name="supPercentageM 2 3 4 2 13" xfId="21327" xr:uid="{00000000-0005-0000-0000-0000354E0000}"/>
    <cellStyle name="supPercentageM 2 3 4 2 2" xfId="8142" xr:uid="{00000000-0005-0000-0000-0000364E0000}"/>
    <cellStyle name="supPercentageM 2 3 4 2 3" xfId="9347" xr:uid="{00000000-0005-0000-0000-0000374E0000}"/>
    <cellStyle name="supPercentageM 2 3 4 2 4" xfId="10549" xr:uid="{00000000-0005-0000-0000-0000384E0000}"/>
    <cellStyle name="supPercentageM 2 3 4 2 5" xfId="11756" xr:uid="{00000000-0005-0000-0000-0000394E0000}"/>
    <cellStyle name="supPercentageM 2 3 4 2 6" xfId="12966" xr:uid="{00000000-0005-0000-0000-00003A4E0000}"/>
    <cellStyle name="supPercentageM 2 3 4 2 7" xfId="14175" xr:uid="{00000000-0005-0000-0000-00003B4E0000}"/>
    <cellStyle name="supPercentageM 2 3 4 2 8" xfId="15376" xr:uid="{00000000-0005-0000-0000-00003C4E0000}"/>
    <cellStyle name="supPercentageM 2 3 4 2 9" xfId="16575" xr:uid="{00000000-0005-0000-0000-00003D4E0000}"/>
    <cellStyle name="supPercentageM 2 3 4 3" xfId="6291" xr:uid="{00000000-0005-0000-0000-00003E4E0000}"/>
    <cellStyle name="supPercentageM 2 3 4 3 10" xfId="18127" xr:uid="{00000000-0005-0000-0000-00003F4E0000}"/>
    <cellStyle name="supPercentageM 2 3 4 3 11" xfId="19316" xr:uid="{00000000-0005-0000-0000-0000404E0000}"/>
    <cellStyle name="supPercentageM 2 3 4 3 12" xfId="20502" xr:uid="{00000000-0005-0000-0000-0000414E0000}"/>
    <cellStyle name="supPercentageM 2 3 4 3 13" xfId="21688" xr:uid="{00000000-0005-0000-0000-0000424E0000}"/>
    <cellStyle name="supPercentageM 2 3 4 3 2" xfId="8503" xr:uid="{00000000-0005-0000-0000-0000434E0000}"/>
    <cellStyle name="supPercentageM 2 3 4 3 3" xfId="9708" xr:uid="{00000000-0005-0000-0000-0000444E0000}"/>
    <cellStyle name="supPercentageM 2 3 4 3 4" xfId="10910" xr:uid="{00000000-0005-0000-0000-0000454E0000}"/>
    <cellStyle name="supPercentageM 2 3 4 3 5" xfId="12117" xr:uid="{00000000-0005-0000-0000-0000464E0000}"/>
    <cellStyle name="supPercentageM 2 3 4 3 6" xfId="13327" xr:uid="{00000000-0005-0000-0000-0000474E0000}"/>
    <cellStyle name="supPercentageM 2 3 4 3 7" xfId="14536" xr:uid="{00000000-0005-0000-0000-0000484E0000}"/>
    <cellStyle name="supPercentageM 2 3 4 3 8" xfId="15737" xr:uid="{00000000-0005-0000-0000-0000494E0000}"/>
    <cellStyle name="supPercentageM 2 3 4 3 9" xfId="16936" xr:uid="{00000000-0005-0000-0000-00004A4E0000}"/>
    <cellStyle name="supPercentageM 2 3 4 4" xfId="7692" xr:uid="{00000000-0005-0000-0000-00004B4E0000}"/>
    <cellStyle name="supPercentageM 2 3 4 5" xfId="8904" xr:uid="{00000000-0005-0000-0000-00004C4E0000}"/>
    <cellStyle name="supPercentageM 2 3 4 6" xfId="10101" xr:uid="{00000000-0005-0000-0000-00004D4E0000}"/>
    <cellStyle name="supPercentageM 2 3 4 7" xfId="11306" xr:uid="{00000000-0005-0000-0000-00004E4E0000}"/>
    <cellStyle name="supPercentageM 2 3 4 8" xfId="12514" xr:uid="{00000000-0005-0000-0000-00004F4E0000}"/>
    <cellStyle name="supPercentageM 2 3 4 9" xfId="13730" xr:uid="{00000000-0005-0000-0000-0000504E0000}"/>
    <cellStyle name="supPercentageM 2 3 5" xfId="5839" xr:uid="{00000000-0005-0000-0000-0000514E0000}"/>
    <cellStyle name="supPercentageM 2 3 5 10" xfId="17677" xr:uid="{00000000-0005-0000-0000-0000524E0000}"/>
    <cellStyle name="supPercentageM 2 3 5 11" xfId="18866" xr:uid="{00000000-0005-0000-0000-0000534E0000}"/>
    <cellStyle name="supPercentageM 2 3 5 12" xfId="20052" xr:uid="{00000000-0005-0000-0000-0000544E0000}"/>
    <cellStyle name="supPercentageM 2 3 5 13" xfId="21238" xr:uid="{00000000-0005-0000-0000-0000554E0000}"/>
    <cellStyle name="supPercentageM 2 3 5 2" xfId="8053" xr:uid="{00000000-0005-0000-0000-0000564E0000}"/>
    <cellStyle name="supPercentageM 2 3 5 3" xfId="9258" xr:uid="{00000000-0005-0000-0000-0000574E0000}"/>
    <cellStyle name="supPercentageM 2 3 5 4" xfId="10460" xr:uid="{00000000-0005-0000-0000-0000584E0000}"/>
    <cellStyle name="supPercentageM 2 3 5 5" xfId="11666" xr:uid="{00000000-0005-0000-0000-0000594E0000}"/>
    <cellStyle name="supPercentageM 2 3 5 6" xfId="12876" xr:uid="{00000000-0005-0000-0000-00005A4E0000}"/>
    <cellStyle name="supPercentageM 2 3 5 7" xfId="14086" xr:uid="{00000000-0005-0000-0000-00005B4E0000}"/>
    <cellStyle name="supPercentageM 2 3 5 8" xfId="15287" xr:uid="{00000000-0005-0000-0000-00005C4E0000}"/>
    <cellStyle name="supPercentageM 2 3 5 9" xfId="16485" xr:uid="{00000000-0005-0000-0000-00005D4E0000}"/>
    <cellStyle name="supPercentageM 2 3 6" xfId="7481" xr:uid="{00000000-0005-0000-0000-00005E4E0000}"/>
    <cellStyle name="supPercentageM 2 3 7" xfId="6747" xr:uid="{00000000-0005-0000-0000-00005F4E0000}"/>
    <cellStyle name="supPercentageM 2 3 8" xfId="7601" xr:uid="{00000000-0005-0000-0000-0000604E0000}"/>
    <cellStyle name="supPercentageM 2 3 9" xfId="8826" xr:uid="{00000000-0005-0000-0000-0000614E0000}"/>
    <cellStyle name="supPercentageM 2 3_Variação do CET201612" xfId="5345" xr:uid="{00000000-0005-0000-0000-0000624E0000}"/>
    <cellStyle name="supPercentageM 2 4" xfId="4751" xr:uid="{00000000-0005-0000-0000-0000634E0000}"/>
    <cellStyle name="supPercentageM 2 4 10" xfId="7380" xr:uid="{00000000-0005-0000-0000-0000644E0000}"/>
    <cellStyle name="supPercentageM 2 4 11" xfId="7463" xr:uid="{00000000-0005-0000-0000-0000654E0000}"/>
    <cellStyle name="supPercentageM 2 4 12" xfId="9076" xr:uid="{00000000-0005-0000-0000-0000664E0000}"/>
    <cellStyle name="supPercentageM 2 4 13" xfId="7588" xr:uid="{00000000-0005-0000-0000-0000674E0000}"/>
    <cellStyle name="supPercentageM 2 4 14" xfId="7580" xr:uid="{00000000-0005-0000-0000-0000684E0000}"/>
    <cellStyle name="supPercentageM 2 4 15" xfId="16050" xr:uid="{00000000-0005-0000-0000-0000694E0000}"/>
    <cellStyle name="supPercentageM 2 4 16" xfId="7384" xr:uid="{00000000-0005-0000-0000-00006A4E0000}"/>
    <cellStyle name="supPercentageM 2 4 17" xfId="724" xr:uid="{00000000-0005-0000-0000-00006B4E0000}"/>
    <cellStyle name="supPercentageM 2 4 2" xfId="4838" xr:uid="{00000000-0005-0000-0000-00006C4E0000}"/>
    <cellStyle name="supPercentageM 2 4 2 10" xfId="10286" xr:uid="{00000000-0005-0000-0000-00006D4E0000}"/>
    <cellStyle name="supPercentageM 2 4 2 11" xfId="12425" xr:uid="{00000000-0005-0000-0000-00006E4E0000}"/>
    <cellStyle name="supPercentageM 2 4 2 12" xfId="6693" xr:uid="{00000000-0005-0000-0000-00006F4E0000}"/>
    <cellStyle name="supPercentageM 2 4 2 13" xfId="7361" xr:uid="{00000000-0005-0000-0000-0000704E0000}"/>
    <cellStyle name="supPercentageM 2 4 2 14" xfId="6605" xr:uid="{00000000-0005-0000-0000-0000714E0000}"/>
    <cellStyle name="supPercentageM 2 4 2 2" xfId="5829" xr:uid="{00000000-0005-0000-0000-0000724E0000}"/>
    <cellStyle name="supPercentageM 2 4 2 2 10" xfId="17667" xr:uid="{00000000-0005-0000-0000-0000734E0000}"/>
    <cellStyle name="supPercentageM 2 4 2 2 11" xfId="18856" xr:uid="{00000000-0005-0000-0000-0000744E0000}"/>
    <cellStyle name="supPercentageM 2 4 2 2 12" xfId="20042" xr:uid="{00000000-0005-0000-0000-0000754E0000}"/>
    <cellStyle name="supPercentageM 2 4 2 2 13" xfId="21228" xr:uid="{00000000-0005-0000-0000-0000764E0000}"/>
    <cellStyle name="supPercentageM 2 4 2 2 2" xfId="8043" xr:uid="{00000000-0005-0000-0000-0000774E0000}"/>
    <cellStyle name="supPercentageM 2 4 2 2 3" xfId="9248" xr:uid="{00000000-0005-0000-0000-0000784E0000}"/>
    <cellStyle name="supPercentageM 2 4 2 2 4" xfId="10450" xr:uid="{00000000-0005-0000-0000-0000794E0000}"/>
    <cellStyle name="supPercentageM 2 4 2 2 5" xfId="11656" xr:uid="{00000000-0005-0000-0000-00007A4E0000}"/>
    <cellStyle name="supPercentageM 2 4 2 2 6" xfId="12866" xr:uid="{00000000-0005-0000-0000-00007B4E0000}"/>
    <cellStyle name="supPercentageM 2 4 2 2 7" xfId="14076" xr:uid="{00000000-0005-0000-0000-00007C4E0000}"/>
    <cellStyle name="supPercentageM 2 4 2 2 8" xfId="15277" xr:uid="{00000000-0005-0000-0000-00007D4E0000}"/>
    <cellStyle name="supPercentageM 2 4 2 2 9" xfId="16475" xr:uid="{00000000-0005-0000-0000-00007E4E0000}"/>
    <cellStyle name="supPercentageM 2 4 2 3" xfId="7507" xr:uid="{00000000-0005-0000-0000-00007F4E0000}"/>
    <cellStyle name="supPercentageM 2 4 2 4" xfId="6722" xr:uid="{00000000-0005-0000-0000-0000804E0000}"/>
    <cellStyle name="supPercentageM 2 4 2 5" xfId="7371" xr:uid="{00000000-0005-0000-0000-0000814E0000}"/>
    <cellStyle name="supPercentageM 2 4 2 6" xfId="6647" xr:uid="{00000000-0005-0000-0000-0000824E0000}"/>
    <cellStyle name="supPercentageM 2 4 2 7" xfId="8822" xr:uid="{00000000-0005-0000-0000-0000834E0000}"/>
    <cellStyle name="supPercentageM 2 4 2 8" xfId="7502" xr:uid="{00000000-0005-0000-0000-0000844E0000}"/>
    <cellStyle name="supPercentageM 2 4 2 9" xfId="6700" xr:uid="{00000000-0005-0000-0000-0000854E0000}"/>
    <cellStyle name="supPercentageM 2 4 3" xfId="5619" xr:uid="{00000000-0005-0000-0000-0000864E0000}"/>
    <cellStyle name="supPercentageM 2 4 3 10" xfId="16306" xr:uid="{00000000-0005-0000-0000-0000874E0000}"/>
    <cellStyle name="supPercentageM 2 4 3 11" xfId="17497" xr:uid="{00000000-0005-0000-0000-0000884E0000}"/>
    <cellStyle name="supPercentageM 2 4 3 12" xfId="18688" xr:uid="{00000000-0005-0000-0000-0000894E0000}"/>
    <cellStyle name="supPercentageM 2 4 3 13" xfId="19874" xr:uid="{00000000-0005-0000-0000-00008A4E0000}"/>
    <cellStyle name="supPercentageM 2 4 3 14" xfId="21060" xr:uid="{00000000-0005-0000-0000-00008B4E0000}"/>
    <cellStyle name="supPercentageM 2 4 3 2" xfId="6104" xr:uid="{00000000-0005-0000-0000-00008C4E0000}"/>
    <cellStyle name="supPercentageM 2 4 3 2 10" xfId="17940" xr:uid="{00000000-0005-0000-0000-00008D4E0000}"/>
    <cellStyle name="supPercentageM 2 4 3 2 11" xfId="19129" xr:uid="{00000000-0005-0000-0000-00008E4E0000}"/>
    <cellStyle name="supPercentageM 2 4 3 2 12" xfId="20315" xr:uid="{00000000-0005-0000-0000-00008F4E0000}"/>
    <cellStyle name="supPercentageM 2 4 3 2 13" xfId="21501" xr:uid="{00000000-0005-0000-0000-0000904E0000}"/>
    <cellStyle name="supPercentageM 2 4 3 2 2" xfId="8316" xr:uid="{00000000-0005-0000-0000-0000914E0000}"/>
    <cellStyle name="supPercentageM 2 4 3 2 3" xfId="9521" xr:uid="{00000000-0005-0000-0000-0000924E0000}"/>
    <cellStyle name="supPercentageM 2 4 3 2 4" xfId="10723" xr:uid="{00000000-0005-0000-0000-0000934E0000}"/>
    <cellStyle name="supPercentageM 2 4 3 2 5" xfId="11930" xr:uid="{00000000-0005-0000-0000-0000944E0000}"/>
    <cellStyle name="supPercentageM 2 4 3 2 6" xfId="13140" xr:uid="{00000000-0005-0000-0000-0000954E0000}"/>
    <cellStyle name="supPercentageM 2 4 3 2 7" xfId="14349" xr:uid="{00000000-0005-0000-0000-0000964E0000}"/>
    <cellStyle name="supPercentageM 2 4 3 2 8" xfId="15550" xr:uid="{00000000-0005-0000-0000-0000974E0000}"/>
    <cellStyle name="supPercentageM 2 4 3 2 9" xfId="16749" xr:uid="{00000000-0005-0000-0000-0000984E0000}"/>
    <cellStyle name="supPercentageM 2 4 3 3" xfId="6464" xr:uid="{00000000-0005-0000-0000-0000994E0000}"/>
    <cellStyle name="supPercentageM 2 4 3 3 10" xfId="18300" xr:uid="{00000000-0005-0000-0000-00009A4E0000}"/>
    <cellStyle name="supPercentageM 2 4 3 3 11" xfId="19489" xr:uid="{00000000-0005-0000-0000-00009B4E0000}"/>
    <cellStyle name="supPercentageM 2 4 3 3 12" xfId="20675" xr:uid="{00000000-0005-0000-0000-00009C4E0000}"/>
    <cellStyle name="supPercentageM 2 4 3 3 13" xfId="21861" xr:uid="{00000000-0005-0000-0000-00009D4E0000}"/>
    <cellStyle name="supPercentageM 2 4 3 3 2" xfId="8676" xr:uid="{00000000-0005-0000-0000-00009E4E0000}"/>
    <cellStyle name="supPercentageM 2 4 3 3 3" xfId="9881" xr:uid="{00000000-0005-0000-0000-00009F4E0000}"/>
    <cellStyle name="supPercentageM 2 4 3 3 4" xfId="11083" xr:uid="{00000000-0005-0000-0000-0000A04E0000}"/>
    <cellStyle name="supPercentageM 2 4 3 3 5" xfId="12290" xr:uid="{00000000-0005-0000-0000-0000A14E0000}"/>
    <cellStyle name="supPercentageM 2 4 3 3 6" xfId="13500" xr:uid="{00000000-0005-0000-0000-0000A24E0000}"/>
    <cellStyle name="supPercentageM 2 4 3 3 7" xfId="14709" xr:uid="{00000000-0005-0000-0000-0000A34E0000}"/>
    <cellStyle name="supPercentageM 2 4 3 3 8" xfId="15910" xr:uid="{00000000-0005-0000-0000-0000A44E0000}"/>
    <cellStyle name="supPercentageM 2 4 3 3 9" xfId="17109" xr:uid="{00000000-0005-0000-0000-0000A54E0000}"/>
    <cellStyle name="supPercentageM 2 4 3 4" xfId="7868" xr:uid="{00000000-0005-0000-0000-0000A64E0000}"/>
    <cellStyle name="supPercentageM 2 4 3 5" xfId="10275" xr:uid="{00000000-0005-0000-0000-0000A74E0000}"/>
    <cellStyle name="supPercentageM 2 4 3 6" xfId="11483" xr:uid="{00000000-0005-0000-0000-0000A84E0000}"/>
    <cellStyle name="supPercentageM 2 4 3 7" xfId="12692" xr:uid="{00000000-0005-0000-0000-0000A94E0000}"/>
    <cellStyle name="supPercentageM 2 4 3 8" xfId="13904" xr:uid="{00000000-0005-0000-0000-0000AA4E0000}"/>
    <cellStyle name="supPercentageM 2 4 3 9" xfId="15105" xr:uid="{00000000-0005-0000-0000-0000AB4E0000}"/>
    <cellStyle name="supPercentageM 2 4 4" xfId="5361" xr:uid="{00000000-0005-0000-0000-0000AC4E0000}"/>
    <cellStyle name="supPercentageM 2 4 4 10" xfId="14927" xr:uid="{00000000-0005-0000-0000-0000AD4E0000}"/>
    <cellStyle name="supPercentageM 2 4 4 11" xfId="16130" xr:uid="{00000000-0005-0000-0000-0000AE4E0000}"/>
    <cellStyle name="supPercentageM 2 4 4 12" xfId="17322" xr:uid="{00000000-0005-0000-0000-0000AF4E0000}"/>
    <cellStyle name="supPercentageM 2 4 4 13" xfId="18514" xr:uid="{00000000-0005-0000-0000-0000B04E0000}"/>
    <cellStyle name="supPercentageM 2 4 4 14" xfId="19700" xr:uid="{00000000-0005-0000-0000-0000B14E0000}"/>
    <cellStyle name="supPercentageM 2 4 4 15" xfId="20886" xr:uid="{00000000-0005-0000-0000-0000B24E0000}"/>
    <cellStyle name="supPercentageM 2 4 4 2" xfId="5929" xr:uid="{00000000-0005-0000-0000-0000B34E0000}"/>
    <cellStyle name="supPercentageM 2 4 4 2 10" xfId="17765" xr:uid="{00000000-0005-0000-0000-0000B44E0000}"/>
    <cellStyle name="supPercentageM 2 4 4 2 11" xfId="18954" xr:uid="{00000000-0005-0000-0000-0000B54E0000}"/>
    <cellStyle name="supPercentageM 2 4 4 2 12" xfId="20140" xr:uid="{00000000-0005-0000-0000-0000B64E0000}"/>
    <cellStyle name="supPercentageM 2 4 4 2 13" xfId="21326" xr:uid="{00000000-0005-0000-0000-0000B74E0000}"/>
    <cellStyle name="supPercentageM 2 4 4 2 2" xfId="8141" xr:uid="{00000000-0005-0000-0000-0000B84E0000}"/>
    <cellStyle name="supPercentageM 2 4 4 2 3" xfId="9346" xr:uid="{00000000-0005-0000-0000-0000B94E0000}"/>
    <cellStyle name="supPercentageM 2 4 4 2 4" xfId="10548" xr:uid="{00000000-0005-0000-0000-0000BA4E0000}"/>
    <cellStyle name="supPercentageM 2 4 4 2 5" xfId="11755" xr:uid="{00000000-0005-0000-0000-0000BB4E0000}"/>
    <cellStyle name="supPercentageM 2 4 4 2 6" xfId="12965" xr:uid="{00000000-0005-0000-0000-0000BC4E0000}"/>
    <cellStyle name="supPercentageM 2 4 4 2 7" xfId="14174" xr:uid="{00000000-0005-0000-0000-0000BD4E0000}"/>
    <cellStyle name="supPercentageM 2 4 4 2 8" xfId="15375" xr:uid="{00000000-0005-0000-0000-0000BE4E0000}"/>
    <cellStyle name="supPercentageM 2 4 4 2 9" xfId="16574" xr:uid="{00000000-0005-0000-0000-0000BF4E0000}"/>
    <cellStyle name="supPercentageM 2 4 4 3" xfId="6290" xr:uid="{00000000-0005-0000-0000-0000C04E0000}"/>
    <cellStyle name="supPercentageM 2 4 4 3 10" xfId="18126" xr:uid="{00000000-0005-0000-0000-0000C14E0000}"/>
    <cellStyle name="supPercentageM 2 4 4 3 11" xfId="19315" xr:uid="{00000000-0005-0000-0000-0000C24E0000}"/>
    <cellStyle name="supPercentageM 2 4 4 3 12" xfId="20501" xr:uid="{00000000-0005-0000-0000-0000C34E0000}"/>
    <cellStyle name="supPercentageM 2 4 4 3 13" xfId="21687" xr:uid="{00000000-0005-0000-0000-0000C44E0000}"/>
    <cellStyle name="supPercentageM 2 4 4 3 2" xfId="8502" xr:uid="{00000000-0005-0000-0000-0000C54E0000}"/>
    <cellStyle name="supPercentageM 2 4 4 3 3" xfId="9707" xr:uid="{00000000-0005-0000-0000-0000C64E0000}"/>
    <cellStyle name="supPercentageM 2 4 4 3 4" xfId="10909" xr:uid="{00000000-0005-0000-0000-0000C74E0000}"/>
    <cellStyle name="supPercentageM 2 4 4 3 5" xfId="12116" xr:uid="{00000000-0005-0000-0000-0000C84E0000}"/>
    <cellStyle name="supPercentageM 2 4 4 3 6" xfId="13326" xr:uid="{00000000-0005-0000-0000-0000C94E0000}"/>
    <cellStyle name="supPercentageM 2 4 4 3 7" xfId="14535" xr:uid="{00000000-0005-0000-0000-0000CA4E0000}"/>
    <cellStyle name="supPercentageM 2 4 4 3 8" xfId="15736" xr:uid="{00000000-0005-0000-0000-0000CB4E0000}"/>
    <cellStyle name="supPercentageM 2 4 4 3 9" xfId="16935" xr:uid="{00000000-0005-0000-0000-0000CC4E0000}"/>
    <cellStyle name="supPercentageM 2 4 4 4" xfId="7691" xr:uid="{00000000-0005-0000-0000-0000CD4E0000}"/>
    <cellStyle name="supPercentageM 2 4 4 5" xfId="8903" xr:uid="{00000000-0005-0000-0000-0000CE4E0000}"/>
    <cellStyle name="supPercentageM 2 4 4 6" xfId="10100" xr:uid="{00000000-0005-0000-0000-0000CF4E0000}"/>
    <cellStyle name="supPercentageM 2 4 4 7" xfId="11305" xr:uid="{00000000-0005-0000-0000-0000D04E0000}"/>
    <cellStyle name="supPercentageM 2 4 4 8" xfId="12513" xr:uid="{00000000-0005-0000-0000-0000D14E0000}"/>
    <cellStyle name="supPercentageM 2 4 4 9" xfId="13729" xr:uid="{00000000-0005-0000-0000-0000D24E0000}"/>
    <cellStyle name="supPercentageM 2 4 5" xfId="5838" xr:uid="{00000000-0005-0000-0000-0000D34E0000}"/>
    <cellStyle name="supPercentageM 2 4 5 10" xfId="17676" xr:uid="{00000000-0005-0000-0000-0000D44E0000}"/>
    <cellStyle name="supPercentageM 2 4 5 11" xfId="18865" xr:uid="{00000000-0005-0000-0000-0000D54E0000}"/>
    <cellStyle name="supPercentageM 2 4 5 12" xfId="20051" xr:uid="{00000000-0005-0000-0000-0000D64E0000}"/>
    <cellStyle name="supPercentageM 2 4 5 13" xfId="21237" xr:uid="{00000000-0005-0000-0000-0000D74E0000}"/>
    <cellStyle name="supPercentageM 2 4 5 2" xfId="8052" xr:uid="{00000000-0005-0000-0000-0000D84E0000}"/>
    <cellStyle name="supPercentageM 2 4 5 3" xfId="9257" xr:uid="{00000000-0005-0000-0000-0000D94E0000}"/>
    <cellStyle name="supPercentageM 2 4 5 4" xfId="10459" xr:uid="{00000000-0005-0000-0000-0000DA4E0000}"/>
    <cellStyle name="supPercentageM 2 4 5 5" xfId="11665" xr:uid="{00000000-0005-0000-0000-0000DB4E0000}"/>
    <cellStyle name="supPercentageM 2 4 5 6" xfId="12875" xr:uid="{00000000-0005-0000-0000-0000DC4E0000}"/>
    <cellStyle name="supPercentageM 2 4 5 7" xfId="14085" xr:uid="{00000000-0005-0000-0000-0000DD4E0000}"/>
    <cellStyle name="supPercentageM 2 4 5 8" xfId="15286" xr:uid="{00000000-0005-0000-0000-0000DE4E0000}"/>
    <cellStyle name="supPercentageM 2 4 5 9" xfId="16484" xr:uid="{00000000-0005-0000-0000-0000DF4E0000}"/>
    <cellStyle name="supPercentageM 2 4 6" xfId="7482" xr:uid="{00000000-0005-0000-0000-0000E04E0000}"/>
    <cellStyle name="supPercentageM 2 4 7" xfId="6746" xr:uid="{00000000-0005-0000-0000-0000E14E0000}"/>
    <cellStyle name="supPercentageM 2 4 8" xfId="7569" xr:uid="{00000000-0005-0000-0000-0000E24E0000}"/>
    <cellStyle name="supPercentageM 2 4 9" xfId="6648" xr:uid="{00000000-0005-0000-0000-0000E34E0000}"/>
    <cellStyle name="supPercentageM 2 4_Variação do CET201612" xfId="5459" xr:uid="{00000000-0005-0000-0000-0000E44E0000}"/>
    <cellStyle name="supPercentageM 2 5" xfId="5278" xr:uid="{00000000-0005-0000-0000-0000E54E0000}"/>
    <cellStyle name="supPercentageM 2 5 10" xfId="16059" xr:uid="{00000000-0005-0000-0000-0000E64E0000}"/>
    <cellStyle name="supPercentageM 2 5 11" xfId="17251" xr:uid="{00000000-0005-0000-0000-0000E74E0000}"/>
    <cellStyle name="supPercentageM 2 5 12" xfId="18443" xr:uid="{00000000-0005-0000-0000-0000E84E0000}"/>
    <cellStyle name="supPercentageM 2 5 13" xfId="19629" xr:uid="{00000000-0005-0000-0000-0000E94E0000}"/>
    <cellStyle name="supPercentageM 2 5 14" xfId="20815" xr:uid="{00000000-0005-0000-0000-0000EA4E0000}"/>
    <cellStyle name="supPercentageM 2 5 2" xfId="5858" xr:uid="{00000000-0005-0000-0000-0000EB4E0000}"/>
    <cellStyle name="supPercentageM 2 5 2 10" xfId="17694" xr:uid="{00000000-0005-0000-0000-0000EC4E0000}"/>
    <cellStyle name="supPercentageM 2 5 2 11" xfId="18883" xr:uid="{00000000-0005-0000-0000-0000ED4E0000}"/>
    <cellStyle name="supPercentageM 2 5 2 12" xfId="20069" xr:uid="{00000000-0005-0000-0000-0000EE4E0000}"/>
    <cellStyle name="supPercentageM 2 5 2 13" xfId="21255" xr:uid="{00000000-0005-0000-0000-0000EF4E0000}"/>
    <cellStyle name="supPercentageM 2 5 2 2" xfId="8070" xr:uid="{00000000-0005-0000-0000-0000F04E0000}"/>
    <cellStyle name="supPercentageM 2 5 2 3" xfId="9275" xr:uid="{00000000-0005-0000-0000-0000F14E0000}"/>
    <cellStyle name="supPercentageM 2 5 2 4" xfId="10477" xr:uid="{00000000-0005-0000-0000-0000F24E0000}"/>
    <cellStyle name="supPercentageM 2 5 2 5" xfId="11684" xr:uid="{00000000-0005-0000-0000-0000F34E0000}"/>
    <cellStyle name="supPercentageM 2 5 2 6" xfId="12894" xr:uid="{00000000-0005-0000-0000-0000F44E0000}"/>
    <cellStyle name="supPercentageM 2 5 2 7" xfId="14103" xr:uid="{00000000-0005-0000-0000-0000F54E0000}"/>
    <cellStyle name="supPercentageM 2 5 2 8" xfId="15304" xr:uid="{00000000-0005-0000-0000-0000F64E0000}"/>
    <cellStyle name="supPercentageM 2 5 2 9" xfId="16503" xr:uid="{00000000-0005-0000-0000-0000F74E0000}"/>
    <cellStyle name="supPercentageM 2 5 3" xfId="5813" xr:uid="{00000000-0005-0000-0000-0000F84E0000}"/>
    <cellStyle name="supPercentageM 2 5 3 10" xfId="17651" xr:uid="{00000000-0005-0000-0000-0000F94E0000}"/>
    <cellStyle name="supPercentageM 2 5 3 11" xfId="18840" xr:uid="{00000000-0005-0000-0000-0000FA4E0000}"/>
    <cellStyle name="supPercentageM 2 5 3 12" xfId="20026" xr:uid="{00000000-0005-0000-0000-0000FB4E0000}"/>
    <cellStyle name="supPercentageM 2 5 3 13" xfId="21212" xr:uid="{00000000-0005-0000-0000-0000FC4E0000}"/>
    <cellStyle name="supPercentageM 2 5 3 2" xfId="8027" xr:uid="{00000000-0005-0000-0000-0000FD4E0000}"/>
    <cellStyle name="supPercentageM 2 5 3 3" xfId="9232" xr:uid="{00000000-0005-0000-0000-0000FE4E0000}"/>
    <cellStyle name="supPercentageM 2 5 3 4" xfId="10434" xr:uid="{00000000-0005-0000-0000-0000FF4E0000}"/>
    <cellStyle name="supPercentageM 2 5 3 5" xfId="11640" xr:uid="{00000000-0005-0000-0000-0000004F0000}"/>
    <cellStyle name="supPercentageM 2 5 3 6" xfId="12850" xr:uid="{00000000-0005-0000-0000-0000014F0000}"/>
    <cellStyle name="supPercentageM 2 5 3 7" xfId="14060" xr:uid="{00000000-0005-0000-0000-0000024F0000}"/>
    <cellStyle name="supPercentageM 2 5 3 8" xfId="15261" xr:uid="{00000000-0005-0000-0000-0000034F0000}"/>
    <cellStyle name="supPercentageM 2 5 3 9" xfId="16459" xr:uid="{00000000-0005-0000-0000-0000044F0000}"/>
    <cellStyle name="supPercentageM 2 5 4" xfId="7620" xr:uid="{00000000-0005-0000-0000-0000054F0000}"/>
    <cellStyle name="supPercentageM 2 5 5" xfId="10029" xr:uid="{00000000-0005-0000-0000-0000064F0000}"/>
    <cellStyle name="supPercentageM 2 5 6" xfId="11232" xr:uid="{00000000-0005-0000-0000-0000074F0000}"/>
    <cellStyle name="supPercentageM 2 5 7" xfId="12442" xr:uid="{00000000-0005-0000-0000-0000084F0000}"/>
    <cellStyle name="supPercentageM 2 5 8" xfId="13657" xr:uid="{00000000-0005-0000-0000-0000094F0000}"/>
    <cellStyle name="supPercentageM 2 5 9" xfId="14855" xr:uid="{00000000-0005-0000-0000-00000A4F0000}"/>
    <cellStyle name="supPercentageM 2 6" xfId="5631" xr:uid="{00000000-0005-0000-0000-00000B4F0000}"/>
    <cellStyle name="supPercentageM 2 6 10" xfId="15116" xr:uid="{00000000-0005-0000-0000-00000C4F0000}"/>
    <cellStyle name="supPercentageM 2 6 11" xfId="16315" xr:uid="{00000000-0005-0000-0000-00000D4F0000}"/>
    <cellStyle name="supPercentageM 2 6 12" xfId="17506" xr:uid="{00000000-0005-0000-0000-00000E4F0000}"/>
    <cellStyle name="supPercentageM 2 6 13" xfId="18697" xr:uid="{00000000-0005-0000-0000-00000F4F0000}"/>
    <cellStyle name="supPercentageM 2 6 14" xfId="19883" xr:uid="{00000000-0005-0000-0000-0000104F0000}"/>
    <cellStyle name="supPercentageM 2 6 15" xfId="21069" xr:uid="{00000000-0005-0000-0000-0000114F0000}"/>
    <cellStyle name="supPercentageM 2 6 2" xfId="6113" xr:uid="{00000000-0005-0000-0000-0000124F0000}"/>
    <cellStyle name="supPercentageM 2 6 2 10" xfId="17949" xr:uid="{00000000-0005-0000-0000-0000134F0000}"/>
    <cellStyle name="supPercentageM 2 6 2 11" xfId="19138" xr:uid="{00000000-0005-0000-0000-0000144F0000}"/>
    <cellStyle name="supPercentageM 2 6 2 12" xfId="20324" xr:uid="{00000000-0005-0000-0000-0000154F0000}"/>
    <cellStyle name="supPercentageM 2 6 2 13" xfId="21510" xr:uid="{00000000-0005-0000-0000-0000164F0000}"/>
    <cellStyle name="supPercentageM 2 6 2 2" xfId="8325" xr:uid="{00000000-0005-0000-0000-0000174F0000}"/>
    <cellStyle name="supPercentageM 2 6 2 3" xfId="9530" xr:uid="{00000000-0005-0000-0000-0000184F0000}"/>
    <cellStyle name="supPercentageM 2 6 2 4" xfId="10732" xr:uid="{00000000-0005-0000-0000-0000194F0000}"/>
    <cellStyle name="supPercentageM 2 6 2 5" xfId="11939" xr:uid="{00000000-0005-0000-0000-00001A4F0000}"/>
    <cellStyle name="supPercentageM 2 6 2 6" xfId="13149" xr:uid="{00000000-0005-0000-0000-00001B4F0000}"/>
    <cellStyle name="supPercentageM 2 6 2 7" xfId="14358" xr:uid="{00000000-0005-0000-0000-00001C4F0000}"/>
    <cellStyle name="supPercentageM 2 6 2 8" xfId="15559" xr:uid="{00000000-0005-0000-0000-00001D4F0000}"/>
    <cellStyle name="supPercentageM 2 6 2 9" xfId="16758" xr:uid="{00000000-0005-0000-0000-00001E4F0000}"/>
    <cellStyle name="supPercentageM 2 6 3" xfId="6473" xr:uid="{00000000-0005-0000-0000-00001F4F0000}"/>
    <cellStyle name="supPercentageM 2 6 3 10" xfId="18309" xr:uid="{00000000-0005-0000-0000-0000204F0000}"/>
    <cellStyle name="supPercentageM 2 6 3 11" xfId="19498" xr:uid="{00000000-0005-0000-0000-0000214F0000}"/>
    <cellStyle name="supPercentageM 2 6 3 12" xfId="20684" xr:uid="{00000000-0005-0000-0000-0000224F0000}"/>
    <cellStyle name="supPercentageM 2 6 3 13" xfId="21870" xr:uid="{00000000-0005-0000-0000-0000234F0000}"/>
    <cellStyle name="supPercentageM 2 6 3 2" xfId="8685" xr:uid="{00000000-0005-0000-0000-0000244F0000}"/>
    <cellStyle name="supPercentageM 2 6 3 3" xfId="9890" xr:uid="{00000000-0005-0000-0000-0000254F0000}"/>
    <cellStyle name="supPercentageM 2 6 3 4" xfId="11092" xr:uid="{00000000-0005-0000-0000-0000264F0000}"/>
    <cellStyle name="supPercentageM 2 6 3 5" xfId="12299" xr:uid="{00000000-0005-0000-0000-0000274F0000}"/>
    <cellStyle name="supPercentageM 2 6 3 6" xfId="13509" xr:uid="{00000000-0005-0000-0000-0000284F0000}"/>
    <cellStyle name="supPercentageM 2 6 3 7" xfId="14718" xr:uid="{00000000-0005-0000-0000-0000294F0000}"/>
    <cellStyle name="supPercentageM 2 6 3 8" xfId="15919" xr:uid="{00000000-0005-0000-0000-00002A4F0000}"/>
    <cellStyle name="supPercentageM 2 6 3 9" xfId="17118" xr:uid="{00000000-0005-0000-0000-00002B4F0000}"/>
    <cellStyle name="supPercentageM 2 6 4" xfId="7878" xr:uid="{00000000-0005-0000-0000-00002C4F0000}"/>
    <cellStyle name="supPercentageM 2 6 5" xfId="9078" xr:uid="{00000000-0005-0000-0000-00002D4F0000}"/>
    <cellStyle name="supPercentageM 2 6 6" xfId="10285" xr:uid="{00000000-0005-0000-0000-00002E4F0000}"/>
    <cellStyle name="supPercentageM 2 6 7" xfId="11492" xr:uid="{00000000-0005-0000-0000-00002F4F0000}"/>
    <cellStyle name="supPercentageM 2 6 8" xfId="12701" xr:uid="{00000000-0005-0000-0000-0000304F0000}"/>
    <cellStyle name="supPercentageM 2 6 9" xfId="13913" xr:uid="{00000000-0005-0000-0000-0000314F0000}"/>
    <cellStyle name="supPercentageM 2 7" xfId="5931" xr:uid="{00000000-0005-0000-0000-0000324F0000}"/>
    <cellStyle name="supPercentageM 2 7 10" xfId="17767" xr:uid="{00000000-0005-0000-0000-0000334F0000}"/>
    <cellStyle name="supPercentageM 2 7 11" xfId="18956" xr:uid="{00000000-0005-0000-0000-0000344F0000}"/>
    <cellStyle name="supPercentageM 2 7 12" xfId="20142" xr:uid="{00000000-0005-0000-0000-0000354F0000}"/>
    <cellStyle name="supPercentageM 2 7 13" xfId="21328" xr:uid="{00000000-0005-0000-0000-0000364F0000}"/>
    <cellStyle name="supPercentageM 2 7 2" xfId="8143" xr:uid="{00000000-0005-0000-0000-0000374F0000}"/>
    <cellStyle name="supPercentageM 2 7 3" xfId="9348" xr:uid="{00000000-0005-0000-0000-0000384F0000}"/>
    <cellStyle name="supPercentageM 2 7 4" xfId="10550" xr:uid="{00000000-0005-0000-0000-0000394F0000}"/>
    <cellStyle name="supPercentageM 2 7 5" xfId="11757" xr:uid="{00000000-0005-0000-0000-00003A4F0000}"/>
    <cellStyle name="supPercentageM 2 7 6" xfId="12967" xr:uid="{00000000-0005-0000-0000-00003B4F0000}"/>
    <cellStyle name="supPercentageM 2 7 7" xfId="14176" xr:uid="{00000000-0005-0000-0000-00003C4F0000}"/>
    <cellStyle name="supPercentageM 2 7 8" xfId="15377" xr:uid="{00000000-0005-0000-0000-00003D4F0000}"/>
    <cellStyle name="supPercentageM 2 7 9" xfId="16576" xr:uid="{00000000-0005-0000-0000-00003E4F0000}"/>
    <cellStyle name="supPercentageM 2 8" xfId="6636" xr:uid="{00000000-0005-0000-0000-00003F4F0000}"/>
    <cellStyle name="supPercentageM 2 9" xfId="7404" xr:uid="{00000000-0005-0000-0000-0000404F0000}"/>
    <cellStyle name="supPercentageM 2_LCR" xfId="4752" xr:uid="{00000000-0005-0000-0000-0000414F0000}"/>
    <cellStyle name="supPercentageM 3" xfId="4753" xr:uid="{00000000-0005-0000-0000-0000424F0000}"/>
    <cellStyle name="supPercentageM 3 10" xfId="6745" xr:uid="{00000000-0005-0000-0000-0000434F0000}"/>
    <cellStyle name="supPercentageM 3 11" xfId="7571" xr:uid="{00000000-0005-0000-0000-0000444F0000}"/>
    <cellStyle name="supPercentageM 3 12" xfId="6696" xr:uid="{00000000-0005-0000-0000-0000454F0000}"/>
    <cellStyle name="supPercentageM 3 13" xfId="10019" xr:uid="{00000000-0005-0000-0000-0000464F0000}"/>
    <cellStyle name="supPercentageM 3 14" xfId="9083" xr:uid="{00000000-0005-0000-0000-0000474F0000}"/>
    <cellStyle name="supPercentageM 3 15" xfId="9077" xr:uid="{00000000-0005-0000-0000-0000484F0000}"/>
    <cellStyle name="supPercentageM 3 16" xfId="13648" xr:uid="{00000000-0005-0000-0000-0000494F0000}"/>
    <cellStyle name="supPercentageM 3 17" xfId="7454" xr:uid="{00000000-0005-0000-0000-00004A4F0000}"/>
    <cellStyle name="supPercentageM 3 18" xfId="7427" xr:uid="{00000000-0005-0000-0000-00004B4F0000}"/>
    <cellStyle name="supPercentageM 3 19" xfId="11493" xr:uid="{00000000-0005-0000-0000-00004C4F0000}"/>
    <cellStyle name="supPercentageM 3 2" xfId="4754" xr:uid="{00000000-0005-0000-0000-00004D4F0000}"/>
    <cellStyle name="supPercentageM 3 2 10" xfId="7581" xr:uid="{00000000-0005-0000-0000-00004E4F0000}"/>
    <cellStyle name="supPercentageM 3 2 11" xfId="7518" xr:uid="{00000000-0005-0000-0000-00004F4F0000}"/>
    <cellStyle name="supPercentageM 3 2 12" xfId="7567" xr:uid="{00000000-0005-0000-0000-0000504F0000}"/>
    <cellStyle name="supPercentageM 3 2 13" xfId="6860" xr:uid="{00000000-0005-0000-0000-0000514F0000}"/>
    <cellStyle name="supPercentageM 3 2 14" xfId="12678" xr:uid="{00000000-0005-0000-0000-0000524F0000}"/>
    <cellStyle name="supPercentageM 3 2 15" xfId="12515" xr:uid="{00000000-0005-0000-0000-0000534F0000}"/>
    <cellStyle name="supPercentageM 3 2 16" xfId="790" xr:uid="{00000000-0005-0000-0000-0000544F0000}"/>
    <cellStyle name="supPercentageM 3 2 17" xfId="13646" xr:uid="{00000000-0005-0000-0000-0000554F0000}"/>
    <cellStyle name="supPercentageM 3 2 2" xfId="4840" xr:uid="{00000000-0005-0000-0000-0000564F0000}"/>
    <cellStyle name="supPercentageM 3 2 2 10" xfId="12702" xr:uid="{00000000-0005-0000-0000-0000574F0000}"/>
    <cellStyle name="supPercentageM 3 2 2 11" xfId="7344" xr:uid="{00000000-0005-0000-0000-0000584F0000}"/>
    <cellStyle name="supPercentageM 3 2 2 12" xfId="6807" xr:uid="{00000000-0005-0000-0000-0000594F0000}"/>
    <cellStyle name="supPercentageM 3 2 2 13" xfId="13640" xr:uid="{00000000-0005-0000-0000-00005A4F0000}"/>
    <cellStyle name="supPercentageM 3 2 2 14" xfId="13642" xr:uid="{00000000-0005-0000-0000-00005B4F0000}"/>
    <cellStyle name="supPercentageM 3 2 2 2" xfId="5827" xr:uid="{00000000-0005-0000-0000-00005C4F0000}"/>
    <cellStyle name="supPercentageM 3 2 2 2 10" xfId="17665" xr:uid="{00000000-0005-0000-0000-00005D4F0000}"/>
    <cellStyle name="supPercentageM 3 2 2 2 11" xfId="18854" xr:uid="{00000000-0005-0000-0000-00005E4F0000}"/>
    <cellStyle name="supPercentageM 3 2 2 2 12" xfId="20040" xr:uid="{00000000-0005-0000-0000-00005F4F0000}"/>
    <cellStyle name="supPercentageM 3 2 2 2 13" xfId="21226" xr:uid="{00000000-0005-0000-0000-0000604F0000}"/>
    <cellStyle name="supPercentageM 3 2 2 2 2" xfId="8041" xr:uid="{00000000-0005-0000-0000-0000614F0000}"/>
    <cellStyle name="supPercentageM 3 2 2 2 3" xfId="9246" xr:uid="{00000000-0005-0000-0000-0000624F0000}"/>
    <cellStyle name="supPercentageM 3 2 2 2 4" xfId="10448" xr:uid="{00000000-0005-0000-0000-0000634F0000}"/>
    <cellStyle name="supPercentageM 3 2 2 2 5" xfId="11654" xr:uid="{00000000-0005-0000-0000-0000644F0000}"/>
    <cellStyle name="supPercentageM 3 2 2 2 6" xfId="12864" xr:uid="{00000000-0005-0000-0000-0000654F0000}"/>
    <cellStyle name="supPercentageM 3 2 2 2 7" xfId="14074" xr:uid="{00000000-0005-0000-0000-0000664F0000}"/>
    <cellStyle name="supPercentageM 3 2 2 2 8" xfId="15275" xr:uid="{00000000-0005-0000-0000-0000674F0000}"/>
    <cellStyle name="supPercentageM 3 2 2 2 9" xfId="16473" xr:uid="{00000000-0005-0000-0000-0000684F0000}"/>
    <cellStyle name="supPercentageM 3 2 2 3" xfId="7509" xr:uid="{00000000-0005-0000-0000-0000694F0000}"/>
    <cellStyle name="supPercentageM 3 2 2 4" xfId="6720" xr:uid="{00000000-0005-0000-0000-00006A4F0000}"/>
    <cellStyle name="supPercentageM 3 2 2 5" xfId="745" xr:uid="{00000000-0005-0000-0000-00006B4F0000}"/>
    <cellStyle name="supPercentageM 3 2 2 6" xfId="7407" xr:uid="{00000000-0005-0000-0000-00006C4F0000}"/>
    <cellStyle name="supPercentageM 3 2 2 7" xfId="9079" xr:uid="{00000000-0005-0000-0000-00006D4F0000}"/>
    <cellStyle name="supPercentageM 3 2 2 8" xfId="6822" xr:uid="{00000000-0005-0000-0000-00006E4F0000}"/>
    <cellStyle name="supPercentageM 3 2 2 9" xfId="7330" xr:uid="{00000000-0005-0000-0000-00006F4F0000}"/>
    <cellStyle name="supPercentageM 3 2 3" xfId="5621" xr:uid="{00000000-0005-0000-0000-0000704F0000}"/>
    <cellStyle name="supPercentageM 3 2 3 10" xfId="16308" xr:uid="{00000000-0005-0000-0000-0000714F0000}"/>
    <cellStyle name="supPercentageM 3 2 3 11" xfId="17499" xr:uid="{00000000-0005-0000-0000-0000724F0000}"/>
    <cellStyle name="supPercentageM 3 2 3 12" xfId="18690" xr:uid="{00000000-0005-0000-0000-0000734F0000}"/>
    <cellStyle name="supPercentageM 3 2 3 13" xfId="19876" xr:uid="{00000000-0005-0000-0000-0000744F0000}"/>
    <cellStyle name="supPercentageM 3 2 3 14" xfId="21062" xr:uid="{00000000-0005-0000-0000-0000754F0000}"/>
    <cellStyle name="supPercentageM 3 2 3 2" xfId="6106" xr:uid="{00000000-0005-0000-0000-0000764F0000}"/>
    <cellStyle name="supPercentageM 3 2 3 2 10" xfId="17942" xr:uid="{00000000-0005-0000-0000-0000774F0000}"/>
    <cellStyle name="supPercentageM 3 2 3 2 11" xfId="19131" xr:uid="{00000000-0005-0000-0000-0000784F0000}"/>
    <cellStyle name="supPercentageM 3 2 3 2 12" xfId="20317" xr:uid="{00000000-0005-0000-0000-0000794F0000}"/>
    <cellStyle name="supPercentageM 3 2 3 2 13" xfId="21503" xr:uid="{00000000-0005-0000-0000-00007A4F0000}"/>
    <cellStyle name="supPercentageM 3 2 3 2 2" xfId="8318" xr:uid="{00000000-0005-0000-0000-00007B4F0000}"/>
    <cellStyle name="supPercentageM 3 2 3 2 3" xfId="9523" xr:uid="{00000000-0005-0000-0000-00007C4F0000}"/>
    <cellStyle name="supPercentageM 3 2 3 2 4" xfId="10725" xr:uid="{00000000-0005-0000-0000-00007D4F0000}"/>
    <cellStyle name="supPercentageM 3 2 3 2 5" xfId="11932" xr:uid="{00000000-0005-0000-0000-00007E4F0000}"/>
    <cellStyle name="supPercentageM 3 2 3 2 6" xfId="13142" xr:uid="{00000000-0005-0000-0000-00007F4F0000}"/>
    <cellStyle name="supPercentageM 3 2 3 2 7" xfId="14351" xr:uid="{00000000-0005-0000-0000-0000804F0000}"/>
    <cellStyle name="supPercentageM 3 2 3 2 8" xfId="15552" xr:uid="{00000000-0005-0000-0000-0000814F0000}"/>
    <cellStyle name="supPercentageM 3 2 3 2 9" xfId="16751" xr:uid="{00000000-0005-0000-0000-0000824F0000}"/>
    <cellStyle name="supPercentageM 3 2 3 3" xfId="6466" xr:uid="{00000000-0005-0000-0000-0000834F0000}"/>
    <cellStyle name="supPercentageM 3 2 3 3 10" xfId="18302" xr:uid="{00000000-0005-0000-0000-0000844F0000}"/>
    <cellStyle name="supPercentageM 3 2 3 3 11" xfId="19491" xr:uid="{00000000-0005-0000-0000-0000854F0000}"/>
    <cellStyle name="supPercentageM 3 2 3 3 12" xfId="20677" xr:uid="{00000000-0005-0000-0000-0000864F0000}"/>
    <cellStyle name="supPercentageM 3 2 3 3 13" xfId="21863" xr:uid="{00000000-0005-0000-0000-0000874F0000}"/>
    <cellStyle name="supPercentageM 3 2 3 3 2" xfId="8678" xr:uid="{00000000-0005-0000-0000-0000884F0000}"/>
    <cellStyle name="supPercentageM 3 2 3 3 3" xfId="9883" xr:uid="{00000000-0005-0000-0000-0000894F0000}"/>
    <cellStyle name="supPercentageM 3 2 3 3 4" xfId="11085" xr:uid="{00000000-0005-0000-0000-00008A4F0000}"/>
    <cellStyle name="supPercentageM 3 2 3 3 5" xfId="12292" xr:uid="{00000000-0005-0000-0000-00008B4F0000}"/>
    <cellStyle name="supPercentageM 3 2 3 3 6" xfId="13502" xr:uid="{00000000-0005-0000-0000-00008C4F0000}"/>
    <cellStyle name="supPercentageM 3 2 3 3 7" xfId="14711" xr:uid="{00000000-0005-0000-0000-00008D4F0000}"/>
    <cellStyle name="supPercentageM 3 2 3 3 8" xfId="15912" xr:uid="{00000000-0005-0000-0000-00008E4F0000}"/>
    <cellStyle name="supPercentageM 3 2 3 3 9" xfId="17111" xr:uid="{00000000-0005-0000-0000-00008F4F0000}"/>
    <cellStyle name="supPercentageM 3 2 3 4" xfId="7870" xr:uid="{00000000-0005-0000-0000-0000904F0000}"/>
    <cellStyle name="supPercentageM 3 2 3 5" xfId="10277" xr:uid="{00000000-0005-0000-0000-0000914F0000}"/>
    <cellStyle name="supPercentageM 3 2 3 6" xfId="11485" xr:uid="{00000000-0005-0000-0000-0000924F0000}"/>
    <cellStyle name="supPercentageM 3 2 3 7" xfId="12694" xr:uid="{00000000-0005-0000-0000-0000934F0000}"/>
    <cellStyle name="supPercentageM 3 2 3 8" xfId="13906" xr:uid="{00000000-0005-0000-0000-0000944F0000}"/>
    <cellStyle name="supPercentageM 3 2 3 9" xfId="15107" xr:uid="{00000000-0005-0000-0000-0000954F0000}"/>
    <cellStyle name="supPercentageM 3 2 4" xfId="5359" xr:uid="{00000000-0005-0000-0000-0000964F0000}"/>
    <cellStyle name="supPercentageM 3 2 4 10" xfId="14925" xr:uid="{00000000-0005-0000-0000-0000974F0000}"/>
    <cellStyle name="supPercentageM 3 2 4 11" xfId="16128" xr:uid="{00000000-0005-0000-0000-0000984F0000}"/>
    <cellStyle name="supPercentageM 3 2 4 12" xfId="17320" xr:uid="{00000000-0005-0000-0000-0000994F0000}"/>
    <cellStyle name="supPercentageM 3 2 4 13" xfId="18512" xr:uid="{00000000-0005-0000-0000-00009A4F0000}"/>
    <cellStyle name="supPercentageM 3 2 4 14" xfId="19698" xr:uid="{00000000-0005-0000-0000-00009B4F0000}"/>
    <cellStyle name="supPercentageM 3 2 4 15" xfId="20884" xr:uid="{00000000-0005-0000-0000-00009C4F0000}"/>
    <cellStyle name="supPercentageM 3 2 4 2" xfId="5927" xr:uid="{00000000-0005-0000-0000-00009D4F0000}"/>
    <cellStyle name="supPercentageM 3 2 4 2 10" xfId="17763" xr:uid="{00000000-0005-0000-0000-00009E4F0000}"/>
    <cellStyle name="supPercentageM 3 2 4 2 11" xfId="18952" xr:uid="{00000000-0005-0000-0000-00009F4F0000}"/>
    <cellStyle name="supPercentageM 3 2 4 2 12" xfId="20138" xr:uid="{00000000-0005-0000-0000-0000A04F0000}"/>
    <cellStyle name="supPercentageM 3 2 4 2 13" xfId="21324" xr:uid="{00000000-0005-0000-0000-0000A14F0000}"/>
    <cellStyle name="supPercentageM 3 2 4 2 2" xfId="8139" xr:uid="{00000000-0005-0000-0000-0000A24F0000}"/>
    <cellStyle name="supPercentageM 3 2 4 2 3" xfId="9344" xr:uid="{00000000-0005-0000-0000-0000A34F0000}"/>
    <cellStyle name="supPercentageM 3 2 4 2 4" xfId="10546" xr:uid="{00000000-0005-0000-0000-0000A44F0000}"/>
    <cellStyle name="supPercentageM 3 2 4 2 5" xfId="11753" xr:uid="{00000000-0005-0000-0000-0000A54F0000}"/>
    <cellStyle name="supPercentageM 3 2 4 2 6" xfId="12963" xr:uid="{00000000-0005-0000-0000-0000A64F0000}"/>
    <cellStyle name="supPercentageM 3 2 4 2 7" xfId="14172" xr:uid="{00000000-0005-0000-0000-0000A74F0000}"/>
    <cellStyle name="supPercentageM 3 2 4 2 8" xfId="15373" xr:uid="{00000000-0005-0000-0000-0000A84F0000}"/>
    <cellStyle name="supPercentageM 3 2 4 2 9" xfId="16572" xr:uid="{00000000-0005-0000-0000-0000A94F0000}"/>
    <cellStyle name="supPercentageM 3 2 4 3" xfId="6288" xr:uid="{00000000-0005-0000-0000-0000AA4F0000}"/>
    <cellStyle name="supPercentageM 3 2 4 3 10" xfId="18124" xr:uid="{00000000-0005-0000-0000-0000AB4F0000}"/>
    <cellStyle name="supPercentageM 3 2 4 3 11" xfId="19313" xr:uid="{00000000-0005-0000-0000-0000AC4F0000}"/>
    <cellStyle name="supPercentageM 3 2 4 3 12" xfId="20499" xr:uid="{00000000-0005-0000-0000-0000AD4F0000}"/>
    <cellStyle name="supPercentageM 3 2 4 3 13" xfId="21685" xr:uid="{00000000-0005-0000-0000-0000AE4F0000}"/>
    <cellStyle name="supPercentageM 3 2 4 3 2" xfId="8500" xr:uid="{00000000-0005-0000-0000-0000AF4F0000}"/>
    <cellStyle name="supPercentageM 3 2 4 3 3" xfId="9705" xr:uid="{00000000-0005-0000-0000-0000B04F0000}"/>
    <cellStyle name="supPercentageM 3 2 4 3 4" xfId="10907" xr:uid="{00000000-0005-0000-0000-0000B14F0000}"/>
    <cellStyle name="supPercentageM 3 2 4 3 5" xfId="12114" xr:uid="{00000000-0005-0000-0000-0000B24F0000}"/>
    <cellStyle name="supPercentageM 3 2 4 3 6" xfId="13324" xr:uid="{00000000-0005-0000-0000-0000B34F0000}"/>
    <cellStyle name="supPercentageM 3 2 4 3 7" xfId="14533" xr:uid="{00000000-0005-0000-0000-0000B44F0000}"/>
    <cellStyle name="supPercentageM 3 2 4 3 8" xfId="15734" xr:uid="{00000000-0005-0000-0000-0000B54F0000}"/>
    <cellStyle name="supPercentageM 3 2 4 3 9" xfId="16933" xr:uid="{00000000-0005-0000-0000-0000B64F0000}"/>
    <cellStyle name="supPercentageM 3 2 4 4" xfId="7689" xr:uid="{00000000-0005-0000-0000-0000B74F0000}"/>
    <cellStyle name="supPercentageM 3 2 4 5" xfId="8901" xr:uid="{00000000-0005-0000-0000-0000B84F0000}"/>
    <cellStyle name="supPercentageM 3 2 4 6" xfId="10098" xr:uid="{00000000-0005-0000-0000-0000B94F0000}"/>
    <cellStyle name="supPercentageM 3 2 4 7" xfId="11303" xr:uid="{00000000-0005-0000-0000-0000BA4F0000}"/>
    <cellStyle name="supPercentageM 3 2 4 8" xfId="12511" xr:uid="{00000000-0005-0000-0000-0000BB4F0000}"/>
    <cellStyle name="supPercentageM 3 2 4 9" xfId="13727" xr:uid="{00000000-0005-0000-0000-0000BC4F0000}"/>
    <cellStyle name="supPercentageM 3 2 5" xfId="5836" xr:uid="{00000000-0005-0000-0000-0000BD4F0000}"/>
    <cellStyle name="supPercentageM 3 2 5 10" xfId="17674" xr:uid="{00000000-0005-0000-0000-0000BE4F0000}"/>
    <cellStyle name="supPercentageM 3 2 5 11" xfId="18863" xr:uid="{00000000-0005-0000-0000-0000BF4F0000}"/>
    <cellStyle name="supPercentageM 3 2 5 12" xfId="20049" xr:uid="{00000000-0005-0000-0000-0000C04F0000}"/>
    <cellStyle name="supPercentageM 3 2 5 13" xfId="21235" xr:uid="{00000000-0005-0000-0000-0000C14F0000}"/>
    <cellStyle name="supPercentageM 3 2 5 2" xfId="8050" xr:uid="{00000000-0005-0000-0000-0000C24F0000}"/>
    <cellStyle name="supPercentageM 3 2 5 3" xfId="9255" xr:uid="{00000000-0005-0000-0000-0000C34F0000}"/>
    <cellStyle name="supPercentageM 3 2 5 4" xfId="10457" xr:uid="{00000000-0005-0000-0000-0000C44F0000}"/>
    <cellStyle name="supPercentageM 3 2 5 5" xfId="11663" xr:uid="{00000000-0005-0000-0000-0000C54F0000}"/>
    <cellStyle name="supPercentageM 3 2 5 6" xfId="12873" xr:uid="{00000000-0005-0000-0000-0000C64F0000}"/>
    <cellStyle name="supPercentageM 3 2 5 7" xfId="14083" xr:uid="{00000000-0005-0000-0000-0000C74F0000}"/>
    <cellStyle name="supPercentageM 3 2 5 8" xfId="15284" xr:uid="{00000000-0005-0000-0000-0000C84F0000}"/>
    <cellStyle name="supPercentageM 3 2 5 9" xfId="16482" xr:uid="{00000000-0005-0000-0000-0000C94F0000}"/>
    <cellStyle name="supPercentageM 3 2 6" xfId="7484" xr:uid="{00000000-0005-0000-0000-0000CA4F0000}"/>
    <cellStyle name="supPercentageM 3 2 7" xfId="6744" xr:uid="{00000000-0005-0000-0000-0000CB4F0000}"/>
    <cellStyle name="supPercentageM 3 2 8" xfId="7559" xr:uid="{00000000-0005-0000-0000-0000CC4F0000}"/>
    <cellStyle name="supPercentageM 3 2 9" xfId="6673" xr:uid="{00000000-0005-0000-0000-0000CD4F0000}"/>
    <cellStyle name="supPercentageM 3 2_Variação do CET201612" xfId="5370" xr:uid="{00000000-0005-0000-0000-0000CE4F0000}"/>
    <cellStyle name="supPercentageM 3 20" xfId="6844" xr:uid="{00000000-0005-0000-0000-0000CF4F0000}"/>
    <cellStyle name="supPercentageM 3 3" xfId="4755" xr:uid="{00000000-0005-0000-0000-0000D04F0000}"/>
    <cellStyle name="supPercentageM 3 3 10" xfId="7385" xr:uid="{00000000-0005-0000-0000-0000D14F0000}"/>
    <cellStyle name="supPercentageM 3 3 11" xfId="6732" xr:uid="{00000000-0005-0000-0000-0000D24F0000}"/>
    <cellStyle name="supPercentageM 3 3 12" xfId="7568" xr:uid="{00000000-0005-0000-0000-0000D34F0000}"/>
    <cellStyle name="supPercentageM 3 3 13" xfId="6755" xr:uid="{00000000-0005-0000-0000-0000D44F0000}"/>
    <cellStyle name="supPercentageM 3 3 14" xfId="6731" xr:uid="{00000000-0005-0000-0000-0000D54F0000}"/>
    <cellStyle name="supPercentageM 3 3 15" xfId="12545" xr:uid="{00000000-0005-0000-0000-0000D64F0000}"/>
    <cellStyle name="supPercentageM 3 3 16" xfId="6726" xr:uid="{00000000-0005-0000-0000-0000D74F0000}"/>
    <cellStyle name="supPercentageM 3 3 17" xfId="682" xr:uid="{00000000-0005-0000-0000-0000D84F0000}"/>
    <cellStyle name="supPercentageM 3 3 2" xfId="4841" xr:uid="{00000000-0005-0000-0000-0000D94F0000}"/>
    <cellStyle name="supPercentageM 3 3 2 10" xfId="6599" xr:uid="{00000000-0005-0000-0000-0000DA4F0000}"/>
    <cellStyle name="supPercentageM 3 3 2 11" xfId="6738" xr:uid="{00000000-0005-0000-0000-0000DB4F0000}"/>
    <cellStyle name="supPercentageM 3 3 2 12" xfId="7446" xr:uid="{00000000-0005-0000-0000-0000DC4F0000}"/>
    <cellStyle name="supPercentageM 3 3 2 13" xfId="13720" xr:uid="{00000000-0005-0000-0000-0000DD4F0000}"/>
    <cellStyle name="supPercentageM 3 3 2 14" xfId="6841" xr:uid="{00000000-0005-0000-0000-0000DE4F0000}"/>
    <cellStyle name="supPercentageM 3 3 2 2" xfId="5826" xr:uid="{00000000-0005-0000-0000-0000DF4F0000}"/>
    <cellStyle name="supPercentageM 3 3 2 2 10" xfId="17664" xr:uid="{00000000-0005-0000-0000-0000E04F0000}"/>
    <cellStyle name="supPercentageM 3 3 2 2 11" xfId="18853" xr:uid="{00000000-0005-0000-0000-0000E14F0000}"/>
    <cellStyle name="supPercentageM 3 3 2 2 12" xfId="20039" xr:uid="{00000000-0005-0000-0000-0000E24F0000}"/>
    <cellStyle name="supPercentageM 3 3 2 2 13" xfId="21225" xr:uid="{00000000-0005-0000-0000-0000E34F0000}"/>
    <cellStyle name="supPercentageM 3 3 2 2 2" xfId="8040" xr:uid="{00000000-0005-0000-0000-0000E44F0000}"/>
    <cellStyle name="supPercentageM 3 3 2 2 3" xfId="9245" xr:uid="{00000000-0005-0000-0000-0000E54F0000}"/>
    <cellStyle name="supPercentageM 3 3 2 2 4" xfId="10447" xr:uid="{00000000-0005-0000-0000-0000E64F0000}"/>
    <cellStyle name="supPercentageM 3 3 2 2 5" xfId="11653" xr:uid="{00000000-0005-0000-0000-0000E74F0000}"/>
    <cellStyle name="supPercentageM 3 3 2 2 6" xfId="12863" xr:uid="{00000000-0005-0000-0000-0000E84F0000}"/>
    <cellStyle name="supPercentageM 3 3 2 2 7" xfId="14073" xr:uid="{00000000-0005-0000-0000-0000E94F0000}"/>
    <cellStyle name="supPercentageM 3 3 2 2 8" xfId="15274" xr:uid="{00000000-0005-0000-0000-0000EA4F0000}"/>
    <cellStyle name="supPercentageM 3 3 2 2 9" xfId="16472" xr:uid="{00000000-0005-0000-0000-0000EB4F0000}"/>
    <cellStyle name="supPercentageM 3 3 2 3" xfId="7510" xr:uid="{00000000-0005-0000-0000-0000EC4F0000}"/>
    <cellStyle name="supPercentageM 3 3 2 4" xfId="6719" xr:uid="{00000000-0005-0000-0000-0000ED4F0000}"/>
    <cellStyle name="supPercentageM 3 3 2 5" xfId="7456" xr:uid="{00000000-0005-0000-0000-0000EE4F0000}"/>
    <cellStyle name="supPercentageM 3 3 2 6" xfId="6847" xr:uid="{00000000-0005-0000-0000-0000EF4F0000}"/>
    <cellStyle name="supPercentageM 3 3 2 7" xfId="7473" xr:uid="{00000000-0005-0000-0000-0000F04F0000}"/>
    <cellStyle name="supPercentageM 3 3 2 8" xfId="715" xr:uid="{00000000-0005-0000-0000-0000F14F0000}"/>
    <cellStyle name="supPercentageM 3 3 2 9" xfId="7329" xr:uid="{00000000-0005-0000-0000-0000F24F0000}"/>
    <cellStyle name="supPercentageM 3 3 3" xfId="5622" xr:uid="{00000000-0005-0000-0000-0000F34F0000}"/>
    <cellStyle name="supPercentageM 3 3 3 10" xfId="16309" xr:uid="{00000000-0005-0000-0000-0000F44F0000}"/>
    <cellStyle name="supPercentageM 3 3 3 11" xfId="17500" xr:uid="{00000000-0005-0000-0000-0000F54F0000}"/>
    <cellStyle name="supPercentageM 3 3 3 12" xfId="18691" xr:uid="{00000000-0005-0000-0000-0000F64F0000}"/>
    <cellStyle name="supPercentageM 3 3 3 13" xfId="19877" xr:uid="{00000000-0005-0000-0000-0000F74F0000}"/>
    <cellStyle name="supPercentageM 3 3 3 14" xfId="21063" xr:uid="{00000000-0005-0000-0000-0000F84F0000}"/>
    <cellStyle name="supPercentageM 3 3 3 2" xfId="6107" xr:uid="{00000000-0005-0000-0000-0000F94F0000}"/>
    <cellStyle name="supPercentageM 3 3 3 2 10" xfId="17943" xr:uid="{00000000-0005-0000-0000-0000FA4F0000}"/>
    <cellStyle name="supPercentageM 3 3 3 2 11" xfId="19132" xr:uid="{00000000-0005-0000-0000-0000FB4F0000}"/>
    <cellStyle name="supPercentageM 3 3 3 2 12" xfId="20318" xr:uid="{00000000-0005-0000-0000-0000FC4F0000}"/>
    <cellStyle name="supPercentageM 3 3 3 2 13" xfId="21504" xr:uid="{00000000-0005-0000-0000-0000FD4F0000}"/>
    <cellStyle name="supPercentageM 3 3 3 2 2" xfId="8319" xr:uid="{00000000-0005-0000-0000-0000FE4F0000}"/>
    <cellStyle name="supPercentageM 3 3 3 2 3" xfId="9524" xr:uid="{00000000-0005-0000-0000-0000FF4F0000}"/>
    <cellStyle name="supPercentageM 3 3 3 2 4" xfId="10726" xr:uid="{00000000-0005-0000-0000-000000500000}"/>
    <cellStyle name="supPercentageM 3 3 3 2 5" xfId="11933" xr:uid="{00000000-0005-0000-0000-000001500000}"/>
    <cellStyle name="supPercentageM 3 3 3 2 6" xfId="13143" xr:uid="{00000000-0005-0000-0000-000002500000}"/>
    <cellStyle name="supPercentageM 3 3 3 2 7" xfId="14352" xr:uid="{00000000-0005-0000-0000-000003500000}"/>
    <cellStyle name="supPercentageM 3 3 3 2 8" xfId="15553" xr:uid="{00000000-0005-0000-0000-000004500000}"/>
    <cellStyle name="supPercentageM 3 3 3 2 9" xfId="16752" xr:uid="{00000000-0005-0000-0000-000005500000}"/>
    <cellStyle name="supPercentageM 3 3 3 3" xfId="6467" xr:uid="{00000000-0005-0000-0000-000006500000}"/>
    <cellStyle name="supPercentageM 3 3 3 3 10" xfId="18303" xr:uid="{00000000-0005-0000-0000-000007500000}"/>
    <cellStyle name="supPercentageM 3 3 3 3 11" xfId="19492" xr:uid="{00000000-0005-0000-0000-000008500000}"/>
    <cellStyle name="supPercentageM 3 3 3 3 12" xfId="20678" xr:uid="{00000000-0005-0000-0000-000009500000}"/>
    <cellStyle name="supPercentageM 3 3 3 3 13" xfId="21864" xr:uid="{00000000-0005-0000-0000-00000A500000}"/>
    <cellStyle name="supPercentageM 3 3 3 3 2" xfId="8679" xr:uid="{00000000-0005-0000-0000-00000B500000}"/>
    <cellStyle name="supPercentageM 3 3 3 3 3" xfId="9884" xr:uid="{00000000-0005-0000-0000-00000C500000}"/>
    <cellStyle name="supPercentageM 3 3 3 3 4" xfId="11086" xr:uid="{00000000-0005-0000-0000-00000D500000}"/>
    <cellStyle name="supPercentageM 3 3 3 3 5" xfId="12293" xr:uid="{00000000-0005-0000-0000-00000E500000}"/>
    <cellStyle name="supPercentageM 3 3 3 3 6" xfId="13503" xr:uid="{00000000-0005-0000-0000-00000F500000}"/>
    <cellStyle name="supPercentageM 3 3 3 3 7" xfId="14712" xr:uid="{00000000-0005-0000-0000-000010500000}"/>
    <cellStyle name="supPercentageM 3 3 3 3 8" xfId="15913" xr:uid="{00000000-0005-0000-0000-000011500000}"/>
    <cellStyle name="supPercentageM 3 3 3 3 9" xfId="17112" xr:uid="{00000000-0005-0000-0000-000012500000}"/>
    <cellStyle name="supPercentageM 3 3 3 4" xfId="7871" xr:uid="{00000000-0005-0000-0000-000013500000}"/>
    <cellStyle name="supPercentageM 3 3 3 5" xfId="10278" xr:uid="{00000000-0005-0000-0000-000014500000}"/>
    <cellStyle name="supPercentageM 3 3 3 6" xfId="11486" xr:uid="{00000000-0005-0000-0000-000015500000}"/>
    <cellStyle name="supPercentageM 3 3 3 7" xfId="12695" xr:uid="{00000000-0005-0000-0000-000016500000}"/>
    <cellStyle name="supPercentageM 3 3 3 8" xfId="13907" xr:uid="{00000000-0005-0000-0000-000017500000}"/>
    <cellStyle name="supPercentageM 3 3 3 9" xfId="15108" xr:uid="{00000000-0005-0000-0000-000018500000}"/>
    <cellStyle name="supPercentageM 3 3 4" xfId="5358" xr:uid="{00000000-0005-0000-0000-000019500000}"/>
    <cellStyle name="supPercentageM 3 3 4 10" xfId="14924" xr:uid="{00000000-0005-0000-0000-00001A500000}"/>
    <cellStyle name="supPercentageM 3 3 4 11" xfId="16127" xr:uid="{00000000-0005-0000-0000-00001B500000}"/>
    <cellStyle name="supPercentageM 3 3 4 12" xfId="17319" xr:uid="{00000000-0005-0000-0000-00001C500000}"/>
    <cellStyle name="supPercentageM 3 3 4 13" xfId="18511" xr:uid="{00000000-0005-0000-0000-00001D500000}"/>
    <cellStyle name="supPercentageM 3 3 4 14" xfId="19697" xr:uid="{00000000-0005-0000-0000-00001E500000}"/>
    <cellStyle name="supPercentageM 3 3 4 15" xfId="20883" xr:uid="{00000000-0005-0000-0000-00001F500000}"/>
    <cellStyle name="supPercentageM 3 3 4 2" xfId="5926" xr:uid="{00000000-0005-0000-0000-000020500000}"/>
    <cellStyle name="supPercentageM 3 3 4 2 10" xfId="17762" xr:uid="{00000000-0005-0000-0000-000021500000}"/>
    <cellStyle name="supPercentageM 3 3 4 2 11" xfId="18951" xr:uid="{00000000-0005-0000-0000-000022500000}"/>
    <cellStyle name="supPercentageM 3 3 4 2 12" xfId="20137" xr:uid="{00000000-0005-0000-0000-000023500000}"/>
    <cellStyle name="supPercentageM 3 3 4 2 13" xfId="21323" xr:uid="{00000000-0005-0000-0000-000024500000}"/>
    <cellStyle name="supPercentageM 3 3 4 2 2" xfId="8138" xr:uid="{00000000-0005-0000-0000-000025500000}"/>
    <cellStyle name="supPercentageM 3 3 4 2 3" xfId="9343" xr:uid="{00000000-0005-0000-0000-000026500000}"/>
    <cellStyle name="supPercentageM 3 3 4 2 4" xfId="10545" xr:uid="{00000000-0005-0000-0000-000027500000}"/>
    <cellStyle name="supPercentageM 3 3 4 2 5" xfId="11752" xr:uid="{00000000-0005-0000-0000-000028500000}"/>
    <cellStyle name="supPercentageM 3 3 4 2 6" xfId="12962" xr:uid="{00000000-0005-0000-0000-000029500000}"/>
    <cellStyle name="supPercentageM 3 3 4 2 7" xfId="14171" xr:uid="{00000000-0005-0000-0000-00002A500000}"/>
    <cellStyle name="supPercentageM 3 3 4 2 8" xfId="15372" xr:uid="{00000000-0005-0000-0000-00002B500000}"/>
    <cellStyle name="supPercentageM 3 3 4 2 9" xfId="16571" xr:uid="{00000000-0005-0000-0000-00002C500000}"/>
    <cellStyle name="supPercentageM 3 3 4 3" xfId="6287" xr:uid="{00000000-0005-0000-0000-00002D500000}"/>
    <cellStyle name="supPercentageM 3 3 4 3 10" xfId="18123" xr:uid="{00000000-0005-0000-0000-00002E500000}"/>
    <cellStyle name="supPercentageM 3 3 4 3 11" xfId="19312" xr:uid="{00000000-0005-0000-0000-00002F500000}"/>
    <cellStyle name="supPercentageM 3 3 4 3 12" xfId="20498" xr:uid="{00000000-0005-0000-0000-000030500000}"/>
    <cellStyle name="supPercentageM 3 3 4 3 13" xfId="21684" xr:uid="{00000000-0005-0000-0000-000031500000}"/>
    <cellStyle name="supPercentageM 3 3 4 3 2" xfId="8499" xr:uid="{00000000-0005-0000-0000-000032500000}"/>
    <cellStyle name="supPercentageM 3 3 4 3 3" xfId="9704" xr:uid="{00000000-0005-0000-0000-000033500000}"/>
    <cellStyle name="supPercentageM 3 3 4 3 4" xfId="10906" xr:uid="{00000000-0005-0000-0000-000034500000}"/>
    <cellStyle name="supPercentageM 3 3 4 3 5" xfId="12113" xr:uid="{00000000-0005-0000-0000-000035500000}"/>
    <cellStyle name="supPercentageM 3 3 4 3 6" xfId="13323" xr:uid="{00000000-0005-0000-0000-000036500000}"/>
    <cellStyle name="supPercentageM 3 3 4 3 7" xfId="14532" xr:uid="{00000000-0005-0000-0000-000037500000}"/>
    <cellStyle name="supPercentageM 3 3 4 3 8" xfId="15733" xr:uid="{00000000-0005-0000-0000-000038500000}"/>
    <cellStyle name="supPercentageM 3 3 4 3 9" xfId="16932" xr:uid="{00000000-0005-0000-0000-000039500000}"/>
    <cellStyle name="supPercentageM 3 3 4 4" xfId="7688" xr:uid="{00000000-0005-0000-0000-00003A500000}"/>
    <cellStyle name="supPercentageM 3 3 4 5" xfId="8900" xr:uid="{00000000-0005-0000-0000-00003B500000}"/>
    <cellStyle name="supPercentageM 3 3 4 6" xfId="10097" xr:uid="{00000000-0005-0000-0000-00003C500000}"/>
    <cellStyle name="supPercentageM 3 3 4 7" xfId="11302" xr:uid="{00000000-0005-0000-0000-00003D500000}"/>
    <cellStyle name="supPercentageM 3 3 4 8" xfId="12510" xr:uid="{00000000-0005-0000-0000-00003E500000}"/>
    <cellStyle name="supPercentageM 3 3 4 9" xfId="13726" xr:uid="{00000000-0005-0000-0000-00003F500000}"/>
    <cellStyle name="supPercentageM 3 3 5" xfId="5835" xr:uid="{00000000-0005-0000-0000-000040500000}"/>
    <cellStyle name="supPercentageM 3 3 5 10" xfId="17673" xr:uid="{00000000-0005-0000-0000-000041500000}"/>
    <cellStyle name="supPercentageM 3 3 5 11" xfId="18862" xr:uid="{00000000-0005-0000-0000-000042500000}"/>
    <cellStyle name="supPercentageM 3 3 5 12" xfId="20048" xr:uid="{00000000-0005-0000-0000-000043500000}"/>
    <cellStyle name="supPercentageM 3 3 5 13" xfId="21234" xr:uid="{00000000-0005-0000-0000-000044500000}"/>
    <cellStyle name="supPercentageM 3 3 5 2" xfId="8049" xr:uid="{00000000-0005-0000-0000-000045500000}"/>
    <cellStyle name="supPercentageM 3 3 5 3" xfId="9254" xr:uid="{00000000-0005-0000-0000-000046500000}"/>
    <cellStyle name="supPercentageM 3 3 5 4" xfId="10456" xr:uid="{00000000-0005-0000-0000-000047500000}"/>
    <cellStyle name="supPercentageM 3 3 5 5" xfId="11662" xr:uid="{00000000-0005-0000-0000-000048500000}"/>
    <cellStyle name="supPercentageM 3 3 5 6" xfId="12872" xr:uid="{00000000-0005-0000-0000-000049500000}"/>
    <cellStyle name="supPercentageM 3 3 5 7" xfId="14082" xr:uid="{00000000-0005-0000-0000-00004A500000}"/>
    <cellStyle name="supPercentageM 3 3 5 8" xfId="15283" xr:uid="{00000000-0005-0000-0000-00004B500000}"/>
    <cellStyle name="supPercentageM 3 3 5 9" xfId="16481" xr:uid="{00000000-0005-0000-0000-00004C500000}"/>
    <cellStyle name="supPercentageM 3 3 6" xfId="7485" xr:uid="{00000000-0005-0000-0000-00004D500000}"/>
    <cellStyle name="supPercentageM 3 3 7" xfId="6743" xr:uid="{00000000-0005-0000-0000-00004E500000}"/>
    <cellStyle name="supPercentageM 3 3 8" xfId="7570" xr:uid="{00000000-0005-0000-0000-00004F500000}"/>
    <cellStyle name="supPercentageM 3 3 9" xfId="6702" xr:uid="{00000000-0005-0000-0000-000050500000}"/>
    <cellStyle name="supPercentageM 3 3_Variação do CET201612" xfId="5346" xr:uid="{00000000-0005-0000-0000-000051500000}"/>
    <cellStyle name="supPercentageM 3 4" xfId="4756" xr:uid="{00000000-0005-0000-0000-000052500000}"/>
    <cellStyle name="supPercentageM 3 4 10" xfId="7599" xr:uid="{00000000-0005-0000-0000-000053500000}"/>
    <cellStyle name="supPercentageM 3 4 11" xfId="6765" xr:uid="{00000000-0005-0000-0000-000054500000}"/>
    <cellStyle name="supPercentageM 3 4 12" xfId="7603" xr:uid="{00000000-0005-0000-0000-000055500000}"/>
    <cellStyle name="supPercentageM 3 4 13" xfId="7555" xr:uid="{00000000-0005-0000-0000-000056500000}"/>
    <cellStyle name="supPercentageM 3 4 14" xfId="12424" xr:uid="{00000000-0005-0000-0000-000057500000}"/>
    <cellStyle name="supPercentageM 3 4 15" xfId="7428" xr:uid="{00000000-0005-0000-0000-000058500000}"/>
    <cellStyle name="supPercentageM 3 4 16" xfId="6650" xr:uid="{00000000-0005-0000-0000-000059500000}"/>
    <cellStyle name="supPercentageM 3 4 17" xfId="16494" xr:uid="{00000000-0005-0000-0000-00005A500000}"/>
    <cellStyle name="supPercentageM 3 4 2" xfId="4842" xr:uid="{00000000-0005-0000-0000-00005B500000}"/>
    <cellStyle name="supPercentageM 3 4 2 10" xfId="6881" xr:uid="{00000000-0005-0000-0000-00005C500000}"/>
    <cellStyle name="supPercentageM 3 4 2 11" xfId="7386" xr:uid="{00000000-0005-0000-0000-00005D500000}"/>
    <cellStyle name="supPercentageM 3 4 2 12" xfId="7533" xr:uid="{00000000-0005-0000-0000-00005E500000}"/>
    <cellStyle name="supPercentageM 3 4 2 13" xfId="13647" xr:uid="{00000000-0005-0000-0000-00005F500000}"/>
    <cellStyle name="supPercentageM 3 4 2 14" xfId="7462" xr:uid="{00000000-0005-0000-0000-000060500000}"/>
    <cellStyle name="supPercentageM 3 4 2 2" xfId="5825" xr:uid="{00000000-0005-0000-0000-000061500000}"/>
    <cellStyle name="supPercentageM 3 4 2 2 10" xfId="17663" xr:uid="{00000000-0005-0000-0000-000062500000}"/>
    <cellStyle name="supPercentageM 3 4 2 2 11" xfId="18852" xr:uid="{00000000-0005-0000-0000-000063500000}"/>
    <cellStyle name="supPercentageM 3 4 2 2 12" xfId="20038" xr:uid="{00000000-0005-0000-0000-000064500000}"/>
    <cellStyle name="supPercentageM 3 4 2 2 13" xfId="21224" xr:uid="{00000000-0005-0000-0000-000065500000}"/>
    <cellStyle name="supPercentageM 3 4 2 2 2" xfId="8039" xr:uid="{00000000-0005-0000-0000-000066500000}"/>
    <cellStyle name="supPercentageM 3 4 2 2 3" xfId="9244" xr:uid="{00000000-0005-0000-0000-000067500000}"/>
    <cellStyle name="supPercentageM 3 4 2 2 4" xfId="10446" xr:uid="{00000000-0005-0000-0000-000068500000}"/>
    <cellStyle name="supPercentageM 3 4 2 2 5" xfId="11652" xr:uid="{00000000-0005-0000-0000-000069500000}"/>
    <cellStyle name="supPercentageM 3 4 2 2 6" xfId="12862" xr:uid="{00000000-0005-0000-0000-00006A500000}"/>
    <cellStyle name="supPercentageM 3 4 2 2 7" xfId="14072" xr:uid="{00000000-0005-0000-0000-00006B500000}"/>
    <cellStyle name="supPercentageM 3 4 2 2 8" xfId="15273" xr:uid="{00000000-0005-0000-0000-00006C500000}"/>
    <cellStyle name="supPercentageM 3 4 2 2 9" xfId="16471" xr:uid="{00000000-0005-0000-0000-00006D500000}"/>
    <cellStyle name="supPercentageM 3 4 2 3" xfId="7511" xr:uid="{00000000-0005-0000-0000-00006E500000}"/>
    <cellStyle name="supPercentageM 3 4 2 4" xfId="6718" xr:uid="{00000000-0005-0000-0000-00006F500000}"/>
    <cellStyle name="supPercentageM 3 4 2 5" xfId="7499" xr:uid="{00000000-0005-0000-0000-000070500000}"/>
    <cellStyle name="supPercentageM 3 4 2 6" xfId="6644" xr:uid="{00000000-0005-0000-0000-000071500000}"/>
    <cellStyle name="supPercentageM 3 4 2 7" xfId="7453" xr:uid="{00000000-0005-0000-0000-000072500000}"/>
    <cellStyle name="supPercentageM 3 4 2 8" xfId="7540" xr:uid="{00000000-0005-0000-0000-000073500000}"/>
    <cellStyle name="supPercentageM 3 4 2 9" xfId="7402" xr:uid="{00000000-0005-0000-0000-000074500000}"/>
    <cellStyle name="supPercentageM 3 4 3" xfId="5623" xr:uid="{00000000-0005-0000-0000-000075500000}"/>
    <cellStyle name="supPercentageM 3 4 3 10" xfId="16310" xr:uid="{00000000-0005-0000-0000-000076500000}"/>
    <cellStyle name="supPercentageM 3 4 3 11" xfId="17501" xr:uid="{00000000-0005-0000-0000-000077500000}"/>
    <cellStyle name="supPercentageM 3 4 3 12" xfId="18692" xr:uid="{00000000-0005-0000-0000-000078500000}"/>
    <cellStyle name="supPercentageM 3 4 3 13" xfId="19878" xr:uid="{00000000-0005-0000-0000-000079500000}"/>
    <cellStyle name="supPercentageM 3 4 3 14" xfId="21064" xr:uid="{00000000-0005-0000-0000-00007A500000}"/>
    <cellStyle name="supPercentageM 3 4 3 2" xfId="6108" xr:uid="{00000000-0005-0000-0000-00007B500000}"/>
    <cellStyle name="supPercentageM 3 4 3 2 10" xfId="17944" xr:uid="{00000000-0005-0000-0000-00007C500000}"/>
    <cellStyle name="supPercentageM 3 4 3 2 11" xfId="19133" xr:uid="{00000000-0005-0000-0000-00007D500000}"/>
    <cellStyle name="supPercentageM 3 4 3 2 12" xfId="20319" xr:uid="{00000000-0005-0000-0000-00007E500000}"/>
    <cellStyle name="supPercentageM 3 4 3 2 13" xfId="21505" xr:uid="{00000000-0005-0000-0000-00007F500000}"/>
    <cellStyle name="supPercentageM 3 4 3 2 2" xfId="8320" xr:uid="{00000000-0005-0000-0000-000080500000}"/>
    <cellStyle name="supPercentageM 3 4 3 2 3" xfId="9525" xr:uid="{00000000-0005-0000-0000-000081500000}"/>
    <cellStyle name="supPercentageM 3 4 3 2 4" xfId="10727" xr:uid="{00000000-0005-0000-0000-000082500000}"/>
    <cellStyle name="supPercentageM 3 4 3 2 5" xfId="11934" xr:uid="{00000000-0005-0000-0000-000083500000}"/>
    <cellStyle name="supPercentageM 3 4 3 2 6" xfId="13144" xr:uid="{00000000-0005-0000-0000-000084500000}"/>
    <cellStyle name="supPercentageM 3 4 3 2 7" xfId="14353" xr:uid="{00000000-0005-0000-0000-000085500000}"/>
    <cellStyle name="supPercentageM 3 4 3 2 8" xfId="15554" xr:uid="{00000000-0005-0000-0000-000086500000}"/>
    <cellStyle name="supPercentageM 3 4 3 2 9" xfId="16753" xr:uid="{00000000-0005-0000-0000-000087500000}"/>
    <cellStyle name="supPercentageM 3 4 3 3" xfId="6468" xr:uid="{00000000-0005-0000-0000-000088500000}"/>
    <cellStyle name="supPercentageM 3 4 3 3 10" xfId="18304" xr:uid="{00000000-0005-0000-0000-000089500000}"/>
    <cellStyle name="supPercentageM 3 4 3 3 11" xfId="19493" xr:uid="{00000000-0005-0000-0000-00008A500000}"/>
    <cellStyle name="supPercentageM 3 4 3 3 12" xfId="20679" xr:uid="{00000000-0005-0000-0000-00008B500000}"/>
    <cellStyle name="supPercentageM 3 4 3 3 13" xfId="21865" xr:uid="{00000000-0005-0000-0000-00008C500000}"/>
    <cellStyle name="supPercentageM 3 4 3 3 2" xfId="8680" xr:uid="{00000000-0005-0000-0000-00008D500000}"/>
    <cellStyle name="supPercentageM 3 4 3 3 3" xfId="9885" xr:uid="{00000000-0005-0000-0000-00008E500000}"/>
    <cellStyle name="supPercentageM 3 4 3 3 4" xfId="11087" xr:uid="{00000000-0005-0000-0000-00008F500000}"/>
    <cellStyle name="supPercentageM 3 4 3 3 5" xfId="12294" xr:uid="{00000000-0005-0000-0000-000090500000}"/>
    <cellStyle name="supPercentageM 3 4 3 3 6" xfId="13504" xr:uid="{00000000-0005-0000-0000-000091500000}"/>
    <cellStyle name="supPercentageM 3 4 3 3 7" xfId="14713" xr:uid="{00000000-0005-0000-0000-000092500000}"/>
    <cellStyle name="supPercentageM 3 4 3 3 8" xfId="15914" xr:uid="{00000000-0005-0000-0000-000093500000}"/>
    <cellStyle name="supPercentageM 3 4 3 3 9" xfId="17113" xr:uid="{00000000-0005-0000-0000-000094500000}"/>
    <cellStyle name="supPercentageM 3 4 3 4" xfId="7872" xr:uid="{00000000-0005-0000-0000-000095500000}"/>
    <cellStyle name="supPercentageM 3 4 3 5" xfId="10279" xr:uid="{00000000-0005-0000-0000-000096500000}"/>
    <cellStyle name="supPercentageM 3 4 3 6" xfId="11487" xr:uid="{00000000-0005-0000-0000-000097500000}"/>
    <cellStyle name="supPercentageM 3 4 3 7" xfId="12696" xr:uid="{00000000-0005-0000-0000-000098500000}"/>
    <cellStyle name="supPercentageM 3 4 3 8" xfId="13908" xr:uid="{00000000-0005-0000-0000-000099500000}"/>
    <cellStyle name="supPercentageM 3 4 3 9" xfId="15109" xr:uid="{00000000-0005-0000-0000-00009A500000}"/>
    <cellStyle name="supPercentageM 3 4 4" xfId="5357" xr:uid="{00000000-0005-0000-0000-00009B500000}"/>
    <cellStyle name="supPercentageM 3 4 4 10" xfId="14923" xr:uid="{00000000-0005-0000-0000-00009C500000}"/>
    <cellStyle name="supPercentageM 3 4 4 11" xfId="16126" xr:uid="{00000000-0005-0000-0000-00009D500000}"/>
    <cellStyle name="supPercentageM 3 4 4 12" xfId="17318" xr:uid="{00000000-0005-0000-0000-00009E500000}"/>
    <cellStyle name="supPercentageM 3 4 4 13" xfId="18510" xr:uid="{00000000-0005-0000-0000-00009F500000}"/>
    <cellStyle name="supPercentageM 3 4 4 14" xfId="19696" xr:uid="{00000000-0005-0000-0000-0000A0500000}"/>
    <cellStyle name="supPercentageM 3 4 4 15" xfId="20882" xr:uid="{00000000-0005-0000-0000-0000A1500000}"/>
    <cellStyle name="supPercentageM 3 4 4 2" xfId="5925" xr:uid="{00000000-0005-0000-0000-0000A2500000}"/>
    <cellStyle name="supPercentageM 3 4 4 2 10" xfId="17761" xr:uid="{00000000-0005-0000-0000-0000A3500000}"/>
    <cellStyle name="supPercentageM 3 4 4 2 11" xfId="18950" xr:uid="{00000000-0005-0000-0000-0000A4500000}"/>
    <cellStyle name="supPercentageM 3 4 4 2 12" xfId="20136" xr:uid="{00000000-0005-0000-0000-0000A5500000}"/>
    <cellStyle name="supPercentageM 3 4 4 2 13" xfId="21322" xr:uid="{00000000-0005-0000-0000-0000A6500000}"/>
    <cellStyle name="supPercentageM 3 4 4 2 2" xfId="8137" xr:uid="{00000000-0005-0000-0000-0000A7500000}"/>
    <cellStyle name="supPercentageM 3 4 4 2 3" xfId="9342" xr:uid="{00000000-0005-0000-0000-0000A8500000}"/>
    <cellStyle name="supPercentageM 3 4 4 2 4" xfId="10544" xr:uid="{00000000-0005-0000-0000-0000A9500000}"/>
    <cellStyle name="supPercentageM 3 4 4 2 5" xfId="11751" xr:uid="{00000000-0005-0000-0000-0000AA500000}"/>
    <cellStyle name="supPercentageM 3 4 4 2 6" xfId="12961" xr:uid="{00000000-0005-0000-0000-0000AB500000}"/>
    <cellStyle name="supPercentageM 3 4 4 2 7" xfId="14170" xr:uid="{00000000-0005-0000-0000-0000AC500000}"/>
    <cellStyle name="supPercentageM 3 4 4 2 8" xfId="15371" xr:uid="{00000000-0005-0000-0000-0000AD500000}"/>
    <cellStyle name="supPercentageM 3 4 4 2 9" xfId="16570" xr:uid="{00000000-0005-0000-0000-0000AE500000}"/>
    <cellStyle name="supPercentageM 3 4 4 3" xfId="6286" xr:uid="{00000000-0005-0000-0000-0000AF500000}"/>
    <cellStyle name="supPercentageM 3 4 4 3 10" xfId="18122" xr:uid="{00000000-0005-0000-0000-0000B0500000}"/>
    <cellStyle name="supPercentageM 3 4 4 3 11" xfId="19311" xr:uid="{00000000-0005-0000-0000-0000B1500000}"/>
    <cellStyle name="supPercentageM 3 4 4 3 12" xfId="20497" xr:uid="{00000000-0005-0000-0000-0000B2500000}"/>
    <cellStyle name="supPercentageM 3 4 4 3 13" xfId="21683" xr:uid="{00000000-0005-0000-0000-0000B3500000}"/>
    <cellStyle name="supPercentageM 3 4 4 3 2" xfId="8498" xr:uid="{00000000-0005-0000-0000-0000B4500000}"/>
    <cellStyle name="supPercentageM 3 4 4 3 3" xfId="9703" xr:uid="{00000000-0005-0000-0000-0000B5500000}"/>
    <cellStyle name="supPercentageM 3 4 4 3 4" xfId="10905" xr:uid="{00000000-0005-0000-0000-0000B6500000}"/>
    <cellStyle name="supPercentageM 3 4 4 3 5" xfId="12112" xr:uid="{00000000-0005-0000-0000-0000B7500000}"/>
    <cellStyle name="supPercentageM 3 4 4 3 6" xfId="13322" xr:uid="{00000000-0005-0000-0000-0000B8500000}"/>
    <cellStyle name="supPercentageM 3 4 4 3 7" xfId="14531" xr:uid="{00000000-0005-0000-0000-0000B9500000}"/>
    <cellStyle name="supPercentageM 3 4 4 3 8" xfId="15732" xr:uid="{00000000-0005-0000-0000-0000BA500000}"/>
    <cellStyle name="supPercentageM 3 4 4 3 9" xfId="16931" xr:uid="{00000000-0005-0000-0000-0000BB500000}"/>
    <cellStyle name="supPercentageM 3 4 4 4" xfId="7687" xr:uid="{00000000-0005-0000-0000-0000BC500000}"/>
    <cellStyle name="supPercentageM 3 4 4 5" xfId="8899" xr:uid="{00000000-0005-0000-0000-0000BD500000}"/>
    <cellStyle name="supPercentageM 3 4 4 6" xfId="10096" xr:uid="{00000000-0005-0000-0000-0000BE500000}"/>
    <cellStyle name="supPercentageM 3 4 4 7" xfId="11301" xr:uid="{00000000-0005-0000-0000-0000BF500000}"/>
    <cellStyle name="supPercentageM 3 4 4 8" xfId="12509" xr:uid="{00000000-0005-0000-0000-0000C0500000}"/>
    <cellStyle name="supPercentageM 3 4 4 9" xfId="13725" xr:uid="{00000000-0005-0000-0000-0000C1500000}"/>
    <cellStyle name="supPercentageM 3 4 5" xfId="5834" xr:uid="{00000000-0005-0000-0000-0000C2500000}"/>
    <cellStyle name="supPercentageM 3 4 5 10" xfId="17672" xr:uid="{00000000-0005-0000-0000-0000C3500000}"/>
    <cellStyle name="supPercentageM 3 4 5 11" xfId="18861" xr:uid="{00000000-0005-0000-0000-0000C4500000}"/>
    <cellStyle name="supPercentageM 3 4 5 12" xfId="20047" xr:uid="{00000000-0005-0000-0000-0000C5500000}"/>
    <cellStyle name="supPercentageM 3 4 5 13" xfId="21233" xr:uid="{00000000-0005-0000-0000-0000C6500000}"/>
    <cellStyle name="supPercentageM 3 4 5 2" xfId="8048" xr:uid="{00000000-0005-0000-0000-0000C7500000}"/>
    <cellStyle name="supPercentageM 3 4 5 3" xfId="9253" xr:uid="{00000000-0005-0000-0000-0000C8500000}"/>
    <cellStyle name="supPercentageM 3 4 5 4" xfId="10455" xr:uid="{00000000-0005-0000-0000-0000C9500000}"/>
    <cellStyle name="supPercentageM 3 4 5 5" xfId="11661" xr:uid="{00000000-0005-0000-0000-0000CA500000}"/>
    <cellStyle name="supPercentageM 3 4 5 6" xfId="12871" xr:uid="{00000000-0005-0000-0000-0000CB500000}"/>
    <cellStyle name="supPercentageM 3 4 5 7" xfId="14081" xr:uid="{00000000-0005-0000-0000-0000CC500000}"/>
    <cellStyle name="supPercentageM 3 4 5 8" xfId="15282" xr:uid="{00000000-0005-0000-0000-0000CD500000}"/>
    <cellStyle name="supPercentageM 3 4 5 9" xfId="16480" xr:uid="{00000000-0005-0000-0000-0000CE500000}"/>
    <cellStyle name="supPercentageM 3 4 6" xfId="7486" xr:uid="{00000000-0005-0000-0000-0000CF500000}"/>
    <cellStyle name="supPercentageM 3 4 7" xfId="6742" xr:uid="{00000000-0005-0000-0000-0000D0500000}"/>
    <cellStyle name="supPercentageM 3 4 8" xfId="7538" xr:uid="{00000000-0005-0000-0000-0000D1500000}"/>
    <cellStyle name="supPercentageM 3 4 9" xfId="6669" xr:uid="{00000000-0005-0000-0000-0000D2500000}"/>
    <cellStyle name="supPercentageM 3 4_Variação do CET201612" xfId="5460" xr:uid="{00000000-0005-0000-0000-0000D3500000}"/>
    <cellStyle name="supPercentageM 3 5" xfId="4839" xr:uid="{00000000-0005-0000-0000-0000D4500000}"/>
    <cellStyle name="supPercentageM 3 5 10" xfId="6674" xr:uid="{00000000-0005-0000-0000-0000D5500000}"/>
    <cellStyle name="supPercentageM 3 5 11" xfId="758" xr:uid="{00000000-0005-0000-0000-0000D6500000}"/>
    <cellStyle name="supPercentageM 3 5 12" xfId="10299" xr:uid="{00000000-0005-0000-0000-0000D7500000}"/>
    <cellStyle name="supPercentageM 3 5 13" xfId="7348" xr:uid="{00000000-0005-0000-0000-0000D8500000}"/>
    <cellStyle name="supPercentageM 3 5 14" xfId="13649" xr:uid="{00000000-0005-0000-0000-0000D9500000}"/>
    <cellStyle name="supPercentageM 3 5 2" xfId="5828" xr:uid="{00000000-0005-0000-0000-0000DA500000}"/>
    <cellStyle name="supPercentageM 3 5 2 10" xfId="17666" xr:uid="{00000000-0005-0000-0000-0000DB500000}"/>
    <cellStyle name="supPercentageM 3 5 2 11" xfId="18855" xr:uid="{00000000-0005-0000-0000-0000DC500000}"/>
    <cellStyle name="supPercentageM 3 5 2 12" xfId="20041" xr:uid="{00000000-0005-0000-0000-0000DD500000}"/>
    <cellStyle name="supPercentageM 3 5 2 13" xfId="21227" xr:uid="{00000000-0005-0000-0000-0000DE500000}"/>
    <cellStyle name="supPercentageM 3 5 2 2" xfId="8042" xr:uid="{00000000-0005-0000-0000-0000DF500000}"/>
    <cellStyle name="supPercentageM 3 5 2 3" xfId="9247" xr:uid="{00000000-0005-0000-0000-0000E0500000}"/>
    <cellStyle name="supPercentageM 3 5 2 4" xfId="10449" xr:uid="{00000000-0005-0000-0000-0000E1500000}"/>
    <cellStyle name="supPercentageM 3 5 2 5" xfId="11655" xr:uid="{00000000-0005-0000-0000-0000E2500000}"/>
    <cellStyle name="supPercentageM 3 5 2 6" xfId="12865" xr:uid="{00000000-0005-0000-0000-0000E3500000}"/>
    <cellStyle name="supPercentageM 3 5 2 7" xfId="14075" xr:uid="{00000000-0005-0000-0000-0000E4500000}"/>
    <cellStyle name="supPercentageM 3 5 2 8" xfId="15276" xr:uid="{00000000-0005-0000-0000-0000E5500000}"/>
    <cellStyle name="supPercentageM 3 5 2 9" xfId="16474" xr:uid="{00000000-0005-0000-0000-0000E6500000}"/>
    <cellStyle name="supPercentageM 3 5 3" xfId="7508" xr:uid="{00000000-0005-0000-0000-0000E7500000}"/>
    <cellStyle name="supPercentageM 3 5 4" xfId="6721" xr:uid="{00000000-0005-0000-0000-0000E8500000}"/>
    <cellStyle name="supPercentageM 3 5 5" xfId="7372" xr:uid="{00000000-0005-0000-0000-0000E9500000}"/>
    <cellStyle name="supPercentageM 3 5 6" xfId="7515" xr:uid="{00000000-0005-0000-0000-0000EA500000}"/>
    <cellStyle name="supPercentageM 3 5 7" xfId="7530" xr:uid="{00000000-0005-0000-0000-0000EB500000}"/>
    <cellStyle name="supPercentageM 3 5 8" xfId="6751" xr:uid="{00000000-0005-0000-0000-0000EC500000}"/>
    <cellStyle name="supPercentageM 3 5 9" xfId="7470" xr:uid="{00000000-0005-0000-0000-0000ED500000}"/>
    <cellStyle name="supPercentageM 3 6" xfId="5620" xr:uid="{00000000-0005-0000-0000-0000EE500000}"/>
    <cellStyle name="supPercentageM 3 6 10" xfId="16307" xr:uid="{00000000-0005-0000-0000-0000EF500000}"/>
    <cellStyle name="supPercentageM 3 6 11" xfId="17498" xr:uid="{00000000-0005-0000-0000-0000F0500000}"/>
    <cellStyle name="supPercentageM 3 6 12" xfId="18689" xr:uid="{00000000-0005-0000-0000-0000F1500000}"/>
    <cellStyle name="supPercentageM 3 6 13" xfId="19875" xr:uid="{00000000-0005-0000-0000-0000F2500000}"/>
    <cellStyle name="supPercentageM 3 6 14" xfId="21061" xr:uid="{00000000-0005-0000-0000-0000F3500000}"/>
    <cellStyle name="supPercentageM 3 6 2" xfId="6105" xr:uid="{00000000-0005-0000-0000-0000F4500000}"/>
    <cellStyle name="supPercentageM 3 6 2 10" xfId="17941" xr:uid="{00000000-0005-0000-0000-0000F5500000}"/>
    <cellStyle name="supPercentageM 3 6 2 11" xfId="19130" xr:uid="{00000000-0005-0000-0000-0000F6500000}"/>
    <cellStyle name="supPercentageM 3 6 2 12" xfId="20316" xr:uid="{00000000-0005-0000-0000-0000F7500000}"/>
    <cellStyle name="supPercentageM 3 6 2 13" xfId="21502" xr:uid="{00000000-0005-0000-0000-0000F8500000}"/>
    <cellStyle name="supPercentageM 3 6 2 2" xfId="8317" xr:uid="{00000000-0005-0000-0000-0000F9500000}"/>
    <cellStyle name="supPercentageM 3 6 2 3" xfId="9522" xr:uid="{00000000-0005-0000-0000-0000FA500000}"/>
    <cellStyle name="supPercentageM 3 6 2 4" xfId="10724" xr:uid="{00000000-0005-0000-0000-0000FB500000}"/>
    <cellStyle name="supPercentageM 3 6 2 5" xfId="11931" xr:uid="{00000000-0005-0000-0000-0000FC500000}"/>
    <cellStyle name="supPercentageM 3 6 2 6" xfId="13141" xr:uid="{00000000-0005-0000-0000-0000FD500000}"/>
    <cellStyle name="supPercentageM 3 6 2 7" xfId="14350" xr:uid="{00000000-0005-0000-0000-0000FE500000}"/>
    <cellStyle name="supPercentageM 3 6 2 8" xfId="15551" xr:uid="{00000000-0005-0000-0000-0000FF500000}"/>
    <cellStyle name="supPercentageM 3 6 2 9" xfId="16750" xr:uid="{00000000-0005-0000-0000-000000510000}"/>
    <cellStyle name="supPercentageM 3 6 3" xfId="6465" xr:uid="{00000000-0005-0000-0000-000001510000}"/>
    <cellStyle name="supPercentageM 3 6 3 10" xfId="18301" xr:uid="{00000000-0005-0000-0000-000002510000}"/>
    <cellStyle name="supPercentageM 3 6 3 11" xfId="19490" xr:uid="{00000000-0005-0000-0000-000003510000}"/>
    <cellStyle name="supPercentageM 3 6 3 12" xfId="20676" xr:uid="{00000000-0005-0000-0000-000004510000}"/>
    <cellStyle name="supPercentageM 3 6 3 13" xfId="21862" xr:uid="{00000000-0005-0000-0000-000005510000}"/>
    <cellStyle name="supPercentageM 3 6 3 2" xfId="8677" xr:uid="{00000000-0005-0000-0000-000006510000}"/>
    <cellStyle name="supPercentageM 3 6 3 3" xfId="9882" xr:uid="{00000000-0005-0000-0000-000007510000}"/>
    <cellStyle name="supPercentageM 3 6 3 4" xfId="11084" xr:uid="{00000000-0005-0000-0000-000008510000}"/>
    <cellStyle name="supPercentageM 3 6 3 5" xfId="12291" xr:uid="{00000000-0005-0000-0000-000009510000}"/>
    <cellStyle name="supPercentageM 3 6 3 6" xfId="13501" xr:uid="{00000000-0005-0000-0000-00000A510000}"/>
    <cellStyle name="supPercentageM 3 6 3 7" xfId="14710" xr:uid="{00000000-0005-0000-0000-00000B510000}"/>
    <cellStyle name="supPercentageM 3 6 3 8" xfId="15911" xr:uid="{00000000-0005-0000-0000-00000C510000}"/>
    <cellStyle name="supPercentageM 3 6 3 9" xfId="17110" xr:uid="{00000000-0005-0000-0000-00000D510000}"/>
    <cellStyle name="supPercentageM 3 6 4" xfId="7869" xr:uid="{00000000-0005-0000-0000-00000E510000}"/>
    <cellStyle name="supPercentageM 3 6 5" xfId="10276" xr:uid="{00000000-0005-0000-0000-00000F510000}"/>
    <cellStyle name="supPercentageM 3 6 6" xfId="11484" xr:uid="{00000000-0005-0000-0000-000010510000}"/>
    <cellStyle name="supPercentageM 3 6 7" xfId="12693" xr:uid="{00000000-0005-0000-0000-000011510000}"/>
    <cellStyle name="supPercentageM 3 6 8" xfId="13905" xr:uid="{00000000-0005-0000-0000-000012510000}"/>
    <cellStyle name="supPercentageM 3 6 9" xfId="15106" xr:uid="{00000000-0005-0000-0000-000013510000}"/>
    <cellStyle name="supPercentageM 3 7" xfId="5360" xr:uid="{00000000-0005-0000-0000-000014510000}"/>
    <cellStyle name="supPercentageM 3 7 10" xfId="14926" xr:uid="{00000000-0005-0000-0000-000015510000}"/>
    <cellStyle name="supPercentageM 3 7 11" xfId="16129" xr:uid="{00000000-0005-0000-0000-000016510000}"/>
    <cellStyle name="supPercentageM 3 7 12" xfId="17321" xr:uid="{00000000-0005-0000-0000-000017510000}"/>
    <cellStyle name="supPercentageM 3 7 13" xfId="18513" xr:uid="{00000000-0005-0000-0000-000018510000}"/>
    <cellStyle name="supPercentageM 3 7 14" xfId="19699" xr:uid="{00000000-0005-0000-0000-000019510000}"/>
    <cellStyle name="supPercentageM 3 7 15" xfId="20885" xr:uid="{00000000-0005-0000-0000-00001A510000}"/>
    <cellStyle name="supPercentageM 3 7 2" xfId="5928" xr:uid="{00000000-0005-0000-0000-00001B510000}"/>
    <cellStyle name="supPercentageM 3 7 2 10" xfId="17764" xr:uid="{00000000-0005-0000-0000-00001C510000}"/>
    <cellStyle name="supPercentageM 3 7 2 11" xfId="18953" xr:uid="{00000000-0005-0000-0000-00001D510000}"/>
    <cellStyle name="supPercentageM 3 7 2 12" xfId="20139" xr:uid="{00000000-0005-0000-0000-00001E510000}"/>
    <cellStyle name="supPercentageM 3 7 2 13" xfId="21325" xr:uid="{00000000-0005-0000-0000-00001F510000}"/>
    <cellStyle name="supPercentageM 3 7 2 2" xfId="8140" xr:uid="{00000000-0005-0000-0000-000020510000}"/>
    <cellStyle name="supPercentageM 3 7 2 3" xfId="9345" xr:uid="{00000000-0005-0000-0000-000021510000}"/>
    <cellStyle name="supPercentageM 3 7 2 4" xfId="10547" xr:uid="{00000000-0005-0000-0000-000022510000}"/>
    <cellStyle name="supPercentageM 3 7 2 5" xfId="11754" xr:uid="{00000000-0005-0000-0000-000023510000}"/>
    <cellStyle name="supPercentageM 3 7 2 6" xfId="12964" xr:uid="{00000000-0005-0000-0000-000024510000}"/>
    <cellStyle name="supPercentageM 3 7 2 7" xfId="14173" xr:uid="{00000000-0005-0000-0000-000025510000}"/>
    <cellStyle name="supPercentageM 3 7 2 8" xfId="15374" xr:uid="{00000000-0005-0000-0000-000026510000}"/>
    <cellStyle name="supPercentageM 3 7 2 9" xfId="16573" xr:uid="{00000000-0005-0000-0000-000027510000}"/>
    <cellStyle name="supPercentageM 3 7 3" xfId="6289" xr:uid="{00000000-0005-0000-0000-000028510000}"/>
    <cellStyle name="supPercentageM 3 7 3 10" xfId="18125" xr:uid="{00000000-0005-0000-0000-000029510000}"/>
    <cellStyle name="supPercentageM 3 7 3 11" xfId="19314" xr:uid="{00000000-0005-0000-0000-00002A510000}"/>
    <cellStyle name="supPercentageM 3 7 3 12" xfId="20500" xr:uid="{00000000-0005-0000-0000-00002B510000}"/>
    <cellStyle name="supPercentageM 3 7 3 13" xfId="21686" xr:uid="{00000000-0005-0000-0000-00002C510000}"/>
    <cellStyle name="supPercentageM 3 7 3 2" xfId="8501" xr:uid="{00000000-0005-0000-0000-00002D510000}"/>
    <cellStyle name="supPercentageM 3 7 3 3" xfId="9706" xr:uid="{00000000-0005-0000-0000-00002E510000}"/>
    <cellStyle name="supPercentageM 3 7 3 4" xfId="10908" xr:uid="{00000000-0005-0000-0000-00002F510000}"/>
    <cellStyle name="supPercentageM 3 7 3 5" xfId="12115" xr:uid="{00000000-0005-0000-0000-000030510000}"/>
    <cellStyle name="supPercentageM 3 7 3 6" xfId="13325" xr:uid="{00000000-0005-0000-0000-000031510000}"/>
    <cellStyle name="supPercentageM 3 7 3 7" xfId="14534" xr:uid="{00000000-0005-0000-0000-000032510000}"/>
    <cellStyle name="supPercentageM 3 7 3 8" xfId="15735" xr:uid="{00000000-0005-0000-0000-000033510000}"/>
    <cellStyle name="supPercentageM 3 7 3 9" xfId="16934" xr:uid="{00000000-0005-0000-0000-000034510000}"/>
    <cellStyle name="supPercentageM 3 7 4" xfId="7690" xr:uid="{00000000-0005-0000-0000-000035510000}"/>
    <cellStyle name="supPercentageM 3 7 5" xfId="8902" xr:uid="{00000000-0005-0000-0000-000036510000}"/>
    <cellStyle name="supPercentageM 3 7 6" xfId="10099" xr:uid="{00000000-0005-0000-0000-000037510000}"/>
    <cellStyle name="supPercentageM 3 7 7" xfId="11304" xr:uid="{00000000-0005-0000-0000-000038510000}"/>
    <cellStyle name="supPercentageM 3 7 8" xfId="12512" xr:uid="{00000000-0005-0000-0000-000039510000}"/>
    <cellStyle name="supPercentageM 3 7 9" xfId="13728" xr:uid="{00000000-0005-0000-0000-00003A510000}"/>
    <cellStyle name="supPercentageM 3 8" xfId="5837" xr:uid="{00000000-0005-0000-0000-00003B510000}"/>
    <cellStyle name="supPercentageM 3 8 10" xfId="17675" xr:uid="{00000000-0005-0000-0000-00003C510000}"/>
    <cellStyle name="supPercentageM 3 8 11" xfId="18864" xr:uid="{00000000-0005-0000-0000-00003D510000}"/>
    <cellStyle name="supPercentageM 3 8 12" xfId="20050" xr:uid="{00000000-0005-0000-0000-00003E510000}"/>
    <cellStyle name="supPercentageM 3 8 13" xfId="21236" xr:uid="{00000000-0005-0000-0000-00003F510000}"/>
    <cellStyle name="supPercentageM 3 8 2" xfId="8051" xr:uid="{00000000-0005-0000-0000-000040510000}"/>
    <cellStyle name="supPercentageM 3 8 3" xfId="9256" xr:uid="{00000000-0005-0000-0000-000041510000}"/>
    <cellStyle name="supPercentageM 3 8 4" xfId="10458" xr:uid="{00000000-0005-0000-0000-000042510000}"/>
    <cellStyle name="supPercentageM 3 8 5" xfId="11664" xr:uid="{00000000-0005-0000-0000-000043510000}"/>
    <cellStyle name="supPercentageM 3 8 6" xfId="12874" xr:uid="{00000000-0005-0000-0000-000044510000}"/>
    <cellStyle name="supPercentageM 3 8 7" xfId="14084" xr:uid="{00000000-0005-0000-0000-000045510000}"/>
    <cellStyle name="supPercentageM 3 8 8" xfId="15285" xr:uid="{00000000-0005-0000-0000-000046510000}"/>
    <cellStyle name="supPercentageM 3 8 9" xfId="16483" xr:uid="{00000000-0005-0000-0000-000047510000}"/>
    <cellStyle name="supPercentageM 3 9" xfId="7483" xr:uid="{00000000-0005-0000-0000-000048510000}"/>
    <cellStyle name="supPercentageM 3_DataQualityChecks" xfId="4757" xr:uid="{00000000-0005-0000-0000-000049510000}"/>
    <cellStyle name="supPercentageM 4" xfId="4758" xr:uid="{00000000-0005-0000-0000-00004A510000}"/>
    <cellStyle name="supPercentageM 4 10" xfId="7390" xr:uid="{00000000-0005-0000-0000-00004B510000}"/>
    <cellStyle name="supPercentageM 4 11" xfId="6707" xr:uid="{00000000-0005-0000-0000-00004C510000}"/>
    <cellStyle name="supPercentageM 4 12" xfId="8832" xr:uid="{00000000-0005-0000-0000-00004D510000}"/>
    <cellStyle name="supPercentageM 4 13" xfId="8824" xr:uid="{00000000-0005-0000-0000-00004E510000}"/>
    <cellStyle name="supPercentageM 4 14" xfId="6706" xr:uid="{00000000-0005-0000-0000-00004F510000}"/>
    <cellStyle name="supPercentageM 4 15" xfId="13635" xr:uid="{00000000-0005-0000-0000-000050510000}"/>
    <cellStyle name="supPercentageM 4 16" xfId="14929" xr:uid="{00000000-0005-0000-0000-000051510000}"/>
    <cellStyle name="supPercentageM 4 17" xfId="7504" xr:uid="{00000000-0005-0000-0000-000052510000}"/>
    <cellStyle name="supPercentageM 4 2" xfId="4843" xr:uid="{00000000-0005-0000-0000-000053510000}"/>
    <cellStyle name="supPercentageM 4 2 10" xfId="11217" xr:uid="{00000000-0005-0000-0000-000054510000}"/>
    <cellStyle name="supPercentageM 4 2 11" xfId="14848" xr:uid="{00000000-0005-0000-0000-000055510000}"/>
    <cellStyle name="supPercentageM 4 2 12" xfId="6651" xr:uid="{00000000-0005-0000-0000-000056510000}"/>
    <cellStyle name="supPercentageM 4 2 13" xfId="7566" xr:uid="{00000000-0005-0000-0000-000057510000}"/>
    <cellStyle name="supPercentageM 4 2 14" xfId="6655" xr:uid="{00000000-0005-0000-0000-000058510000}"/>
    <cellStyle name="supPercentageM 4 2 2" xfId="5824" xr:uid="{00000000-0005-0000-0000-000059510000}"/>
    <cellStyle name="supPercentageM 4 2 2 10" xfId="17662" xr:uid="{00000000-0005-0000-0000-00005A510000}"/>
    <cellStyle name="supPercentageM 4 2 2 11" xfId="18851" xr:uid="{00000000-0005-0000-0000-00005B510000}"/>
    <cellStyle name="supPercentageM 4 2 2 12" xfId="20037" xr:uid="{00000000-0005-0000-0000-00005C510000}"/>
    <cellStyle name="supPercentageM 4 2 2 13" xfId="21223" xr:uid="{00000000-0005-0000-0000-00005D510000}"/>
    <cellStyle name="supPercentageM 4 2 2 2" xfId="8038" xr:uid="{00000000-0005-0000-0000-00005E510000}"/>
    <cellStyle name="supPercentageM 4 2 2 3" xfId="9243" xr:uid="{00000000-0005-0000-0000-00005F510000}"/>
    <cellStyle name="supPercentageM 4 2 2 4" xfId="10445" xr:uid="{00000000-0005-0000-0000-000060510000}"/>
    <cellStyle name="supPercentageM 4 2 2 5" xfId="11651" xr:uid="{00000000-0005-0000-0000-000061510000}"/>
    <cellStyle name="supPercentageM 4 2 2 6" xfId="12861" xr:uid="{00000000-0005-0000-0000-000062510000}"/>
    <cellStyle name="supPercentageM 4 2 2 7" xfId="14071" xr:uid="{00000000-0005-0000-0000-000063510000}"/>
    <cellStyle name="supPercentageM 4 2 2 8" xfId="15272" xr:uid="{00000000-0005-0000-0000-000064510000}"/>
    <cellStyle name="supPercentageM 4 2 2 9" xfId="16470" xr:uid="{00000000-0005-0000-0000-000065510000}"/>
    <cellStyle name="supPercentageM 4 2 3" xfId="7512" xr:uid="{00000000-0005-0000-0000-000066510000}"/>
    <cellStyle name="supPercentageM 4 2 4" xfId="6717" xr:uid="{00000000-0005-0000-0000-000067510000}"/>
    <cellStyle name="supPercentageM 4 2 5" xfId="874" xr:uid="{00000000-0005-0000-0000-000068510000}"/>
    <cellStyle name="supPercentageM 4 2 6" xfId="7490" xr:uid="{00000000-0005-0000-0000-000069510000}"/>
    <cellStyle name="supPercentageM 4 2 7" xfId="6624" xr:uid="{00000000-0005-0000-0000-00006A510000}"/>
    <cellStyle name="supPercentageM 4 2 8" xfId="6750" xr:uid="{00000000-0005-0000-0000-00006B510000}"/>
    <cellStyle name="supPercentageM 4 2 9" xfId="694" xr:uid="{00000000-0005-0000-0000-00006C510000}"/>
    <cellStyle name="supPercentageM 4 3" xfId="5624" xr:uid="{00000000-0005-0000-0000-00006D510000}"/>
    <cellStyle name="supPercentageM 4 3 10" xfId="16311" xr:uid="{00000000-0005-0000-0000-00006E510000}"/>
    <cellStyle name="supPercentageM 4 3 11" xfId="17502" xr:uid="{00000000-0005-0000-0000-00006F510000}"/>
    <cellStyle name="supPercentageM 4 3 12" xfId="18693" xr:uid="{00000000-0005-0000-0000-000070510000}"/>
    <cellStyle name="supPercentageM 4 3 13" xfId="19879" xr:uid="{00000000-0005-0000-0000-000071510000}"/>
    <cellStyle name="supPercentageM 4 3 14" xfId="21065" xr:uid="{00000000-0005-0000-0000-000072510000}"/>
    <cellStyle name="supPercentageM 4 3 2" xfId="6109" xr:uid="{00000000-0005-0000-0000-000073510000}"/>
    <cellStyle name="supPercentageM 4 3 2 10" xfId="17945" xr:uid="{00000000-0005-0000-0000-000074510000}"/>
    <cellStyle name="supPercentageM 4 3 2 11" xfId="19134" xr:uid="{00000000-0005-0000-0000-000075510000}"/>
    <cellStyle name="supPercentageM 4 3 2 12" xfId="20320" xr:uid="{00000000-0005-0000-0000-000076510000}"/>
    <cellStyle name="supPercentageM 4 3 2 13" xfId="21506" xr:uid="{00000000-0005-0000-0000-000077510000}"/>
    <cellStyle name="supPercentageM 4 3 2 2" xfId="8321" xr:uid="{00000000-0005-0000-0000-000078510000}"/>
    <cellStyle name="supPercentageM 4 3 2 3" xfId="9526" xr:uid="{00000000-0005-0000-0000-000079510000}"/>
    <cellStyle name="supPercentageM 4 3 2 4" xfId="10728" xr:uid="{00000000-0005-0000-0000-00007A510000}"/>
    <cellStyle name="supPercentageM 4 3 2 5" xfId="11935" xr:uid="{00000000-0005-0000-0000-00007B510000}"/>
    <cellStyle name="supPercentageM 4 3 2 6" xfId="13145" xr:uid="{00000000-0005-0000-0000-00007C510000}"/>
    <cellStyle name="supPercentageM 4 3 2 7" xfId="14354" xr:uid="{00000000-0005-0000-0000-00007D510000}"/>
    <cellStyle name="supPercentageM 4 3 2 8" xfId="15555" xr:uid="{00000000-0005-0000-0000-00007E510000}"/>
    <cellStyle name="supPercentageM 4 3 2 9" xfId="16754" xr:uid="{00000000-0005-0000-0000-00007F510000}"/>
    <cellStyle name="supPercentageM 4 3 3" xfId="6469" xr:uid="{00000000-0005-0000-0000-000080510000}"/>
    <cellStyle name="supPercentageM 4 3 3 10" xfId="18305" xr:uid="{00000000-0005-0000-0000-000081510000}"/>
    <cellStyle name="supPercentageM 4 3 3 11" xfId="19494" xr:uid="{00000000-0005-0000-0000-000082510000}"/>
    <cellStyle name="supPercentageM 4 3 3 12" xfId="20680" xr:uid="{00000000-0005-0000-0000-000083510000}"/>
    <cellStyle name="supPercentageM 4 3 3 13" xfId="21866" xr:uid="{00000000-0005-0000-0000-000084510000}"/>
    <cellStyle name="supPercentageM 4 3 3 2" xfId="8681" xr:uid="{00000000-0005-0000-0000-000085510000}"/>
    <cellStyle name="supPercentageM 4 3 3 3" xfId="9886" xr:uid="{00000000-0005-0000-0000-000086510000}"/>
    <cellStyle name="supPercentageM 4 3 3 4" xfId="11088" xr:uid="{00000000-0005-0000-0000-000087510000}"/>
    <cellStyle name="supPercentageM 4 3 3 5" xfId="12295" xr:uid="{00000000-0005-0000-0000-000088510000}"/>
    <cellStyle name="supPercentageM 4 3 3 6" xfId="13505" xr:uid="{00000000-0005-0000-0000-000089510000}"/>
    <cellStyle name="supPercentageM 4 3 3 7" xfId="14714" xr:uid="{00000000-0005-0000-0000-00008A510000}"/>
    <cellStyle name="supPercentageM 4 3 3 8" xfId="15915" xr:uid="{00000000-0005-0000-0000-00008B510000}"/>
    <cellStyle name="supPercentageM 4 3 3 9" xfId="17114" xr:uid="{00000000-0005-0000-0000-00008C510000}"/>
    <cellStyle name="supPercentageM 4 3 4" xfId="7873" xr:uid="{00000000-0005-0000-0000-00008D510000}"/>
    <cellStyle name="supPercentageM 4 3 5" xfId="10280" xr:uid="{00000000-0005-0000-0000-00008E510000}"/>
    <cellStyle name="supPercentageM 4 3 6" xfId="11488" xr:uid="{00000000-0005-0000-0000-00008F510000}"/>
    <cellStyle name="supPercentageM 4 3 7" xfId="12697" xr:uid="{00000000-0005-0000-0000-000090510000}"/>
    <cellStyle name="supPercentageM 4 3 8" xfId="13909" xr:uid="{00000000-0005-0000-0000-000091510000}"/>
    <cellStyle name="supPercentageM 4 3 9" xfId="15110" xr:uid="{00000000-0005-0000-0000-000092510000}"/>
    <cellStyle name="supPercentageM 4 4" xfId="5356" xr:uid="{00000000-0005-0000-0000-000093510000}"/>
    <cellStyle name="supPercentageM 4 4 10" xfId="14922" xr:uid="{00000000-0005-0000-0000-000094510000}"/>
    <cellStyle name="supPercentageM 4 4 11" xfId="16125" xr:uid="{00000000-0005-0000-0000-000095510000}"/>
    <cellStyle name="supPercentageM 4 4 12" xfId="17317" xr:uid="{00000000-0005-0000-0000-000096510000}"/>
    <cellStyle name="supPercentageM 4 4 13" xfId="18509" xr:uid="{00000000-0005-0000-0000-000097510000}"/>
    <cellStyle name="supPercentageM 4 4 14" xfId="19695" xr:uid="{00000000-0005-0000-0000-000098510000}"/>
    <cellStyle name="supPercentageM 4 4 15" xfId="20881" xr:uid="{00000000-0005-0000-0000-000099510000}"/>
    <cellStyle name="supPercentageM 4 4 2" xfId="5924" xr:uid="{00000000-0005-0000-0000-00009A510000}"/>
    <cellStyle name="supPercentageM 4 4 2 10" xfId="17760" xr:uid="{00000000-0005-0000-0000-00009B510000}"/>
    <cellStyle name="supPercentageM 4 4 2 11" xfId="18949" xr:uid="{00000000-0005-0000-0000-00009C510000}"/>
    <cellStyle name="supPercentageM 4 4 2 12" xfId="20135" xr:uid="{00000000-0005-0000-0000-00009D510000}"/>
    <cellStyle name="supPercentageM 4 4 2 13" xfId="21321" xr:uid="{00000000-0005-0000-0000-00009E510000}"/>
    <cellStyle name="supPercentageM 4 4 2 2" xfId="8136" xr:uid="{00000000-0005-0000-0000-00009F510000}"/>
    <cellStyle name="supPercentageM 4 4 2 3" xfId="9341" xr:uid="{00000000-0005-0000-0000-0000A0510000}"/>
    <cellStyle name="supPercentageM 4 4 2 4" xfId="10543" xr:uid="{00000000-0005-0000-0000-0000A1510000}"/>
    <cellStyle name="supPercentageM 4 4 2 5" xfId="11750" xr:uid="{00000000-0005-0000-0000-0000A2510000}"/>
    <cellStyle name="supPercentageM 4 4 2 6" xfId="12960" xr:uid="{00000000-0005-0000-0000-0000A3510000}"/>
    <cellStyle name="supPercentageM 4 4 2 7" xfId="14169" xr:uid="{00000000-0005-0000-0000-0000A4510000}"/>
    <cellStyle name="supPercentageM 4 4 2 8" xfId="15370" xr:uid="{00000000-0005-0000-0000-0000A5510000}"/>
    <cellStyle name="supPercentageM 4 4 2 9" xfId="16569" xr:uid="{00000000-0005-0000-0000-0000A6510000}"/>
    <cellStyle name="supPercentageM 4 4 3" xfId="6285" xr:uid="{00000000-0005-0000-0000-0000A7510000}"/>
    <cellStyle name="supPercentageM 4 4 3 10" xfId="18121" xr:uid="{00000000-0005-0000-0000-0000A8510000}"/>
    <cellStyle name="supPercentageM 4 4 3 11" xfId="19310" xr:uid="{00000000-0005-0000-0000-0000A9510000}"/>
    <cellStyle name="supPercentageM 4 4 3 12" xfId="20496" xr:uid="{00000000-0005-0000-0000-0000AA510000}"/>
    <cellStyle name="supPercentageM 4 4 3 13" xfId="21682" xr:uid="{00000000-0005-0000-0000-0000AB510000}"/>
    <cellStyle name="supPercentageM 4 4 3 2" xfId="8497" xr:uid="{00000000-0005-0000-0000-0000AC510000}"/>
    <cellStyle name="supPercentageM 4 4 3 3" xfId="9702" xr:uid="{00000000-0005-0000-0000-0000AD510000}"/>
    <cellStyle name="supPercentageM 4 4 3 4" xfId="10904" xr:uid="{00000000-0005-0000-0000-0000AE510000}"/>
    <cellStyle name="supPercentageM 4 4 3 5" xfId="12111" xr:uid="{00000000-0005-0000-0000-0000AF510000}"/>
    <cellStyle name="supPercentageM 4 4 3 6" xfId="13321" xr:uid="{00000000-0005-0000-0000-0000B0510000}"/>
    <cellStyle name="supPercentageM 4 4 3 7" xfId="14530" xr:uid="{00000000-0005-0000-0000-0000B1510000}"/>
    <cellStyle name="supPercentageM 4 4 3 8" xfId="15731" xr:uid="{00000000-0005-0000-0000-0000B2510000}"/>
    <cellStyle name="supPercentageM 4 4 3 9" xfId="16930" xr:uid="{00000000-0005-0000-0000-0000B3510000}"/>
    <cellStyle name="supPercentageM 4 4 4" xfId="7686" xr:uid="{00000000-0005-0000-0000-0000B4510000}"/>
    <cellStyle name="supPercentageM 4 4 5" xfId="8898" xr:uid="{00000000-0005-0000-0000-0000B5510000}"/>
    <cellStyle name="supPercentageM 4 4 6" xfId="10095" xr:uid="{00000000-0005-0000-0000-0000B6510000}"/>
    <cellStyle name="supPercentageM 4 4 7" xfId="11300" xr:uid="{00000000-0005-0000-0000-0000B7510000}"/>
    <cellStyle name="supPercentageM 4 4 8" xfId="12508" xr:uid="{00000000-0005-0000-0000-0000B8510000}"/>
    <cellStyle name="supPercentageM 4 4 9" xfId="13724" xr:uid="{00000000-0005-0000-0000-0000B9510000}"/>
    <cellStyle name="supPercentageM 4 5" xfId="5833" xr:uid="{00000000-0005-0000-0000-0000BA510000}"/>
    <cellStyle name="supPercentageM 4 5 10" xfId="17671" xr:uid="{00000000-0005-0000-0000-0000BB510000}"/>
    <cellStyle name="supPercentageM 4 5 11" xfId="18860" xr:uid="{00000000-0005-0000-0000-0000BC510000}"/>
    <cellStyle name="supPercentageM 4 5 12" xfId="20046" xr:uid="{00000000-0005-0000-0000-0000BD510000}"/>
    <cellStyle name="supPercentageM 4 5 13" xfId="21232" xr:uid="{00000000-0005-0000-0000-0000BE510000}"/>
    <cellStyle name="supPercentageM 4 5 2" xfId="8047" xr:uid="{00000000-0005-0000-0000-0000BF510000}"/>
    <cellStyle name="supPercentageM 4 5 3" xfId="9252" xr:uid="{00000000-0005-0000-0000-0000C0510000}"/>
    <cellStyle name="supPercentageM 4 5 4" xfId="10454" xr:uid="{00000000-0005-0000-0000-0000C1510000}"/>
    <cellStyle name="supPercentageM 4 5 5" xfId="11660" xr:uid="{00000000-0005-0000-0000-0000C2510000}"/>
    <cellStyle name="supPercentageM 4 5 6" xfId="12870" xr:uid="{00000000-0005-0000-0000-0000C3510000}"/>
    <cellStyle name="supPercentageM 4 5 7" xfId="14080" xr:uid="{00000000-0005-0000-0000-0000C4510000}"/>
    <cellStyle name="supPercentageM 4 5 8" xfId="15281" xr:uid="{00000000-0005-0000-0000-0000C5510000}"/>
    <cellStyle name="supPercentageM 4 5 9" xfId="16479" xr:uid="{00000000-0005-0000-0000-0000C6510000}"/>
    <cellStyle name="supPercentageM 4 6" xfId="7487" xr:uid="{00000000-0005-0000-0000-0000C7510000}"/>
    <cellStyle name="supPercentageM 4 7" xfId="6741" xr:uid="{00000000-0005-0000-0000-0000C8510000}"/>
    <cellStyle name="supPercentageM 4 8" xfId="7537" xr:uid="{00000000-0005-0000-0000-0000C9510000}"/>
    <cellStyle name="supPercentageM 4 9" xfId="6653" xr:uid="{00000000-0005-0000-0000-0000CA510000}"/>
    <cellStyle name="supPercentageM 4_Variação do CET201612" xfId="5598" xr:uid="{00000000-0005-0000-0000-0000CB510000}"/>
    <cellStyle name="supPercentageM 5" xfId="4759" xr:uid="{00000000-0005-0000-0000-0000CC510000}"/>
    <cellStyle name="supPercentageM 5 10" xfId="10020" xr:uid="{00000000-0005-0000-0000-0000CD510000}"/>
    <cellStyle name="supPercentageM 5 11" xfId="6839" xr:uid="{00000000-0005-0000-0000-0000CE510000}"/>
    <cellStyle name="supPercentageM 5 12" xfId="12426" xr:uid="{00000000-0005-0000-0000-0000CF510000}"/>
    <cellStyle name="supPercentageM 5 13" xfId="13650" xr:uid="{00000000-0005-0000-0000-0000D0510000}"/>
    <cellStyle name="supPercentageM 5 14" xfId="6643" xr:uid="{00000000-0005-0000-0000-0000D1510000}"/>
    <cellStyle name="supPercentageM 5 15" xfId="16049" xr:uid="{00000000-0005-0000-0000-0000D2510000}"/>
    <cellStyle name="supPercentageM 5 16" xfId="12430" xr:uid="{00000000-0005-0000-0000-0000D3510000}"/>
    <cellStyle name="supPercentageM 5 17" xfId="6633" xr:uid="{00000000-0005-0000-0000-0000D4510000}"/>
    <cellStyle name="supPercentageM 5 2" xfId="4844" xr:uid="{00000000-0005-0000-0000-0000D5510000}"/>
    <cellStyle name="supPercentageM 5 2 10" xfId="6622" xr:uid="{00000000-0005-0000-0000-0000D6510000}"/>
    <cellStyle name="supPercentageM 5 2 11" xfId="6704" xr:uid="{00000000-0005-0000-0000-0000D7510000}"/>
    <cellStyle name="supPercentageM 5 2 12" xfId="7604" xr:uid="{00000000-0005-0000-0000-0000D8510000}"/>
    <cellStyle name="supPercentageM 5 2 13" xfId="8827" xr:uid="{00000000-0005-0000-0000-0000D9510000}"/>
    <cellStyle name="supPercentageM 5 2 14" xfId="7422" xr:uid="{00000000-0005-0000-0000-0000DA510000}"/>
    <cellStyle name="supPercentageM 5 2 2" xfId="5823" xr:uid="{00000000-0005-0000-0000-0000DB510000}"/>
    <cellStyle name="supPercentageM 5 2 2 10" xfId="17661" xr:uid="{00000000-0005-0000-0000-0000DC510000}"/>
    <cellStyle name="supPercentageM 5 2 2 11" xfId="18850" xr:uid="{00000000-0005-0000-0000-0000DD510000}"/>
    <cellStyle name="supPercentageM 5 2 2 12" xfId="20036" xr:uid="{00000000-0005-0000-0000-0000DE510000}"/>
    <cellStyle name="supPercentageM 5 2 2 13" xfId="21222" xr:uid="{00000000-0005-0000-0000-0000DF510000}"/>
    <cellStyle name="supPercentageM 5 2 2 2" xfId="8037" xr:uid="{00000000-0005-0000-0000-0000E0510000}"/>
    <cellStyle name="supPercentageM 5 2 2 3" xfId="9242" xr:uid="{00000000-0005-0000-0000-0000E1510000}"/>
    <cellStyle name="supPercentageM 5 2 2 4" xfId="10444" xr:uid="{00000000-0005-0000-0000-0000E2510000}"/>
    <cellStyle name="supPercentageM 5 2 2 5" xfId="11650" xr:uid="{00000000-0005-0000-0000-0000E3510000}"/>
    <cellStyle name="supPercentageM 5 2 2 6" xfId="12860" xr:uid="{00000000-0005-0000-0000-0000E4510000}"/>
    <cellStyle name="supPercentageM 5 2 2 7" xfId="14070" xr:uid="{00000000-0005-0000-0000-0000E5510000}"/>
    <cellStyle name="supPercentageM 5 2 2 8" xfId="15271" xr:uid="{00000000-0005-0000-0000-0000E6510000}"/>
    <cellStyle name="supPercentageM 5 2 2 9" xfId="16469" xr:uid="{00000000-0005-0000-0000-0000E7510000}"/>
    <cellStyle name="supPercentageM 5 2 3" xfId="7513" xr:uid="{00000000-0005-0000-0000-0000E8510000}"/>
    <cellStyle name="supPercentageM 5 2 4" xfId="6716" xr:uid="{00000000-0005-0000-0000-0000E9510000}"/>
    <cellStyle name="supPercentageM 5 2 5" xfId="6629" xr:uid="{00000000-0005-0000-0000-0000EA510000}"/>
    <cellStyle name="supPercentageM 5 2 6" xfId="7406" xr:uid="{00000000-0005-0000-0000-0000EB510000}"/>
    <cellStyle name="supPercentageM 5 2 7" xfId="6714" xr:uid="{00000000-0005-0000-0000-0000EC510000}"/>
    <cellStyle name="supPercentageM 5 2 8" xfId="6727" xr:uid="{00000000-0005-0000-0000-0000ED510000}"/>
    <cellStyle name="supPercentageM 5 2 9" xfId="9081" xr:uid="{00000000-0005-0000-0000-0000EE510000}"/>
    <cellStyle name="supPercentageM 5 3" xfId="5625" xr:uid="{00000000-0005-0000-0000-0000EF510000}"/>
    <cellStyle name="supPercentageM 5 3 10" xfId="16312" xr:uid="{00000000-0005-0000-0000-0000F0510000}"/>
    <cellStyle name="supPercentageM 5 3 11" xfId="17503" xr:uid="{00000000-0005-0000-0000-0000F1510000}"/>
    <cellStyle name="supPercentageM 5 3 12" xfId="18694" xr:uid="{00000000-0005-0000-0000-0000F2510000}"/>
    <cellStyle name="supPercentageM 5 3 13" xfId="19880" xr:uid="{00000000-0005-0000-0000-0000F3510000}"/>
    <cellStyle name="supPercentageM 5 3 14" xfId="21066" xr:uid="{00000000-0005-0000-0000-0000F4510000}"/>
    <cellStyle name="supPercentageM 5 3 2" xfId="6110" xr:uid="{00000000-0005-0000-0000-0000F5510000}"/>
    <cellStyle name="supPercentageM 5 3 2 10" xfId="17946" xr:uid="{00000000-0005-0000-0000-0000F6510000}"/>
    <cellStyle name="supPercentageM 5 3 2 11" xfId="19135" xr:uid="{00000000-0005-0000-0000-0000F7510000}"/>
    <cellStyle name="supPercentageM 5 3 2 12" xfId="20321" xr:uid="{00000000-0005-0000-0000-0000F8510000}"/>
    <cellStyle name="supPercentageM 5 3 2 13" xfId="21507" xr:uid="{00000000-0005-0000-0000-0000F9510000}"/>
    <cellStyle name="supPercentageM 5 3 2 2" xfId="8322" xr:uid="{00000000-0005-0000-0000-0000FA510000}"/>
    <cellStyle name="supPercentageM 5 3 2 3" xfId="9527" xr:uid="{00000000-0005-0000-0000-0000FB510000}"/>
    <cellStyle name="supPercentageM 5 3 2 4" xfId="10729" xr:uid="{00000000-0005-0000-0000-0000FC510000}"/>
    <cellStyle name="supPercentageM 5 3 2 5" xfId="11936" xr:uid="{00000000-0005-0000-0000-0000FD510000}"/>
    <cellStyle name="supPercentageM 5 3 2 6" xfId="13146" xr:uid="{00000000-0005-0000-0000-0000FE510000}"/>
    <cellStyle name="supPercentageM 5 3 2 7" xfId="14355" xr:uid="{00000000-0005-0000-0000-0000FF510000}"/>
    <cellStyle name="supPercentageM 5 3 2 8" xfId="15556" xr:uid="{00000000-0005-0000-0000-000000520000}"/>
    <cellStyle name="supPercentageM 5 3 2 9" xfId="16755" xr:uid="{00000000-0005-0000-0000-000001520000}"/>
    <cellStyle name="supPercentageM 5 3 3" xfId="6470" xr:uid="{00000000-0005-0000-0000-000002520000}"/>
    <cellStyle name="supPercentageM 5 3 3 10" xfId="18306" xr:uid="{00000000-0005-0000-0000-000003520000}"/>
    <cellStyle name="supPercentageM 5 3 3 11" xfId="19495" xr:uid="{00000000-0005-0000-0000-000004520000}"/>
    <cellStyle name="supPercentageM 5 3 3 12" xfId="20681" xr:uid="{00000000-0005-0000-0000-000005520000}"/>
    <cellStyle name="supPercentageM 5 3 3 13" xfId="21867" xr:uid="{00000000-0005-0000-0000-000006520000}"/>
    <cellStyle name="supPercentageM 5 3 3 2" xfId="8682" xr:uid="{00000000-0005-0000-0000-000007520000}"/>
    <cellStyle name="supPercentageM 5 3 3 3" xfId="9887" xr:uid="{00000000-0005-0000-0000-000008520000}"/>
    <cellStyle name="supPercentageM 5 3 3 4" xfId="11089" xr:uid="{00000000-0005-0000-0000-000009520000}"/>
    <cellStyle name="supPercentageM 5 3 3 5" xfId="12296" xr:uid="{00000000-0005-0000-0000-00000A520000}"/>
    <cellStyle name="supPercentageM 5 3 3 6" xfId="13506" xr:uid="{00000000-0005-0000-0000-00000B520000}"/>
    <cellStyle name="supPercentageM 5 3 3 7" xfId="14715" xr:uid="{00000000-0005-0000-0000-00000C520000}"/>
    <cellStyle name="supPercentageM 5 3 3 8" xfId="15916" xr:uid="{00000000-0005-0000-0000-00000D520000}"/>
    <cellStyle name="supPercentageM 5 3 3 9" xfId="17115" xr:uid="{00000000-0005-0000-0000-00000E520000}"/>
    <cellStyle name="supPercentageM 5 3 4" xfId="7874" xr:uid="{00000000-0005-0000-0000-00000F520000}"/>
    <cellStyle name="supPercentageM 5 3 5" xfId="10281" xr:uid="{00000000-0005-0000-0000-000010520000}"/>
    <cellStyle name="supPercentageM 5 3 6" xfId="11489" xr:uid="{00000000-0005-0000-0000-000011520000}"/>
    <cellStyle name="supPercentageM 5 3 7" xfId="12698" xr:uid="{00000000-0005-0000-0000-000012520000}"/>
    <cellStyle name="supPercentageM 5 3 8" xfId="13910" xr:uid="{00000000-0005-0000-0000-000013520000}"/>
    <cellStyle name="supPercentageM 5 3 9" xfId="15111" xr:uid="{00000000-0005-0000-0000-000014520000}"/>
    <cellStyle name="supPercentageM 5 4" xfId="5355" xr:uid="{00000000-0005-0000-0000-000015520000}"/>
    <cellStyle name="supPercentageM 5 4 10" xfId="14921" xr:uid="{00000000-0005-0000-0000-000016520000}"/>
    <cellStyle name="supPercentageM 5 4 11" xfId="16124" xr:uid="{00000000-0005-0000-0000-000017520000}"/>
    <cellStyle name="supPercentageM 5 4 12" xfId="17316" xr:uid="{00000000-0005-0000-0000-000018520000}"/>
    <cellStyle name="supPercentageM 5 4 13" xfId="18508" xr:uid="{00000000-0005-0000-0000-000019520000}"/>
    <cellStyle name="supPercentageM 5 4 14" xfId="19694" xr:uid="{00000000-0005-0000-0000-00001A520000}"/>
    <cellStyle name="supPercentageM 5 4 15" xfId="20880" xr:uid="{00000000-0005-0000-0000-00001B520000}"/>
    <cellStyle name="supPercentageM 5 4 2" xfId="5923" xr:uid="{00000000-0005-0000-0000-00001C520000}"/>
    <cellStyle name="supPercentageM 5 4 2 10" xfId="17759" xr:uid="{00000000-0005-0000-0000-00001D520000}"/>
    <cellStyle name="supPercentageM 5 4 2 11" xfId="18948" xr:uid="{00000000-0005-0000-0000-00001E520000}"/>
    <cellStyle name="supPercentageM 5 4 2 12" xfId="20134" xr:uid="{00000000-0005-0000-0000-00001F520000}"/>
    <cellStyle name="supPercentageM 5 4 2 13" xfId="21320" xr:uid="{00000000-0005-0000-0000-000020520000}"/>
    <cellStyle name="supPercentageM 5 4 2 2" xfId="8135" xr:uid="{00000000-0005-0000-0000-000021520000}"/>
    <cellStyle name="supPercentageM 5 4 2 3" xfId="9340" xr:uid="{00000000-0005-0000-0000-000022520000}"/>
    <cellStyle name="supPercentageM 5 4 2 4" xfId="10542" xr:uid="{00000000-0005-0000-0000-000023520000}"/>
    <cellStyle name="supPercentageM 5 4 2 5" xfId="11749" xr:uid="{00000000-0005-0000-0000-000024520000}"/>
    <cellStyle name="supPercentageM 5 4 2 6" xfId="12959" xr:uid="{00000000-0005-0000-0000-000025520000}"/>
    <cellStyle name="supPercentageM 5 4 2 7" xfId="14168" xr:uid="{00000000-0005-0000-0000-000026520000}"/>
    <cellStyle name="supPercentageM 5 4 2 8" xfId="15369" xr:uid="{00000000-0005-0000-0000-000027520000}"/>
    <cellStyle name="supPercentageM 5 4 2 9" xfId="16568" xr:uid="{00000000-0005-0000-0000-000028520000}"/>
    <cellStyle name="supPercentageM 5 4 3" xfId="6284" xr:uid="{00000000-0005-0000-0000-000029520000}"/>
    <cellStyle name="supPercentageM 5 4 3 10" xfId="18120" xr:uid="{00000000-0005-0000-0000-00002A520000}"/>
    <cellStyle name="supPercentageM 5 4 3 11" xfId="19309" xr:uid="{00000000-0005-0000-0000-00002B520000}"/>
    <cellStyle name="supPercentageM 5 4 3 12" xfId="20495" xr:uid="{00000000-0005-0000-0000-00002C520000}"/>
    <cellStyle name="supPercentageM 5 4 3 13" xfId="21681" xr:uid="{00000000-0005-0000-0000-00002D520000}"/>
    <cellStyle name="supPercentageM 5 4 3 2" xfId="8496" xr:uid="{00000000-0005-0000-0000-00002E520000}"/>
    <cellStyle name="supPercentageM 5 4 3 3" xfId="9701" xr:uid="{00000000-0005-0000-0000-00002F520000}"/>
    <cellStyle name="supPercentageM 5 4 3 4" xfId="10903" xr:uid="{00000000-0005-0000-0000-000030520000}"/>
    <cellStyle name="supPercentageM 5 4 3 5" xfId="12110" xr:uid="{00000000-0005-0000-0000-000031520000}"/>
    <cellStyle name="supPercentageM 5 4 3 6" xfId="13320" xr:uid="{00000000-0005-0000-0000-000032520000}"/>
    <cellStyle name="supPercentageM 5 4 3 7" xfId="14529" xr:uid="{00000000-0005-0000-0000-000033520000}"/>
    <cellStyle name="supPercentageM 5 4 3 8" xfId="15730" xr:uid="{00000000-0005-0000-0000-000034520000}"/>
    <cellStyle name="supPercentageM 5 4 3 9" xfId="16929" xr:uid="{00000000-0005-0000-0000-000035520000}"/>
    <cellStyle name="supPercentageM 5 4 4" xfId="7685" xr:uid="{00000000-0005-0000-0000-000036520000}"/>
    <cellStyle name="supPercentageM 5 4 5" xfId="8897" xr:uid="{00000000-0005-0000-0000-000037520000}"/>
    <cellStyle name="supPercentageM 5 4 6" xfId="10094" xr:uid="{00000000-0005-0000-0000-000038520000}"/>
    <cellStyle name="supPercentageM 5 4 7" xfId="11299" xr:uid="{00000000-0005-0000-0000-000039520000}"/>
    <cellStyle name="supPercentageM 5 4 8" xfId="12507" xr:uid="{00000000-0005-0000-0000-00003A520000}"/>
    <cellStyle name="supPercentageM 5 4 9" xfId="13723" xr:uid="{00000000-0005-0000-0000-00003B520000}"/>
    <cellStyle name="supPercentageM 5 5" xfId="5832" xr:uid="{00000000-0005-0000-0000-00003C520000}"/>
    <cellStyle name="supPercentageM 5 5 10" xfId="17670" xr:uid="{00000000-0005-0000-0000-00003D520000}"/>
    <cellStyle name="supPercentageM 5 5 11" xfId="18859" xr:uid="{00000000-0005-0000-0000-00003E520000}"/>
    <cellStyle name="supPercentageM 5 5 12" xfId="20045" xr:uid="{00000000-0005-0000-0000-00003F520000}"/>
    <cellStyle name="supPercentageM 5 5 13" xfId="21231" xr:uid="{00000000-0005-0000-0000-000040520000}"/>
    <cellStyle name="supPercentageM 5 5 2" xfId="8046" xr:uid="{00000000-0005-0000-0000-000041520000}"/>
    <cellStyle name="supPercentageM 5 5 3" xfId="9251" xr:uid="{00000000-0005-0000-0000-000042520000}"/>
    <cellStyle name="supPercentageM 5 5 4" xfId="10453" xr:uid="{00000000-0005-0000-0000-000043520000}"/>
    <cellStyle name="supPercentageM 5 5 5" xfId="11659" xr:uid="{00000000-0005-0000-0000-000044520000}"/>
    <cellStyle name="supPercentageM 5 5 6" xfId="12869" xr:uid="{00000000-0005-0000-0000-000045520000}"/>
    <cellStyle name="supPercentageM 5 5 7" xfId="14079" xr:uid="{00000000-0005-0000-0000-000046520000}"/>
    <cellStyle name="supPercentageM 5 5 8" xfId="15280" xr:uid="{00000000-0005-0000-0000-000047520000}"/>
    <cellStyle name="supPercentageM 5 5 9" xfId="16478" xr:uid="{00000000-0005-0000-0000-000048520000}"/>
    <cellStyle name="supPercentageM 5 6" xfId="7488" xr:uid="{00000000-0005-0000-0000-000049520000}"/>
    <cellStyle name="supPercentageM 5 7" xfId="6740" xr:uid="{00000000-0005-0000-0000-00004A520000}"/>
    <cellStyle name="supPercentageM 5 8" xfId="7532" xr:uid="{00000000-0005-0000-0000-00004B520000}"/>
    <cellStyle name="supPercentageM 5 9" xfId="6649" xr:uid="{00000000-0005-0000-0000-00004C520000}"/>
    <cellStyle name="supPercentageM 5_Variação do CET201612" xfId="5371" xr:uid="{00000000-0005-0000-0000-00004D520000}"/>
    <cellStyle name="supPercentageM 6" xfId="4760" xr:uid="{00000000-0005-0000-0000-00004E520000}"/>
    <cellStyle name="supPercentageM 6 10" xfId="7375" xr:uid="{00000000-0005-0000-0000-00004F520000}"/>
    <cellStyle name="supPercentageM 6 11" xfId="10015" xr:uid="{00000000-0005-0000-0000-000050520000}"/>
    <cellStyle name="supPercentageM 6 12" xfId="12431" xr:uid="{00000000-0005-0000-0000-000051520000}"/>
    <cellStyle name="supPercentageM 6 13" xfId="11218" xr:uid="{00000000-0005-0000-0000-000052520000}"/>
    <cellStyle name="supPercentageM 6 14" xfId="11469" xr:uid="{00000000-0005-0000-0000-000053520000}"/>
    <cellStyle name="supPercentageM 6 15" xfId="13637" xr:uid="{00000000-0005-0000-0000-000054520000}"/>
    <cellStyle name="supPercentageM 6 16" xfId="13760" xr:uid="{00000000-0005-0000-0000-000055520000}"/>
    <cellStyle name="supPercentageM 6 17" xfId="14930" xr:uid="{00000000-0005-0000-0000-000056520000}"/>
    <cellStyle name="supPercentageM 6 2" xfId="4845" xr:uid="{00000000-0005-0000-0000-000057520000}"/>
    <cellStyle name="supPercentageM 6 2 10" xfId="10021" xr:uid="{00000000-0005-0000-0000-000058520000}"/>
    <cellStyle name="supPercentageM 6 2 11" xfId="7562" xr:uid="{00000000-0005-0000-0000-000059520000}"/>
    <cellStyle name="supPercentageM 6 2 12" xfId="6808" xr:uid="{00000000-0005-0000-0000-00005A520000}"/>
    <cellStyle name="supPercentageM 6 2 13" xfId="12704" xr:uid="{00000000-0005-0000-0000-00005B520000}"/>
    <cellStyle name="supPercentageM 6 2 14" xfId="7520" xr:uid="{00000000-0005-0000-0000-00005C520000}"/>
    <cellStyle name="supPercentageM 6 2 2" xfId="5822" xr:uid="{00000000-0005-0000-0000-00005D520000}"/>
    <cellStyle name="supPercentageM 6 2 2 10" xfId="17660" xr:uid="{00000000-0005-0000-0000-00005E520000}"/>
    <cellStyle name="supPercentageM 6 2 2 11" xfId="18849" xr:uid="{00000000-0005-0000-0000-00005F520000}"/>
    <cellStyle name="supPercentageM 6 2 2 12" xfId="20035" xr:uid="{00000000-0005-0000-0000-000060520000}"/>
    <cellStyle name="supPercentageM 6 2 2 13" xfId="21221" xr:uid="{00000000-0005-0000-0000-000061520000}"/>
    <cellStyle name="supPercentageM 6 2 2 2" xfId="8036" xr:uid="{00000000-0005-0000-0000-000062520000}"/>
    <cellStyle name="supPercentageM 6 2 2 3" xfId="9241" xr:uid="{00000000-0005-0000-0000-000063520000}"/>
    <cellStyle name="supPercentageM 6 2 2 4" xfId="10443" xr:uid="{00000000-0005-0000-0000-000064520000}"/>
    <cellStyle name="supPercentageM 6 2 2 5" xfId="11649" xr:uid="{00000000-0005-0000-0000-000065520000}"/>
    <cellStyle name="supPercentageM 6 2 2 6" xfId="12859" xr:uid="{00000000-0005-0000-0000-000066520000}"/>
    <cellStyle name="supPercentageM 6 2 2 7" xfId="14069" xr:uid="{00000000-0005-0000-0000-000067520000}"/>
    <cellStyle name="supPercentageM 6 2 2 8" xfId="15270" xr:uid="{00000000-0005-0000-0000-000068520000}"/>
    <cellStyle name="supPercentageM 6 2 2 9" xfId="16468" xr:uid="{00000000-0005-0000-0000-000069520000}"/>
    <cellStyle name="supPercentageM 6 2 3" xfId="7514" xr:uid="{00000000-0005-0000-0000-00006A520000}"/>
    <cellStyle name="supPercentageM 6 2 4" xfId="6715" xr:uid="{00000000-0005-0000-0000-00006B520000}"/>
    <cellStyle name="supPercentageM 6 2 5" xfId="6640" xr:uid="{00000000-0005-0000-0000-00006C520000}"/>
    <cellStyle name="supPercentageM 6 2 6" xfId="6846" xr:uid="{00000000-0005-0000-0000-00006D520000}"/>
    <cellStyle name="supPercentageM 6 2 7" xfId="6603" xr:uid="{00000000-0005-0000-0000-00006E520000}"/>
    <cellStyle name="supPercentageM 6 2 8" xfId="6712" xr:uid="{00000000-0005-0000-0000-00006F520000}"/>
    <cellStyle name="supPercentageM 6 2 9" xfId="6800" xr:uid="{00000000-0005-0000-0000-000070520000}"/>
    <cellStyle name="supPercentageM 6 3" xfId="5626" xr:uid="{00000000-0005-0000-0000-000071520000}"/>
    <cellStyle name="supPercentageM 6 3 10" xfId="16313" xr:uid="{00000000-0005-0000-0000-000072520000}"/>
    <cellStyle name="supPercentageM 6 3 11" xfId="17504" xr:uid="{00000000-0005-0000-0000-000073520000}"/>
    <cellStyle name="supPercentageM 6 3 12" xfId="18695" xr:uid="{00000000-0005-0000-0000-000074520000}"/>
    <cellStyle name="supPercentageM 6 3 13" xfId="19881" xr:uid="{00000000-0005-0000-0000-000075520000}"/>
    <cellStyle name="supPercentageM 6 3 14" xfId="21067" xr:uid="{00000000-0005-0000-0000-000076520000}"/>
    <cellStyle name="supPercentageM 6 3 2" xfId="6111" xr:uid="{00000000-0005-0000-0000-000077520000}"/>
    <cellStyle name="supPercentageM 6 3 2 10" xfId="17947" xr:uid="{00000000-0005-0000-0000-000078520000}"/>
    <cellStyle name="supPercentageM 6 3 2 11" xfId="19136" xr:uid="{00000000-0005-0000-0000-000079520000}"/>
    <cellStyle name="supPercentageM 6 3 2 12" xfId="20322" xr:uid="{00000000-0005-0000-0000-00007A520000}"/>
    <cellStyle name="supPercentageM 6 3 2 13" xfId="21508" xr:uid="{00000000-0005-0000-0000-00007B520000}"/>
    <cellStyle name="supPercentageM 6 3 2 2" xfId="8323" xr:uid="{00000000-0005-0000-0000-00007C520000}"/>
    <cellStyle name="supPercentageM 6 3 2 3" xfId="9528" xr:uid="{00000000-0005-0000-0000-00007D520000}"/>
    <cellStyle name="supPercentageM 6 3 2 4" xfId="10730" xr:uid="{00000000-0005-0000-0000-00007E520000}"/>
    <cellStyle name="supPercentageM 6 3 2 5" xfId="11937" xr:uid="{00000000-0005-0000-0000-00007F520000}"/>
    <cellStyle name="supPercentageM 6 3 2 6" xfId="13147" xr:uid="{00000000-0005-0000-0000-000080520000}"/>
    <cellStyle name="supPercentageM 6 3 2 7" xfId="14356" xr:uid="{00000000-0005-0000-0000-000081520000}"/>
    <cellStyle name="supPercentageM 6 3 2 8" xfId="15557" xr:uid="{00000000-0005-0000-0000-000082520000}"/>
    <cellStyle name="supPercentageM 6 3 2 9" xfId="16756" xr:uid="{00000000-0005-0000-0000-000083520000}"/>
    <cellStyle name="supPercentageM 6 3 3" xfId="6471" xr:uid="{00000000-0005-0000-0000-000084520000}"/>
    <cellStyle name="supPercentageM 6 3 3 10" xfId="18307" xr:uid="{00000000-0005-0000-0000-000085520000}"/>
    <cellStyle name="supPercentageM 6 3 3 11" xfId="19496" xr:uid="{00000000-0005-0000-0000-000086520000}"/>
    <cellStyle name="supPercentageM 6 3 3 12" xfId="20682" xr:uid="{00000000-0005-0000-0000-000087520000}"/>
    <cellStyle name="supPercentageM 6 3 3 13" xfId="21868" xr:uid="{00000000-0005-0000-0000-000088520000}"/>
    <cellStyle name="supPercentageM 6 3 3 2" xfId="8683" xr:uid="{00000000-0005-0000-0000-000089520000}"/>
    <cellStyle name="supPercentageM 6 3 3 3" xfId="9888" xr:uid="{00000000-0005-0000-0000-00008A520000}"/>
    <cellStyle name="supPercentageM 6 3 3 4" xfId="11090" xr:uid="{00000000-0005-0000-0000-00008B520000}"/>
    <cellStyle name="supPercentageM 6 3 3 5" xfId="12297" xr:uid="{00000000-0005-0000-0000-00008C520000}"/>
    <cellStyle name="supPercentageM 6 3 3 6" xfId="13507" xr:uid="{00000000-0005-0000-0000-00008D520000}"/>
    <cellStyle name="supPercentageM 6 3 3 7" xfId="14716" xr:uid="{00000000-0005-0000-0000-00008E520000}"/>
    <cellStyle name="supPercentageM 6 3 3 8" xfId="15917" xr:uid="{00000000-0005-0000-0000-00008F520000}"/>
    <cellStyle name="supPercentageM 6 3 3 9" xfId="17116" xr:uid="{00000000-0005-0000-0000-000090520000}"/>
    <cellStyle name="supPercentageM 6 3 4" xfId="7875" xr:uid="{00000000-0005-0000-0000-000091520000}"/>
    <cellStyle name="supPercentageM 6 3 5" xfId="10282" xr:uid="{00000000-0005-0000-0000-000092520000}"/>
    <cellStyle name="supPercentageM 6 3 6" xfId="11490" xr:uid="{00000000-0005-0000-0000-000093520000}"/>
    <cellStyle name="supPercentageM 6 3 7" xfId="12699" xr:uid="{00000000-0005-0000-0000-000094520000}"/>
    <cellStyle name="supPercentageM 6 3 8" xfId="13911" xr:uid="{00000000-0005-0000-0000-000095520000}"/>
    <cellStyle name="supPercentageM 6 3 9" xfId="15112" xr:uid="{00000000-0005-0000-0000-000096520000}"/>
    <cellStyle name="supPercentageM 6 4" xfId="5354" xr:uid="{00000000-0005-0000-0000-000097520000}"/>
    <cellStyle name="supPercentageM 6 4 10" xfId="14920" xr:uid="{00000000-0005-0000-0000-000098520000}"/>
    <cellStyle name="supPercentageM 6 4 11" xfId="16123" xr:uid="{00000000-0005-0000-0000-000099520000}"/>
    <cellStyle name="supPercentageM 6 4 12" xfId="17315" xr:uid="{00000000-0005-0000-0000-00009A520000}"/>
    <cellStyle name="supPercentageM 6 4 13" xfId="18507" xr:uid="{00000000-0005-0000-0000-00009B520000}"/>
    <cellStyle name="supPercentageM 6 4 14" xfId="19693" xr:uid="{00000000-0005-0000-0000-00009C520000}"/>
    <cellStyle name="supPercentageM 6 4 15" xfId="20879" xr:uid="{00000000-0005-0000-0000-00009D520000}"/>
    <cellStyle name="supPercentageM 6 4 2" xfId="5922" xr:uid="{00000000-0005-0000-0000-00009E520000}"/>
    <cellStyle name="supPercentageM 6 4 2 10" xfId="17758" xr:uid="{00000000-0005-0000-0000-00009F520000}"/>
    <cellStyle name="supPercentageM 6 4 2 11" xfId="18947" xr:uid="{00000000-0005-0000-0000-0000A0520000}"/>
    <cellStyle name="supPercentageM 6 4 2 12" xfId="20133" xr:uid="{00000000-0005-0000-0000-0000A1520000}"/>
    <cellStyle name="supPercentageM 6 4 2 13" xfId="21319" xr:uid="{00000000-0005-0000-0000-0000A2520000}"/>
    <cellStyle name="supPercentageM 6 4 2 2" xfId="8134" xr:uid="{00000000-0005-0000-0000-0000A3520000}"/>
    <cellStyle name="supPercentageM 6 4 2 3" xfId="9339" xr:uid="{00000000-0005-0000-0000-0000A4520000}"/>
    <cellStyle name="supPercentageM 6 4 2 4" xfId="10541" xr:uid="{00000000-0005-0000-0000-0000A5520000}"/>
    <cellStyle name="supPercentageM 6 4 2 5" xfId="11748" xr:uid="{00000000-0005-0000-0000-0000A6520000}"/>
    <cellStyle name="supPercentageM 6 4 2 6" xfId="12958" xr:uid="{00000000-0005-0000-0000-0000A7520000}"/>
    <cellStyle name="supPercentageM 6 4 2 7" xfId="14167" xr:uid="{00000000-0005-0000-0000-0000A8520000}"/>
    <cellStyle name="supPercentageM 6 4 2 8" xfId="15368" xr:uid="{00000000-0005-0000-0000-0000A9520000}"/>
    <cellStyle name="supPercentageM 6 4 2 9" xfId="16567" xr:uid="{00000000-0005-0000-0000-0000AA520000}"/>
    <cellStyle name="supPercentageM 6 4 3" xfId="6283" xr:uid="{00000000-0005-0000-0000-0000AB520000}"/>
    <cellStyle name="supPercentageM 6 4 3 10" xfId="18119" xr:uid="{00000000-0005-0000-0000-0000AC520000}"/>
    <cellStyle name="supPercentageM 6 4 3 11" xfId="19308" xr:uid="{00000000-0005-0000-0000-0000AD520000}"/>
    <cellStyle name="supPercentageM 6 4 3 12" xfId="20494" xr:uid="{00000000-0005-0000-0000-0000AE520000}"/>
    <cellStyle name="supPercentageM 6 4 3 13" xfId="21680" xr:uid="{00000000-0005-0000-0000-0000AF520000}"/>
    <cellStyle name="supPercentageM 6 4 3 2" xfId="8495" xr:uid="{00000000-0005-0000-0000-0000B0520000}"/>
    <cellStyle name="supPercentageM 6 4 3 3" xfId="9700" xr:uid="{00000000-0005-0000-0000-0000B1520000}"/>
    <cellStyle name="supPercentageM 6 4 3 4" xfId="10902" xr:uid="{00000000-0005-0000-0000-0000B2520000}"/>
    <cellStyle name="supPercentageM 6 4 3 5" xfId="12109" xr:uid="{00000000-0005-0000-0000-0000B3520000}"/>
    <cellStyle name="supPercentageM 6 4 3 6" xfId="13319" xr:uid="{00000000-0005-0000-0000-0000B4520000}"/>
    <cellStyle name="supPercentageM 6 4 3 7" xfId="14528" xr:uid="{00000000-0005-0000-0000-0000B5520000}"/>
    <cellStyle name="supPercentageM 6 4 3 8" xfId="15729" xr:uid="{00000000-0005-0000-0000-0000B6520000}"/>
    <cellStyle name="supPercentageM 6 4 3 9" xfId="16928" xr:uid="{00000000-0005-0000-0000-0000B7520000}"/>
    <cellStyle name="supPercentageM 6 4 4" xfId="7684" xr:uid="{00000000-0005-0000-0000-0000B8520000}"/>
    <cellStyle name="supPercentageM 6 4 5" xfId="8896" xr:uid="{00000000-0005-0000-0000-0000B9520000}"/>
    <cellStyle name="supPercentageM 6 4 6" xfId="10093" xr:uid="{00000000-0005-0000-0000-0000BA520000}"/>
    <cellStyle name="supPercentageM 6 4 7" xfId="11298" xr:uid="{00000000-0005-0000-0000-0000BB520000}"/>
    <cellStyle name="supPercentageM 6 4 8" xfId="12506" xr:uid="{00000000-0005-0000-0000-0000BC520000}"/>
    <cellStyle name="supPercentageM 6 4 9" xfId="13722" xr:uid="{00000000-0005-0000-0000-0000BD520000}"/>
    <cellStyle name="supPercentageM 6 5" xfId="5831" xr:uid="{00000000-0005-0000-0000-0000BE520000}"/>
    <cellStyle name="supPercentageM 6 5 10" xfId="17669" xr:uid="{00000000-0005-0000-0000-0000BF520000}"/>
    <cellStyle name="supPercentageM 6 5 11" xfId="18858" xr:uid="{00000000-0005-0000-0000-0000C0520000}"/>
    <cellStyle name="supPercentageM 6 5 12" xfId="20044" xr:uid="{00000000-0005-0000-0000-0000C1520000}"/>
    <cellStyle name="supPercentageM 6 5 13" xfId="21230" xr:uid="{00000000-0005-0000-0000-0000C2520000}"/>
    <cellStyle name="supPercentageM 6 5 2" xfId="8045" xr:uid="{00000000-0005-0000-0000-0000C3520000}"/>
    <cellStyle name="supPercentageM 6 5 3" xfId="9250" xr:uid="{00000000-0005-0000-0000-0000C4520000}"/>
    <cellStyle name="supPercentageM 6 5 4" xfId="10452" xr:uid="{00000000-0005-0000-0000-0000C5520000}"/>
    <cellStyle name="supPercentageM 6 5 5" xfId="11658" xr:uid="{00000000-0005-0000-0000-0000C6520000}"/>
    <cellStyle name="supPercentageM 6 5 6" xfId="12868" xr:uid="{00000000-0005-0000-0000-0000C7520000}"/>
    <cellStyle name="supPercentageM 6 5 7" xfId="14078" xr:uid="{00000000-0005-0000-0000-0000C8520000}"/>
    <cellStyle name="supPercentageM 6 5 8" xfId="15279" xr:uid="{00000000-0005-0000-0000-0000C9520000}"/>
    <cellStyle name="supPercentageM 6 5 9" xfId="16477" xr:uid="{00000000-0005-0000-0000-0000CA520000}"/>
    <cellStyle name="supPercentageM 6 6" xfId="7489" xr:uid="{00000000-0005-0000-0000-0000CB520000}"/>
    <cellStyle name="supPercentageM 6 7" xfId="6739" xr:uid="{00000000-0005-0000-0000-0000CC520000}"/>
    <cellStyle name="supPercentageM 6 8" xfId="7539" xr:uid="{00000000-0005-0000-0000-0000CD520000}"/>
    <cellStyle name="supPercentageM 6 9" xfId="8818" xr:uid="{00000000-0005-0000-0000-0000CE520000}"/>
    <cellStyle name="supPercentageM 6_Variação do CET201612" xfId="5347" xr:uid="{00000000-0005-0000-0000-0000CF520000}"/>
    <cellStyle name="supPercentageM 7" xfId="5277" xr:uid="{00000000-0005-0000-0000-0000D0520000}"/>
    <cellStyle name="supPercentageM 7 10" xfId="16058" xr:uid="{00000000-0005-0000-0000-0000D1520000}"/>
    <cellStyle name="supPercentageM 7 11" xfId="17250" xr:uid="{00000000-0005-0000-0000-0000D2520000}"/>
    <cellStyle name="supPercentageM 7 12" xfId="18442" xr:uid="{00000000-0005-0000-0000-0000D3520000}"/>
    <cellStyle name="supPercentageM 7 13" xfId="19628" xr:uid="{00000000-0005-0000-0000-0000D4520000}"/>
    <cellStyle name="supPercentageM 7 14" xfId="20814" xr:uid="{00000000-0005-0000-0000-0000D5520000}"/>
    <cellStyle name="supPercentageM 7 2" xfId="5857" xr:uid="{00000000-0005-0000-0000-0000D6520000}"/>
    <cellStyle name="supPercentageM 7 2 10" xfId="17693" xr:uid="{00000000-0005-0000-0000-0000D7520000}"/>
    <cellStyle name="supPercentageM 7 2 11" xfId="18882" xr:uid="{00000000-0005-0000-0000-0000D8520000}"/>
    <cellStyle name="supPercentageM 7 2 12" xfId="20068" xr:uid="{00000000-0005-0000-0000-0000D9520000}"/>
    <cellStyle name="supPercentageM 7 2 13" xfId="21254" xr:uid="{00000000-0005-0000-0000-0000DA520000}"/>
    <cellStyle name="supPercentageM 7 2 2" xfId="8069" xr:uid="{00000000-0005-0000-0000-0000DB520000}"/>
    <cellStyle name="supPercentageM 7 2 3" xfId="9274" xr:uid="{00000000-0005-0000-0000-0000DC520000}"/>
    <cellStyle name="supPercentageM 7 2 4" xfId="10476" xr:uid="{00000000-0005-0000-0000-0000DD520000}"/>
    <cellStyle name="supPercentageM 7 2 5" xfId="11683" xr:uid="{00000000-0005-0000-0000-0000DE520000}"/>
    <cellStyle name="supPercentageM 7 2 6" xfId="12893" xr:uid="{00000000-0005-0000-0000-0000DF520000}"/>
    <cellStyle name="supPercentageM 7 2 7" xfId="14102" xr:uid="{00000000-0005-0000-0000-0000E0520000}"/>
    <cellStyle name="supPercentageM 7 2 8" xfId="15303" xr:uid="{00000000-0005-0000-0000-0000E1520000}"/>
    <cellStyle name="supPercentageM 7 2 9" xfId="16502" xr:uid="{00000000-0005-0000-0000-0000E2520000}"/>
    <cellStyle name="supPercentageM 7 3" xfId="5814" xr:uid="{00000000-0005-0000-0000-0000E3520000}"/>
    <cellStyle name="supPercentageM 7 3 10" xfId="17652" xr:uid="{00000000-0005-0000-0000-0000E4520000}"/>
    <cellStyle name="supPercentageM 7 3 11" xfId="18841" xr:uid="{00000000-0005-0000-0000-0000E5520000}"/>
    <cellStyle name="supPercentageM 7 3 12" xfId="20027" xr:uid="{00000000-0005-0000-0000-0000E6520000}"/>
    <cellStyle name="supPercentageM 7 3 13" xfId="21213" xr:uid="{00000000-0005-0000-0000-0000E7520000}"/>
    <cellStyle name="supPercentageM 7 3 2" xfId="8028" xr:uid="{00000000-0005-0000-0000-0000E8520000}"/>
    <cellStyle name="supPercentageM 7 3 3" xfId="9233" xr:uid="{00000000-0005-0000-0000-0000E9520000}"/>
    <cellStyle name="supPercentageM 7 3 4" xfId="10435" xr:uid="{00000000-0005-0000-0000-0000EA520000}"/>
    <cellStyle name="supPercentageM 7 3 5" xfId="11641" xr:uid="{00000000-0005-0000-0000-0000EB520000}"/>
    <cellStyle name="supPercentageM 7 3 6" xfId="12851" xr:uid="{00000000-0005-0000-0000-0000EC520000}"/>
    <cellStyle name="supPercentageM 7 3 7" xfId="14061" xr:uid="{00000000-0005-0000-0000-0000ED520000}"/>
    <cellStyle name="supPercentageM 7 3 8" xfId="15262" xr:uid="{00000000-0005-0000-0000-0000EE520000}"/>
    <cellStyle name="supPercentageM 7 3 9" xfId="16460" xr:uid="{00000000-0005-0000-0000-0000EF520000}"/>
    <cellStyle name="supPercentageM 7 4" xfId="7619" xr:uid="{00000000-0005-0000-0000-0000F0520000}"/>
    <cellStyle name="supPercentageM 7 5" xfId="10028" xr:uid="{00000000-0005-0000-0000-0000F1520000}"/>
    <cellStyle name="supPercentageM 7 6" xfId="11231" xr:uid="{00000000-0005-0000-0000-0000F2520000}"/>
    <cellStyle name="supPercentageM 7 7" xfId="12441" xr:uid="{00000000-0005-0000-0000-0000F3520000}"/>
    <cellStyle name="supPercentageM 7 8" xfId="13656" xr:uid="{00000000-0005-0000-0000-0000F4520000}"/>
    <cellStyle name="supPercentageM 7 9" xfId="14854" xr:uid="{00000000-0005-0000-0000-0000F5520000}"/>
    <cellStyle name="supPercentageM 8" xfId="5588" xr:uid="{00000000-0005-0000-0000-0000F6520000}"/>
    <cellStyle name="supPercentageM 8 10" xfId="15089" xr:uid="{00000000-0005-0000-0000-0000F7520000}"/>
    <cellStyle name="supPercentageM 8 11" xfId="16289" xr:uid="{00000000-0005-0000-0000-0000F8520000}"/>
    <cellStyle name="supPercentageM 8 12" xfId="17481" xr:uid="{00000000-0005-0000-0000-0000F9520000}"/>
    <cellStyle name="supPercentageM 8 13" xfId="18672" xr:uid="{00000000-0005-0000-0000-0000FA520000}"/>
    <cellStyle name="supPercentageM 8 14" xfId="19858" xr:uid="{00000000-0005-0000-0000-0000FB520000}"/>
    <cellStyle name="supPercentageM 8 15" xfId="21044" xr:uid="{00000000-0005-0000-0000-0000FC520000}"/>
    <cellStyle name="supPercentageM 8 2" xfId="6088" xr:uid="{00000000-0005-0000-0000-0000FD520000}"/>
    <cellStyle name="supPercentageM 8 2 10" xfId="17924" xr:uid="{00000000-0005-0000-0000-0000FE520000}"/>
    <cellStyle name="supPercentageM 8 2 11" xfId="19113" xr:uid="{00000000-0005-0000-0000-0000FF520000}"/>
    <cellStyle name="supPercentageM 8 2 12" xfId="20299" xr:uid="{00000000-0005-0000-0000-000000530000}"/>
    <cellStyle name="supPercentageM 8 2 13" xfId="21485" xr:uid="{00000000-0005-0000-0000-000001530000}"/>
    <cellStyle name="supPercentageM 8 2 2" xfId="8300" xr:uid="{00000000-0005-0000-0000-000002530000}"/>
    <cellStyle name="supPercentageM 8 2 3" xfId="9505" xr:uid="{00000000-0005-0000-0000-000003530000}"/>
    <cellStyle name="supPercentageM 8 2 4" xfId="10707" xr:uid="{00000000-0005-0000-0000-000004530000}"/>
    <cellStyle name="supPercentageM 8 2 5" xfId="11914" xr:uid="{00000000-0005-0000-0000-000005530000}"/>
    <cellStyle name="supPercentageM 8 2 6" xfId="13124" xr:uid="{00000000-0005-0000-0000-000006530000}"/>
    <cellStyle name="supPercentageM 8 2 7" xfId="14333" xr:uid="{00000000-0005-0000-0000-000007530000}"/>
    <cellStyle name="supPercentageM 8 2 8" xfId="15534" xr:uid="{00000000-0005-0000-0000-000008530000}"/>
    <cellStyle name="supPercentageM 8 2 9" xfId="16733" xr:uid="{00000000-0005-0000-0000-000009530000}"/>
    <cellStyle name="supPercentageM 8 3" xfId="6448" xr:uid="{00000000-0005-0000-0000-00000A530000}"/>
    <cellStyle name="supPercentageM 8 3 10" xfId="18284" xr:uid="{00000000-0005-0000-0000-00000B530000}"/>
    <cellStyle name="supPercentageM 8 3 11" xfId="19473" xr:uid="{00000000-0005-0000-0000-00000C530000}"/>
    <cellStyle name="supPercentageM 8 3 12" xfId="20659" xr:uid="{00000000-0005-0000-0000-00000D530000}"/>
    <cellStyle name="supPercentageM 8 3 13" xfId="21845" xr:uid="{00000000-0005-0000-0000-00000E530000}"/>
    <cellStyle name="supPercentageM 8 3 2" xfId="8660" xr:uid="{00000000-0005-0000-0000-00000F530000}"/>
    <cellStyle name="supPercentageM 8 3 3" xfId="9865" xr:uid="{00000000-0005-0000-0000-000010530000}"/>
    <cellStyle name="supPercentageM 8 3 4" xfId="11067" xr:uid="{00000000-0005-0000-0000-000011530000}"/>
    <cellStyle name="supPercentageM 8 3 5" xfId="12274" xr:uid="{00000000-0005-0000-0000-000012530000}"/>
    <cellStyle name="supPercentageM 8 3 6" xfId="13484" xr:uid="{00000000-0005-0000-0000-000013530000}"/>
    <cellStyle name="supPercentageM 8 3 7" xfId="14693" xr:uid="{00000000-0005-0000-0000-000014530000}"/>
    <cellStyle name="supPercentageM 8 3 8" xfId="15894" xr:uid="{00000000-0005-0000-0000-000015530000}"/>
    <cellStyle name="supPercentageM 8 3 9" xfId="17093" xr:uid="{00000000-0005-0000-0000-000016530000}"/>
    <cellStyle name="supPercentageM 8 4" xfId="7852" xr:uid="{00000000-0005-0000-0000-000017530000}"/>
    <cellStyle name="supPercentageM 8 5" xfId="9064" xr:uid="{00000000-0005-0000-0000-000018530000}"/>
    <cellStyle name="supPercentageM 8 6" xfId="10259" xr:uid="{00000000-0005-0000-0000-000019530000}"/>
    <cellStyle name="supPercentageM 8 7" xfId="11466" xr:uid="{00000000-0005-0000-0000-00001A530000}"/>
    <cellStyle name="supPercentageM 8 8" xfId="12675" xr:uid="{00000000-0005-0000-0000-00001B530000}"/>
    <cellStyle name="supPercentageM 8 9" xfId="13888" xr:uid="{00000000-0005-0000-0000-00001C530000}"/>
    <cellStyle name="supPercentageM 9" xfId="6606" xr:uid="{00000000-0005-0000-0000-00001D530000}"/>
    <cellStyle name="supPercentageM_DataQualityChecks" xfId="4761" xr:uid="{00000000-0005-0000-0000-00001E530000}"/>
    <cellStyle name="supSelection" xfId="423" xr:uid="{00000000-0005-0000-0000-00001F530000}"/>
    <cellStyle name="supSelection 2" xfId="958" xr:uid="{00000000-0005-0000-0000-000020530000}"/>
    <cellStyle name="supSelection 3" xfId="953" xr:uid="{00000000-0005-0000-0000-000021530000}"/>
    <cellStyle name="supSelection 4" xfId="4762" xr:uid="{00000000-0005-0000-0000-000022530000}"/>
    <cellStyle name="supSelection 4 2" xfId="4846" xr:uid="{00000000-0005-0000-0000-000023530000}"/>
    <cellStyle name="supSelection 4_Variação do CET201612" xfId="5633" xr:uid="{00000000-0005-0000-0000-000024530000}"/>
    <cellStyle name="supSelection_DataQualityChecks" xfId="4763" xr:uid="{00000000-0005-0000-0000-000025530000}"/>
    <cellStyle name="supText" xfId="424" xr:uid="{00000000-0005-0000-0000-000026530000}"/>
    <cellStyle name="supText 2" xfId="956" xr:uid="{00000000-0005-0000-0000-000027530000}"/>
    <cellStyle name="supText 3" xfId="954" xr:uid="{00000000-0005-0000-0000-000028530000}"/>
    <cellStyle name="supText 4" xfId="4764" xr:uid="{00000000-0005-0000-0000-000029530000}"/>
    <cellStyle name="supText 4 2" xfId="4847" xr:uid="{00000000-0005-0000-0000-00002A530000}"/>
    <cellStyle name="supText 4_Variação do CET201612" xfId="5630" xr:uid="{00000000-0005-0000-0000-00002B530000}"/>
    <cellStyle name="supText_DataQualityChecks" xfId="4765" xr:uid="{00000000-0005-0000-0000-00002C530000}"/>
    <cellStyle name="TESTE" xfId="4494" xr:uid="{00000000-0005-0000-0000-00002D530000}"/>
    <cellStyle name="Texto de Aviso" xfId="4553" builtinId="11" customBuiltin="1"/>
    <cellStyle name="Texto de Aviso 2" xfId="425" xr:uid="{00000000-0005-0000-0000-00002F530000}"/>
    <cellStyle name="Texto de Aviso 2 2" xfId="426" xr:uid="{00000000-0005-0000-0000-000030530000}"/>
    <cellStyle name="Texto de Aviso 2 2 2" xfId="4495" xr:uid="{00000000-0005-0000-0000-000031530000}"/>
    <cellStyle name="Texto de Aviso 2 3" xfId="963" xr:uid="{00000000-0005-0000-0000-000032530000}"/>
    <cellStyle name="Texto de Aviso 2_Variação do CET201512" xfId="4852" xr:uid="{00000000-0005-0000-0000-000033530000}"/>
    <cellStyle name="Texto de Aviso 3" xfId="427" xr:uid="{00000000-0005-0000-0000-000034530000}"/>
    <cellStyle name="Texto de Aviso 3 2" xfId="964" xr:uid="{00000000-0005-0000-0000-000035530000}"/>
    <cellStyle name="Texto de Aviso 4" xfId="955" xr:uid="{00000000-0005-0000-0000-000036530000}"/>
    <cellStyle name="Texto de Aviso 4 2" xfId="4496" xr:uid="{00000000-0005-0000-0000-000037530000}"/>
    <cellStyle name="Texto de Aviso 4_Variação do CET201512" xfId="4775" xr:uid="{00000000-0005-0000-0000-000038530000}"/>
    <cellStyle name="Texto de Aviso 5" xfId="4497" xr:uid="{00000000-0005-0000-0000-000039530000}"/>
    <cellStyle name="Texto de Aviso 6" xfId="4498" xr:uid="{00000000-0005-0000-0000-00003A530000}"/>
    <cellStyle name="Texto de Aviso 7" xfId="4499" xr:uid="{00000000-0005-0000-0000-00003B530000}"/>
    <cellStyle name="Texto de Aviso 8" xfId="973" xr:uid="{00000000-0005-0000-0000-00003C530000}"/>
    <cellStyle name="Texto Explicativo 2" xfId="429" xr:uid="{00000000-0005-0000-0000-00003E530000}"/>
    <cellStyle name="Texto Explicativo 2 2" xfId="430" xr:uid="{00000000-0005-0000-0000-00003F530000}"/>
    <cellStyle name="Texto Explicativo 2 2 2" xfId="4501" xr:uid="{00000000-0005-0000-0000-000040530000}"/>
    <cellStyle name="Texto Explicativo 2 3" xfId="4500" xr:uid="{00000000-0005-0000-0000-000041530000}"/>
    <cellStyle name="Texto Explicativo 2_Variação do CET201612" xfId="5348" xr:uid="{00000000-0005-0000-0000-000042530000}"/>
    <cellStyle name="Texto Explicativo 3" xfId="431" xr:uid="{00000000-0005-0000-0000-000043530000}"/>
    <cellStyle name="Texto Explicativo 3 2" xfId="4502" xr:uid="{00000000-0005-0000-0000-000044530000}"/>
    <cellStyle name="Texto Explicativo 4" xfId="4503" xr:uid="{00000000-0005-0000-0000-000045530000}"/>
    <cellStyle name="Texto Explicativo 5" xfId="4504" xr:uid="{00000000-0005-0000-0000-000046530000}"/>
    <cellStyle name="Texto Explicativo 6" xfId="4505" xr:uid="{00000000-0005-0000-0000-000047530000}"/>
    <cellStyle name="Texto Explicativo 7" xfId="4506" xr:uid="{00000000-0005-0000-0000-000048530000}"/>
    <cellStyle name="þ_x001d_ð)&amp;…ý™&amp;~ýG_x0008__x000f_z_x0010__x0007__x0001__x0001_" xfId="4507" xr:uid="{00000000-0005-0000-0000-000049530000}"/>
    <cellStyle name="þï_x0006_R_x000c_éþ&quot;_x000d_Üþß_x0007_Ù_x0016_ç4_x0007__x0001__x0001_" xfId="4508" xr:uid="{00000000-0005-0000-0000-00004A530000}"/>
    <cellStyle name="Title" xfId="433" xr:uid="{00000000-0005-0000-0000-00004B530000}"/>
    <cellStyle name="Titulo" xfId="432" xr:uid="{00000000-0005-0000-0000-00004C530000}"/>
    <cellStyle name="Título 1 2" xfId="435" xr:uid="{00000000-0005-0000-0000-00004E530000}"/>
    <cellStyle name="Título 1 2 2" xfId="436" xr:uid="{00000000-0005-0000-0000-00004F530000}"/>
    <cellStyle name="Título 1 2 2 2" xfId="4510" xr:uid="{00000000-0005-0000-0000-000050530000}"/>
    <cellStyle name="Título 1 2 3" xfId="5644" xr:uid="{00000000-0005-0000-0000-000051530000}"/>
    <cellStyle name="Título 1 2 4" xfId="4509" xr:uid="{00000000-0005-0000-0000-000052530000}"/>
    <cellStyle name="Título 1 2_DeducoesCET1 (201612)" xfId="5640" xr:uid="{00000000-0005-0000-0000-000053530000}"/>
    <cellStyle name="Título 1 3" xfId="437" xr:uid="{00000000-0005-0000-0000-000054530000}"/>
    <cellStyle name="Título 1 3 2" xfId="4511" xr:uid="{00000000-0005-0000-0000-000055530000}"/>
    <cellStyle name="Título 1 4" xfId="4512" xr:uid="{00000000-0005-0000-0000-000056530000}"/>
    <cellStyle name="Título 1 5" xfId="4513" xr:uid="{00000000-0005-0000-0000-000057530000}"/>
    <cellStyle name="Título 1 6" xfId="4514" xr:uid="{00000000-0005-0000-0000-000058530000}"/>
    <cellStyle name="Título 1 7" xfId="4515" xr:uid="{00000000-0005-0000-0000-000059530000}"/>
    <cellStyle name="Título 1 8" xfId="978" xr:uid="{00000000-0005-0000-0000-00005A530000}"/>
    <cellStyle name="Titulo 10" xfId="11675" xr:uid="{00000000-0005-0000-0000-00005B530000}"/>
    <cellStyle name="Título 10" xfId="4516" xr:uid="{00000000-0005-0000-0000-00005C530000}"/>
    <cellStyle name="Titulo 11" xfId="727" xr:uid="{00000000-0005-0000-0000-00005D530000}"/>
    <cellStyle name="Titulo 12" xfId="6764" xr:uid="{00000000-0005-0000-0000-00005E530000}"/>
    <cellStyle name="Titulo 13" xfId="7526" xr:uid="{00000000-0005-0000-0000-00005F530000}"/>
    <cellStyle name="Titulo 2" xfId="6607" xr:uid="{00000000-0005-0000-0000-000060530000}"/>
    <cellStyle name="Título 2 2" xfId="439" xr:uid="{00000000-0005-0000-0000-000061530000}"/>
    <cellStyle name="Título 2 2 2" xfId="440" xr:uid="{00000000-0005-0000-0000-000062530000}"/>
    <cellStyle name="Título 2 2 2 2" xfId="4518" xr:uid="{00000000-0005-0000-0000-000063530000}"/>
    <cellStyle name="Título 2 2 3" xfId="5645" xr:uid="{00000000-0005-0000-0000-000064530000}"/>
    <cellStyle name="Título 2 2 4" xfId="4517" xr:uid="{00000000-0005-0000-0000-000065530000}"/>
    <cellStyle name="Título 2 2_DeducoesCET1 (201612)" xfId="5641" xr:uid="{00000000-0005-0000-0000-000066530000}"/>
    <cellStyle name="Título 2 3" xfId="441" xr:uid="{00000000-0005-0000-0000-000067530000}"/>
    <cellStyle name="Título 2 3 2" xfId="4519" xr:uid="{00000000-0005-0000-0000-000068530000}"/>
    <cellStyle name="Título 2 4" xfId="4520" xr:uid="{00000000-0005-0000-0000-000069530000}"/>
    <cellStyle name="Título 2 5" xfId="4521" xr:uid="{00000000-0005-0000-0000-00006A530000}"/>
    <cellStyle name="Título 2 6" xfId="4522" xr:uid="{00000000-0005-0000-0000-00006B530000}"/>
    <cellStyle name="Título 2 7" xfId="4523" xr:uid="{00000000-0005-0000-0000-00006C530000}"/>
    <cellStyle name="Titulo 3" xfId="691" xr:uid="{00000000-0005-0000-0000-00006D530000}"/>
    <cellStyle name="Título 3 2" xfId="443" xr:uid="{00000000-0005-0000-0000-00006F530000}"/>
    <cellStyle name="Título 3 2 2" xfId="444" xr:uid="{00000000-0005-0000-0000-000070530000}"/>
    <cellStyle name="Título 3 2 2 2" xfId="4525" xr:uid="{00000000-0005-0000-0000-000071530000}"/>
    <cellStyle name="Título 3 2 3" xfId="4524" xr:uid="{00000000-0005-0000-0000-000072530000}"/>
    <cellStyle name="Título 3 2_Variação do CET201612" xfId="5339" xr:uid="{00000000-0005-0000-0000-000073530000}"/>
    <cellStyle name="Título 3 3" xfId="445" xr:uid="{00000000-0005-0000-0000-000074530000}"/>
    <cellStyle name="Título 3 3 2" xfId="4526" xr:uid="{00000000-0005-0000-0000-000075530000}"/>
    <cellStyle name="Título 3 4" xfId="4527" xr:uid="{00000000-0005-0000-0000-000076530000}"/>
    <cellStyle name="Título 3 5" xfId="4528" xr:uid="{00000000-0005-0000-0000-000077530000}"/>
    <cellStyle name="Título 3 6" xfId="4529" xr:uid="{00000000-0005-0000-0000-000078530000}"/>
    <cellStyle name="Título 3 7" xfId="4530" xr:uid="{00000000-0005-0000-0000-000079530000}"/>
    <cellStyle name="Titulo 4" xfId="8823" xr:uid="{00000000-0005-0000-0000-00007A530000}"/>
    <cellStyle name="Título 4 2" xfId="447" xr:uid="{00000000-0005-0000-0000-00007C530000}"/>
    <cellStyle name="Título 4 2 2" xfId="448" xr:uid="{00000000-0005-0000-0000-00007D530000}"/>
    <cellStyle name="Título 4 2 2 2" xfId="4532" xr:uid="{00000000-0005-0000-0000-00007E530000}"/>
    <cellStyle name="Título 4 2 3" xfId="4531" xr:uid="{00000000-0005-0000-0000-00007F530000}"/>
    <cellStyle name="Título 4 2_Variação do CET201612" xfId="5375" xr:uid="{00000000-0005-0000-0000-000080530000}"/>
    <cellStyle name="Título 4 3" xfId="449" xr:uid="{00000000-0005-0000-0000-000081530000}"/>
    <cellStyle name="Título 4 3 2" xfId="4533" xr:uid="{00000000-0005-0000-0000-000082530000}"/>
    <cellStyle name="Título 4 4" xfId="4534" xr:uid="{00000000-0005-0000-0000-000083530000}"/>
    <cellStyle name="Título 4 5" xfId="4535" xr:uid="{00000000-0005-0000-0000-000084530000}"/>
    <cellStyle name="Título 4 6" xfId="4536" xr:uid="{00000000-0005-0000-0000-000085530000}"/>
    <cellStyle name="Título 4 7" xfId="4537" xr:uid="{00000000-0005-0000-0000-000086530000}"/>
    <cellStyle name="Titulo 5" xfId="6630" xr:uid="{00000000-0005-0000-0000-000087530000}"/>
    <cellStyle name="Título 5" xfId="4538" xr:uid="{00000000-0005-0000-0000-000088530000}"/>
    <cellStyle name="Título 5 2" xfId="4539" xr:uid="{00000000-0005-0000-0000-000089530000}"/>
    <cellStyle name="Título 5_Variação do CET201612" xfId="5703" xr:uid="{00000000-0005-0000-0000-00008A530000}"/>
    <cellStyle name="Titulo 6" xfId="7531" xr:uid="{00000000-0005-0000-0000-00008B530000}"/>
    <cellStyle name="Título 6" xfId="4540" xr:uid="{00000000-0005-0000-0000-00008C530000}"/>
    <cellStyle name="Titulo 7" xfId="7475" xr:uid="{00000000-0005-0000-0000-00008D530000}"/>
    <cellStyle name="Título 7" xfId="4541" xr:uid="{00000000-0005-0000-0000-00008E530000}"/>
    <cellStyle name="Titulo 8" xfId="7421" xr:uid="{00000000-0005-0000-0000-00008F530000}"/>
    <cellStyle name="Título 8" xfId="4542" xr:uid="{00000000-0005-0000-0000-000090530000}"/>
    <cellStyle name="Titulo 9" xfId="686" xr:uid="{00000000-0005-0000-0000-000091530000}"/>
    <cellStyle name="Título 9" xfId="4543" xr:uid="{00000000-0005-0000-0000-000092530000}"/>
    <cellStyle name="Titulo_EBI_jun09 ingles" xfId="450" xr:uid="{00000000-0005-0000-0000-000093530000}"/>
    <cellStyle name="Titulo1" xfId="451" xr:uid="{00000000-0005-0000-0000-000094530000}"/>
    <cellStyle name="Titulo1 2" xfId="4544" xr:uid="{00000000-0005-0000-0000-000095530000}"/>
    <cellStyle name="Titulo2" xfId="452" xr:uid="{00000000-0005-0000-0000-000096530000}"/>
    <cellStyle name="Titulo2 2" xfId="4545" xr:uid="{00000000-0005-0000-0000-000097530000}"/>
    <cellStyle name="Total" xfId="453" builtinId="25" customBuiltin="1"/>
    <cellStyle name="Total 2" xfId="454" xr:uid="{00000000-0005-0000-0000-000099530000}"/>
    <cellStyle name="Total 2 2" xfId="455" xr:uid="{00000000-0005-0000-0000-00009A530000}"/>
    <cellStyle name="Total 2 2 2" xfId="4547" xr:uid="{00000000-0005-0000-0000-00009B530000}"/>
    <cellStyle name="Total 2 3" xfId="5600" xr:uid="{00000000-0005-0000-0000-00009C530000}"/>
    <cellStyle name="Total 2 3 10" xfId="15095" xr:uid="{00000000-0005-0000-0000-00009D530000}"/>
    <cellStyle name="Total 2 3 11" xfId="16295" xr:uid="{00000000-0005-0000-0000-00009E530000}"/>
    <cellStyle name="Total 2 3 12" xfId="17487" xr:uid="{00000000-0005-0000-0000-00009F530000}"/>
    <cellStyle name="Total 2 3 13" xfId="18678" xr:uid="{00000000-0005-0000-0000-0000A0530000}"/>
    <cellStyle name="Total 2 3 14" xfId="19864" xr:uid="{00000000-0005-0000-0000-0000A1530000}"/>
    <cellStyle name="Total 2 3 15" xfId="21050" xr:uid="{00000000-0005-0000-0000-0000A2530000}"/>
    <cellStyle name="Total 2 3 2" xfId="6094" xr:uid="{00000000-0005-0000-0000-0000A3530000}"/>
    <cellStyle name="Total 2 3 2 10" xfId="17930" xr:uid="{00000000-0005-0000-0000-0000A4530000}"/>
    <cellStyle name="Total 2 3 2 11" xfId="19119" xr:uid="{00000000-0005-0000-0000-0000A5530000}"/>
    <cellStyle name="Total 2 3 2 12" xfId="20305" xr:uid="{00000000-0005-0000-0000-0000A6530000}"/>
    <cellStyle name="Total 2 3 2 13" xfId="21491" xr:uid="{00000000-0005-0000-0000-0000A7530000}"/>
    <cellStyle name="Total 2 3 2 2" xfId="8306" xr:uid="{00000000-0005-0000-0000-0000A8530000}"/>
    <cellStyle name="Total 2 3 2 3" xfId="9511" xr:uid="{00000000-0005-0000-0000-0000A9530000}"/>
    <cellStyle name="Total 2 3 2 4" xfId="10713" xr:uid="{00000000-0005-0000-0000-0000AA530000}"/>
    <cellStyle name="Total 2 3 2 5" xfId="11920" xr:uid="{00000000-0005-0000-0000-0000AB530000}"/>
    <cellStyle name="Total 2 3 2 6" xfId="13130" xr:uid="{00000000-0005-0000-0000-0000AC530000}"/>
    <cellStyle name="Total 2 3 2 7" xfId="14339" xr:uid="{00000000-0005-0000-0000-0000AD530000}"/>
    <cellStyle name="Total 2 3 2 8" xfId="15540" xr:uid="{00000000-0005-0000-0000-0000AE530000}"/>
    <cellStyle name="Total 2 3 2 9" xfId="16739" xr:uid="{00000000-0005-0000-0000-0000AF530000}"/>
    <cellStyle name="Total 2 3 3" xfId="6454" xr:uid="{00000000-0005-0000-0000-0000B0530000}"/>
    <cellStyle name="Total 2 3 3 10" xfId="18290" xr:uid="{00000000-0005-0000-0000-0000B1530000}"/>
    <cellStyle name="Total 2 3 3 11" xfId="19479" xr:uid="{00000000-0005-0000-0000-0000B2530000}"/>
    <cellStyle name="Total 2 3 3 12" xfId="20665" xr:uid="{00000000-0005-0000-0000-0000B3530000}"/>
    <cellStyle name="Total 2 3 3 13" xfId="21851" xr:uid="{00000000-0005-0000-0000-0000B4530000}"/>
    <cellStyle name="Total 2 3 3 2" xfId="8666" xr:uid="{00000000-0005-0000-0000-0000B5530000}"/>
    <cellStyle name="Total 2 3 3 3" xfId="9871" xr:uid="{00000000-0005-0000-0000-0000B6530000}"/>
    <cellStyle name="Total 2 3 3 4" xfId="11073" xr:uid="{00000000-0005-0000-0000-0000B7530000}"/>
    <cellStyle name="Total 2 3 3 5" xfId="12280" xr:uid="{00000000-0005-0000-0000-0000B8530000}"/>
    <cellStyle name="Total 2 3 3 6" xfId="13490" xr:uid="{00000000-0005-0000-0000-0000B9530000}"/>
    <cellStyle name="Total 2 3 3 7" xfId="14699" xr:uid="{00000000-0005-0000-0000-0000BA530000}"/>
    <cellStyle name="Total 2 3 3 8" xfId="15900" xr:uid="{00000000-0005-0000-0000-0000BB530000}"/>
    <cellStyle name="Total 2 3 3 9" xfId="17099" xr:uid="{00000000-0005-0000-0000-0000BC530000}"/>
    <cellStyle name="Total 2 3 4" xfId="7858" xr:uid="{00000000-0005-0000-0000-0000BD530000}"/>
    <cellStyle name="Total 2 3 5" xfId="9070" xr:uid="{00000000-0005-0000-0000-0000BE530000}"/>
    <cellStyle name="Total 2 3 6" xfId="10265" xr:uid="{00000000-0005-0000-0000-0000BF530000}"/>
    <cellStyle name="Total 2 3 7" xfId="11473" xr:uid="{00000000-0005-0000-0000-0000C0530000}"/>
    <cellStyle name="Total 2 3 8" xfId="12682" xr:uid="{00000000-0005-0000-0000-0000C1530000}"/>
    <cellStyle name="Total 2 3 9" xfId="13894" xr:uid="{00000000-0005-0000-0000-0000C2530000}"/>
    <cellStyle name="Total 2 4" xfId="5393" xr:uid="{00000000-0005-0000-0000-0000C3530000}"/>
    <cellStyle name="Total 2 4 10" xfId="14940" xr:uid="{00000000-0005-0000-0000-0000C4530000}"/>
    <cellStyle name="Total 2 4 11" xfId="16141" xr:uid="{00000000-0005-0000-0000-0000C5530000}"/>
    <cellStyle name="Total 2 4 12" xfId="17333" xr:uid="{00000000-0005-0000-0000-0000C6530000}"/>
    <cellStyle name="Total 2 4 13" xfId="18524" xr:uid="{00000000-0005-0000-0000-0000C7530000}"/>
    <cellStyle name="Total 2 4 14" xfId="19710" xr:uid="{00000000-0005-0000-0000-0000C8530000}"/>
    <cellStyle name="Total 2 4 15" xfId="20896" xr:uid="{00000000-0005-0000-0000-0000C9530000}"/>
    <cellStyle name="Total 2 4 2" xfId="5940" xr:uid="{00000000-0005-0000-0000-0000CA530000}"/>
    <cellStyle name="Total 2 4 2 10" xfId="17776" xr:uid="{00000000-0005-0000-0000-0000CB530000}"/>
    <cellStyle name="Total 2 4 2 11" xfId="18965" xr:uid="{00000000-0005-0000-0000-0000CC530000}"/>
    <cellStyle name="Total 2 4 2 12" xfId="20151" xr:uid="{00000000-0005-0000-0000-0000CD530000}"/>
    <cellStyle name="Total 2 4 2 13" xfId="21337" xr:uid="{00000000-0005-0000-0000-0000CE530000}"/>
    <cellStyle name="Total 2 4 2 2" xfId="8152" xr:uid="{00000000-0005-0000-0000-0000CF530000}"/>
    <cellStyle name="Total 2 4 2 3" xfId="9357" xr:uid="{00000000-0005-0000-0000-0000D0530000}"/>
    <cellStyle name="Total 2 4 2 4" xfId="10559" xr:uid="{00000000-0005-0000-0000-0000D1530000}"/>
    <cellStyle name="Total 2 4 2 5" xfId="11766" xr:uid="{00000000-0005-0000-0000-0000D2530000}"/>
    <cellStyle name="Total 2 4 2 6" xfId="12976" xr:uid="{00000000-0005-0000-0000-0000D3530000}"/>
    <cellStyle name="Total 2 4 2 7" xfId="14185" xr:uid="{00000000-0005-0000-0000-0000D4530000}"/>
    <cellStyle name="Total 2 4 2 8" xfId="15386" xr:uid="{00000000-0005-0000-0000-0000D5530000}"/>
    <cellStyle name="Total 2 4 2 9" xfId="16585" xr:uid="{00000000-0005-0000-0000-0000D6530000}"/>
    <cellStyle name="Total 2 4 3" xfId="6300" xr:uid="{00000000-0005-0000-0000-0000D7530000}"/>
    <cellStyle name="Total 2 4 3 10" xfId="18136" xr:uid="{00000000-0005-0000-0000-0000D8530000}"/>
    <cellStyle name="Total 2 4 3 11" xfId="19325" xr:uid="{00000000-0005-0000-0000-0000D9530000}"/>
    <cellStyle name="Total 2 4 3 12" xfId="20511" xr:uid="{00000000-0005-0000-0000-0000DA530000}"/>
    <cellStyle name="Total 2 4 3 13" xfId="21697" xr:uid="{00000000-0005-0000-0000-0000DB530000}"/>
    <cellStyle name="Total 2 4 3 2" xfId="8512" xr:uid="{00000000-0005-0000-0000-0000DC530000}"/>
    <cellStyle name="Total 2 4 3 3" xfId="9717" xr:uid="{00000000-0005-0000-0000-0000DD530000}"/>
    <cellStyle name="Total 2 4 3 4" xfId="10919" xr:uid="{00000000-0005-0000-0000-0000DE530000}"/>
    <cellStyle name="Total 2 4 3 5" xfId="12126" xr:uid="{00000000-0005-0000-0000-0000DF530000}"/>
    <cellStyle name="Total 2 4 3 6" xfId="13336" xr:uid="{00000000-0005-0000-0000-0000E0530000}"/>
    <cellStyle name="Total 2 4 3 7" xfId="14545" xr:uid="{00000000-0005-0000-0000-0000E1530000}"/>
    <cellStyle name="Total 2 4 3 8" xfId="15746" xr:uid="{00000000-0005-0000-0000-0000E2530000}"/>
    <cellStyle name="Total 2 4 3 9" xfId="16945" xr:uid="{00000000-0005-0000-0000-0000E3530000}"/>
    <cellStyle name="Total 2 4 4" xfId="7704" xr:uid="{00000000-0005-0000-0000-0000E4530000}"/>
    <cellStyle name="Total 2 4 5" xfId="8917" xr:uid="{00000000-0005-0000-0000-0000E5530000}"/>
    <cellStyle name="Total 2 4 6" xfId="10111" xr:uid="{00000000-0005-0000-0000-0000E6530000}"/>
    <cellStyle name="Total 2 4 7" xfId="11317" xr:uid="{00000000-0005-0000-0000-0000E7530000}"/>
    <cellStyle name="Total 2 4 8" xfId="12525" xr:uid="{00000000-0005-0000-0000-0000E8530000}"/>
    <cellStyle name="Total 2 4 9" xfId="13739" xr:uid="{00000000-0005-0000-0000-0000E9530000}"/>
    <cellStyle name="Total 2 5" xfId="4546" xr:uid="{00000000-0005-0000-0000-0000EA530000}"/>
    <cellStyle name="Total 2 5 10" xfId="12705" xr:uid="{00000000-0005-0000-0000-0000EB530000}"/>
    <cellStyle name="Total 2 5 11" xfId="6879" xr:uid="{00000000-0005-0000-0000-0000EC530000}"/>
    <cellStyle name="Total 2 5 12" xfId="7275" xr:uid="{00000000-0005-0000-0000-0000ED530000}"/>
    <cellStyle name="Total 2 5 13" xfId="17243" xr:uid="{00000000-0005-0000-0000-0000EE530000}"/>
    <cellStyle name="Total 2 5 2" xfId="7440" xr:uid="{00000000-0005-0000-0000-0000EF530000}"/>
    <cellStyle name="Total 2 5 3" xfId="6779" xr:uid="{00000000-0005-0000-0000-0000F0530000}"/>
    <cellStyle name="Total 2 5 4" xfId="7577" xr:uid="{00000000-0005-0000-0000-0000F1530000}"/>
    <cellStyle name="Total 2 5 5" xfId="6668" xr:uid="{00000000-0005-0000-0000-0000F2530000}"/>
    <cellStyle name="Total 2 5 6" xfId="6619" xr:uid="{00000000-0005-0000-0000-0000F3530000}"/>
    <cellStyle name="Total 2 5 7" xfId="704" xr:uid="{00000000-0005-0000-0000-0000F4530000}"/>
    <cellStyle name="Total 2 5 8" xfId="6806" xr:uid="{00000000-0005-0000-0000-0000F5530000}"/>
    <cellStyle name="Total 2 5 9" xfId="6654" xr:uid="{00000000-0005-0000-0000-0000F6530000}"/>
    <cellStyle name="Total 2_Variação do CET201612" xfId="5697" xr:uid="{00000000-0005-0000-0000-0000F7530000}"/>
    <cellStyle name="Total 3" xfId="456" xr:uid="{00000000-0005-0000-0000-0000F8530000}"/>
    <cellStyle name="Total 3 2" xfId="5601" xr:uid="{00000000-0005-0000-0000-0000F9530000}"/>
    <cellStyle name="Total 3 2 10" xfId="15096" xr:uid="{00000000-0005-0000-0000-0000FA530000}"/>
    <cellStyle name="Total 3 2 11" xfId="16296" xr:uid="{00000000-0005-0000-0000-0000FB530000}"/>
    <cellStyle name="Total 3 2 12" xfId="17488" xr:uid="{00000000-0005-0000-0000-0000FC530000}"/>
    <cellStyle name="Total 3 2 13" xfId="18679" xr:uid="{00000000-0005-0000-0000-0000FD530000}"/>
    <cellStyle name="Total 3 2 14" xfId="19865" xr:uid="{00000000-0005-0000-0000-0000FE530000}"/>
    <cellStyle name="Total 3 2 15" xfId="21051" xr:uid="{00000000-0005-0000-0000-0000FF530000}"/>
    <cellStyle name="Total 3 2 2" xfId="6095" xr:uid="{00000000-0005-0000-0000-000000540000}"/>
    <cellStyle name="Total 3 2 2 10" xfId="17931" xr:uid="{00000000-0005-0000-0000-000001540000}"/>
    <cellStyle name="Total 3 2 2 11" xfId="19120" xr:uid="{00000000-0005-0000-0000-000002540000}"/>
    <cellStyle name="Total 3 2 2 12" xfId="20306" xr:uid="{00000000-0005-0000-0000-000003540000}"/>
    <cellStyle name="Total 3 2 2 13" xfId="21492" xr:uid="{00000000-0005-0000-0000-000004540000}"/>
    <cellStyle name="Total 3 2 2 2" xfId="8307" xr:uid="{00000000-0005-0000-0000-000005540000}"/>
    <cellStyle name="Total 3 2 2 3" xfId="9512" xr:uid="{00000000-0005-0000-0000-000006540000}"/>
    <cellStyle name="Total 3 2 2 4" xfId="10714" xr:uid="{00000000-0005-0000-0000-000007540000}"/>
    <cellStyle name="Total 3 2 2 5" xfId="11921" xr:uid="{00000000-0005-0000-0000-000008540000}"/>
    <cellStyle name="Total 3 2 2 6" xfId="13131" xr:uid="{00000000-0005-0000-0000-000009540000}"/>
    <cellStyle name="Total 3 2 2 7" xfId="14340" xr:uid="{00000000-0005-0000-0000-00000A540000}"/>
    <cellStyle name="Total 3 2 2 8" xfId="15541" xr:uid="{00000000-0005-0000-0000-00000B540000}"/>
    <cellStyle name="Total 3 2 2 9" xfId="16740" xr:uid="{00000000-0005-0000-0000-00000C540000}"/>
    <cellStyle name="Total 3 2 3" xfId="6455" xr:uid="{00000000-0005-0000-0000-00000D540000}"/>
    <cellStyle name="Total 3 2 3 10" xfId="18291" xr:uid="{00000000-0005-0000-0000-00000E540000}"/>
    <cellStyle name="Total 3 2 3 11" xfId="19480" xr:uid="{00000000-0005-0000-0000-00000F540000}"/>
    <cellStyle name="Total 3 2 3 12" xfId="20666" xr:uid="{00000000-0005-0000-0000-000010540000}"/>
    <cellStyle name="Total 3 2 3 13" xfId="21852" xr:uid="{00000000-0005-0000-0000-000011540000}"/>
    <cellStyle name="Total 3 2 3 2" xfId="8667" xr:uid="{00000000-0005-0000-0000-000012540000}"/>
    <cellStyle name="Total 3 2 3 3" xfId="9872" xr:uid="{00000000-0005-0000-0000-000013540000}"/>
    <cellStyle name="Total 3 2 3 4" xfId="11074" xr:uid="{00000000-0005-0000-0000-000014540000}"/>
    <cellStyle name="Total 3 2 3 5" xfId="12281" xr:uid="{00000000-0005-0000-0000-000015540000}"/>
    <cellStyle name="Total 3 2 3 6" xfId="13491" xr:uid="{00000000-0005-0000-0000-000016540000}"/>
    <cellStyle name="Total 3 2 3 7" xfId="14700" xr:uid="{00000000-0005-0000-0000-000017540000}"/>
    <cellStyle name="Total 3 2 3 8" xfId="15901" xr:uid="{00000000-0005-0000-0000-000018540000}"/>
    <cellStyle name="Total 3 2 3 9" xfId="17100" xr:uid="{00000000-0005-0000-0000-000019540000}"/>
    <cellStyle name="Total 3 2 4" xfId="7859" xr:uid="{00000000-0005-0000-0000-00001A540000}"/>
    <cellStyle name="Total 3 2 5" xfId="9071" xr:uid="{00000000-0005-0000-0000-00001B540000}"/>
    <cellStyle name="Total 3 2 6" xfId="10266" xr:uid="{00000000-0005-0000-0000-00001C540000}"/>
    <cellStyle name="Total 3 2 7" xfId="11474" xr:uid="{00000000-0005-0000-0000-00001D540000}"/>
    <cellStyle name="Total 3 2 8" xfId="12683" xr:uid="{00000000-0005-0000-0000-00001E540000}"/>
    <cellStyle name="Total 3 2 9" xfId="13895" xr:uid="{00000000-0005-0000-0000-00001F540000}"/>
    <cellStyle name="Total 3 3" xfId="5392" xr:uid="{00000000-0005-0000-0000-000020540000}"/>
    <cellStyle name="Total 3 3 10" xfId="14939" xr:uid="{00000000-0005-0000-0000-000021540000}"/>
    <cellStyle name="Total 3 3 11" xfId="16140" xr:uid="{00000000-0005-0000-0000-000022540000}"/>
    <cellStyle name="Total 3 3 12" xfId="17332" xr:uid="{00000000-0005-0000-0000-000023540000}"/>
    <cellStyle name="Total 3 3 13" xfId="18523" xr:uid="{00000000-0005-0000-0000-000024540000}"/>
    <cellStyle name="Total 3 3 14" xfId="19709" xr:uid="{00000000-0005-0000-0000-000025540000}"/>
    <cellStyle name="Total 3 3 15" xfId="20895" xr:uid="{00000000-0005-0000-0000-000026540000}"/>
    <cellStyle name="Total 3 3 2" xfId="5939" xr:uid="{00000000-0005-0000-0000-000027540000}"/>
    <cellStyle name="Total 3 3 2 10" xfId="17775" xr:uid="{00000000-0005-0000-0000-000028540000}"/>
    <cellStyle name="Total 3 3 2 11" xfId="18964" xr:uid="{00000000-0005-0000-0000-000029540000}"/>
    <cellStyle name="Total 3 3 2 12" xfId="20150" xr:uid="{00000000-0005-0000-0000-00002A540000}"/>
    <cellStyle name="Total 3 3 2 13" xfId="21336" xr:uid="{00000000-0005-0000-0000-00002B540000}"/>
    <cellStyle name="Total 3 3 2 2" xfId="8151" xr:uid="{00000000-0005-0000-0000-00002C540000}"/>
    <cellStyle name="Total 3 3 2 3" xfId="9356" xr:uid="{00000000-0005-0000-0000-00002D540000}"/>
    <cellStyle name="Total 3 3 2 4" xfId="10558" xr:uid="{00000000-0005-0000-0000-00002E540000}"/>
    <cellStyle name="Total 3 3 2 5" xfId="11765" xr:uid="{00000000-0005-0000-0000-00002F540000}"/>
    <cellStyle name="Total 3 3 2 6" xfId="12975" xr:uid="{00000000-0005-0000-0000-000030540000}"/>
    <cellStyle name="Total 3 3 2 7" xfId="14184" xr:uid="{00000000-0005-0000-0000-000031540000}"/>
    <cellStyle name="Total 3 3 2 8" xfId="15385" xr:uid="{00000000-0005-0000-0000-000032540000}"/>
    <cellStyle name="Total 3 3 2 9" xfId="16584" xr:uid="{00000000-0005-0000-0000-000033540000}"/>
    <cellStyle name="Total 3 3 3" xfId="6299" xr:uid="{00000000-0005-0000-0000-000034540000}"/>
    <cellStyle name="Total 3 3 3 10" xfId="18135" xr:uid="{00000000-0005-0000-0000-000035540000}"/>
    <cellStyle name="Total 3 3 3 11" xfId="19324" xr:uid="{00000000-0005-0000-0000-000036540000}"/>
    <cellStyle name="Total 3 3 3 12" xfId="20510" xr:uid="{00000000-0005-0000-0000-000037540000}"/>
    <cellStyle name="Total 3 3 3 13" xfId="21696" xr:uid="{00000000-0005-0000-0000-000038540000}"/>
    <cellStyle name="Total 3 3 3 2" xfId="8511" xr:uid="{00000000-0005-0000-0000-000039540000}"/>
    <cellStyle name="Total 3 3 3 3" xfId="9716" xr:uid="{00000000-0005-0000-0000-00003A540000}"/>
    <cellStyle name="Total 3 3 3 4" xfId="10918" xr:uid="{00000000-0005-0000-0000-00003B540000}"/>
    <cellStyle name="Total 3 3 3 5" xfId="12125" xr:uid="{00000000-0005-0000-0000-00003C540000}"/>
    <cellStyle name="Total 3 3 3 6" xfId="13335" xr:uid="{00000000-0005-0000-0000-00003D540000}"/>
    <cellStyle name="Total 3 3 3 7" xfId="14544" xr:uid="{00000000-0005-0000-0000-00003E540000}"/>
    <cellStyle name="Total 3 3 3 8" xfId="15745" xr:uid="{00000000-0005-0000-0000-00003F540000}"/>
    <cellStyle name="Total 3 3 3 9" xfId="16944" xr:uid="{00000000-0005-0000-0000-000040540000}"/>
    <cellStyle name="Total 3 3 4" xfId="7703" xr:uid="{00000000-0005-0000-0000-000041540000}"/>
    <cellStyle name="Total 3 3 5" xfId="8916" xr:uid="{00000000-0005-0000-0000-000042540000}"/>
    <cellStyle name="Total 3 3 6" xfId="10110" xr:uid="{00000000-0005-0000-0000-000043540000}"/>
    <cellStyle name="Total 3 3 7" xfId="11316" xr:uid="{00000000-0005-0000-0000-000044540000}"/>
    <cellStyle name="Total 3 3 8" xfId="12524" xr:uid="{00000000-0005-0000-0000-000045540000}"/>
    <cellStyle name="Total 3 3 9" xfId="13738" xr:uid="{00000000-0005-0000-0000-000046540000}"/>
    <cellStyle name="Total 3 4" xfId="4548" xr:uid="{00000000-0005-0000-0000-000047540000}"/>
    <cellStyle name="Total 3 4 10" xfId="11296" xr:uid="{00000000-0005-0000-0000-000048540000}"/>
    <cellStyle name="Total 3 4 11" xfId="711" xr:uid="{00000000-0005-0000-0000-000049540000}"/>
    <cellStyle name="Total 3 4 12" xfId="6801" xr:uid="{00000000-0005-0000-0000-00004A540000}"/>
    <cellStyle name="Total 3 4 13" xfId="6754" xr:uid="{00000000-0005-0000-0000-00004B540000}"/>
    <cellStyle name="Total 3 4 2" xfId="7441" xr:uid="{00000000-0005-0000-0000-00004C540000}"/>
    <cellStyle name="Total 3 4 3" xfId="6778" xr:uid="{00000000-0005-0000-0000-00004D540000}"/>
    <cellStyle name="Total 3 4 4" xfId="7576" xr:uid="{00000000-0005-0000-0000-00004E540000}"/>
    <cellStyle name="Total 3 4 5" xfId="6660" xr:uid="{00000000-0005-0000-0000-00004F540000}"/>
    <cellStyle name="Total 3 4 6" xfId="7451" xr:uid="{00000000-0005-0000-0000-000050540000}"/>
    <cellStyle name="Total 3 4 7" xfId="7480" xr:uid="{00000000-0005-0000-0000-000051540000}"/>
    <cellStyle name="Total 3 4 8" xfId="12434" xr:uid="{00000000-0005-0000-0000-000052540000}"/>
    <cellStyle name="Total 3 4 9" xfId="6695" xr:uid="{00000000-0005-0000-0000-000053540000}"/>
    <cellStyle name="Total 3_Variação do CET201612" xfId="5694" xr:uid="{00000000-0005-0000-0000-000054540000}"/>
    <cellStyle name="Total 4" xfId="4549" xr:uid="{00000000-0005-0000-0000-000055540000}"/>
    <cellStyle name="Total 4 10" xfId="7885" xr:uid="{00000000-0005-0000-0000-000056540000}"/>
    <cellStyle name="Total 4 11" xfId="7494" xr:uid="{00000000-0005-0000-0000-000057540000}"/>
    <cellStyle name="Total 4 12" xfId="705" xr:uid="{00000000-0005-0000-0000-000058540000}"/>
    <cellStyle name="Total 4 13" xfId="6838" xr:uid="{00000000-0005-0000-0000-000059540000}"/>
    <cellStyle name="Total 4 14" xfId="6797" xr:uid="{00000000-0005-0000-0000-00005A540000}"/>
    <cellStyle name="Total 4 2" xfId="5602" xr:uid="{00000000-0005-0000-0000-00005B540000}"/>
    <cellStyle name="Total 4 2 10" xfId="15097" xr:uid="{00000000-0005-0000-0000-00005C540000}"/>
    <cellStyle name="Total 4 2 11" xfId="16297" xr:uid="{00000000-0005-0000-0000-00005D540000}"/>
    <cellStyle name="Total 4 2 12" xfId="17489" xr:uid="{00000000-0005-0000-0000-00005E540000}"/>
    <cellStyle name="Total 4 2 13" xfId="18680" xr:uid="{00000000-0005-0000-0000-00005F540000}"/>
    <cellStyle name="Total 4 2 14" xfId="19866" xr:uid="{00000000-0005-0000-0000-000060540000}"/>
    <cellStyle name="Total 4 2 15" xfId="21052" xr:uid="{00000000-0005-0000-0000-000061540000}"/>
    <cellStyle name="Total 4 2 2" xfId="6096" xr:uid="{00000000-0005-0000-0000-000062540000}"/>
    <cellStyle name="Total 4 2 2 10" xfId="17932" xr:uid="{00000000-0005-0000-0000-000063540000}"/>
    <cellStyle name="Total 4 2 2 11" xfId="19121" xr:uid="{00000000-0005-0000-0000-000064540000}"/>
    <cellStyle name="Total 4 2 2 12" xfId="20307" xr:uid="{00000000-0005-0000-0000-000065540000}"/>
    <cellStyle name="Total 4 2 2 13" xfId="21493" xr:uid="{00000000-0005-0000-0000-000066540000}"/>
    <cellStyle name="Total 4 2 2 2" xfId="8308" xr:uid="{00000000-0005-0000-0000-000067540000}"/>
    <cellStyle name="Total 4 2 2 3" xfId="9513" xr:uid="{00000000-0005-0000-0000-000068540000}"/>
    <cellStyle name="Total 4 2 2 4" xfId="10715" xr:uid="{00000000-0005-0000-0000-000069540000}"/>
    <cellStyle name="Total 4 2 2 5" xfId="11922" xr:uid="{00000000-0005-0000-0000-00006A540000}"/>
    <cellStyle name="Total 4 2 2 6" xfId="13132" xr:uid="{00000000-0005-0000-0000-00006B540000}"/>
    <cellStyle name="Total 4 2 2 7" xfId="14341" xr:uid="{00000000-0005-0000-0000-00006C540000}"/>
    <cellStyle name="Total 4 2 2 8" xfId="15542" xr:uid="{00000000-0005-0000-0000-00006D540000}"/>
    <cellStyle name="Total 4 2 2 9" xfId="16741" xr:uid="{00000000-0005-0000-0000-00006E540000}"/>
    <cellStyle name="Total 4 2 3" xfId="6456" xr:uid="{00000000-0005-0000-0000-00006F540000}"/>
    <cellStyle name="Total 4 2 3 10" xfId="18292" xr:uid="{00000000-0005-0000-0000-000070540000}"/>
    <cellStyle name="Total 4 2 3 11" xfId="19481" xr:uid="{00000000-0005-0000-0000-000071540000}"/>
    <cellStyle name="Total 4 2 3 12" xfId="20667" xr:uid="{00000000-0005-0000-0000-000072540000}"/>
    <cellStyle name="Total 4 2 3 13" xfId="21853" xr:uid="{00000000-0005-0000-0000-000073540000}"/>
    <cellStyle name="Total 4 2 3 2" xfId="8668" xr:uid="{00000000-0005-0000-0000-000074540000}"/>
    <cellStyle name="Total 4 2 3 3" xfId="9873" xr:uid="{00000000-0005-0000-0000-000075540000}"/>
    <cellStyle name="Total 4 2 3 4" xfId="11075" xr:uid="{00000000-0005-0000-0000-000076540000}"/>
    <cellStyle name="Total 4 2 3 5" xfId="12282" xr:uid="{00000000-0005-0000-0000-000077540000}"/>
    <cellStyle name="Total 4 2 3 6" xfId="13492" xr:uid="{00000000-0005-0000-0000-000078540000}"/>
    <cellStyle name="Total 4 2 3 7" xfId="14701" xr:uid="{00000000-0005-0000-0000-000079540000}"/>
    <cellStyle name="Total 4 2 3 8" xfId="15902" xr:uid="{00000000-0005-0000-0000-00007A540000}"/>
    <cellStyle name="Total 4 2 3 9" xfId="17101" xr:uid="{00000000-0005-0000-0000-00007B540000}"/>
    <cellStyle name="Total 4 2 4" xfId="7860" xr:uid="{00000000-0005-0000-0000-00007C540000}"/>
    <cellStyle name="Total 4 2 5" xfId="9072" xr:uid="{00000000-0005-0000-0000-00007D540000}"/>
    <cellStyle name="Total 4 2 6" xfId="10267" xr:uid="{00000000-0005-0000-0000-00007E540000}"/>
    <cellStyle name="Total 4 2 7" xfId="11475" xr:uid="{00000000-0005-0000-0000-00007F540000}"/>
    <cellStyle name="Total 4 2 8" xfId="12684" xr:uid="{00000000-0005-0000-0000-000080540000}"/>
    <cellStyle name="Total 4 2 9" xfId="13896" xr:uid="{00000000-0005-0000-0000-000081540000}"/>
    <cellStyle name="Total 4 3" xfId="5391" xr:uid="{00000000-0005-0000-0000-000082540000}"/>
    <cellStyle name="Total 4 3 10" xfId="14938" xr:uid="{00000000-0005-0000-0000-000083540000}"/>
    <cellStyle name="Total 4 3 11" xfId="16139" xr:uid="{00000000-0005-0000-0000-000084540000}"/>
    <cellStyle name="Total 4 3 12" xfId="17331" xr:uid="{00000000-0005-0000-0000-000085540000}"/>
    <cellStyle name="Total 4 3 13" xfId="18522" xr:uid="{00000000-0005-0000-0000-000086540000}"/>
    <cellStyle name="Total 4 3 14" xfId="19708" xr:uid="{00000000-0005-0000-0000-000087540000}"/>
    <cellStyle name="Total 4 3 15" xfId="20894" xr:uid="{00000000-0005-0000-0000-000088540000}"/>
    <cellStyle name="Total 4 3 2" xfId="5938" xr:uid="{00000000-0005-0000-0000-000089540000}"/>
    <cellStyle name="Total 4 3 2 10" xfId="17774" xr:uid="{00000000-0005-0000-0000-00008A540000}"/>
    <cellStyle name="Total 4 3 2 11" xfId="18963" xr:uid="{00000000-0005-0000-0000-00008B540000}"/>
    <cellStyle name="Total 4 3 2 12" xfId="20149" xr:uid="{00000000-0005-0000-0000-00008C540000}"/>
    <cellStyle name="Total 4 3 2 13" xfId="21335" xr:uid="{00000000-0005-0000-0000-00008D540000}"/>
    <cellStyle name="Total 4 3 2 2" xfId="8150" xr:uid="{00000000-0005-0000-0000-00008E540000}"/>
    <cellStyle name="Total 4 3 2 3" xfId="9355" xr:uid="{00000000-0005-0000-0000-00008F540000}"/>
    <cellStyle name="Total 4 3 2 4" xfId="10557" xr:uid="{00000000-0005-0000-0000-000090540000}"/>
    <cellStyle name="Total 4 3 2 5" xfId="11764" xr:uid="{00000000-0005-0000-0000-000091540000}"/>
    <cellStyle name="Total 4 3 2 6" xfId="12974" xr:uid="{00000000-0005-0000-0000-000092540000}"/>
    <cellStyle name="Total 4 3 2 7" xfId="14183" xr:uid="{00000000-0005-0000-0000-000093540000}"/>
    <cellStyle name="Total 4 3 2 8" xfId="15384" xr:uid="{00000000-0005-0000-0000-000094540000}"/>
    <cellStyle name="Total 4 3 2 9" xfId="16583" xr:uid="{00000000-0005-0000-0000-000095540000}"/>
    <cellStyle name="Total 4 3 3" xfId="6298" xr:uid="{00000000-0005-0000-0000-000096540000}"/>
    <cellStyle name="Total 4 3 3 10" xfId="18134" xr:uid="{00000000-0005-0000-0000-000097540000}"/>
    <cellStyle name="Total 4 3 3 11" xfId="19323" xr:uid="{00000000-0005-0000-0000-000098540000}"/>
    <cellStyle name="Total 4 3 3 12" xfId="20509" xr:uid="{00000000-0005-0000-0000-000099540000}"/>
    <cellStyle name="Total 4 3 3 13" xfId="21695" xr:uid="{00000000-0005-0000-0000-00009A540000}"/>
    <cellStyle name="Total 4 3 3 2" xfId="8510" xr:uid="{00000000-0005-0000-0000-00009B540000}"/>
    <cellStyle name="Total 4 3 3 3" xfId="9715" xr:uid="{00000000-0005-0000-0000-00009C540000}"/>
    <cellStyle name="Total 4 3 3 4" xfId="10917" xr:uid="{00000000-0005-0000-0000-00009D540000}"/>
    <cellStyle name="Total 4 3 3 5" xfId="12124" xr:uid="{00000000-0005-0000-0000-00009E540000}"/>
    <cellStyle name="Total 4 3 3 6" xfId="13334" xr:uid="{00000000-0005-0000-0000-00009F540000}"/>
    <cellStyle name="Total 4 3 3 7" xfId="14543" xr:uid="{00000000-0005-0000-0000-0000A0540000}"/>
    <cellStyle name="Total 4 3 3 8" xfId="15744" xr:uid="{00000000-0005-0000-0000-0000A1540000}"/>
    <cellStyle name="Total 4 3 3 9" xfId="16943" xr:uid="{00000000-0005-0000-0000-0000A2540000}"/>
    <cellStyle name="Total 4 3 4" xfId="7702" xr:uid="{00000000-0005-0000-0000-0000A3540000}"/>
    <cellStyle name="Total 4 3 5" xfId="8915" xr:uid="{00000000-0005-0000-0000-0000A4540000}"/>
    <cellStyle name="Total 4 3 6" xfId="10109" xr:uid="{00000000-0005-0000-0000-0000A5540000}"/>
    <cellStyle name="Total 4 3 7" xfId="11315" xr:uid="{00000000-0005-0000-0000-0000A6540000}"/>
    <cellStyle name="Total 4 3 8" xfId="12523" xr:uid="{00000000-0005-0000-0000-0000A7540000}"/>
    <cellStyle name="Total 4 3 9" xfId="13737" xr:uid="{00000000-0005-0000-0000-0000A8540000}"/>
    <cellStyle name="Total 4 4" xfId="7442" xr:uid="{00000000-0005-0000-0000-0000A9540000}"/>
    <cellStyle name="Total 4 5" xfId="6777" xr:uid="{00000000-0005-0000-0000-0000AA540000}"/>
    <cellStyle name="Total 4 6" xfId="7556" xr:uid="{00000000-0005-0000-0000-0000AB540000}"/>
    <cellStyle name="Total 4 7" xfId="6658" xr:uid="{00000000-0005-0000-0000-0000AC540000}"/>
    <cellStyle name="Total 4 8" xfId="7600" xr:uid="{00000000-0005-0000-0000-0000AD540000}"/>
    <cellStyle name="Total 4 9" xfId="6773" xr:uid="{00000000-0005-0000-0000-0000AE540000}"/>
    <cellStyle name="Total 4_Variação do CET201612" xfId="5689" xr:uid="{00000000-0005-0000-0000-0000AF540000}"/>
    <cellStyle name="Total 5" xfId="4550" xr:uid="{00000000-0005-0000-0000-0000B0540000}"/>
    <cellStyle name="Total 5 10" xfId="7894" xr:uid="{00000000-0005-0000-0000-0000B1540000}"/>
    <cellStyle name="Total 5 11" xfId="7332" xr:uid="{00000000-0005-0000-0000-0000B2540000}"/>
    <cellStyle name="Total 5 12" xfId="7491" xr:uid="{00000000-0005-0000-0000-0000B3540000}"/>
    <cellStyle name="Total 5 13" xfId="7276" xr:uid="{00000000-0005-0000-0000-0000B4540000}"/>
    <cellStyle name="Total 5 14" xfId="6733" xr:uid="{00000000-0005-0000-0000-0000B5540000}"/>
    <cellStyle name="Total 5 2" xfId="5603" xr:uid="{00000000-0005-0000-0000-0000B6540000}"/>
    <cellStyle name="Total 5 2 10" xfId="15098" xr:uid="{00000000-0005-0000-0000-0000B7540000}"/>
    <cellStyle name="Total 5 2 11" xfId="16298" xr:uid="{00000000-0005-0000-0000-0000B8540000}"/>
    <cellStyle name="Total 5 2 12" xfId="17490" xr:uid="{00000000-0005-0000-0000-0000B9540000}"/>
    <cellStyle name="Total 5 2 13" xfId="18681" xr:uid="{00000000-0005-0000-0000-0000BA540000}"/>
    <cellStyle name="Total 5 2 14" xfId="19867" xr:uid="{00000000-0005-0000-0000-0000BB540000}"/>
    <cellStyle name="Total 5 2 15" xfId="21053" xr:uid="{00000000-0005-0000-0000-0000BC540000}"/>
    <cellStyle name="Total 5 2 2" xfId="6097" xr:uid="{00000000-0005-0000-0000-0000BD540000}"/>
    <cellStyle name="Total 5 2 2 10" xfId="17933" xr:uid="{00000000-0005-0000-0000-0000BE540000}"/>
    <cellStyle name="Total 5 2 2 11" xfId="19122" xr:uid="{00000000-0005-0000-0000-0000BF540000}"/>
    <cellStyle name="Total 5 2 2 12" xfId="20308" xr:uid="{00000000-0005-0000-0000-0000C0540000}"/>
    <cellStyle name="Total 5 2 2 13" xfId="21494" xr:uid="{00000000-0005-0000-0000-0000C1540000}"/>
    <cellStyle name="Total 5 2 2 2" xfId="8309" xr:uid="{00000000-0005-0000-0000-0000C2540000}"/>
    <cellStyle name="Total 5 2 2 3" xfId="9514" xr:uid="{00000000-0005-0000-0000-0000C3540000}"/>
    <cellStyle name="Total 5 2 2 4" xfId="10716" xr:uid="{00000000-0005-0000-0000-0000C4540000}"/>
    <cellStyle name="Total 5 2 2 5" xfId="11923" xr:uid="{00000000-0005-0000-0000-0000C5540000}"/>
    <cellStyle name="Total 5 2 2 6" xfId="13133" xr:uid="{00000000-0005-0000-0000-0000C6540000}"/>
    <cellStyle name="Total 5 2 2 7" xfId="14342" xr:uid="{00000000-0005-0000-0000-0000C7540000}"/>
    <cellStyle name="Total 5 2 2 8" xfId="15543" xr:uid="{00000000-0005-0000-0000-0000C8540000}"/>
    <cellStyle name="Total 5 2 2 9" xfId="16742" xr:uid="{00000000-0005-0000-0000-0000C9540000}"/>
    <cellStyle name="Total 5 2 3" xfId="6457" xr:uid="{00000000-0005-0000-0000-0000CA540000}"/>
    <cellStyle name="Total 5 2 3 10" xfId="18293" xr:uid="{00000000-0005-0000-0000-0000CB540000}"/>
    <cellStyle name="Total 5 2 3 11" xfId="19482" xr:uid="{00000000-0005-0000-0000-0000CC540000}"/>
    <cellStyle name="Total 5 2 3 12" xfId="20668" xr:uid="{00000000-0005-0000-0000-0000CD540000}"/>
    <cellStyle name="Total 5 2 3 13" xfId="21854" xr:uid="{00000000-0005-0000-0000-0000CE540000}"/>
    <cellStyle name="Total 5 2 3 2" xfId="8669" xr:uid="{00000000-0005-0000-0000-0000CF540000}"/>
    <cellStyle name="Total 5 2 3 3" xfId="9874" xr:uid="{00000000-0005-0000-0000-0000D0540000}"/>
    <cellStyle name="Total 5 2 3 4" xfId="11076" xr:uid="{00000000-0005-0000-0000-0000D1540000}"/>
    <cellStyle name="Total 5 2 3 5" xfId="12283" xr:uid="{00000000-0005-0000-0000-0000D2540000}"/>
    <cellStyle name="Total 5 2 3 6" xfId="13493" xr:uid="{00000000-0005-0000-0000-0000D3540000}"/>
    <cellStyle name="Total 5 2 3 7" xfId="14702" xr:uid="{00000000-0005-0000-0000-0000D4540000}"/>
    <cellStyle name="Total 5 2 3 8" xfId="15903" xr:uid="{00000000-0005-0000-0000-0000D5540000}"/>
    <cellStyle name="Total 5 2 3 9" xfId="17102" xr:uid="{00000000-0005-0000-0000-0000D6540000}"/>
    <cellStyle name="Total 5 2 4" xfId="7861" xr:uid="{00000000-0005-0000-0000-0000D7540000}"/>
    <cellStyle name="Total 5 2 5" xfId="9073" xr:uid="{00000000-0005-0000-0000-0000D8540000}"/>
    <cellStyle name="Total 5 2 6" xfId="10268" xr:uid="{00000000-0005-0000-0000-0000D9540000}"/>
    <cellStyle name="Total 5 2 7" xfId="11476" xr:uid="{00000000-0005-0000-0000-0000DA540000}"/>
    <cellStyle name="Total 5 2 8" xfId="12685" xr:uid="{00000000-0005-0000-0000-0000DB540000}"/>
    <cellStyle name="Total 5 2 9" xfId="13897" xr:uid="{00000000-0005-0000-0000-0000DC540000}"/>
    <cellStyle name="Total 5 3" xfId="5390" xr:uid="{00000000-0005-0000-0000-0000DD540000}"/>
    <cellStyle name="Total 5 3 10" xfId="14937" xr:uid="{00000000-0005-0000-0000-0000DE540000}"/>
    <cellStyle name="Total 5 3 11" xfId="16138" xr:uid="{00000000-0005-0000-0000-0000DF540000}"/>
    <cellStyle name="Total 5 3 12" xfId="17330" xr:uid="{00000000-0005-0000-0000-0000E0540000}"/>
    <cellStyle name="Total 5 3 13" xfId="18521" xr:uid="{00000000-0005-0000-0000-0000E1540000}"/>
    <cellStyle name="Total 5 3 14" xfId="19707" xr:uid="{00000000-0005-0000-0000-0000E2540000}"/>
    <cellStyle name="Total 5 3 15" xfId="20893" xr:uid="{00000000-0005-0000-0000-0000E3540000}"/>
    <cellStyle name="Total 5 3 2" xfId="5937" xr:uid="{00000000-0005-0000-0000-0000E4540000}"/>
    <cellStyle name="Total 5 3 2 10" xfId="17773" xr:uid="{00000000-0005-0000-0000-0000E5540000}"/>
    <cellStyle name="Total 5 3 2 11" xfId="18962" xr:uid="{00000000-0005-0000-0000-0000E6540000}"/>
    <cellStyle name="Total 5 3 2 12" xfId="20148" xr:uid="{00000000-0005-0000-0000-0000E7540000}"/>
    <cellStyle name="Total 5 3 2 13" xfId="21334" xr:uid="{00000000-0005-0000-0000-0000E8540000}"/>
    <cellStyle name="Total 5 3 2 2" xfId="8149" xr:uid="{00000000-0005-0000-0000-0000E9540000}"/>
    <cellStyle name="Total 5 3 2 3" xfId="9354" xr:uid="{00000000-0005-0000-0000-0000EA540000}"/>
    <cellStyle name="Total 5 3 2 4" xfId="10556" xr:uid="{00000000-0005-0000-0000-0000EB540000}"/>
    <cellStyle name="Total 5 3 2 5" xfId="11763" xr:uid="{00000000-0005-0000-0000-0000EC540000}"/>
    <cellStyle name="Total 5 3 2 6" xfId="12973" xr:uid="{00000000-0005-0000-0000-0000ED540000}"/>
    <cellStyle name="Total 5 3 2 7" xfId="14182" xr:uid="{00000000-0005-0000-0000-0000EE540000}"/>
    <cellStyle name="Total 5 3 2 8" xfId="15383" xr:uid="{00000000-0005-0000-0000-0000EF540000}"/>
    <cellStyle name="Total 5 3 2 9" xfId="16582" xr:uid="{00000000-0005-0000-0000-0000F0540000}"/>
    <cellStyle name="Total 5 3 3" xfId="6297" xr:uid="{00000000-0005-0000-0000-0000F1540000}"/>
    <cellStyle name="Total 5 3 3 10" xfId="18133" xr:uid="{00000000-0005-0000-0000-0000F2540000}"/>
    <cellStyle name="Total 5 3 3 11" xfId="19322" xr:uid="{00000000-0005-0000-0000-0000F3540000}"/>
    <cellStyle name="Total 5 3 3 12" xfId="20508" xr:uid="{00000000-0005-0000-0000-0000F4540000}"/>
    <cellStyle name="Total 5 3 3 13" xfId="21694" xr:uid="{00000000-0005-0000-0000-0000F5540000}"/>
    <cellStyle name="Total 5 3 3 2" xfId="8509" xr:uid="{00000000-0005-0000-0000-0000F6540000}"/>
    <cellStyle name="Total 5 3 3 3" xfId="9714" xr:uid="{00000000-0005-0000-0000-0000F7540000}"/>
    <cellStyle name="Total 5 3 3 4" xfId="10916" xr:uid="{00000000-0005-0000-0000-0000F8540000}"/>
    <cellStyle name="Total 5 3 3 5" xfId="12123" xr:uid="{00000000-0005-0000-0000-0000F9540000}"/>
    <cellStyle name="Total 5 3 3 6" xfId="13333" xr:uid="{00000000-0005-0000-0000-0000FA540000}"/>
    <cellStyle name="Total 5 3 3 7" xfId="14542" xr:uid="{00000000-0005-0000-0000-0000FB540000}"/>
    <cellStyle name="Total 5 3 3 8" xfId="15743" xr:uid="{00000000-0005-0000-0000-0000FC540000}"/>
    <cellStyle name="Total 5 3 3 9" xfId="16942" xr:uid="{00000000-0005-0000-0000-0000FD540000}"/>
    <cellStyle name="Total 5 3 4" xfId="7701" xr:uid="{00000000-0005-0000-0000-0000FE540000}"/>
    <cellStyle name="Total 5 3 5" xfId="8914" xr:uid="{00000000-0005-0000-0000-0000FF540000}"/>
    <cellStyle name="Total 5 3 6" xfId="10108" xr:uid="{00000000-0005-0000-0000-000000550000}"/>
    <cellStyle name="Total 5 3 7" xfId="11314" xr:uid="{00000000-0005-0000-0000-000001550000}"/>
    <cellStyle name="Total 5 3 8" xfId="12522" xr:uid="{00000000-0005-0000-0000-000002550000}"/>
    <cellStyle name="Total 5 3 9" xfId="13736" xr:uid="{00000000-0005-0000-0000-000003550000}"/>
    <cellStyle name="Total 5 4" xfId="7443" xr:uid="{00000000-0005-0000-0000-000004550000}"/>
    <cellStyle name="Total 5 5" xfId="6776" xr:uid="{00000000-0005-0000-0000-000005550000}"/>
    <cellStyle name="Total 5 6" xfId="7547" xr:uid="{00000000-0005-0000-0000-000006550000}"/>
    <cellStyle name="Total 5 7" xfId="6659" xr:uid="{00000000-0005-0000-0000-000007550000}"/>
    <cellStyle name="Total 5 8" xfId="7452" xr:uid="{00000000-0005-0000-0000-000008550000}"/>
    <cellStyle name="Total 5 9" xfId="8905" xr:uid="{00000000-0005-0000-0000-000009550000}"/>
    <cellStyle name="Total 5_Variação do CET201612" xfId="5691" xr:uid="{00000000-0005-0000-0000-00000A550000}"/>
    <cellStyle name="Total 6" xfId="4551" xr:uid="{00000000-0005-0000-0000-00000B550000}"/>
    <cellStyle name="Total 6 10" xfId="7351" xr:uid="{00000000-0005-0000-0000-00000C550000}"/>
    <cellStyle name="Total 6 11" xfId="6694" xr:uid="{00000000-0005-0000-0000-00000D550000}"/>
    <cellStyle name="Total 6 12" xfId="7388" xr:uid="{00000000-0005-0000-0000-00000E550000}"/>
    <cellStyle name="Total 6 13" xfId="8816" xr:uid="{00000000-0005-0000-0000-00000F550000}"/>
    <cellStyle name="Total 6 14" xfId="7449" xr:uid="{00000000-0005-0000-0000-000010550000}"/>
    <cellStyle name="Total 6 2" xfId="5604" xr:uid="{00000000-0005-0000-0000-000011550000}"/>
    <cellStyle name="Total 6 2 10" xfId="15099" xr:uid="{00000000-0005-0000-0000-000012550000}"/>
    <cellStyle name="Total 6 2 11" xfId="16299" xr:uid="{00000000-0005-0000-0000-000013550000}"/>
    <cellStyle name="Total 6 2 12" xfId="17491" xr:uid="{00000000-0005-0000-0000-000014550000}"/>
    <cellStyle name="Total 6 2 13" xfId="18682" xr:uid="{00000000-0005-0000-0000-000015550000}"/>
    <cellStyle name="Total 6 2 14" xfId="19868" xr:uid="{00000000-0005-0000-0000-000016550000}"/>
    <cellStyle name="Total 6 2 15" xfId="21054" xr:uid="{00000000-0005-0000-0000-000017550000}"/>
    <cellStyle name="Total 6 2 2" xfId="6098" xr:uid="{00000000-0005-0000-0000-000018550000}"/>
    <cellStyle name="Total 6 2 2 10" xfId="17934" xr:uid="{00000000-0005-0000-0000-000019550000}"/>
    <cellStyle name="Total 6 2 2 11" xfId="19123" xr:uid="{00000000-0005-0000-0000-00001A550000}"/>
    <cellStyle name="Total 6 2 2 12" xfId="20309" xr:uid="{00000000-0005-0000-0000-00001B550000}"/>
    <cellStyle name="Total 6 2 2 13" xfId="21495" xr:uid="{00000000-0005-0000-0000-00001C550000}"/>
    <cellStyle name="Total 6 2 2 2" xfId="8310" xr:uid="{00000000-0005-0000-0000-00001D550000}"/>
    <cellStyle name="Total 6 2 2 3" xfId="9515" xr:uid="{00000000-0005-0000-0000-00001E550000}"/>
    <cellStyle name="Total 6 2 2 4" xfId="10717" xr:uid="{00000000-0005-0000-0000-00001F550000}"/>
    <cellStyle name="Total 6 2 2 5" xfId="11924" xr:uid="{00000000-0005-0000-0000-000020550000}"/>
    <cellStyle name="Total 6 2 2 6" xfId="13134" xr:uid="{00000000-0005-0000-0000-000021550000}"/>
    <cellStyle name="Total 6 2 2 7" xfId="14343" xr:uid="{00000000-0005-0000-0000-000022550000}"/>
    <cellStyle name="Total 6 2 2 8" xfId="15544" xr:uid="{00000000-0005-0000-0000-000023550000}"/>
    <cellStyle name="Total 6 2 2 9" xfId="16743" xr:uid="{00000000-0005-0000-0000-000024550000}"/>
    <cellStyle name="Total 6 2 3" xfId="6458" xr:uid="{00000000-0005-0000-0000-000025550000}"/>
    <cellStyle name="Total 6 2 3 10" xfId="18294" xr:uid="{00000000-0005-0000-0000-000026550000}"/>
    <cellStyle name="Total 6 2 3 11" xfId="19483" xr:uid="{00000000-0005-0000-0000-000027550000}"/>
    <cellStyle name="Total 6 2 3 12" xfId="20669" xr:uid="{00000000-0005-0000-0000-000028550000}"/>
    <cellStyle name="Total 6 2 3 13" xfId="21855" xr:uid="{00000000-0005-0000-0000-000029550000}"/>
    <cellStyle name="Total 6 2 3 2" xfId="8670" xr:uid="{00000000-0005-0000-0000-00002A550000}"/>
    <cellStyle name="Total 6 2 3 3" xfId="9875" xr:uid="{00000000-0005-0000-0000-00002B550000}"/>
    <cellStyle name="Total 6 2 3 4" xfId="11077" xr:uid="{00000000-0005-0000-0000-00002C550000}"/>
    <cellStyle name="Total 6 2 3 5" xfId="12284" xr:uid="{00000000-0005-0000-0000-00002D550000}"/>
    <cellStyle name="Total 6 2 3 6" xfId="13494" xr:uid="{00000000-0005-0000-0000-00002E550000}"/>
    <cellStyle name="Total 6 2 3 7" xfId="14703" xr:uid="{00000000-0005-0000-0000-00002F550000}"/>
    <cellStyle name="Total 6 2 3 8" xfId="15904" xr:uid="{00000000-0005-0000-0000-000030550000}"/>
    <cellStyle name="Total 6 2 3 9" xfId="17103" xr:uid="{00000000-0005-0000-0000-000031550000}"/>
    <cellStyle name="Total 6 2 4" xfId="7862" xr:uid="{00000000-0005-0000-0000-000032550000}"/>
    <cellStyle name="Total 6 2 5" xfId="9074" xr:uid="{00000000-0005-0000-0000-000033550000}"/>
    <cellStyle name="Total 6 2 6" xfId="10269" xr:uid="{00000000-0005-0000-0000-000034550000}"/>
    <cellStyle name="Total 6 2 7" xfId="11477" xr:uid="{00000000-0005-0000-0000-000035550000}"/>
    <cellStyle name="Total 6 2 8" xfId="12686" xr:uid="{00000000-0005-0000-0000-000036550000}"/>
    <cellStyle name="Total 6 2 9" xfId="13898" xr:uid="{00000000-0005-0000-0000-000037550000}"/>
    <cellStyle name="Total 6 3" xfId="5389" xr:uid="{00000000-0005-0000-0000-000038550000}"/>
    <cellStyle name="Total 6 3 10" xfId="14936" xr:uid="{00000000-0005-0000-0000-000039550000}"/>
    <cellStyle name="Total 6 3 11" xfId="16137" xr:uid="{00000000-0005-0000-0000-00003A550000}"/>
    <cellStyle name="Total 6 3 12" xfId="17329" xr:uid="{00000000-0005-0000-0000-00003B550000}"/>
    <cellStyle name="Total 6 3 13" xfId="18520" xr:uid="{00000000-0005-0000-0000-00003C550000}"/>
    <cellStyle name="Total 6 3 14" xfId="19706" xr:uid="{00000000-0005-0000-0000-00003D550000}"/>
    <cellStyle name="Total 6 3 15" xfId="20892" xr:uid="{00000000-0005-0000-0000-00003E550000}"/>
    <cellStyle name="Total 6 3 2" xfId="5936" xr:uid="{00000000-0005-0000-0000-00003F550000}"/>
    <cellStyle name="Total 6 3 2 10" xfId="17772" xr:uid="{00000000-0005-0000-0000-000040550000}"/>
    <cellStyle name="Total 6 3 2 11" xfId="18961" xr:uid="{00000000-0005-0000-0000-000041550000}"/>
    <cellStyle name="Total 6 3 2 12" xfId="20147" xr:uid="{00000000-0005-0000-0000-000042550000}"/>
    <cellStyle name="Total 6 3 2 13" xfId="21333" xr:uid="{00000000-0005-0000-0000-000043550000}"/>
    <cellStyle name="Total 6 3 2 2" xfId="8148" xr:uid="{00000000-0005-0000-0000-000044550000}"/>
    <cellStyle name="Total 6 3 2 3" xfId="9353" xr:uid="{00000000-0005-0000-0000-000045550000}"/>
    <cellStyle name="Total 6 3 2 4" xfId="10555" xr:uid="{00000000-0005-0000-0000-000046550000}"/>
    <cellStyle name="Total 6 3 2 5" xfId="11762" xr:uid="{00000000-0005-0000-0000-000047550000}"/>
    <cellStyle name="Total 6 3 2 6" xfId="12972" xr:uid="{00000000-0005-0000-0000-000048550000}"/>
    <cellStyle name="Total 6 3 2 7" xfId="14181" xr:uid="{00000000-0005-0000-0000-000049550000}"/>
    <cellStyle name="Total 6 3 2 8" xfId="15382" xr:uid="{00000000-0005-0000-0000-00004A550000}"/>
    <cellStyle name="Total 6 3 2 9" xfId="16581" xr:uid="{00000000-0005-0000-0000-00004B550000}"/>
    <cellStyle name="Total 6 3 3" xfId="6296" xr:uid="{00000000-0005-0000-0000-00004C550000}"/>
    <cellStyle name="Total 6 3 3 10" xfId="18132" xr:uid="{00000000-0005-0000-0000-00004D550000}"/>
    <cellStyle name="Total 6 3 3 11" xfId="19321" xr:uid="{00000000-0005-0000-0000-00004E550000}"/>
    <cellStyle name="Total 6 3 3 12" xfId="20507" xr:uid="{00000000-0005-0000-0000-00004F550000}"/>
    <cellStyle name="Total 6 3 3 13" xfId="21693" xr:uid="{00000000-0005-0000-0000-000050550000}"/>
    <cellStyle name="Total 6 3 3 2" xfId="8508" xr:uid="{00000000-0005-0000-0000-000051550000}"/>
    <cellStyle name="Total 6 3 3 3" xfId="9713" xr:uid="{00000000-0005-0000-0000-000052550000}"/>
    <cellStyle name="Total 6 3 3 4" xfId="10915" xr:uid="{00000000-0005-0000-0000-000053550000}"/>
    <cellStyle name="Total 6 3 3 5" xfId="12122" xr:uid="{00000000-0005-0000-0000-000054550000}"/>
    <cellStyle name="Total 6 3 3 6" xfId="13332" xr:uid="{00000000-0005-0000-0000-000055550000}"/>
    <cellStyle name="Total 6 3 3 7" xfId="14541" xr:uid="{00000000-0005-0000-0000-000056550000}"/>
    <cellStyle name="Total 6 3 3 8" xfId="15742" xr:uid="{00000000-0005-0000-0000-000057550000}"/>
    <cellStyle name="Total 6 3 3 9" xfId="16941" xr:uid="{00000000-0005-0000-0000-000058550000}"/>
    <cellStyle name="Total 6 3 4" xfId="7700" xr:uid="{00000000-0005-0000-0000-000059550000}"/>
    <cellStyle name="Total 6 3 5" xfId="8913" xr:uid="{00000000-0005-0000-0000-00005A550000}"/>
    <cellStyle name="Total 6 3 6" xfId="10107" xr:uid="{00000000-0005-0000-0000-00005B550000}"/>
    <cellStyle name="Total 6 3 7" xfId="11313" xr:uid="{00000000-0005-0000-0000-00005C550000}"/>
    <cellStyle name="Total 6 3 8" xfId="12521" xr:uid="{00000000-0005-0000-0000-00005D550000}"/>
    <cellStyle name="Total 6 3 9" xfId="13735" xr:uid="{00000000-0005-0000-0000-00005E550000}"/>
    <cellStyle name="Total 6 4" xfId="7444" xr:uid="{00000000-0005-0000-0000-00005F550000}"/>
    <cellStyle name="Total 6 5" xfId="6775" xr:uid="{00000000-0005-0000-0000-000060550000}"/>
    <cellStyle name="Total 6 6" xfId="7608" xr:uid="{00000000-0005-0000-0000-000061550000}"/>
    <cellStyle name="Total 6 7" xfId="6675" xr:uid="{00000000-0005-0000-0000-000062550000}"/>
    <cellStyle name="Total 6 8" xfId="7382" xr:uid="{00000000-0005-0000-0000-000063550000}"/>
    <cellStyle name="Total 6 9" xfId="6614" xr:uid="{00000000-0005-0000-0000-000064550000}"/>
    <cellStyle name="Total 6_Variação do CET201612" xfId="5685" xr:uid="{00000000-0005-0000-0000-000065550000}"/>
    <cellStyle name="Total 7" xfId="4552" xr:uid="{00000000-0005-0000-0000-000066550000}"/>
    <cellStyle name="Total 7 10" xfId="12428" xr:uid="{00000000-0005-0000-0000-000067550000}"/>
    <cellStyle name="Total 7 11" xfId="6849" xr:uid="{00000000-0005-0000-0000-000068550000}"/>
    <cellStyle name="Total 7 12" xfId="14843" xr:uid="{00000000-0005-0000-0000-000069550000}"/>
    <cellStyle name="Total 7 13" xfId="14846" xr:uid="{00000000-0005-0000-0000-00006A550000}"/>
    <cellStyle name="Total 7 14" xfId="18435" xr:uid="{00000000-0005-0000-0000-00006B550000}"/>
    <cellStyle name="Total 7 2" xfId="5605" xr:uid="{00000000-0005-0000-0000-00006C550000}"/>
    <cellStyle name="Total 7 2 10" xfId="15100" xr:uid="{00000000-0005-0000-0000-00006D550000}"/>
    <cellStyle name="Total 7 2 11" xfId="16300" xr:uid="{00000000-0005-0000-0000-00006E550000}"/>
    <cellStyle name="Total 7 2 12" xfId="17492" xr:uid="{00000000-0005-0000-0000-00006F550000}"/>
    <cellStyle name="Total 7 2 13" xfId="18683" xr:uid="{00000000-0005-0000-0000-000070550000}"/>
    <cellStyle name="Total 7 2 14" xfId="19869" xr:uid="{00000000-0005-0000-0000-000071550000}"/>
    <cellStyle name="Total 7 2 15" xfId="21055" xr:uid="{00000000-0005-0000-0000-000072550000}"/>
    <cellStyle name="Total 7 2 2" xfId="6099" xr:uid="{00000000-0005-0000-0000-000073550000}"/>
    <cellStyle name="Total 7 2 2 10" xfId="17935" xr:uid="{00000000-0005-0000-0000-000074550000}"/>
    <cellStyle name="Total 7 2 2 11" xfId="19124" xr:uid="{00000000-0005-0000-0000-000075550000}"/>
    <cellStyle name="Total 7 2 2 12" xfId="20310" xr:uid="{00000000-0005-0000-0000-000076550000}"/>
    <cellStyle name="Total 7 2 2 13" xfId="21496" xr:uid="{00000000-0005-0000-0000-000077550000}"/>
    <cellStyle name="Total 7 2 2 2" xfId="8311" xr:uid="{00000000-0005-0000-0000-000078550000}"/>
    <cellStyle name="Total 7 2 2 3" xfId="9516" xr:uid="{00000000-0005-0000-0000-000079550000}"/>
    <cellStyle name="Total 7 2 2 4" xfId="10718" xr:uid="{00000000-0005-0000-0000-00007A550000}"/>
    <cellStyle name="Total 7 2 2 5" xfId="11925" xr:uid="{00000000-0005-0000-0000-00007B550000}"/>
    <cellStyle name="Total 7 2 2 6" xfId="13135" xr:uid="{00000000-0005-0000-0000-00007C550000}"/>
    <cellStyle name="Total 7 2 2 7" xfId="14344" xr:uid="{00000000-0005-0000-0000-00007D550000}"/>
    <cellStyle name="Total 7 2 2 8" xfId="15545" xr:uid="{00000000-0005-0000-0000-00007E550000}"/>
    <cellStyle name="Total 7 2 2 9" xfId="16744" xr:uid="{00000000-0005-0000-0000-00007F550000}"/>
    <cellStyle name="Total 7 2 3" xfId="6459" xr:uid="{00000000-0005-0000-0000-000080550000}"/>
    <cellStyle name="Total 7 2 3 10" xfId="18295" xr:uid="{00000000-0005-0000-0000-000081550000}"/>
    <cellStyle name="Total 7 2 3 11" xfId="19484" xr:uid="{00000000-0005-0000-0000-000082550000}"/>
    <cellStyle name="Total 7 2 3 12" xfId="20670" xr:uid="{00000000-0005-0000-0000-000083550000}"/>
    <cellStyle name="Total 7 2 3 13" xfId="21856" xr:uid="{00000000-0005-0000-0000-000084550000}"/>
    <cellStyle name="Total 7 2 3 2" xfId="8671" xr:uid="{00000000-0005-0000-0000-000085550000}"/>
    <cellStyle name="Total 7 2 3 3" xfId="9876" xr:uid="{00000000-0005-0000-0000-000086550000}"/>
    <cellStyle name="Total 7 2 3 4" xfId="11078" xr:uid="{00000000-0005-0000-0000-000087550000}"/>
    <cellStyle name="Total 7 2 3 5" xfId="12285" xr:uid="{00000000-0005-0000-0000-000088550000}"/>
    <cellStyle name="Total 7 2 3 6" xfId="13495" xr:uid="{00000000-0005-0000-0000-000089550000}"/>
    <cellStyle name="Total 7 2 3 7" xfId="14704" xr:uid="{00000000-0005-0000-0000-00008A550000}"/>
    <cellStyle name="Total 7 2 3 8" xfId="15905" xr:uid="{00000000-0005-0000-0000-00008B550000}"/>
    <cellStyle name="Total 7 2 3 9" xfId="17104" xr:uid="{00000000-0005-0000-0000-00008C550000}"/>
    <cellStyle name="Total 7 2 4" xfId="7863" xr:uid="{00000000-0005-0000-0000-00008D550000}"/>
    <cellStyle name="Total 7 2 5" xfId="9075" xr:uid="{00000000-0005-0000-0000-00008E550000}"/>
    <cellStyle name="Total 7 2 6" xfId="10270" xr:uid="{00000000-0005-0000-0000-00008F550000}"/>
    <cellStyle name="Total 7 2 7" xfId="11478" xr:uid="{00000000-0005-0000-0000-000090550000}"/>
    <cellStyle name="Total 7 2 8" xfId="12687" xr:uid="{00000000-0005-0000-0000-000091550000}"/>
    <cellStyle name="Total 7 2 9" xfId="13899" xr:uid="{00000000-0005-0000-0000-000092550000}"/>
    <cellStyle name="Total 7 3" xfId="5388" xr:uid="{00000000-0005-0000-0000-000093550000}"/>
    <cellStyle name="Total 7 3 10" xfId="14935" xr:uid="{00000000-0005-0000-0000-000094550000}"/>
    <cellStyle name="Total 7 3 11" xfId="16136" xr:uid="{00000000-0005-0000-0000-000095550000}"/>
    <cellStyle name="Total 7 3 12" xfId="17328" xr:uid="{00000000-0005-0000-0000-000096550000}"/>
    <cellStyle name="Total 7 3 13" xfId="18519" xr:uid="{00000000-0005-0000-0000-000097550000}"/>
    <cellStyle name="Total 7 3 14" xfId="19705" xr:uid="{00000000-0005-0000-0000-000098550000}"/>
    <cellStyle name="Total 7 3 15" xfId="20891" xr:uid="{00000000-0005-0000-0000-000099550000}"/>
    <cellStyle name="Total 7 3 2" xfId="5935" xr:uid="{00000000-0005-0000-0000-00009A550000}"/>
    <cellStyle name="Total 7 3 2 10" xfId="17771" xr:uid="{00000000-0005-0000-0000-00009B550000}"/>
    <cellStyle name="Total 7 3 2 11" xfId="18960" xr:uid="{00000000-0005-0000-0000-00009C550000}"/>
    <cellStyle name="Total 7 3 2 12" xfId="20146" xr:uid="{00000000-0005-0000-0000-00009D550000}"/>
    <cellStyle name="Total 7 3 2 13" xfId="21332" xr:uid="{00000000-0005-0000-0000-00009E550000}"/>
    <cellStyle name="Total 7 3 2 2" xfId="8147" xr:uid="{00000000-0005-0000-0000-00009F550000}"/>
    <cellStyle name="Total 7 3 2 3" xfId="9352" xr:uid="{00000000-0005-0000-0000-0000A0550000}"/>
    <cellStyle name="Total 7 3 2 4" xfId="10554" xr:uid="{00000000-0005-0000-0000-0000A1550000}"/>
    <cellStyle name="Total 7 3 2 5" xfId="11761" xr:uid="{00000000-0005-0000-0000-0000A2550000}"/>
    <cellStyle name="Total 7 3 2 6" xfId="12971" xr:uid="{00000000-0005-0000-0000-0000A3550000}"/>
    <cellStyle name="Total 7 3 2 7" xfId="14180" xr:uid="{00000000-0005-0000-0000-0000A4550000}"/>
    <cellStyle name="Total 7 3 2 8" xfId="15381" xr:uid="{00000000-0005-0000-0000-0000A5550000}"/>
    <cellStyle name="Total 7 3 2 9" xfId="16580" xr:uid="{00000000-0005-0000-0000-0000A6550000}"/>
    <cellStyle name="Total 7 3 3" xfId="6295" xr:uid="{00000000-0005-0000-0000-0000A7550000}"/>
    <cellStyle name="Total 7 3 3 10" xfId="18131" xr:uid="{00000000-0005-0000-0000-0000A8550000}"/>
    <cellStyle name="Total 7 3 3 11" xfId="19320" xr:uid="{00000000-0005-0000-0000-0000A9550000}"/>
    <cellStyle name="Total 7 3 3 12" xfId="20506" xr:uid="{00000000-0005-0000-0000-0000AA550000}"/>
    <cellStyle name="Total 7 3 3 13" xfId="21692" xr:uid="{00000000-0005-0000-0000-0000AB550000}"/>
    <cellStyle name="Total 7 3 3 2" xfId="8507" xr:uid="{00000000-0005-0000-0000-0000AC550000}"/>
    <cellStyle name="Total 7 3 3 3" xfId="9712" xr:uid="{00000000-0005-0000-0000-0000AD550000}"/>
    <cellStyle name="Total 7 3 3 4" xfId="10914" xr:uid="{00000000-0005-0000-0000-0000AE550000}"/>
    <cellStyle name="Total 7 3 3 5" xfId="12121" xr:uid="{00000000-0005-0000-0000-0000AF550000}"/>
    <cellStyle name="Total 7 3 3 6" xfId="13331" xr:uid="{00000000-0005-0000-0000-0000B0550000}"/>
    <cellStyle name="Total 7 3 3 7" xfId="14540" xr:uid="{00000000-0005-0000-0000-0000B1550000}"/>
    <cellStyle name="Total 7 3 3 8" xfId="15741" xr:uid="{00000000-0005-0000-0000-0000B2550000}"/>
    <cellStyle name="Total 7 3 3 9" xfId="16940" xr:uid="{00000000-0005-0000-0000-0000B3550000}"/>
    <cellStyle name="Total 7 3 4" xfId="7699" xr:uid="{00000000-0005-0000-0000-0000B4550000}"/>
    <cellStyle name="Total 7 3 5" xfId="8912" xr:uid="{00000000-0005-0000-0000-0000B5550000}"/>
    <cellStyle name="Total 7 3 6" xfId="10106" xr:uid="{00000000-0005-0000-0000-0000B6550000}"/>
    <cellStyle name="Total 7 3 7" xfId="11312" xr:uid="{00000000-0005-0000-0000-0000B7550000}"/>
    <cellStyle name="Total 7 3 8" xfId="12520" xr:uid="{00000000-0005-0000-0000-0000B8550000}"/>
    <cellStyle name="Total 7 3 9" xfId="13734" xr:uid="{00000000-0005-0000-0000-0000B9550000}"/>
    <cellStyle name="Total 7 4" xfId="7445" xr:uid="{00000000-0005-0000-0000-0000BA550000}"/>
    <cellStyle name="Total 7 5" xfId="6774" xr:uid="{00000000-0005-0000-0000-0000BB550000}"/>
    <cellStyle name="Total 7 6" xfId="7584" xr:uid="{00000000-0005-0000-0000-0000BC550000}"/>
    <cellStyle name="Total 7 7" xfId="6689" xr:uid="{00000000-0005-0000-0000-0000BD550000}"/>
    <cellStyle name="Total 7 8" xfId="6641" xr:uid="{00000000-0005-0000-0000-0000BE550000}"/>
    <cellStyle name="Total 7 9" xfId="11221" xr:uid="{00000000-0005-0000-0000-0000BF550000}"/>
    <cellStyle name="Total 7_Variação do CET201612" xfId="5687" xr:uid="{00000000-0005-0000-0000-0000C0550000}"/>
    <cellStyle name="Vírgula" xfId="509" builtinId="3"/>
    <cellStyle name="Vírgula 10" xfId="506" xr:uid="{00000000-0005-0000-0000-0000C2550000}"/>
    <cellStyle name="Vírgula 10 2" xfId="658" xr:uid="{00000000-0005-0000-0000-0000C3550000}"/>
    <cellStyle name="Vírgula 10 3" xfId="872" xr:uid="{00000000-0005-0000-0000-0000C4550000}"/>
    <cellStyle name="Vírgula 11" xfId="511" xr:uid="{00000000-0005-0000-0000-0000C5550000}"/>
    <cellStyle name="Vírgula 11 2" xfId="661" xr:uid="{00000000-0005-0000-0000-0000C6550000}"/>
    <cellStyle name="Vírgula 11 3" xfId="877" xr:uid="{00000000-0005-0000-0000-0000C7550000}"/>
    <cellStyle name="Vírgula 11 4" xfId="21997" xr:uid="{00000000-0005-0000-0000-0000C8550000}"/>
    <cellStyle name="Vírgula 12" xfId="520" xr:uid="{00000000-0005-0000-0000-0000C9550000}"/>
    <cellStyle name="Vírgula 12 2" xfId="670" xr:uid="{00000000-0005-0000-0000-0000CA550000}"/>
    <cellStyle name="Vírgula 13" xfId="522" xr:uid="{00000000-0005-0000-0000-0000CB550000}"/>
    <cellStyle name="Vírgula 13 2" xfId="672" xr:uid="{00000000-0005-0000-0000-0000CC550000}"/>
    <cellStyle name="Vírgula 13 3" xfId="22008" xr:uid="{F76AC0AE-325B-4E0E-8CF3-CA30F8500B1F}"/>
    <cellStyle name="Vírgula 14" xfId="524" xr:uid="{00000000-0005-0000-0000-0000CD550000}"/>
    <cellStyle name="Vírgula 14 2" xfId="674" xr:uid="{00000000-0005-0000-0000-0000CE550000}"/>
    <cellStyle name="Vírgula 15" xfId="875" xr:uid="{00000000-0005-0000-0000-0000CF550000}"/>
    <cellStyle name="Vírgula 16" xfId="22005" xr:uid="{00000000-0005-0000-0000-0000D0550000}"/>
    <cellStyle name="Vírgula 17" xfId="22011" xr:uid="{73EE2F7C-284E-45B9-A9A0-14E2E9AD9EAA}"/>
    <cellStyle name="Vírgula 18" xfId="22018" xr:uid="{C85FC714-11C8-47E4-B5A8-FA5DBDB9AF9B}"/>
    <cellStyle name="Vírgula 2" xfId="457" xr:uid="{00000000-0005-0000-0000-0000D1550000}"/>
    <cellStyle name="Vírgula 2 2" xfId="458" xr:uid="{00000000-0005-0000-0000-0000D2550000}"/>
    <cellStyle name="Vírgula 2 2 2" xfId="459" xr:uid="{00000000-0005-0000-0000-0000D3550000}"/>
    <cellStyle name="Vírgula 2 2 2 2" xfId="624" xr:uid="{00000000-0005-0000-0000-0000D4550000}"/>
    <cellStyle name="Vírgula 2 2 2 3" xfId="842" xr:uid="{00000000-0005-0000-0000-0000D5550000}"/>
    <cellStyle name="Vírgula 2 2 3" xfId="962" xr:uid="{00000000-0005-0000-0000-0000D6550000}"/>
    <cellStyle name="Vírgula 2 3" xfId="460" xr:uid="{00000000-0005-0000-0000-0000D7550000}"/>
    <cellStyle name="Vírgula 2 3 2" xfId="481" xr:uid="{00000000-0005-0000-0000-0000D8550000}"/>
    <cellStyle name="Vírgula 2 3 2 2" xfId="638" xr:uid="{00000000-0005-0000-0000-0000D9550000}"/>
    <cellStyle name="Vírgula 2 3 3" xfId="625" xr:uid="{00000000-0005-0000-0000-0000DA550000}"/>
    <cellStyle name="Vírgula 2 3 4" xfId="843" xr:uid="{00000000-0005-0000-0000-0000DB550000}"/>
    <cellStyle name="Vírgula 2 4" xfId="461" xr:uid="{00000000-0005-0000-0000-0000DC550000}"/>
    <cellStyle name="Vírgula 2 4 2" xfId="626" xr:uid="{00000000-0005-0000-0000-0000DD550000}"/>
    <cellStyle name="Vírgula 2 4 3" xfId="844" xr:uid="{00000000-0005-0000-0000-0000DE550000}"/>
    <cellStyle name="Vírgula 2 5" xfId="479" xr:uid="{00000000-0005-0000-0000-0000DF550000}"/>
    <cellStyle name="Vírgula 2 5 2" xfId="637" xr:uid="{00000000-0005-0000-0000-0000E0550000}"/>
    <cellStyle name="Vírgula 2 6" xfId="623" xr:uid="{00000000-0005-0000-0000-0000E1550000}"/>
    <cellStyle name="Vírgula 2 6 2" xfId="912" xr:uid="{00000000-0005-0000-0000-0000E2550000}"/>
    <cellStyle name="Vírgula 2 7" xfId="841" xr:uid="{00000000-0005-0000-0000-0000E3550000}"/>
    <cellStyle name="Vírgula 2_Variação do CET201512" xfId="4778" xr:uid="{00000000-0005-0000-0000-0000E4550000}"/>
    <cellStyle name="Vírgula 3" xfId="462" xr:uid="{00000000-0005-0000-0000-0000E5550000}"/>
    <cellStyle name="Vírgula 3 2" xfId="463" xr:uid="{00000000-0005-0000-0000-0000E6550000}"/>
    <cellStyle name="Vírgula 3 2 2" xfId="464" xr:uid="{00000000-0005-0000-0000-0000E7550000}"/>
    <cellStyle name="Vírgula 3 2 2 2" xfId="628" xr:uid="{00000000-0005-0000-0000-0000E8550000}"/>
    <cellStyle name="Vírgula 3 2 2 3" xfId="846" xr:uid="{00000000-0005-0000-0000-0000E9550000}"/>
    <cellStyle name="Vírgula 3 3" xfId="465" xr:uid="{00000000-0005-0000-0000-0000EA550000}"/>
    <cellStyle name="Vírgula 3 3 2" xfId="629" xr:uid="{00000000-0005-0000-0000-0000EB550000}"/>
    <cellStyle name="Vírgula 3 3 3" xfId="847" xr:uid="{00000000-0005-0000-0000-0000EC550000}"/>
    <cellStyle name="Vírgula 3 4" xfId="493" xr:uid="{00000000-0005-0000-0000-0000ED550000}"/>
    <cellStyle name="Vírgula 3 4 2" xfId="646" xr:uid="{00000000-0005-0000-0000-0000EE550000}"/>
    <cellStyle name="Vírgula 3 4 3" xfId="861" xr:uid="{00000000-0005-0000-0000-0000EF550000}"/>
    <cellStyle name="Vírgula 3 5" xfId="507" xr:uid="{00000000-0005-0000-0000-0000F0550000}"/>
    <cellStyle name="Vírgula 3 5 2" xfId="659" xr:uid="{00000000-0005-0000-0000-0000F1550000}"/>
    <cellStyle name="Vírgula 3 5 3" xfId="873" xr:uid="{00000000-0005-0000-0000-0000F2550000}"/>
    <cellStyle name="Vírgula 3 6" xfId="627" xr:uid="{00000000-0005-0000-0000-0000F3550000}"/>
    <cellStyle name="Vírgula 3 6 2" xfId="919" xr:uid="{00000000-0005-0000-0000-0000F4550000}"/>
    <cellStyle name="Vírgula 3 7" xfId="845" xr:uid="{00000000-0005-0000-0000-0000F5550000}"/>
    <cellStyle name="Vírgula 4" xfId="478" xr:uid="{00000000-0005-0000-0000-0000F6550000}"/>
    <cellStyle name="Vírgula 4 2" xfId="636" xr:uid="{00000000-0005-0000-0000-0000F7550000}"/>
    <cellStyle name="Vírgula 4 2 2" xfId="4871" xr:uid="{00000000-0005-0000-0000-0000F8550000}"/>
    <cellStyle name="Vírgula 4 3" xfId="505" xr:uid="{00000000-0005-0000-0000-0000F9550000}"/>
    <cellStyle name="Vírgula 4 3 2" xfId="657" xr:uid="{00000000-0005-0000-0000-0000FA550000}"/>
    <cellStyle name="Vírgula 4 4" xfId="884" xr:uid="{00000000-0005-0000-0000-0000FB550000}"/>
    <cellStyle name="Vírgula 5" xfId="466" xr:uid="{00000000-0005-0000-0000-0000FC550000}"/>
    <cellStyle name="Vírgula 5 2" xfId="630" xr:uid="{00000000-0005-0000-0000-0000FD550000}"/>
    <cellStyle name="Vírgula 5 2 2" xfId="5234" xr:uid="{00000000-0005-0000-0000-0000FE550000}"/>
    <cellStyle name="Vírgula 5 3" xfId="4768" xr:uid="{00000000-0005-0000-0000-0000FF550000}"/>
    <cellStyle name="Vírgula 6" xfId="475" xr:uid="{00000000-0005-0000-0000-000000560000}"/>
    <cellStyle name="Vírgula 6 2" xfId="476" xr:uid="{00000000-0005-0000-0000-000001560000}"/>
    <cellStyle name="Vírgula 6 2 2" xfId="635" xr:uid="{00000000-0005-0000-0000-000002560000}"/>
    <cellStyle name="Vírgula 6 2 2 2" xfId="5242" xr:uid="{00000000-0005-0000-0000-000003560000}"/>
    <cellStyle name="Vírgula 6 3" xfId="634" xr:uid="{00000000-0005-0000-0000-000004560000}"/>
    <cellStyle name="Vírgula 6 3 2" xfId="4776" xr:uid="{00000000-0005-0000-0000-000005560000}"/>
    <cellStyle name="Vírgula 6 4" xfId="851" xr:uid="{00000000-0005-0000-0000-000006560000}"/>
    <cellStyle name="Vírgula 7" xfId="489" xr:uid="{00000000-0005-0000-0000-000007560000}"/>
    <cellStyle name="Vírgula 7 2" xfId="643" xr:uid="{00000000-0005-0000-0000-000008560000}"/>
    <cellStyle name="Vírgula 7 2 2" xfId="5266" xr:uid="{00000000-0005-0000-0000-000009560000}"/>
    <cellStyle name="Vírgula 7 3" xfId="857" xr:uid="{00000000-0005-0000-0000-00000A560000}"/>
    <cellStyle name="Vírgula 8" xfId="497" xr:uid="{00000000-0005-0000-0000-00000B560000}"/>
    <cellStyle name="Vírgula 8 2" xfId="649" xr:uid="{00000000-0005-0000-0000-00000C560000}"/>
    <cellStyle name="Vírgula 8 2 2" xfId="5606" xr:uid="{00000000-0005-0000-0000-00000D560000}"/>
    <cellStyle name="Vírgula 8 3" xfId="864" xr:uid="{00000000-0005-0000-0000-00000E560000}"/>
    <cellStyle name="Vírgula 9" xfId="499" xr:uid="{00000000-0005-0000-0000-00000F560000}"/>
    <cellStyle name="Vírgula 9 2" xfId="651" xr:uid="{00000000-0005-0000-0000-000010560000}"/>
    <cellStyle name="Vírgula 9 2 2" xfId="5794" xr:uid="{00000000-0005-0000-0000-000011560000}"/>
    <cellStyle name="Vírgula 9 3" xfId="866" xr:uid="{00000000-0005-0000-0000-000012560000}"/>
    <cellStyle name="Warning Text 2" xfId="4766" xr:uid="{00000000-0005-0000-0000-000014560000}"/>
    <cellStyle name="Warning Text 2 2" xfId="4851" xr:uid="{00000000-0005-0000-0000-000015560000}"/>
    <cellStyle name="설명 텍스트 14 5" xfId="467" xr:uid="{00000000-0005-0000-0000-000017560000}"/>
    <cellStyle name="쉼표 [0] 2" xfId="468" xr:uid="{00000000-0005-0000-0000-000018560000}"/>
    <cellStyle name="쉼표 [0] 2 2" xfId="469" xr:uid="{00000000-0005-0000-0000-000019560000}"/>
    <cellStyle name="쉼표 [0] 2 2 2" xfId="632" xr:uid="{00000000-0005-0000-0000-00001A560000}"/>
    <cellStyle name="쉼표 [0] 2 2 3" xfId="849" xr:uid="{00000000-0005-0000-0000-00001B560000}"/>
    <cellStyle name="쉼표 [0] 2 3" xfId="631" xr:uid="{00000000-0005-0000-0000-00001C560000}"/>
    <cellStyle name="쉼표 [0] 2 4" xfId="848" xr:uid="{00000000-0005-0000-0000-00001D560000}"/>
    <cellStyle name="표준 2" xfId="470" xr:uid="{00000000-0005-0000-0000-00001E560000}"/>
    <cellStyle name="표준 4" xfId="471" xr:uid="{00000000-0005-0000-0000-00001F560000}"/>
    <cellStyle name="표준 5" xfId="472" xr:uid="{00000000-0005-0000-0000-000020560000}"/>
    <cellStyle name="표준_Ana_FX_R_HL_F" xfId="473" xr:uid="{00000000-0005-0000-0000-000021560000}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1" defaultTableStyle="TableStyleMedium9" defaultPivotStyle="PivotStyleLight16">
    <tableStyle name="Invisible" pivot="0" table="0" count="0" xr9:uid="{00000000-0011-0000-FFFF-FFFF00000000}"/>
  </tableStyles>
  <colors>
    <mruColors>
      <color rgb="FF606060"/>
      <color rgb="FF000000"/>
      <color rgb="FF2E4C59"/>
      <color rgb="FFD295BE"/>
      <color rgb="FF088492"/>
      <color rgb="FFD46C6B"/>
      <color rgb="FF87007C"/>
      <color rgb="FF804C29"/>
      <color rgb="FF6BAEBF"/>
      <color rgb="FFF2B5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styles" Target="styles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14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sharedStrings" Target="sharedString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Ápice">
  <a:themeElements>
    <a:clrScheme name="Personalizada 2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0000FF"/>
      </a:hlink>
      <a:folHlink>
        <a:srgbClr val="800080"/>
      </a:folHlink>
    </a:clrScheme>
    <a:fontScheme name="Ápice">
      <a:majorFont>
        <a:latin typeface="Lucida Sans"/>
        <a:ea typeface=""/>
        <a:cs typeface=""/>
        <a:font script="Grek" typeface="Arial"/>
        <a:font script="Cyrl" typeface="Arial"/>
        <a:font script="Jpan" typeface="HG丸ｺﾞｼｯｸM-PRO"/>
        <a:font script="Hang" typeface="휴먼옛체"/>
        <a:font script="Hans" typeface="黑体"/>
        <a:font script="Hant" typeface="微軟正黑體"/>
        <a:font script="Arab" typeface="Tahoma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Book Antiqua"/>
        <a:ea typeface=""/>
        <a:cs typeface=""/>
        <a:font script="Grek" typeface="Times New Roman"/>
        <a:font script="Cyrl" typeface="Times New Roman"/>
        <a:font script="Jpan" typeface="HG明朝B"/>
        <a:font script="Hang" typeface="돋움"/>
        <a:font script="Hans" typeface="宋体"/>
        <a:font script="Hant" typeface="新細明體"/>
        <a:font script="Arab" typeface="Times New Roman"/>
        <a:font script="Hebr" typeface="David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Ápice">
      <a:fillStyleLst>
        <a:solidFill>
          <a:schemeClr val="phClr"/>
        </a:solidFill>
        <a:gradFill rotWithShape="1">
          <a:gsLst>
            <a:gs pos="20000">
              <a:schemeClr val="phClr">
                <a:tint val="9000"/>
              </a:schemeClr>
            </a:gs>
            <a:gs pos="100000">
              <a:schemeClr val="phClr">
                <a:tint val="70000"/>
                <a:satMod val="100000"/>
              </a:schemeClr>
            </a:gs>
          </a:gsLst>
          <a:path path="circle">
            <a:fillToRect l="-15000" t="-15000" r="115000" b="115000"/>
          </a:path>
        </a:gradFill>
        <a:gradFill rotWithShape="1">
          <a:gsLst>
            <a:gs pos="0">
              <a:schemeClr val="phClr">
                <a:shade val="60000"/>
              </a:schemeClr>
            </a:gs>
            <a:gs pos="33000">
              <a:schemeClr val="phClr">
                <a:tint val="86500"/>
              </a:schemeClr>
            </a:gs>
            <a:gs pos="46750">
              <a:schemeClr val="phClr">
                <a:tint val="71000"/>
                <a:satMod val="112000"/>
              </a:schemeClr>
            </a:gs>
            <a:gs pos="53000">
              <a:schemeClr val="phClr">
                <a:tint val="71000"/>
                <a:satMod val="112000"/>
              </a:schemeClr>
            </a:gs>
            <a:gs pos="68000">
              <a:schemeClr val="phClr">
                <a:tint val="86000"/>
              </a:schemeClr>
            </a:gs>
            <a:gs pos="100000">
              <a:schemeClr val="phClr">
                <a:shade val="60000"/>
              </a:schemeClr>
            </a:gs>
          </a:gsLst>
          <a:lin ang="8350000" scaled="1"/>
        </a:gradFill>
      </a:fillStyleLst>
      <a:lnStyleLst>
        <a:ln w="9525" cap="flat" cmpd="sng" algn="ctr">
          <a:solidFill>
            <a:schemeClr val="phClr">
              <a:shade val="48000"/>
              <a:satMod val="110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130000" dist="101600" dir="2700000" algn="tl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190500" dist="228600" dir="2700000" sy="90000" rotWithShape="0">
              <a:srgbClr val="000000">
                <a:alpha val="25500"/>
              </a:srgbClr>
            </a:outerShdw>
          </a:effectLst>
        </a:effectStyle>
        <a:effectStyle>
          <a:effectLst>
            <a:outerShdw blurRad="190500" dist="228600" dir="2700000" sy="90000" rotWithShape="0">
              <a:srgbClr val="000000">
                <a:alpha val="25500"/>
              </a:srgbClr>
            </a:outerShdw>
          </a:effectLst>
          <a:scene3d>
            <a:camera prst="orthographicFront" fov="0">
              <a:rot lat="0" lon="0" rev="0"/>
            </a:camera>
            <a:lightRig rig="soft" dir="tl">
              <a:rot lat="0" lon="0" rev="20100000"/>
            </a:lightRig>
          </a:scene3d>
          <a:sp3d>
            <a:bevelT w="50800"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180000"/>
              </a:schemeClr>
            </a:gs>
            <a:gs pos="100000">
              <a:schemeClr val="phClr">
                <a:shade val="45000"/>
                <a:satMod val="120000"/>
              </a:schemeClr>
            </a:gs>
          </a:gsLst>
          <a:path path="circle">
            <a:fillToRect r="100000" b="100000"/>
          </a:path>
        </a:gradFill>
        <a:blipFill>
          <a:blip xmlns:r="http://schemas.openxmlformats.org/officeDocument/2006/relationships" r:embed="rId1">
            <a:duotone>
              <a:schemeClr val="phClr">
                <a:shade val="3000"/>
                <a:satMod val="110000"/>
              </a:schemeClr>
              <a:schemeClr val="phClr">
                <a:tint val="60000"/>
                <a:satMod val="425000"/>
              </a:schemeClr>
            </a:duotone>
          </a:blip>
          <a:stretch>
            <a:fillRect/>
          </a:stretch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bcb.gov.br/acessoinformacao/solicitar_informacao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9.bin"/><Relationship Id="rId2" Type="http://schemas.openxmlformats.org/officeDocument/2006/relationships/hyperlink" Target="../../../../../../../Estudos/Reposit&#243;rio%20Gr&#225;ficos/Grupo%201%20-%20&#205;ndices%20de%20Capitaliza&#231;&#227;o%20e%20RA.xlsx" TargetMode="External"/><Relationship Id="rId1" Type="http://schemas.openxmlformats.org/officeDocument/2006/relationships/hyperlink" Target="../../../../../../../Estudos/Reposit&#243;rio%20Gr&#225;ficos/Grupo%201%20-%20&#205;ndices%20de%20Capitaliza&#231;&#227;o%20e%20RA.xlsx" TargetMode="Externa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2DB19-7F6E-4E1F-A737-C9463BE22F03}">
  <dimension ref="A6:A14"/>
  <sheetViews>
    <sheetView showGridLines="0" tabSelected="1" zoomScaleNormal="100" workbookViewId="0"/>
  </sheetViews>
  <sheetFormatPr defaultColWidth="9" defaultRowHeight="20.149999999999999" customHeight="1"/>
  <cols>
    <col min="1" max="16384" width="9" style="7"/>
  </cols>
  <sheetData>
    <row r="6" spans="1:1" ht="20.149999999999999" customHeight="1">
      <c r="A6" s="12" t="s">
        <v>0</v>
      </c>
    </row>
    <row r="7" spans="1:1" ht="20.149999999999999" customHeight="1">
      <c r="A7" s="13"/>
    </row>
    <row r="8" spans="1:1" ht="20.149999999999999" customHeight="1">
      <c r="A8" s="13"/>
    </row>
    <row r="9" spans="1:1" ht="20.149999999999999" customHeight="1">
      <c r="A9" s="13"/>
    </row>
    <row r="10" spans="1:1" ht="20.149999999999999" customHeight="1">
      <c r="A10" s="12" t="s">
        <v>1</v>
      </c>
    </row>
    <row r="11" spans="1:1" ht="20.149999999999999" customHeight="1">
      <c r="A11" s="13"/>
    </row>
    <row r="12" spans="1:1" ht="20.149999999999999" customHeight="1">
      <c r="A12" s="13"/>
    </row>
    <row r="13" spans="1:1" ht="20.149999999999999" customHeight="1">
      <c r="A13" s="13"/>
    </row>
    <row r="14" spans="1:1" ht="20.149999999999999" customHeight="1">
      <c r="A14" s="12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verticalDpi="90" r:id="rId1"/>
  <headerFooter>
    <oddHeader>&amp;R&amp;"Calibri"&amp;10&amp;K000000 Interno&amp;1#_x000D_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2A6DC-3BDC-4466-B780-4B110E3A6644}">
  <dimension ref="A1:A11"/>
  <sheetViews>
    <sheetView showGridLines="0" zoomScaleNormal="100" workbookViewId="0"/>
  </sheetViews>
  <sheetFormatPr defaultColWidth="9" defaultRowHeight="20.149999999999999" customHeight="1"/>
  <cols>
    <col min="1" max="1" width="159.08984375" style="6" customWidth="1"/>
    <col min="2" max="16384" width="9" style="6"/>
  </cols>
  <sheetData>
    <row r="1" spans="1:1" ht="20.149999999999999" customHeight="1">
      <c r="A1" s="17" t="s">
        <v>3</v>
      </c>
    </row>
    <row r="2" spans="1:1" ht="20.149999999999999" customHeight="1">
      <c r="A2" s="14"/>
    </row>
    <row r="3" spans="1:1" ht="46.5">
      <c r="A3" s="15" t="s">
        <v>4</v>
      </c>
    </row>
    <row r="4" spans="1:1" ht="20.149999999999999" customHeight="1">
      <c r="A4" s="11"/>
    </row>
    <row r="5" spans="1:1" ht="31">
      <c r="A5" s="933" t="s">
        <v>1525</v>
      </c>
    </row>
    <row r="6" spans="1:1" ht="15.5">
      <c r="A6" s="15"/>
    </row>
    <row r="7" spans="1:1" ht="15.5">
      <c r="A7" s="15" t="s">
        <v>5</v>
      </c>
    </row>
    <row r="8" spans="1:1" ht="20.149999999999999" customHeight="1">
      <c r="A8" s="8"/>
    </row>
    <row r="9" spans="1:1" ht="20.149999999999999" customHeight="1">
      <c r="A9" s="11"/>
    </row>
    <row r="10" spans="1:1" ht="20.149999999999999" customHeight="1">
      <c r="A10" s="11" t="s">
        <v>6</v>
      </c>
    </row>
    <row r="11" spans="1:1" ht="20.149999999999999" customHeight="1">
      <c r="A11" s="18" t="s">
        <v>7</v>
      </c>
    </row>
  </sheetData>
  <hyperlinks>
    <hyperlink ref="A11" r:id="rId1" xr:uid="{31B8911E-D1E2-485B-9B20-D4C0524A7408}"/>
  </hyperlinks>
  <pageMargins left="0.511811024" right="0.511811024" top="0.78740157499999996" bottom="0.78740157499999996" header="0.31496062000000002" footer="0.31496062000000002"/>
  <pageSetup paperSize="9" orientation="portrait" r:id="rId2"/>
  <headerFooter>
    <oddHeader>&amp;R&amp;"Calibri"&amp;10&amp;K000000 Interno&amp;1#_x000D_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>
    <tabColor rgb="FF2E4C59"/>
  </sheetPr>
  <dimension ref="A1:A159"/>
  <sheetViews>
    <sheetView showGridLines="0" zoomScale="107" zoomScaleNormal="107" workbookViewId="0"/>
  </sheetViews>
  <sheetFormatPr defaultColWidth="9" defaultRowHeight="15" customHeight="1"/>
  <cols>
    <col min="1" max="1" width="156.36328125" style="32" customWidth="1"/>
    <col min="2" max="16384" width="9" style="19"/>
  </cols>
  <sheetData>
    <row r="1" spans="1:1" s="24" customFormat="1" ht="15" customHeight="1">
      <c r="A1" s="30" t="s">
        <v>3</v>
      </c>
    </row>
    <row r="2" spans="1:1" s="24" customFormat="1" ht="15" customHeight="1">
      <c r="A2" s="30"/>
    </row>
    <row r="3" spans="1:1" s="24" customFormat="1" ht="15" customHeight="1">
      <c r="A3" s="253" t="s">
        <v>8</v>
      </c>
    </row>
    <row r="4" spans="1:1" s="24" customFormat="1" ht="15" customHeight="1">
      <c r="A4" s="20"/>
    </row>
    <row r="5" spans="1:1" s="24" customFormat="1" ht="15" customHeight="1">
      <c r="A5" s="31" t="s">
        <v>9</v>
      </c>
    </row>
    <row r="6" spans="1:1" s="24" customFormat="1" ht="15" customHeight="1">
      <c r="A6" s="29" t="s">
        <v>10</v>
      </c>
    </row>
    <row r="7" spans="1:1" s="24" customFormat="1" ht="15" customHeight="1">
      <c r="A7" s="107" t="s">
        <v>11</v>
      </c>
    </row>
    <row r="8" spans="1:1" s="24" customFormat="1" ht="15" customHeight="1">
      <c r="A8" s="106" t="s">
        <v>12</v>
      </c>
    </row>
    <row r="9" spans="1:1" s="24" customFormat="1" ht="15" customHeight="1">
      <c r="A9" s="107" t="s">
        <v>13</v>
      </c>
    </row>
    <row r="10" spans="1:1" s="24" customFormat="1" ht="15" customHeight="1">
      <c r="A10" s="107" t="s">
        <v>14</v>
      </c>
    </row>
    <row r="11" spans="1:1" s="24" customFormat="1" ht="15" customHeight="1">
      <c r="A11" s="106" t="s">
        <v>15</v>
      </c>
    </row>
    <row r="12" spans="1:1" s="24" customFormat="1" ht="15" customHeight="1">
      <c r="A12" s="107" t="s">
        <v>16</v>
      </c>
    </row>
    <row r="13" spans="1:1" s="24" customFormat="1" ht="15" customHeight="1">
      <c r="A13" s="106" t="s">
        <v>17</v>
      </c>
    </row>
    <row r="14" spans="1:1" s="24" customFormat="1" ht="15" customHeight="1">
      <c r="A14" s="106" t="s">
        <v>18</v>
      </c>
    </row>
    <row r="15" spans="1:1" s="24" customFormat="1" ht="15" customHeight="1">
      <c r="A15" s="106" t="s">
        <v>19</v>
      </c>
    </row>
    <row r="16" spans="1:1" s="24" customFormat="1" ht="15" customHeight="1">
      <c r="A16" s="106" t="s">
        <v>20</v>
      </c>
    </row>
    <row r="17" spans="1:1" s="24" customFormat="1" ht="15" customHeight="1">
      <c r="A17" s="106" t="s">
        <v>21</v>
      </c>
    </row>
    <row r="18" spans="1:1" s="24" customFormat="1" ht="15" customHeight="1">
      <c r="A18" s="107" t="s">
        <v>22</v>
      </c>
    </row>
    <row r="19" spans="1:1" s="24" customFormat="1" ht="15" customHeight="1">
      <c r="A19" s="106" t="s">
        <v>23</v>
      </c>
    </row>
    <row r="20" spans="1:1" s="24" customFormat="1" ht="15" customHeight="1">
      <c r="A20" s="29" t="s">
        <v>24</v>
      </c>
    </row>
    <row r="21" spans="1:1" ht="15" customHeight="1">
      <c r="A21" s="29" t="s">
        <v>25</v>
      </c>
    </row>
    <row r="22" spans="1:1" ht="15" customHeight="1">
      <c r="A22" s="107" t="s">
        <v>26</v>
      </c>
    </row>
    <row r="23" spans="1:1" ht="15" customHeight="1">
      <c r="A23" s="106" t="s">
        <v>27</v>
      </c>
    </row>
    <row r="24" spans="1:1" ht="15" customHeight="1">
      <c r="A24" s="106" t="s">
        <v>28</v>
      </c>
    </row>
    <row r="25" spans="1:1" ht="15" customHeight="1">
      <c r="A25" s="106" t="s">
        <v>29</v>
      </c>
    </row>
    <row r="26" spans="1:1" ht="15" customHeight="1">
      <c r="A26" s="106" t="s">
        <v>30</v>
      </c>
    </row>
    <row r="27" spans="1:1" ht="15" customHeight="1">
      <c r="A27" s="106" t="s">
        <v>31</v>
      </c>
    </row>
    <row r="28" spans="1:1" ht="15" customHeight="1">
      <c r="A28" s="106" t="s">
        <v>32</v>
      </c>
    </row>
    <row r="29" spans="1:1" ht="15" customHeight="1">
      <c r="A29" s="106" t="s">
        <v>33</v>
      </c>
    </row>
    <row r="30" spans="1:1" ht="15" customHeight="1">
      <c r="A30" s="106" t="s">
        <v>34</v>
      </c>
    </row>
    <row r="31" spans="1:1" ht="15" customHeight="1">
      <c r="A31" s="106" t="s">
        <v>35</v>
      </c>
    </row>
    <row r="32" spans="1:1" ht="15" customHeight="1">
      <c r="A32" s="106" t="s">
        <v>36</v>
      </c>
    </row>
    <row r="33" spans="1:1" ht="15" customHeight="1">
      <c r="A33" s="106" t="s">
        <v>37</v>
      </c>
    </row>
    <row r="34" spans="1:1" ht="15" customHeight="1">
      <c r="A34" s="106" t="s">
        <v>38</v>
      </c>
    </row>
    <row r="35" spans="1:1" ht="15" customHeight="1">
      <c r="A35" s="106" t="s">
        <v>39</v>
      </c>
    </row>
    <row r="36" spans="1:1" ht="15" customHeight="1">
      <c r="A36" s="106" t="s">
        <v>40</v>
      </c>
    </row>
    <row r="37" spans="1:1" ht="15" customHeight="1">
      <c r="A37" s="106" t="s">
        <v>41</v>
      </c>
    </row>
    <row r="38" spans="1:1" ht="15" customHeight="1">
      <c r="A38" s="106" t="s">
        <v>42</v>
      </c>
    </row>
    <row r="39" spans="1:1" ht="15" customHeight="1">
      <c r="A39" s="106" t="s">
        <v>43</v>
      </c>
    </row>
    <row r="40" spans="1:1" ht="15" customHeight="1">
      <c r="A40" s="106" t="s">
        <v>44</v>
      </c>
    </row>
    <row r="41" spans="1:1" ht="15" customHeight="1">
      <c r="A41" s="106" t="s">
        <v>45</v>
      </c>
    </row>
    <row r="42" spans="1:1" ht="15" customHeight="1">
      <c r="A42" s="183" t="s">
        <v>46</v>
      </c>
    </row>
    <row r="43" spans="1:1" ht="15" customHeight="1">
      <c r="A43" s="106" t="s">
        <v>47</v>
      </c>
    </row>
    <row r="44" spans="1:1" ht="15" customHeight="1">
      <c r="A44" s="106" t="s">
        <v>48</v>
      </c>
    </row>
    <row r="45" spans="1:1" ht="15" customHeight="1">
      <c r="A45" s="29" t="s">
        <v>49</v>
      </c>
    </row>
    <row r="46" spans="1:1" ht="15" customHeight="1">
      <c r="A46" s="106" t="s">
        <v>50</v>
      </c>
    </row>
    <row r="47" spans="1:1" ht="15" customHeight="1">
      <c r="A47" s="106" t="s">
        <v>51</v>
      </c>
    </row>
    <row r="48" spans="1:1" ht="15" customHeight="1">
      <c r="A48" s="106" t="s">
        <v>52</v>
      </c>
    </row>
    <row r="49" spans="1:1" ht="15" customHeight="1">
      <c r="A49" s="106" t="s">
        <v>53</v>
      </c>
    </row>
    <row r="50" spans="1:1" s="24" customFormat="1" ht="15" customHeight="1">
      <c r="A50" s="107" t="s">
        <v>54</v>
      </c>
    </row>
    <row r="51" spans="1:1" s="24" customFormat="1" ht="15" customHeight="1">
      <c r="A51" s="106" t="s">
        <v>55</v>
      </c>
    </row>
    <row r="52" spans="1:1" ht="15" customHeight="1">
      <c r="A52" s="106" t="s">
        <v>56</v>
      </c>
    </row>
    <row r="53" spans="1:1" ht="15" customHeight="1">
      <c r="A53" s="106" t="s">
        <v>57</v>
      </c>
    </row>
    <row r="54" spans="1:1" ht="15" customHeight="1">
      <c r="A54" s="106" t="s">
        <v>58</v>
      </c>
    </row>
    <row r="55" spans="1:1" ht="15" customHeight="1">
      <c r="A55" s="106" t="s">
        <v>59</v>
      </c>
    </row>
    <row r="56" spans="1:1" ht="15" customHeight="1">
      <c r="A56" s="106" t="s">
        <v>60</v>
      </c>
    </row>
    <row r="57" spans="1:1" ht="15" customHeight="1">
      <c r="A57" s="106" t="s">
        <v>61</v>
      </c>
    </row>
    <row r="58" spans="1:1" ht="15" customHeight="1">
      <c r="A58" s="106" t="s">
        <v>62</v>
      </c>
    </row>
    <row r="59" spans="1:1" ht="15" customHeight="1">
      <c r="A59" s="106" t="s">
        <v>1469</v>
      </c>
    </row>
    <row r="60" spans="1:1" ht="15" customHeight="1">
      <c r="A60" s="106" t="s">
        <v>63</v>
      </c>
    </row>
    <row r="61" spans="1:1" ht="15.65" customHeight="1">
      <c r="A61" s="106" t="s">
        <v>64</v>
      </c>
    </row>
    <row r="62" spans="1:1" ht="15" customHeight="1">
      <c r="A62" s="106" t="s">
        <v>65</v>
      </c>
    </row>
    <row r="63" spans="1:1" ht="15" customHeight="1">
      <c r="A63" s="106" t="s">
        <v>66</v>
      </c>
    </row>
    <row r="64" spans="1:1" ht="15" customHeight="1">
      <c r="A64" s="106" t="s">
        <v>67</v>
      </c>
    </row>
    <row r="65" spans="1:1" ht="15" customHeight="1">
      <c r="A65" s="29" t="s">
        <v>68</v>
      </c>
    </row>
    <row r="66" spans="1:1" ht="15" customHeight="1">
      <c r="A66" s="106" t="s">
        <v>69</v>
      </c>
    </row>
    <row r="67" spans="1:1" ht="15" customHeight="1">
      <c r="A67" s="106" t="s">
        <v>70</v>
      </c>
    </row>
    <row r="68" spans="1:1" ht="15" customHeight="1">
      <c r="A68" s="106" t="s">
        <v>71</v>
      </c>
    </row>
    <row r="69" spans="1:1" ht="15" customHeight="1">
      <c r="A69" s="106" t="s">
        <v>72</v>
      </c>
    </row>
    <row r="70" spans="1:1" ht="15" customHeight="1">
      <c r="A70" s="106" t="s">
        <v>73</v>
      </c>
    </row>
    <row r="71" spans="1:1" ht="15" customHeight="1">
      <c r="A71" s="106" t="s">
        <v>74</v>
      </c>
    </row>
    <row r="72" spans="1:1" ht="15" customHeight="1">
      <c r="A72" s="106" t="s">
        <v>75</v>
      </c>
    </row>
    <row r="73" spans="1:1" ht="15" customHeight="1">
      <c r="A73" s="106" t="s">
        <v>76</v>
      </c>
    </row>
    <row r="74" spans="1:1" ht="15" customHeight="1">
      <c r="A74" s="29" t="s">
        <v>77</v>
      </c>
    </row>
    <row r="75" spans="1:1" ht="15" customHeight="1">
      <c r="A75" s="106" t="s">
        <v>78</v>
      </c>
    </row>
    <row r="76" spans="1:1" ht="15" customHeight="1">
      <c r="A76" s="106" t="s">
        <v>79</v>
      </c>
    </row>
    <row r="77" spans="1:1" s="24" customFormat="1" ht="15" customHeight="1">
      <c r="A77" s="106" t="s">
        <v>80</v>
      </c>
    </row>
    <row r="78" spans="1:1" s="24" customFormat="1" ht="15" customHeight="1">
      <c r="A78" s="106" t="s">
        <v>1500</v>
      </c>
    </row>
    <row r="79" spans="1:1" ht="15" customHeight="1">
      <c r="A79" s="106" t="s">
        <v>1501</v>
      </c>
    </row>
    <row r="80" spans="1:1" ht="15" customHeight="1">
      <c r="A80" s="106" t="s">
        <v>81</v>
      </c>
    </row>
    <row r="81" spans="1:1" ht="15" customHeight="1">
      <c r="A81" s="106" t="s">
        <v>82</v>
      </c>
    </row>
    <row r="82" spans="1:1" ht="15" customHeight="1">
      <c r="A82" s="106" t="s">
        <v>83</v>
      </c>
    </row>
    <row r="83" spans="1:1" ht="15" customHeight="1">
      <c r="A83" s="106" t="s">
        <v>84</v>
      </c>
    </row>
    <row r="84" spans="1:1" ht="15" customHeight="1">
      <c r="A84" s="29" t="s">
        <v>85</v>
      </c>
    </row>
    <row r="85" spans="1:1" s="24" customFormat="1" ht="15" customHeight="1">
      <c r="A85" s="106" t="s">
        <v>86</v>
      </c>
    </row>
    <row r="86" spans="1:1" s="24" customFormat="1" ht="15" customHeight="1">
      <c r="A86" s="106" t="s">
        <v>87</v>
      </c>
    </row>
    <row r="87" spans="1:1" s="24" customFormat="1" ht="15" customHeight="1">
      <c r="A87" s="106" t="s">
        <v>88</v>
      </c>
    </row>
    <row r="88" spans="1:1" s="24" customFormat="1" ht="15" customHeight="1">
      <c r="A88" s="106" t="s">
        <v>89</v>
      </c>
    </row>
    <row r="89" spans="1:1" s="24" customFormat="1" ht="15" customHeight="1">
      <c r="A89" s="106" t="s">
        <v>90</v>
      </c>
    </row>
    <row r="90" spans="1:1" s="24" customFormat="1" ht="15" customHeight="1">
      <c r="A90" s="106" t="s">
        <v>91</v>
      </c>
    </row>
    <row r="91" spans="1:1" s="24" customFormat="1" ht="15" customHeight="1">
      <c r="A91" s="106" t="s">
        <v>92</v>
      </c>
    </row>
    <row r="92" spans="1:1" s="24" customFormat="1" ht="15" customHeight="1">
      <c r="A92" s="106" t="s">
        <v>93</v>
      </c>
    </row>
    <row r="93" spans="1:1" s="24" customFormat="1" ht="15" customHeight="1">
      <c r="A93" s="186" t="s">
        <v>94</v>
      </c>
    </row>
    <row r="94" spans="1:1" s="24" customFormat="1" ht="15" customHeight="1">
      <c r="A94" s="186" t="s">
        <v>95</v>
      </c>
    </row>
    <row r="95" spans="1:1" s="24" customFormat="1" ht="15" customHeight="1">
      <c r="A95" s="186" t="s">
        <v>96</v>
      </c>
    </row>
    <row r="96" spans="1:1" ht="15" customHeight="1">
      <c r="A96" s="186" t="s">
        <v>97</v>
      </c>
    </row>
    <row r="97" spans="1:1" ht="15" customHeight="1">
      <c r="A97" s="29" t="s">
        <v>98</v>
      </c>
    </row>
    <row r="98" spans="1:1" ht="15" customHeight="1">
      <c r="A98" s="106" t="s">
        <v>99</v>
      </c>
    </row>
    <row r="99" spans="1:1" s="24" customFormat="1" ht="15" customHeight="1">
      <c r="A99" s="106" t="s">
        <v>100</v>
      </c>
    </row>
    <row r="100" spans="1:1" s="24" customFormat="1" ht="15" customHeight="1">
      <c r="A100" s="106" t="s">
        <v>101</v>
      </c>
    </row>
    <row r="101" spans="1:1" ht="15" customHeight="1">
      <c r="A101" s="106" t="s">
        <v>102</v>
      </c>
    </row>
    <row r="102" spans="1:1" s="24" customFormat="1" ht="15" customHeight="1">
      <c r="A102" s="106" t="s">
        <v>103</v>
      </c>
    </row>
    <row r="103" spans="1:1" ht="15" customHeight="1">
      <c r="A103" s="106" t="s">
        <v>104</v>
      </c>
    </row>
    <row r="104" spans="1:1" ht="15" customHeight="1">
      <c r="A104" s="106" t="s">
        <v>105</v>
      </c>
    </row>
    <row r="105" spans="1:1" ht="15" customHeight="1">
      <c r="A105" s="106" t="s">
        <v>106</v>
      </c>
    </row>
    <row r="106" spans="1:1" ht="15" customHeight="1">
      <c r="A106" s="106" t="s">
        <v>107</v>
      </c>
    </row>
    <row r="107" spans="1:1" ht="15" customHeight="1">
      <c r="A107" s="29" t="s">
        <v>108</v>
      </c>
    </row>
    <row r="108" spans="1:1" ht="15" customHeight="1">
      <c r="A108" s="106" t="s">
        <v>109</v>
      </c>
    </row>
    <row r="109" spans="1:1" ht="15" customHeight="1">
      <c r="A109" s="106" t="s">
        <v>110</v>
      </c>
    </row>
    <row r="110" spans="1:1" ht="15" customHeight="1">
      <c r="A110" s="106" t="s">
        <v>111</v>
      </c>
    </row>
    <row r="111" spans="1:1" ht="15" customHeight="1">
      <c r="A111" s="106" t="s">
        <v>112</v>
      </c>
    </row>
    <row r="112" spans="1:1" ht="15" customHeight="1">
      <c r="A112" s="106" t="s">
        <v>113</v>
      </c>
    </row>
    <row r="113" spans="1:1" s="24" customFormat="1" ht="15" customHeight="1">
      <c r="A113" s="106" t="s">
        <v>114</v>
      </c>
    </row>
    <row r="114" spans="1:1" s="24" customFormat="1" ht="15" customHeight="1">
      <c r="A114" s="106" t="s">
        <v>115</v>
      </c>
    </row>
    <row r="115" spans="1:1" s="24" customFormat="1" ht="15" customHeight="1">
      <c r="A115" s="106" t="s">
        <v>116</v>
      </c>
    </row>
    <row r="116" spans="1:1" s="24" customFormat="1" ht="15" customHeight="1">
      <c r="A116" s="106" t="s">
        <v>117</v>
      </c>
    </row>
    <row r="117" spans="1:1" s="24" customFormat="1" ht="15" customHeight="1">
      <c r="A117" s="180"/>
    </row>
    <row r="118" spans="1:1" s="24" customFormat="1" ht="15" customHeight="1">
      <c r="A118" s="31" t="s">
        <v>118</v>
      </c>
    </row>
    <row r="119" spans="1:1" ht="15" customHeight="1">
      <c r="A119" s="29" t="s">
        <v>119</v>
      </c>
    </row>
    <row r="120" spans="1:1" ht="15" customHeight="1">
      <c r="A120" s="106" t="s">
        <v>120</v>
      </c>
    </row>
    <row r="121" spans="1:1" ht="15" customHeight="1">
      <c r="A121" s="106" t="s">
        <v>121</v>
      </c>
    </row>
    <row r="122" spans="1:1" ht="15" customHeight="1">
      <c r="A122" s="244" t="s">
        <v>122</v>
      </c>
    </row>
    <row r="123" spans="1:1" ht="15" customHeight="1">
      <c r="A123" s="244" t="s">
        <v>123</v>
      </c>
    </row>
    <row r="124" spans="1:1" ht="15" customHeight="1">
      <c r="A124" s="106" t="s">
        <v>124</v>
      </c>
    </row>
    <row r="125" spans="1:1" ht="15" customHeight="1">
      <c r="A125" s="106" t="s">
        <v>125</v>
      </c>
    </row>
    <row r="126" spans="1:1" ht="15" customHeight="1">
      <c r="A126" s="244" t="s">
        <v>126</v>
      </c>
    </row>
    <row r="127" spans="1:1" ht="15" customHeight="1">
      <c r="A127" s="106" t="s">
        <v>127</v>
      </c>
    </row>
    <row r="128" spans="1:1" ht="15" customHeight="1">
      <c r="A128" s="244" t="s">
        <v>128</v>
      </c>
    </row>
    <row r="129" spans="1:1" ht="15" customHeight="1">
      <c r="A129" s="106" t="s">
        <v>129</v>
      </c>
    </row>
    <row r="130" spans="1:1" ht="15" customHeight="1">
      <c r="A130" s="244" t="s">
        <v>130</v>
      </c>
    </row>
    <row r="131" spans="1:1" ht="15" customHeight="1">
      <c r="A131" s="29" t="s">
        <v>131</v>
      </c>
    </row>
    <row r="132" spans="1:1" ht="15" customHeight="1">
      <c r="A132" s="106" t="s">
        <v>132</v>
      </c>
    </row>
    <row r="133" spans="1:1" ht="15" customHeight="1">
      <c r="A133" s="106" t="s">
        <v>133</v>
      </c>
    </row>
    <row r="134" spans="1:1" ht="15" customHeight="1">
      <c r="A134" s="106" t="s">
        <v>134</v>
      </c>
    </row>
    <row r="135" spans="1:1" ht="15" customHeight="1">
      <c r="A135" s="106" t="s">
        <v>135</v>
      </c>
    </row>
    <row r="136" spans="1:1" ht="15" customHeight="1">
      <c r="A136" s="244" t="s">
        <v>136</v>
      </c>
    </row>
    <row r="137" spans="1:1" ht="15" customHeight="1">
      <c r="A137" s="29" t="s">
        <v>137</v>
      </c>
    </row>
    <row r="138" spans="1:1" ht="15" customHeight="1">
      <c r="A138" s="107" t="s">
        <v>138</v>
      </c>
    </row>
    <row r="139" spans="1:1" ht="15" customHeight="1">
      <c r="A139" s="244" t="s">
        <v>139</v>
      </c>
    </row>
    <row r="140" spans="1:1" ht="15" customHeight="1">
      <c r="A140" s="107" t="s">
        <v>140</v>
      </c>
    </row>
    <row r="141" spans="1:1" ht="15" customHeight="1">
      <c r="A141" s="107" t="s">
        <v>141</v>
      </c>
    </row>
    <row r="142" spans="1:1" ht="15" customHeight="1">
      <c r="A142" s="29" t="s">
        <v>142</v>
      </c>
    </row>
    <row r="143" spans="1:1" ht="15" customHeight="1">
      <c r="A143" s="244" t="s">
        <v>143</v>
      </c>
    </row>
    <row r="144" spans="1:1" ht="15" customHeight="1">
      <c r="A144" s="244" t="s">
        <v>144</v>
      </c>
    </row>
    <row r="145" spans="1:1" ht="15" customHeight="1">
      <c r="A145" s="244" t="s">
        <v>145</v>
      </c>
    </row>
    <row r="146" spans="1:1" ht="15" customHeight="1">
      <c r="A146" s="244" t="s">
        <v>146</v>
      </c>
    </row>
    <row r="147" spans="1:1" ht="15" customHeight="1">
      <c r="A147" s="29" t="s">
        <v>147</v>
      </c>
    </row>
    <row r="148" spans="1:1" ht="15" customHeight="1">
      <c r="A148" s="107" t="s">
        <v>148</v>
      </c>
    </row>
    <row r="149" spans="1:1" ht="15" customHeight="1">
      <c r="A149" s="106" t="s">
        <v>149</v>
      </c>
    </row>
    <row r="150" spans="1:1" ht="15" customHeight="1">
      <c r="A150" s="106" t="s">
        <v>150</v>
      </c>
    </row>
    <row r="151" spans="1:1" ht="15" customHeight="1">
      <c r="A151" s="106" t="s">
        <v>151</v>
      </c>
    </row>
    <row r="152" spans="1:1" ht="15" customHeight="1">
      <c r="A152" s="106" t="s">
        <v>152</v>
      </c>
    </row>
    <row r="153" spans="1:1" ht="15" customHeight="1">
      <c r="A153" s="106" t="s">
        <v>153</v>
      </c>
    </row>
    <row r="154" spans="1:1" ht="15" customHeight="1">
      <c r="A154" s="106" t="s">
        <v>154</v>
      </c>
    </row>
    <row r="155" spans="1:1" ht="15" customHeight="1">
      <c r="A155" s="106" t="s">
        <v>155</v>
      </c>
    </row>
    <row r="156" spans="1:1" ht="15" customHeight="1">
      <c r="A156" s="29" t="s">
        <v>156</v>
      </c>
    </row>
    <row r="157" spans="1:1" ht="15" customHeight="1">
      <c r="A157" s="106" t="s">
        <v>157</v>
      </c>
    </row>
    <row r="158" spans="1:1" ht="15" customHeight="1">
      <c r="A158" s="106" t="s">
        <v>158</v>
      </c>
    </row>
    <row r="159" spans="1:1" ht="15" customHeight="1">
      <c r="A159" s="106" t="s">
        <v>159</v>
      </c>
    </row>
  </sheetData>
  <phoneticPr fontId="125" type="noConversion"/>
  <hyperlinks>
    <hyperlink ref="A23" location="'Graf 1.2.1.1.b'!A1" display="Gráfico 1.2.1.1.b – Perfil de captação por instrumento – Sistema bancário - Percentual do total" xr:uid="{00000000-0004-0000-0200-000000000000}"/>
    <hyperlink ref="A48" location="'Graf 1.2.2.3'!A1" display="Gráfico 1.2.2.3 – Hiato de crédito amplo/PIB" xr:uid="{00000000-0004-0000-0200-000003000000}"/>
    <hyperlink ref="A52" location="'Graf 1.2.2.7'!A1" display="Gráfico 1.2.2.7 – Crédito bancário – Crescimento anual - Por porte de empresa" xr:uid="{00000000-0004-0000-0200-000005000000}"/>
    <hyperlink ref="A46" location="'Graf 1.2.2.1'!A1" display="Gráfico 1.2.2.1 – Crédito amplo – Crescimento em doze meses" xr:uid="{00000000-0004-0000-0200-000006000000}"/>
    <hyperlink ref="A59" location="'Graf 1.2.2.14'!A1" display="Gráfico 1.2.2.14 – Carteira ativa – Variação anual – Por modalidade" xr:uid="{00000000-0004-0000-0200-000008000000}"/>
    <hyperlink ref="A61" location="'Graf 1.2.2.16'!A1" display="Gráfico 1.2.2.16 – Ativos problemáticos – Por modalidade" xr:uid="{00000000-0004-0000-0200-00000B000000}"/>
    <hyperlink ref="A69" location="'Graf 1.2.3.4'!A1" display="Gráfico 1.2.3.4 – Margem de crédito – Componentes - Acumulado nos últimos doze meses" xr:uid="{00000000-0004-0000-0200-00000D000000}"/>
    <hyperlink ref="A75" location="'Graf 1.2.4.1'!A1" display="Gráfico 1.2.4.1 – Evolução dos índices de capitalização" xr:uid="{00000000-0004-0000-0200-00000E000000}"/>
    <hyperlink ref="A78" location="'Graf 1.2.4.4'!A1" display="Gráfico 1.2.4.4 – Retenção de lucros por controle" xr:uid="{00000000-0004-0000-0200-00000F000000}"/>
    <hyperlink ref="A88" location="'Grafs 1.2.5.1 a 1.2.5.5'!A1" display="Gráfico 1.2.5.4 – Desemprego" xr:uid="{00000000-0004-0000-0200-000010000000}"/>
    <hyperlink ref="A89" location="'Grafs 1.2.5.1 a 1.2.5.5'!A1" display="Gráfico 1.2.5.5 – Selic" xr:uid="{00000000-0004-0000-0200-000011000000}"/>
    <hyperlink ref="A86" location="'Grafs 1.2.5.1 a 1.2.5.5'!A1" display="Gráfico 1.2.5.2 – Câmbio" xr:uid="{00000000-0004-0000-0200-000012000000}"/>
    <hyperlink ref="A85" location="'Grafs 1.2.5.1 a 1.2.5.5'!A1" display="Gráfico 1.2.5.1 – Inflação" xr:uid="{00000000-0004-0000-0200-000013000000}"/>
    <hyperlink ref="A98" location="'Tab 1.3.1'!A1" display="Tabela 1.3.1 – PEF – Risco considerado mais importante pelas IFs" xr:uid="{00000000-0004-0000-0200-000014000000}"/>
    <hyperlink ref="A99" location="'Tab 1.3.2'!A1" display="Tabela 1.3.2 – PEF – Riscos relevantes mais citados" xr:uid="{00000000-0004-0000-0200-000015000000}"/>
    <hyperlink ref="A103" location="'Graf 1.3.6'!A1" display="Gráfico 1.3.6 – PEF – Ciclo econômico" xr:uid="{00000000-0004-0000-0200-000016000000}"/>
    <hyperlink ref="A106" location="'Graf 1.3.9'!A1" display="Gráfico 1.3.9 – PEF – Expectativas e sugestões para o valor do Adicional Contracíclico de Capital Principal" xr:uid="{00000000-0004-0000-0200-000017000000}"/>
    <hyperlink ref="A105" location="'Graf 1.3.8'!A1" display="Gráfico 1.3.8 – PEF – Índice de confiança na estabilidade do sistema financeiro" xr:uid="{00000000-0004-0000-0200-000018000000}"/>
    <hyperlink ref="A108" location="'Graf 1.4.1'!A1" display="Gráfico 1.4.1 – Potencial e necessidade de liquidez intradia" xr:uid="{00000000-0004-0000-0200-000019000000}"/>
    <hyperlink ref="A112" location="'Tab 1.4.1'!A1" display="Tabela 1.4.1 – Câmara B3 – Fatores Primitivos de Risco (FPR)" xr:uid="{00000000-0004-0000-0200-00001A000000}"/>
    <hyperlink ref="A114" location="'Graf 1.4.6'!A1" display="Gráfico 1.4.6 – Câmara B3 – Backtesting de risco de crédito" xr:uid="{00000000-0004-0000-0200-00001B000000}"/>
    <hyperlink ref="A116" location="'Graf 1.4.8'!A1" display="Gráfico 1.4.8 – Câmara de câmbio B3 – Deficit de liquidez em US$" xr:uid="{00000000-0004-0000-0200-00001C000000}"/>
    <hyperlink ref="A43" location="'Graf 1.2.1.19'!A1" display="Gráfico 1.2.1.19 – Dispersão do Net Stable Funding Ratio (NSFR) – Máximo, mínimo e agregado" xr:uid="{00000000-0004-0000-0200-00001D000000}"/>
    <hyperlink ref="A42" location="'Graf 1.2.1.18'!A1" display="Gráfico 1.2.1.18 – Índice de liquidez (IL) – Sistema bancário – Dados estatísticos de conglomerados individuais" xr:uid="{00000000-0004-0000-0200-00001E000000}"/>
    <hyperlink ref="A77" location="'Graf 1.2.4.3'!A1" display="Gráfico 1.2.4.3 – Índice de adequação do PR – Distribuição de frequência ponderada por ativos" xr:uid="{00000000-0004-0000-0200-00001F000000}"/>
    <hyperlink ref="A92" location="'Graf 1.2.5.8'!A1" display="Gráfico 1.2.5.8 –  Análise de sensibilidade – Risco de crédito" xr:uid="{00000000-0004-0000-0200-000020000000}"/>
    <hyperlink ref="A93" location="'Graf 1.2.5.9'!A1" display="Gráfico 1.2.5.9 – Análise de sensibilidade – Risco de crédito imobiliário residencial" xr:uid="{00000000-0004-0000-0200-000021000000}"/>
    <hyperlink ref="A104" location="'Graf 1.3.7'!A1" display="Gráfico 1.3.7 – PEF – Ciclos financeiros " xr:uid="{00000000-0004-0000-0200-000022000000}"/>
    <hyperlink ref="A101" location="'Graf 1.3.4'!A1" display="Gráfico 1.3.4 - PEF – Riscos citados: probabilidade, impacto e frequência" xr:uid="{00000000-0004-0000-0200-000023000000}"/>
    <hyperlink ref="A113" location="'Graf 1.4.5'!A1" display="Gráfico 1.4.5 – Câmara B3 – Estatísticas de acurácia domercado de cálculo de margem" xr:uid="{00000000-0004-0000-0200-000024000000}"/>
    <hyperlink ref="A76" location="'Graf 1.2.4.2'!A1" display="Gráfico 1.2.4.2 – Variação do Índice de Basileia" xr:uid="{00000000-0004-0000-0200-000025000000}"/>
    <hyperlink ref="A115" location="'Graf 1.4.7'!A1" display="Gráfico 1.4.7 – Câmara de câmbio B3 – Deficit de liquidez em R$" xr:uid="{00000000-0004-0000-0200-000026000000}"/>
    <hyperlink ref="A29" location="'Graf 1.2.1.5'!A1" display="Gráfico 1.2.1.5 – Diferença das taxas médias mensais de captação em relação ao segmento S1 privado" xr:uid="{00000000-0004-0000-0200-000028000000}"/>
    <hyperlink ref="A91" location="'Graf 1.2.5.7'!A1" display="Gráfico 1.2.5.7 – Necessidade de capital (% PR)" xr:uid="{00000000-0004-0000-0200-00002C000000}"/>
    <hyperlink ref="A94" location="'Graf 1.2.5.10'!A1" display="Gráfico 1.2.5.10 – Distribuição de frequência para a saída de depositantes sobre os ativos líquidos" xr:uid="{00000000-0004-0000-0200-00002F000000}"/>
    <hyperlink ref="A95" location="'Graf 1.2.5.11'!A1" display="Gráfico 1.2.5.11 – Distribuição de frequência para o estresse de mercado sobre os ativos líquidos" xr:uid="{00000000-0004-0000-0200-000030000000}"/>
    <hyperlink ref="A96" location="'Graf 1.2.5.12'!A1" display="Gráfico 1.2.5.12 – Risco de step–in em fundos de investimentos – Suporte potencial como proporção do excesso de liquidez das Ifs gestoras de fundos segregado por faixa de IL" xr:uid="{00000000-0004-0000-0200-000032000000}"/>
    <hyperlink ref="A100" location="'Graf 1.3.3'!A1" display="Gráfico 1.3.3 - PEF - Impacto esperado médio" xr:uid="{00000000-0004-0000-0200-000033000000}"/>
    <hyperlink ref="A19" location="'Graf 1.1.13'!A1" display="Gráfico 1.1.13 – Adicional Contracíclico de Capital Principal (ACCP)" xr:uid="{00000000-0004-0000-0200-000034000000}"/>
    <hyperlink ref="A13" location="'Graf 1.1.7'!A1" display="Gráfico 1.1.7 – EUA - Emissões high-yield" xr:uid="{00000000-0004-0000-0200-000035000000}"/>
    <hyperlink ref="A8" location="'Graf 1.1.2'!A1" display="Gráfico 1.1.2 – Systemic Risk Analysis (SRisk) – SRisk/PIB (%)" xr:uid="{00000000-0004-0000-0200-000036000000}"/>
    <hyperlink ref="A14" location="'Graf 1.1.8'!A1" display="Gráfico 1.1.8 – EUA – Crédito às famílias – Atrasos acima de 90 dias" xr:uid="{00000000-0004-0000-0200-000037000000}"/>
    <hyperlink ref="A15" location="'Graf 1.1.9'!A1" display="Gráfico 1.1.9 – EUA –  Atrasos acima de 30 dias em commercial mortgage backed securities - Parcela do total de empréstimos" xr:uid="{00000000-0004-0000-0200-000038000000}"/>
    <hyperlink ref="A44" location="'Graf 1.2.1.20'!A1" display="Gráfico 1.2.1.20 – Índice de Liquidez Estrutural – Sistema bancário – Dados estatísticos de conglomerados individuais" xr:uid="{00000000-0004-0000-0200-00003A000000}"/>
    <hyperlink ref="A87" location="'Grafs 1.2.5.1 a 1.2.5.5'!A1" display="Gráfico 1.2.5.3 – PIB – Variação" xr:uid="{00000000-0004-0000-0200-00003B000000}"/>
    <hyperlink ref="A109" location="'Graf 1.4.2'!A1" display="Gráfico 1.4.2 - Neessidade de liquidez no contraturno" xr:uid="{00000000-0004-0000-0200-00003E000000}"/>
    <hyperlink ref="A110" location="'Graf 1.4.3'!A1" display="Gráfico 1.4.3 - Transações ix dentro e fora do SPI" xr:uid="{00000000-0004-0000-0200-00003F000000}"/>
    <hyperlink ref="A111" location="'Graf 1.4.4'!A1" display="Gráfico 1.4.4 - Natureza de transações Pix - Percentual de transações" xr:uid="{00000000-0004-0000-0200-000040000000}"/>
    <hyperlink ref="A53" location="'Graf 1.2.2.8'!A1" display="Gráfico 1.2.2.8 – Score contratação – Por porte da empresa" xr:uid="{00000000-0004-0000-0200-000041000000}"/>
    <hyperlink ref="A10" location="'Graf 1.1.4'!A1" display="Gráfico 1.1.4 – Indicador de apetite ao risco " xr:uid="{00000000-0004-0000-0200-000042000000}"/>
    <hyperlink ref="A11" location="'Graf 1.1.5'!A1" display="Gráfico 1.1.5 - Desempenho dos ativos desde o último REF" xr:uid="{00000000-0004-0000-0200-000043000000}"/>
    <hyperlink ref="A12" location="'Graf 1.1.6'!A1" display="Gráfico 1.1.6 – EUA - Juros de longo prazo" xr:uid="{00000000-0004-0000-0200-000044000000}"/>
    <hyperlink ref="A79" location="'Graf 1.2.4.5'!A1" display="Gráfico 1.2.4.5 – Estrutura de capital" xr:uid="{00000000-0004-0000-0200-000046000000}"/>
    <hyperlink ref="A22" location="'Graf 1.2.1.1.a'!A1" display="Gráfico 1.2.1.1.a– Perfil de captação por instrumento – Sistema bancário" xr:uid="{00000000-0004-0000-0200-00004C000000}"/>
    <hyperlink ref="A25" location="'Graf 1.2.1.2.a'!A1" display="Gráfico 1.2.1.2.a - Estoque de captações por segmento" xr:uid="{00000000-0004-0000-0200-00004D000000}"/>
    <hyperlink ref="A28" location="'Graf 1.2.1.4'!A1" display="Gráfico 1.2.1.4 - Taxas médias mensais de captação" xr:uid="{00000000-0004-0000-0200-00004E000000}"/>
    <hyperlink ref="A16" location="'Graf 1.1.10'!A1" display="Gráfico 1.1.10 - China - Financiamento à economia" xr:uid="{00000000-0004-0000-0200-000051000000}"/>
    <hyperlink ref="A18" location="'Graf 1.1.12'!A1" display="Gráfico 1.1.12 – China - Incorporação imobiliária - Acumulado no ano" xr:uid="{00000000-0004-0000-0200-000052000000}"/>
    <hyperlink ref="A56" location="'Graf 1.2.2.11'!A1" display="Gráfico 1.2.2.11 – Comprometimento de renda individual – Intervalo quartil – Com ajuste sazonal" xr:uid="{00000000-0004-0000-0200-000053000000}"/>
    <hyperlink ref="A67" location="'Graf 1.2.3.2'!A1" display="Gráfico 1.2.3.2 - Dispersão do ROE - Acumulado nos últimos doze meses" xr:uid="{00000000-0004-0000-0200-000059000000}"/>
    <hyperlink ref="A70" location="'Graf 1.2.3.5'!A1" display="Gráfico 1.2.3.5 - Custo com provisões - Acumulado nos últimos doze meses" xr:uid="{00000000-0004-0000-0200-00005B000000}"/>
    <hyperlink ref="A30" location="'Graf 1.2.1.6'!A1" display="Gráfico 1.2.1.6 – Evolução do estoque de captações intermediadas" xr:uid="{00000000-0004-0000-0200-000063000000}"/>
    <hyperlink ref="A31" location="'Graf 1.2.1.7'!A1" display="Gráfico 1.2.1.7 – Captações intermediadas – Quantidade de IFs por dependência do emissor sobre as captações totais – Bancos" xr:uid="{00000000-0004-0000-0200-000064000000}"/>
    <hyperlink ref="A80" location="'Tab 1.2.4.1'!A1" display="Tabela 1.2.4.1 – Composição do RWA" xr:uid="{00000000-0004-0000-0200-000065000000}"/>
    <hyperlink ref="A102" location="'Graf 1.3.5'!A1" display="Gráfico 1.3.5 – PEF – Canais de transmissão de choque no SFN" xr:uid="{00000000-0004-0000-0200-000066000000}"/>
    <hyperlink ref="A55" location="'Graf 1.2.2.10'!A1" display="Gráfico 1.2.2.10 - Probabilidade de default do estoque - Operações em curso normal - Por porte de empresa" xr:uid="{00000000-0004-0000-0200-000069000000}"/>
    <hyperlink ref="A9" location="'Graf 1.1.3'!A1" display="Gráfico 1.1.3 – Índices de condições financeiras da Goldman Sachs" xr:uid="{34C8AAE0-CE44-4680-B93B-1A5537D785F7}"/>
    <hyperlink ref="A27" location="'Graf 1.2.1.3'!A1" display="Gráfico 1.2.1.3 – Perfil de captação por tipo de investidor – Sistema bancário" xr:uid="{D2C1216D-91DB-4129-AD86-D3BD858EA14E}"/>
    <hyperlink ref="A58" location="'Graf 1.2.2.13'!A1" display="Gráfico 1.2.2.13 – Endividamento individual – Intervalo interquartil – Com ajuste sazonal" xr:uid="{00000000-0004-0000-0200-00006A000000}"/>
    <hyperlink ref="A57" location="'Graf 1.2.2.12'!A1" display="Gráfico 1.2.2.12 – Comprometimento de renda individual – Média aparada a 1% – Por modalidade – Com ajuste sazonal" xr:uid="{B8F6A425-DD5C-4B4B-8C49-1E071A7AFED1}"/>
    <hyperlink ref="A62" location="'Graf 1.2.2.17'!A1" display="Gráfico 1.2.2.17 – Ativos problemáticos – Por segmento" xr:uid="{1D0AE1BB-A213-47E6-849A-B68BE9C26C02}"/>
    <hyperlink ref="A7" location="'Graf 1.1.1'!A1" display="Gráfico 1.1.1 – Medidas de volatilidade e incerteza" xr:uid="{362882A5-4773-4F1C-899A-337253C4077D}"/>
    <hyperlink ref="A17" location="'Graf 1.1.11'!A1" display="Gráfico 1.1.11 - China - Empréstimos inadimplentes (%) e margem líquida de taxa de juros (%a.a.)" xr:uid="{95B6E71E-37D8-441B-B710-DBC46DBF4AD3}"/>
    <hyperlink ref="A24" location="'Graf 1.2.1.1.c'!A1" display="Gráfico 1.2.1.1.c – Captação líquida acumulada no ano (estimada)/Estoque do ano anterior" xr:uid="{97826A63-8226-4D27-845A-81A0DD08D03B}"/>
    <hyperlink ref="A26" location="'Graf 1.2.1.2.b'!A1" display="Gráfico 1.2.1.2.b – Captação líquida acumulada no ano (estimada)/Estoque do ano anterior" xr:uid="{5722197B-4BDF-4B73-AA01-46A31D3DC3F9}"/>
    <hyperlink ref="A32" location="'Graf 1.2.1.8'!A1" display="Gráfico 1.2.1.8 - Estoque de captações intermediadas por segmento" xr:uid="{7270254A-4A52-4208-B4E5-05D46D096E3B}"/>
    <hyperlink ref="A33" location="'Graf 1.2.1.9'!A1" display="Gráfico 1.2.1.9 - Estoque de captações intermediadas por segmento - (% do total)" xr:uid="{8A1A93A7-AF33-4BF7-946C-3881FD6F1C2F}"/>
    <hyperlink ref="A34" location="'Graf 1.2.1.10'!A1" display="Gráfico 1.2.1.10 - Captações líquidas intermediadas acumuladas por segmento" xr:uid="{5D5380CA-08EC-4F17-8185-F4EDD93E7C0E}"/>
    <hyperlink ref="A47" location="'Graf 1.2.2.2'!A1" display="Gráfico 1.2.2.2 - Mercado de capitais - Por instrumento" xr:uid="{87BEE1A3-E4F4-4C01-A378-75F9F63442FD}"/>
    <hyperlink ref="A49" location="'Graf 1.2.2.4'!A1" display="Gráfico 1.2.2.4 - Rentabilidade e captação - Fundos de crédito privado (exceto fundos de infraestrutura/incentivados)" xr:uid="{93314EC1-5362-4B97-BD78-B0DDCCCA4744}"/>
    <hyperlink ref="A60" location="'Graf 1.2.2.15'!A1" display="Gráfico 1.2.2.15 – Crédito não consignado – Contribuição para a variação anual – Por tipo de garantia" xr:uid="{510D0B13-26C6-4572-A4B7-6C97331261A1}"/>
    <hyperlink ref="A68" location="'Graf 1.2.3.3'!A1" display="Gráfico 1.2.3.3 - Distribuição do ROE - Acumulado nos últimos doze meses" xr:uid="{4AE872C2-11B3-4555-8D0E-901A8F9775E9}"/>
    <hyperlink ref="A71" location="'Graf 1.2.3.6'!A1" display="Gráfico 1.2.3.6 - Receita de serviços - Crescimento anual e decomposição dos fatores - Acumulado nos últimos doze meses" xr:uid="{4D414819-9734-47E3-9A35-8CFD5B5B231E}"/>
    <hyperlink ref="A72" location="'Graf 1.2.3.7'!A1" display="Gráfico 1.2.3.7 - Despesas administrativas - Crescimento anual e decomposição dos fatores - Acumulado nos últimos doze meses" xr:uid="{901161E8-4625-4DB3-ADB0-BE1364CA08D1}"/>
    <hyperlink ref="A73" location="'Graf 1.2.3.8'!A1" display="Gráfico 1.2.3.8 - Índice de eficiência operacional -  Acumulado nos últimos doze meses" xr:uid="{AF488F21-80D0-4B5B-A348-C2FE814EBF22}"/>
    <hyperlink ref="A90" location="'Graf 1.2.5.6'!A1" display="Gráfico 1.2.5.6 - Situação de capital - Cenário de crise de confiança - Dez/2024 vs dez/2027" xr:uid="{CB13FCCB-0C73-42DB-83DA-830A4DE19E72}"/>
    <hyperlink ref="A63" location="'Graf 1.2.2.18'!A1" display="Gráfico 1.2.2.18 - Probabilidade de default do estoque - Operações em curso normal - Por modalidade" xr:uid="{9A895CFD-C964-4DEB-A4B6-5FB139C1C484}"/>
    <hyperlink ref="A66" location="'Graf 1.2.3.1'!A1" display="Gráfico 1.2.3.1 - Evolução do ROE dos segmentos do SFN - Acumulado nos últimos 12 meses" xr:uid="{FB0EC64F-68F2-4408-87DA-57A3DB26C9BA}"/>
    <hyperlink ref="A35" location="'Gráf 1.2.1.11'!A1" display="Gráfico 1.2.11 - Estoque de captações intermediadas por plataforma" xr:uid="{1ABE2CA8-6E13-4412-8349-F84285373FA6}"/>
    <hyperlink ref="A36" location="'Graf 1.2.1.12'!A1" display="Gráfico 1.2.12 - Indicadores regras FGC (valor e captação de referência)" xr:uid="{C495418B-5577-40C4-B18F-141DF82A9BFD}"/>
    <hyperlink ref="A37" location="'Graf 1.2.1.13'!A1" display="Gráfico 1.2.1.13 - Perfil das captações externas - Estoque mensal" xr:uid="{D0F14981-4A20-4980-A7AC-693ECD3A56E9}"/>
    <hyperlink ref="A38" location="'Graf 1.2.1.14'!A1" display="Gráfico 1.2.1.14 - Perfil o estoque das captações externas - Percentual das captações totais" xr:uid="{DC3FE2A0-FCAD-48B0-AAE3-9E2875197829}"/>
    <hyperlink ref="A39" location="'Graf 1.2.1.15'!A1" display="Gráfico 1.2.1.15 - Linhas de crédito externas para exportação - Custo x taxas de referência" xr:uid="{548C7EC2-8A1D-412C-82B5-81CBC93CA777}"/>
    <hyperlink ref="A41" location="'Graf 1.2.1.17'!A1" display="Gráfico 1.2.1.17 - Dispersão do LCR - Máximo, mínimo e agregado" xr:uid="{AE8F47D6-6001-454E-868A-6B6E5278A3FB}"/>
    <hyperlink ref="A54" location="'Graf 1.2.2.9'!A1" display="Gráfico 1.2.2.9 - Ativos problemáticos - Pessoas jurídicas" xr:uid="{5027EE63-BFB4-4FBE-8911-F194C8237EBA}"/>
    <hyperlink ref="A64" location="'Graf 1.2.2.19'!A1" display="Gráfico 1.2.2.19 - Perda esperada e provisão - Por segmento" xr:uid="{7E68DF9B-7F75-499C-80E9-DC8EAC0F9130}"/>
    <hyperlink ref="A40" location="'Graf 1.2.1.16'!A1" display="Gráfico 1.2.1.16 - Evolução da liquidez do FGC" xr:uid="{E02B19C6-EEE5-4429-8C9E-9BBE4D2D56A2}"/>
    <hyperlink ref="A51" location="'Graf 1.2.2.6'!A1" display="Gráfico 1.2.2.6 – Índice de cobertura de juros - Set/24 vs dez/25" xr:uid="{1F1D583C-549E-4DC2-A8F0-E34FCC4D5FAB}"/>
    <hyperlink ref="A50" location="'Graf 1.2.2.5'!A1" display="Gráfico 1.2.2.5 – Indicadores econômico-financeiros (medianas) – empresas de capital aberto" xr:uid="{A8F79833-79EF-4F31-818F-926283012787}"/>
    <hyperlink ref="A81" location="'Tab 1.2.4.2'!A1" display="Tabela 1.2.4.2 – Estimativa de desenquadramento do capital mínimo por segmento" xr:uid="{C67278D9-8641-4B2A-827E-3A6400362751}"/>
    <hyperlink ref="A82" location="'Tab 1.2.4.3'!A1" display="Tabela 1.2.4.3 - IFs em que instrumentos de capital são determinantes para o atendimento aos requisitos prudenciais" xr:uid="{6420BD72-4E49-4022-B264-8063E9CCDE7B}"/>
    <hyperlink ref="A83" location="'Tab 1.2.4.4'!A1" display="Tabela 1.2.4.4 - Detentores dos instrumentos de capital" xr:uid="{894066A4-33E1-4913-9C97-8F492A333135}"/>
    <hyperlink ref="A120" location="'Tab 2.1.1'!A1" display="Tabela 2.1.1 - Decomposição do ICC médio ajustado" xr:uid="{D91102D7-5127-4288-B1C9-9D8C84B35B06}"/>
    <hyperlink ref="A121" location="'Graf 2.1.1'!A1" display="Gráfico 2.1.1 - ICC e seu spread" xr:uid="{29D45E0E-BD40-4A0F-BD6F-508E5C20B6F6}"/>
    <hyperlink ref="A123" location="'Graf 2.1.2'!A1" display="Gráfico 2.1.2 - Decomposição do ICC - Média de 2023 a 2025" xr:uid="{607EB9B6-D4EE-42ED-A2B7-4D0FC297D8F8}"/>
    <hyperlink ref="A122" location="'Tab 2.1.2'!A1" display="Tabela 2.1.2 - Decomposição do ICC médio ajustado - Em proporção do ICC médio ajustado" xr:uid="{0BB4491D-0AA4-4D2F-BCC7-8F7B3C38AAA6}"/>
    <hyperlink ref="A124" location="'Tab 2.1.3'!A1" display="Tabela 2.1.3 - Decomposição do spread do ICC" xr:uid="{7AFCD7CE-FEED-4675-99AC-D4ED7FAB4996}"/>
    <hyperlink ref="A125" location="'Tab 2.1.4'!A1" display="Tabela 2.1.4 - Decomposição do spread ICC - Em proporção do spread" xr:uid="{882997CE-F875-4040-878F-6304A6B8677B}"/>
    <hyperlink ref="A126" location="'Graf 2.1.3'!A1" display="Gráfico 2.1.3 - Decomposição spread do ICC - Média de 2023 a 2025" xr:uid="{BEC63327-ACA8-4D46-8B1E-EDDF360CE806}"/>
    <hyperlink ref="A127" location="'Tab 2.1.5'!A1" display="Tabela 2.1.5 - Decomposição do ICC por modalidade" xr:uid="{6F57F8C2-4918-4DBE-B88F-C2F65971F47E}"/>
    <hyperlink ref="A129" location="'Tab 2.1.A1'!A1" display="Tabela 2.1.A1 - Composição do ICC" xr:uid="{D58E9A62-F137-4A63-AE61-25A4D46A5084}"/>
    <hyperlink ref="A128" location="'Graf 2.1.4'!A1" display="Gráfico 2.1.4 - Componentes do ICC - Crédito com recursos livres, direcionados e geral - Média de 2023 a 2025" xr:uid="{A216DCB6-E28F-43E7-93E5-C0C421FA6B07}"/>
    <hyperlink ref="A130" location="'Tab 2.1.A2'!A1" display="Tabela 2.1.A2 - Composição do ICC por modalidade - Média de 2023 a 2025" xr:uid="{586843DF-8079-457B-91E3-96A9601BEDE0}"/>
    <hyperlink ref="A132" location="'Tab 2.2.1'!A1" display="Tabela 2.2.1 – Síntese dos indicadores de concentração do SFN" xr:uid="{848562B0-3C4A-45EF-AFDC-91EA809A52D7}"/>
    <hyperlink ref="A135" location="'Tab 2.2.2'!A1" display="Tabela 2.2.2 – Indicadores de concentração do saldo das operações de crédito do SFN, por mercado relevante" xr:uid="{0C1F176E-C17C-4C54-B25A-770646ED6654}"/>
    <hyperlink ref="A136" location="'Tab 2.2.3'!A1" display="Tabela 2.2.3 – Indicadores de concentração dos volumes financeiros de ações, mercadorias e futuros e de distribuição de produtos de investimento de varejo" xr:uid="{B0863391-DEFB-4576-9093-238BF462AA6D}"/>
    <hyperlink ref="A148" location="'Tab 2.5.1'!A1" display="Tabela 2.5.1 - PEF - Materialização de riscos climáticos no ano anterior" xr:uid="{EF4283C2-ACC1-4B54-A7DE-DDB59BA373E9}"/>
    <hyperlink ref="A149" location="'Graf 2.5.1'!A1" display="Gráfico 2.5.1 - PEF - Efeito dos riscos físicos agudos nos ativos das IFs no longo prazo (de cinco a trinta anos)" xr:uid="{7E4F45FD-05F7-484C-9E84-B822347FDAB1}"/>
    <hyperlink ref="A153" location="'Graf 2.5.3'!A1" display="Gráfico 2.5.3 - PEF - Canais de transmissão de riscos climáticos físicos para riscos financeiros" xr:uid="{347AEAB3-0EE1-48BE-9A4B-D6E1B1935A0B}"/>
    <hyperlink ref="A151" location="'Tab 2.5.2'!A1" display="Tabela 2.5.2 - PEF - Gerenciamento de risco climático de transição" xr:uid="{B807C1D5-7177-43D3-9DCD-CA1298813A86}"/>
    <hyperlink ref="A155" location="'Tab 2.5.4'!A1" display="Tabela 2.5.4 - PEF - Ações para mitigar o impacto de riscos climáticos" xr:uid="{1BDFADD8-9637-47FC-91A3-37A5ED371A3B}"/>
    <hyperlink ref="A150" location="'Graf 2.5.2'!A1" display="Gráfico 2.5.2 - PEF - Efeito dos riscos físicos crônicos nos ativos das IFs no longo prazo (de cinco a trinta anos)" xr:uid="{35D75F5C-B32B-4022-A6AA-928B8018442C}"/>
    <hyperlink ref="A152" location="'Tab 2.5.3'!A1" display="Tabela 2.5.3 - PEF - Impacto dos riscos climáticos de transição nos ativos das IFs" xr:uid="{5FB5BA40-49C0-4F04-819C-062CD8C373B8}"/>
    <hyperlink ref="A154" location="'Graf 2.5.4'!A1" display="Gráfico 2.5.4 - PEF - Canais de transmissão de riscos climáticos de transição para riscos financeiros" xr:uid="{7667CA8F-7961-4761-9ABA-6291853986F8}"/>
    <hyperlink ref="A133" location="'Graf 2.2.1'!A1" display="Gráfico 2.2,1 - Evolução dos agregados contábeis no segmento bancário" xr:uid="{E2AD39EF-7EC7-4431-8CDA-4A26F3CA09BE}"/>
    <hyperlink ref="A134" location="'Graf 2.2.2'!A1" display="Gráfico 2.2,2 - Evolução dos agregados contábeis no segmento não bancário" xr:uid="{6895F396-E18D-4DCE-84D6-5B35910D3116}"/>
    <hyperlink ref="A138" location="'Tab 2.3.1'!A1" display="Tabela 2.3.1 – Composição do SFN amplo em Dez-24" xr:uid="{B55E1DBF-DE2D-430D-9912-06A2231D0FDD}"/>
    <hyperlink ref="A139" location="'Graf 2.3.1'!A1" display="Gráfico 2.3.1 - Sistema Financeiro e participação do setor de intermediação financeira não bancária" xr:uid="{781EFD34-23CF-4C5C-BBF4-2AC396FC1D70}"/>
    <hyperlink ref="A140" location="'Tab 2.3.2'!A1" display="Tabela 2.3.2 – Composição da Narrow Measure no Brasil em Dez-24" xr:uid="{C3D3DED7-95B2-4B7E-BFEB-28F44843343E}"/>
    <hyperlink ref="A141" location="'Tab 2.3.3'!A1" display="Tabela 2.3.3 – Estimativa de private credit no Brasil em Dez-24" xr:uid="{01416ADE-09AE-426D-AEDB-A370F33B06F7}"/>
    <hyperlink ref="A143" location="'Graf 2.4.1'!A1" display="Gráfico 2.4.1 - Distribuição da carteira avliada por risco - Por nível de análise - Dezembro de 2025" xr:uid="{E763D31B-93EB-47D3-B131-36B999156165}"/>
    <hyperlink ref="A144" location="'Graf 2.4.2'!A1" display="Gráfico 2.4.2 - Distribuição da carteira avliada por risco - Por dimensão de análise - Dezembro de 2025" xr:uid="{B6F07F34-47BA-43BA-8FDD-C7095FD3B986}"/>
    <hyperlink ref="A145" location="'Graf 2.4.3'!A1" display="Gráfico 2.4.3 - Distribuição dos CNAE por riso modal - Moda entre as avaliações - Dezembro de 2025" xr:uid="{11D01261-E5DC-409B-8FB4-9F8C6C4EBFA9}"/>
    <hyperlink ref="A146" location="'Graf 2.4.4'!A1" display="Gráfico 2.4.4 - Dispersão na avaliação de setores - Quantidade de Ifs avaliando x Dispersão das avaliações - Risco climático físico - Dezembro de 2025" xr:uid="{189ACE4E-7160-464A-BE05-190A9CC57BA1}"/>
    <hyperlink ref="A157" location="'Graf 2.6.1'!A1" display="Gráfico 2.6.1 - Países que adotaram ACCP" xr:uid="{A5E4A87A-2704-44A9-9713-6658DDF997E0}"/>
    <hyperlink ref="A158" location="'Tab 2.6.2'!A1" display="Tabela 2.6.2 – Países com ACCP em nível diferente do neutro" xr:uid="{0E42E4F5-6ECD-486C-AF20-C5470EC79BF7}"/>
    <hyperlink ref="A159" location="'Graf 2.6.2'!A1" display="Gráfico 2.6.2 - Ritmo de implantação do ACCPN" xr:uid="{7DC3AC7F-1D55-461F-937E-27B2DD193D77}"/>
  </hyperlink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58"/>
  <sheetViews>
    <sheetView workbookViewId="0"/>
  </sheetViews>
  <sheetFormatPr defaultColWidth="18.6328125" defaultRowHeight="15.5"/>
  <cols>
    <col min="1" max="1" width="18.6328125" style="102"/>
    <col min="2" max="7" width="18.6328125" style="44"/>
    <col min="8" max="16384" width="18.6328125" style="92"/>
  </cols>
  <sheetData>
    <row r="1" spans="1:5" s="64" customFormat="1">
      <c r="A1" s="326" t="s">
        <v>9</v>
      </c>
    </row>
    <row r="2" spans="1:5" s="64" customFormat="1">
      <c r="A2" s="45"/>
    </row>
    <row r="3" spans="1:5" s="64" customFormat="1">
      <c r="A3" s="254" t="s">
        <v>160</v>
      </c>
    </row>
    <row r="4" spans="1:5" s="64" customFormat="1">
      <c r="A4" s="46" t="s">
        <v>161</v>
      </c>
      <c r="B4" s="327"/>
      <c r="C4" s="327"/>
      <c r="D4" s="327"/>
      <c r="E4" s="327"/>
    </row>
    <row r="5" spans="1:5">
      <c r="A5" s="325"/>
      <c r="B5" s="70"/>
      <c r="C5" s="70"/>
      <c r="D5" s="70"/>
      <c r="E5" s="70"/>
    </row>
    <row r="6" spans="1:5" s="28" customFormat="1" ht="15.75" customHeight="1">
      <c r="A6" s="102"/>
      <c r="B6" s="948" t="s">
        <v>162</v>
      </c>
      <c r="C6" s="948"/>
      <c r="D6" s="948"/>
      <c r="E6" s="948"/>
    </row>
    <row r="7" spans="1:5" s="53" customFormat="1">
      <c r="A7" s="260" t="s">
        <v>163</v>
      </c>
      <c r="B7" s="321" t="s">
        <v>164</v>
      </c>
      <c r="C7" s="322" t="s">
        <v>165</v>
      </c>
      <c r="D7" s="323" t="s">
        <v>166</v>
      </c>
      <c r="E7" s="321" t="s">
        <v>167</v>
      </c>
    </row>
    <row r="8" spans="1:5">
      <c r="A8" s="140">
        <v>44998</v>
      </c>
      <c r="B8" s="324">
        <v>0.1</v>
      </c>
      <c r="C8" s="324">
        <v>1</v>
      </c>
      <c r="D8" s="324">
        <v>1.1599999999999999</v>
      </c>
      <c r="E8" s="324">
        <v>-0.4</v>
      </c>
    </row>
    <row r="9" spans="1:5">
      <c r="A9" s="140">
        <v>44999</v>
      </c>
      <c r="B9" s="324">
        <v>0.11</v>
      </c>
      <c r="C9" s="324">
        <v>1.02</v>
      </c>
      <c r="D9" s="324">
        <v>1.26</v>
      </c>
      <c r="E9" s="324">
        <v>-0.36</v>
      </c>
    </row>
    <row r="10" spans="1:5">
      <c r="A10" s="140">
        <v>45000</v>
      </c>
      <c r="B10" s="324">
        <v>0.15</v>
      </c>
      <c r="C10" s="324">
        <v>1.02</v>
      </c>
      <c r="D10" s="324">
        <v>1.39</v>
      </c>
      <c r="E10" s="324">
        <v>-0.34</v>
      </c>
    </row>
    <row r="11" spans="1:5">
      <c r="A11" s="140">
        <v>45001</v>
      </c>
      <c r="B11" s="324">
        <v>0.16</v>
      </c>
      <c r="C11" s="324">
        <v>1.03</v>
      </c>
      <c r="D11" s="324">
        <v>1.47</v>
      </c>
      <c r="E11" s="324">
        <v>-0.3</v>
      </c>
    </row>
    <row r="12" spans="1:5">
      <c r="A12" s="140">
        <v>45002</v>
      </c>
      <c r="B12" s="324">
        <v>0.2</v>
      </c>
      <c r="C12" s="324">
        <v>1.05</v>
      </c>
      <c r="D12" s="324">
        <v>1.58</v>
      </c>
      <c r="E12" s="324">
        <v>-0.25</v>
      </c>
    </row>
    <row r="13" spans="1:5">
      <c r="A13" s="140">
        <v>45005</v>
      </c>
      <c r="B13" s="324">
        <v>0.24</v>
      </c>
      <c r="C13" s="324">
        <v>1.06</v>
      </c>
      <c r="D13" s="324">
        <v>1.69</v>
      </c>
      <c r="E13" s="324">
        <v>-0.27</v>
      </c>
    </row>
    <row r="14" spans="1:5">
      <c r="A14" s="140">
        <v>45006</v>
      </c>
      <c r="B14" s="324">
        <v>0.24</v>
      </c>
      <c r="C14" s="324">
        <v>1.08</v>
      </c>
      <c r="D14" s="324">
        <v>1.76</v>
      </c>
      <c r="E14" s="324">
        <v>-0.31</v>
      </c>
    </row>
    <row r="15" spans="1:5">
      <c r="A15" s="140">
        <v>45007</v>
      </c>
      <c r="B15" s="324">
        <v>0.26</v>
      </c>
      <c r="C15" s="324">
        <v>1.0900000000000001</v>
      </c>
      <c r="D15" s="324">
        <v>1.81</v>
      </c>
      <c r="E15" s="324">
        <v>-0.27</v>
      </c>
    </row>
    <row r="16" spans="1:5">
      <c r="A16" s="140">
        <v>45008</v>
      </c>
      <c r="B16" s="324">
        <v>0.26</v>
      </c>
      <c r="C16" s="324">
        <v>1.1000000000000001</v>
      </c>
      <c r="D16" s="324">
        <v>1.86</v>
      </c>
      <c r="E16" s="324">
        <v>-0.23</v>
      </c>
    </row>
    <row r="17" spans="1:5">
      <c r="A17" s="140">
        <v>45009</v>
      </c>
      <c r="B17" s="324">
        <v>0.25</v>
      </c>
      <c r="C17" s="324">
        <v>1.1200000000000001</v>
      </c>
      <c r="D17" s="324">
        <v>1.94</v>
      </c>
      <c r="E17" s="324">
        <v>-0.22</v>
      </c>
    </row>
    <row r="18" spans="1:5">
      <c r="A18" s="140">
        <v>45012</v>
      </c>
      <c r="B18" s="324">
        <v>0.25</v>
      </c>
      <c r="C18" s="324">
        <v>1.1299999999999999</v>
      </c>
      <c r="D18" s="324">
        <v>2</v>
      </c>
      <c r="E18" s="324">
        <v>-0.24</v>
      </c>
    </row>
    <row r="19" spans="1:5">
      <c r="A19" s="140">
        <v>45013</v>
      </c>
      <c r="B19" s="324">
        <v>0.24</v>
      </c>
      <c r="C19" s="324">
        <v>1.1399999999999999</v>
      </c>
      <c r="D19" s="324">
        <v>2.0499999999999998</v>
      </c>
      <c r="E19" s="324">
        <v>-0.22</v>
      </c>
    </row>
    <row r="20" spans="1:5">
      <c r="A20" s="140">
        <v>45014</v>
      </c>
      <c r="B20" s="324">
        <v>0.23</v>
      </c>
      <c r="C20" s="324">
        <v>1.1499999999999999</v>
      </c>
      <c r="D20" s="324">
        <v>2.1</v>
      </c>
      <c r="E20" s="324">
        <v>-0.23</v>
      </c>
    </row>
    <row r="21" spans="1:5">
      <c r="A21" s="140">
        <v>45015</v>
      </c>
      <c r="B21" s="324">
        <v>0.22</v>
      </c>
      <c r="C21" s="324">
        <v>1.1599999999999999</v>
      </c>
      <c r="D21" s="324">
        <v>2.12</v>
      </c>
      <c r="E21" s="324">
        <v>-0.23</v>
      </c>
    </row>
    <row r="22" spans="1:5">
      <c r="A22" s="140">
        <v>45016</v>
      </c>
      <c r="B22" s="324">
        <v>0.21</v>
      </c>
      <c r="C22" s="324">
        <v>1.17</v>
      </c>
      <c r="D22" s="324">
        <v>2.15</v>
      </c>
      <c r="E22" s="324">
        <v>-0.21</v>
      </c>
    </row>
    <row r="23" spans="1:5">
      <c r="A23" s="140">
        <v>45019</v>
      </c>
      <c r="B23" s="324">
        <v>0.2</v>
      </c>
      <c r="C23" s="324">
        <v>1.17</v>
      </c>
      <c r="D23" s="324">
        <v>2.17</v>
      </c>
      <c r="E23" s="324">
        <v>-0.21</v>
      </c>
    </row>
    <row r="24" spans="1:5">
      <c r="A24" s="140">
        <v>45020</v>
      </c>
      <c r="B24" s="324">
        <v>0.2</v>
      </c>
      <c r="C24" s="324">
        <v>1.1599999999999999</v>
      </c>
      <c r="D24" s="324">
        <v>2.2000000000000002</v>
      </c>
      <c r="E24" s="324">
        <v>-0.19</v>
      </c>
    </row>
    <row r="25" spans="1:5">
      <c r="A25" s="140">
        <v>45021</v>
      </c>
      <c r="B25" s="324">
        <v>0.21</v>
      </c>
      <c r="C25" s="324">
        <v>1.1599999999999999</v>
      </c>
      <c r="D25" s="324">
        <v>2.2400000000000002</v>
      </c>
      <c r="E25" s="324">
        <v>-0.18</v>
      </c>
    </row>
    <row r="26" spans="1:5">
      <c r="A26" s="140">
        <v>45022</v>
      </c>
      <c r="B26" s="324">
        <v>0.2</v>
      </c>
      <c r="C26" s="324">
        <v>1.1599999999999999</v>
      </c>
      <c r="D26" s="324">
        <v>2.2599999999999998</v>
      </c>
      <c r="E26" s="324">
        <v>-0.2</v>
      </c>
    </row>
    <row r="27" spans="1:5">
      <c r="A27" s="140">
        <v>45026</v>
      </c>
      <c r="B27" s="324">
        <v>0.2</v>
      </c>
      <c r="C27" s="324">
        <v>1.1499999999999999</v>
      </c>
      <c r="D27" s="324">
        <v>2.2799999999999998</v>
      </c>
      <c r="E27" s="324">
        <v>-0.19</v>
      </c>
    </row>
    <row r="28" spans="1:5">
      <c r="A28" s="140">
        <v>45027</v>
      </c>
      <c r="B28" s="324">
        <v>0.18</v>
      </c>
      <c r="C28" s="324">
        <v>1.1299999999999999</v>
      </c>
      <c r="D28" s="324">
        <v>2.2999999999999998</v>
      </c>
      <c r="E28" s="324">
        <v>-0.17</v>
      </c>
    </row>
    <row r="29" spans="1:5">
      <c r="A29" s="140">
        <v>45028</v>
      </c>
      <c r="B29" s="324">
        <v>0.14000000000000001</v>
      </c>
      <c r="C29" s="324">
        <v>1.1000000000000001</v>
      </c>
      <c r="D29" s="324">
        <v>2.2799999999999998</v>
      </c>
      <c r="E29" s="324">
        <v>-0.19</v>
      </c>
    </row>
    <row r="30" spans="1:5">
      <c r="A30" s="140">
        <v>45029</v>
      </c>
      <c r="B30" s="324">
        <v>0.09</v>
      </c>
      <c r="C30" s="324">
        <v>1.05</v>
      </c>
      <c r="D30" s="324">
        <v>2.2000000000000002</v>
      </c>
      <c r="E30" s="324">
        <v>-0.18</v>
      </c>
    </row>
    <row r="31" spans="1:5">
      <c r="A31" s="140">
        <v>45030</v>
      </c>
      <c r="B31" s="324">
        <v>0.05</v>
      </c>
      <c r="C31" s="324">
        <v>1</v>
      </c>
      <c r="D31" s="324">
        <v>2.13</v>
      </c>
      <c r="E31" s="324">
        <v>-0.24</v>
      </c>
    </row>
    <row r="32" spans="1:5">
      <c r="A32" s="140">
        <v>45033</v>
      </c>
      <c r="B32" s="324">
        <v>0</v>
      </c>
      <c r="C32" s="324">
        <v>0.96</v>
      </c>
      <c r="D32" s="324">
        <v>2.02</v>
      </c>
      <c r="E32" s="324">
        <v>-0.28000000000000003</v>
      </c>
    </row>
    <row r="33" spans="1:5">
      <c r="A33" s="140">
        <v>45034</v>
      </c>
      <c r="B33" s="324">
        <v>-0.04</v>
      </c>
      <c r="C33" s="324">
        <v>0.9</v>
      </c>
      <c r="D33" s="324">
        <v>1.95</v>
      </c>
      <c r="E33" s="324">
        <v>-0.28000000000000003</v>
      </c>
    </row>
    <row r="34" spans="1:5">
      <c r="A34" s="140">
        <v>45035</v>
      </c>
      <c r="B34" s="324">
        <v>-0.09</v>
      </c>
      <c r="C34" s="324">
        <v>0.85</v>
      </c>
      <c r="D34" s="324">
        <v>1.87</v>
      </c>
      <c r="E34" s="324">
        <v>-0.32</v>
      </c>
    </row>
    <row r="35" spans="1:5">
      <c r="A35" s="140">
        <v>45036</v>
      </c>
      <c r="B35" s="324">
        <v>-0.13</v>
      </c>
      <c r="C35" s="324">
        <v>0.8</v>
      </c>
      <c r="D35" s="324">
        <v>1.78</v>
      </c>
      <c r="E35" s="324">
        <v>-0.34</v>
      </c>
    </row>
    <row r="36" spans="1:5">
      <c r="A36" s="140">
        <v>45037</v>
      </c>
      <c r="B36" s="324">
        <v>-0.16</v>
      </c>
      <c r="C36" s="324">
        <v>0.75</v>
      </c>
      <c r="D36" s="324">
        <v>1.71</v>
      </c>
      <c r="E36" s="324">
        <v>-0.33</v>
      </c>
    </row>
    <row r="37" spans="1:5">
      <c r="A37" s="140">
        <v>45040</v>
      </c>
      <c r="B37" s="324">
        <v>-0.19</v>
      </c>
      <c r="C37" s="324">
        <v>0.7</v>
      </c>
      <c r="D37" s="324">
        <v>1.69</v>
      </c>
      <c r="E37" s="324">
        <v>-0.35</v>
      </c>
    </row>
    <row r="38" spans="1:5">
      <c r="A38" s="140">
        <v>45041</v>
      </c>
      <c r="B38" s="324">
        <v>-0.22</v>
      </c>
      <c r="C38" s="324">
        <v>0.65</v>
      </c>
      <c r="D38" s="324">
        <v>1.67</v>
      </c>
      <c r="E38" s="324">
        <v>-0.38</v>
      </c>
    </row>
    <row r="39" spans="1:5">
      <c r="A39" s="140">
        <v>45042</v>
      </c>
      <c r="B39" s="324">
        <v>-0.23</v>
      </c>
      <c r="C39" s="324">
        <v>0.61</v>
      </c>
      <c r="D39" s="324">
        <v>1.6</v>
      </c>
      <c r="E39" s="324">
        <v>-0.39</v>
      </c>
    </row>
    <row r="40" spans="1:5">
      <c r="A40" s="140">
        <v>45043</v>
      </c>
      <c r="B40" s="324">
        <v>-0.25</v>
      </c>
      <c r="C40" s="324">
        <v>0.57999999999999996</v>
      </c>
      <c r="D40" s="324">
        <v>1.55</v>
      </c>
      <c r="E40" s="324">
        <v>-0.38</v>
      </c>
    </row>
    <row r="41" spans="1:5">
      <c r="A41" s="140">
        <v>45044</v>
      </c>
      <c r="B41" s="324">
        <v>-0.28000000000000003</v>
      </c>
      <c r="C41" s="324">
        <v>0.54</v>
      </c>
      <c r="D41" s="324">
        <v>1.5</v>
      </c>
      <c r="E41" s="324">
        <v>-0.39</v>
      </c>
    </row>
    <row r="42" spans="1:5">
      <c r="A42" s="140">
        <v>45047</v>
      </c>
      <c r="B42" s="324">
        <v>-0.3</v>
      </c>
      <c r="C42" s="324">
        <v>0.51</v>
      </c>
      <c r="D42" s="324">
        <v>1.46</v>
      </c>
      <c r="E42" s="324">
        <v>-0.28999999999999998</v>
      </c>
    </row>
    <row r="43" spans="1:5">
      <c r="A43" s="140">
        <v>45048</v>
      </c>
      <c r="B43" s="324">
        <v>-0.3</v>
      </c>
      <c r="C43" s="324">
        <v>0.47</v>
      </c>
      <c r="D43" s="324">
        <v>1.46</v>
      </c>
      <c r="E43" s="324">
        <v>-0.24</v>
      </c>
    </row>
    <row r="44" spans="1:5">
      <c r="A44" s="140">
        <v>45049</v>
      </c>
      <c r="B44" s="324">
        <v>-0.31</v>
      </c>
      <c r="C44" s="324">
        <v>0.44</v>
      </c>
      <c r="D44" s="324">
        <v>1.46</v>
      </c>
      <c r="E44" s="324">
        <v>-0.24</v>
      </c>
    </row>
    <row r="45" spans="1:5">
      <c r="A45" s="140">
        <v>45050</v>
      </c>
      <c r="B45" s="324">
        <v>-0.3</v>
      </c>
      <c r="C45" s="324">
        <v>0.41</v>
      </c>
      <c r="D45" s="324">
        <v>1.46</v>
      </c>
      <c r="E45" s="324">
        <v>-0.25</v>
      </c>
    </row>
    <row r="46" spans="1:5">
      <c r="A46" s="140">
        <v>45051</v>
      </c>
      <c r="B46" s="324">
        <v>-0.31</v>
      </c>
      <c r="C46" s="324">
        <v>0.4</v>
      </c>
      <c r="D46" s="324">
        <v>1.43</v>
      </c>
      <c r="E46" s="324">
        <v>-0.27</v>
      </c>
    </row>
    <row r="47" spans="1:5">
      <c r="A47" s="140">
        <v>45054</v>
      </c>
      <c r="B47" s="324">
        <v>-0.32</v>
      </c>
      <c r="C47" s="324">
        <v>0.38</v>
      </c>
      <c r="D47" s="324">
        <v>1.41</v>
      </c>
      <c r="E47" s="324">
        <v>-0.2</v>
      </c>
    </row>
    <row r="48" spans="1:5">
      <c r="A48" s="140">
        <v>45055</v>
      </c>
      <c r="B48" s="324">
        <v>-0.32</v>
      </c>
      <c r="C48" s="324">
        <v>0.35</v>
      </c>
      <c r="D48" s="324">
        <v>1.39</v>
      </c>
      <c r="E48" s="324">
        <v>-0.16</v>
      </c>
    </row>
    <row r="49" spans="1:5">
      <c r="A49" s="140">
        <v>45056</v>
      </c>
      <c r="B49" s="324">
        <v>-0.34</v>
      </c>
      <c r="C49" s="324">
        <v>0.33</v>
      </c>
      <c r="D49" s="324">
        <v>1.36</v>
      </c>
      <c r="E49" s="324">
        <v>-0.18</v>
      </c>
    </row>
    <row r="50" spans="1:5">
      <c r="A50" s="140">
        <v>45057</v>
      </c>
      <c r="B50" s="324">
        <v>-0.35</v>
      </c>
      <c r="C50" s="324">
        <v>0.31</v>
      </c>
      <c r="D50" s="324">
        <v>1.34</v>
      </c>
      <c r="E50" s="324">
        <v>-0.18</v>
      </c>
    </row>
    <row r="51" spans="1:5">
      <c r="A51" s="140">
        <v>45058</v>
      </c>
      <c r="B51" s="70">
        <v>-0.36</v>
      </c>
      <c r="C51" s="70">
        <v>0.3</v>
      </c>
      <c r="D51" s="70">
        <v>1.33</v>
      </c>
      <c r="E51" s="324">
        <v>-0.15</v>
      </c>
    </row>
    <row r="52" spans="1:5">
      <c r="A52" s="140">
        <v>45061</v>
      </c>
      <c r="B52" s="70">
        <v>-0.37</v>
      </c>
      <c r="C52" s="70">
        <v>0.3</v>
      </c>
      <c r="D52" s="70">
        <v>1.34</v>
      </c>
      <c r="E52" s="324">
        <v>-0.21</v>
      </c>
    </row>
    <row r="53" spans="1:5">
      <c r="A53" s="140">
        <v>45062</v>
      </c>
      <c r="B53" s="70">
        <v>-0.36</v>
      </c>
      <c r="C53" s="70">
        <v>0.28000000000000003</v>
      </c>
      <c r="D53" s="70">
        <v>1.36</v>
      </c>
      <c r="E53" s="324">
        <v>-0.2</v>
      </c>
    </row>
    <row r="54" spans="1:5">
      <c r="A54" s="140">
        <v>45063</v>
      </c>
      <c r="B54" s="70">
        <v>-0.36</v>
      </c>
      <c r="C54" s="70">
        <v>0.27</v>
      </c>
      <c r="D54" s="70">
        <v>1.36</v>
      </c>
      <c r="E54" s="324">
        <v>-0.18</v>
      </c>
    </row>
    <row r="55" spans="1:5">
      <c r="A55" s="140">
        <v>45064</v>
      </c>
      <c r="B55" s="70">
        <v>-0.37</v>
      </c>
      <c r="C55" s="70">
        <v>0.25</v>
      </c>
      <c r="D55" s="70">
        <v>1.36</v>
      </c>
      <c r="E55" s="324">
        <v>-0.17</v>
      </c>
    </row>
    <row r="56" spans="1:5">
      <c r="A56" s="140">
        <v>45065</v>
      </c>
      <c r="B56" s="70">
        <v>-0.36</v>
      </c>
      <c r="C56" s="70">
        <v>0.24</v>
      </c>
      <c r="D56" s="70">
        <v>1.36</v>
      </c>
      <c r="E56" s="324">
        <v>-0.17</v>
      </c>
    </row>
    <row r="57" spans="1:5">
      <c r="A57" s="140">
        <v>45068</v>
      </c>
      <c r="B57" s="70">
        <v>-0.36</v>
      </c>
      <c r="C57" s="70">
        <v>0.22</v>
      </c>
      <c r="D57" s="70">
        <v>1.38</v>
      </c>
      <c r="E57" s="324">
        <v>-0.08</v>
      </c>
    </row>
    <row r="58" spans="1:5">
      <c r="A58" s="140">
        <v>45069</v>
      </c>
      <c r="B58" s="70">
        <v>-0.35</v>
      </c>
      <c r="C58" s="70">
        <v>0.21</v>
      </c>
      <c r="D58" s="70">
        <v>1.39</v>
      </c>
      <c r="E58" s="324">
        <v>-0.06</v>
      </c>
    </row>
    <row r="59" spans="1:5">
      <c r="A59" s="140">
        <v>45070</v>
      </c>
      <c r="B59" s="70">
        <v>-0.33</v>
      </c>
      <c r="C59" s="70">
        <v>0.2</v>
      </c>
      <c r="D59" s="70">
        <v>1.4</v>
      </c>
      <c r="E59" s="324">
        <v>-0.01</v>
      </c>
    </row>
    <row r="60" spans="1:5">
      <c r="A60" s="140">
        <v>45071</v>
      </c>
      <c r="B60" s="70">
        <v>-0.33</v>
      </c>
      <c r="C60" s="70">
        <v>0.2</v>
      </c>
      <c r="D60" s="70">
        <v>1.41</v>
      </c>
      <c r="E60" s="324">
        <v>0.03</v>
      </c>
    </row>
    <row r="61" spans="1:5">
      <c r="A61" s="140">
        <v>45072</v>
      </c>
      <c r="B61" s="70">
        <v>-0.34</v>
      </c>
      <c r="C61" s="70">
        <v>0.18</v>
      </c>
      <c r="D61" s="70">
        <v>1.43</v>
      </c>
      <c r="E61" s="324">
        <v>0.06</v>
      </c>
    </row>
    <row r="62" spans="1:5">
      <c r="A62" s="140">
        <v>45076</v>
      </c>
      <c r="B62" s="70">
        <v>-0.33</v>
      </c>
      <c r="C62" s="70">
        <v>0.16</v>
      </c>
      <c r="D62" s="70">
        <v>1.46</v>
      </c>
      <c r="E62" s="70">
        <v>0.04</v>
      </c>
    </row>
    <row r="63" spans="1:5">
      <c r="A63" s="140">
        <v>45077</v>
      </c>
      <c r="B63" s="70">
        <v>-0.32</v>
      </c>
      <c r="C63" s="70">
        <v>0.15</v>
      </c>
      <c r="D63" s="70">
        <v>1.48</v>
      </c>
      <c r="E63" s="70">
        <v>0.1</v>
      </c>
    </row>
    <row r="64" spans="1:5">
      <c r="A64" s="140">
        <v>45078</v>
      </c>
      <c r="B64" s="70">
        <v>-0.32</v>
      </c>
      <c r="C64" s="70">
        <v>0.14000000000000001</v>
      </c>
      <c r="D64" s="70">
        <v>1.47</v>
      </c>
      <c r="E64" s="70">
        <v>-0.01</v>
      </c>
    </row>
    <row r="65" spans="1:5">
      <c r="A65" s="140">
        <v>45079</v>
      </c>
      <c r="B65" s="70">
        <v>-0.34</v>
      </c>
      <c r="C65" s="70">
        <v>0.13</v>
      </c>
      <c r="D65" s="70">
        <v>1.45</v>
      </c>
      <c r="E65" s="70">
        <v>-0.06</v>
      </c>
    </row>
    <row r="66" spans="1:5">
      <c r="A66" s="140">
        <v>45082</v>
      </c>
      <c r="B66" s="70">
        <v>-0.36</v>
      </c>
      <c r="C66" s="70">
        <v>0.1</v>
      </c>
      <c r="D66" s="70">
        <v>1.42</v>
      </c>
      <c r="E66" s="70">
        <v>-0.06</v>
      </c>
    </row>
    <row r="67" spans="1:5">
      <c r="A67" s="140">
        <v>45083</v>
      </c>
      <c r="B67" s="70">
        <v>-0.4</v>
      </c>
      <c r="C67" s="70">
        <v>7.0000000000000007E-2</v>
      </c>
      <c r="D67" s="70">
        <v>1.38</v>
      </c>
      <c r="E67" s="70">
        <v>-0.08</v>
      </c>
    </row>
    <row r="68" spans="1:5">
      <c r="A68" s="140">
        <v>45084</v>
      </c>
      <c r="B68" s="70">
        <v>-0.42</v>
      </c>
      <c r="C68" s="70">
        <v>0.04</v>
      </c>
      <c r="D68" s="70">
        <v>1.37</v>
      </c>
      <c r="E68" s="70">
        <v>-7.0000000000000007E-2</v>
      </c>
    </row>
    <row r="69" spans="1:5">
      <c r="A69" s="140">
        <v>45085</v>
      </c>
      <c r="B69" s="70">
        <v>-0.44</v>
      </c>
      <c r="C69" s="70">
        <v>0.01</v>
      </c>
      <c r="D69" s="70">
        <v>1.34</v>
      </c>
      <c r="E69" s="70">
        <v>-0.14000000000000001</v>
      </c>
    </row>
    <row r="70" spans="1:5">
      <c r="A70" s="140">
        <v>45086</v>
      </c>
      <c r="B70" s="70">
        <v>-0.46</v>
      </c>
      <c r="C70" s="70">
        <v>-0.02</v>
      </c>
      <c r="D70" s="70">
        <v>1.31</v>
      </c>
      <c r="E70" s="70">
        <v>-0.17</v>
      </c>
    </row>
    <row r="71" spans="1:5">
      <c r="A71" s="140">
        <v>45089</v>
      </c>
      <c r="B71" s="70">
        <v>-0.48</v>
      </c>
      <c r="C71" s="70">
        <v>-0.05</v>
      </c>
      <c r="D71" s="70">
        <v>1.31</v>
      </c>
      <c r="E71" s="70">
        <v>-0.13</v>
      </c>
    </row>
    <row r="72" spans="1:5">
      <c r="A72" s="140">
        <v>45090</v>
      </c>
      <c r="B72" s="70">
        <v>-0.49</v>
      </c>
      <c r="C72" s="70">
        <v>-0.08</v>
      </c>
      <c r="D72" s="70">
        <v>1.29</v>
      </c>
      <c r="E72" s="70">
        <v>-0.14000000000000001</v>
      </c>
    </row>
    <row r="73" spans="1:5">
      <c r="A73" s="140">
        <v>45091</v>
      </c>
      <c r="B73" s="70">
        <v>-0.51</v>
      </c>
      <c r="C73" s="70">
        <v>-0.11</v>
      </c>
      <c r="D73" s="70">
        <v>1.28</v>
      </c>
      <c r="E73" s="70">
        <v>-0.16</v>
      </c>
    </row>
    <row r="74" spans="1:5">
      <c r="A74" s="140">
        <v>45092</v>
      </c>
      <c r="B74" s="70">
        <v>-0.52</v>
      </c>
      <c r="C74" s="70">
        <v>-0.14000000000000001</v>
      </c>
      <c r="D74" s="70">
        <v>1.25</v>
      </c>
      <c r="E74" s="70">
        <v>-0.17</v>
      </c>
    </row>
    <row r="75" spans="1:5">
      <c r="A75" s="140">
        <v>45093</v>
      </c>
      <c r="B75" s="70">
        <v>-0.55000000000000004</v>
      </c>
      <c r="C75" s="70">
        <v>-0.16</v>
      </c>
      <c r="D75" s="70">
        <v>1.21</v>
      </c>
      <c r="E75" s="70">
        <v>-0.17</v>
      </c>
    </row>
    <row r="76" spans="1:5">
      <c r="A76" s="140">
        <v>45097</v>
      </c>
      <c r="B76" s="70">
        <v>-0.56999999999999995</v>
      </c>
      <c r="C76" s="70">
        <v>-0.17</v>
      </c>
      <c r="D76" s="70">
        <v>1.2</v>
      </c>
      <c r="E76" s="70">
        <v>-0.14000000000000001</v>
      </c>
    </row>
    <row r="77" spans="1:5">
      <c r="A77" s="140">
        <v>45098</v>
      </c>
      <c r="B77" s="70">
        <v>-0.57999999999999996</v>
      </c>
      <c r="C77" s="70">
        <v>-0.18</v>
      </c>
      <c r="D77" s="70">
        <v>1.19</v>
      </c>
      <c r="E77" s="70">
        <v>-0.19</v>
      </c>
    </row>
    <row r="78" spans="1:5">
      <c r="A78" s="140">
        <v>45099</v>
      </c>
      <c r="B78" s="70">
        <v>-0.61</v>
      </c>
      <c r="C78" s="70">
        <v>-0.2</v>
      </c>
      <c r="D78" s="70">
        <v>1.1599999999999999</v>
      </c>
      <c r="E78" s="70">
        <v>-0.2</v>
      </c>
    </row>
    <row r="79" spans="1:5">
      <c r="A79" s="140">
        <v>45100</v>
      </c>
      <c r="B79" s="70">
        <v>-0.63</v>
      </c>
      <c r="C79" s="70">
        <v>-0.2</v>
      </c>
      <c r="D79" s="70">
        <v>1.1200000000000001</v>
      </c>
      <c r="E79" s="70">
        <v>-0.3</v>
      </c>
    </row>
    <row r="80" spans="1:5">
      <c r="A80" s="140">
        <v>45103</v>
      </c>
      <c r="B80" s="70">
        <v>-0.66</v>
      </c>
      <c r="C80" s="70">
        <v>-0.21</v>
      </c>
      <c r="D80" s="70">
        <v>1.08</v>
      </c>
      <c r="E80" s="70">
        <v>-0.31</v>
      </c>
    </row>
    <row r="81" spans="1:5">
      <c r="A81" s="140">
        <v>45104</v>
      </c>
      <c r="B81" s="70">
        <v>-0.69</v>
      </c>
      <c r="C81" s="70">
        <v>-0.22</v>
      </c>
      <c r="D81" s="70">
        <v>1.05</v>
      </c>
      <c r="E81" s="70">
        <v>-0.36</v>
      </c>
    </row>
    <row r="82" spans="1:5">
      <c r="A82" s="140">
        <v>45105</v>
      </c>
      <c r="B82" s="70">
        <v>-0.73</v>
      </c>
      <c r="C82" s="70">
        <v>-0.23</v>
      </c>
      <c r="D82" s="70">
        <v>1.01</v>
      </c>
      <c r="E82" s="70">
        <v>-0.39</v>
      </c>
    </row>
    <row r="83" spans="1:5">
      <c r="A83" s="140">
        <v>45106</v>
      </c>
      <c r="B83" s="70">
        <v>-0.75</v>
      </c>
      <c r="C83" s="70">
        <v>-0.24</v>
      </c>
      <c r="D83" s="70">
        <v>0.96</v>
      </c>
      <c r="E83" s="70">
        <v>-0.42</v>
      </c>
    </row>
    <row r="84" spans="1:5">
      <c r="A84" s="140">
        <v>45107</v>
      </c>
      <c r="B84" s="70">
        <v>-0.78</v>
      </c>
      <c r="C84" s="70">
        <v>-0.24</v>
      </c>
      <c r="D84" s="70">
        <v>0.91</v>
      </c>
      <c r="E84" s="70">
        <v>-0.43</v>
      </c>
    </row>
    <row r="85" spans="1:5">
      <c r="A85" s="140">
        <v>45112</v>
      </c>
      <c r="B85" s="70">
        <v>-0.8</v>
      </c>
      <c r="C85" s="70">
        <v>-0.26</v>
      </c>
      <c r="D85" s="70">
        <v>0.88</v>
      </c>
      <c r="E85" s="70">
        <v>-0.47</v>
      </c>
    </row>
    <row r="86" spans="1:5">
      <c r="A86" s="140">
        <v>45113</v>
      </c>
      <c r="B86" s="70">
        <v>-0.8</v>
      </c>
      <c r="C86" s="70">
        <v>-0.27</v>
      </c>
      <c r="D86" s="70">
        <v>0.89</v>
      </c>
      <c r="E86" s="70">
        <v>-0.49</v>
      </c>
    </row>
    <row r="87" spans="1:5">
      <c r="A87" s="140">
        <v>45114</v>
      </c>
      <c r="B87" s="70">
        <v>-0.8</v>
      </c>
      <c r="C87" s="70">
        <v>-0.27</v>
      </c>
      <c r="D87" s="70">
        <v>0.91</v>
      </c>
      <c r="E87" s="70">
        <v>-0.49</v>
      </c>
    </row>
    <row r="88" spans="1:5">
      <c r="A88" s="140">
        <v>45117</v>
      </c>
      <c r="B88" s="70">
        <v>-0.8</v>
      </c>
      <c r="C88" s="70">
        <v>-0.28000000000000003</v>
      </c>
      <c r="D88" s="70">
        <v>0.92</v>
      </c>
      <c r="E88" s="70">
        <v>-0.52</v>
      </c>
    </row>
    <row r="89" spans="1:5">
      <c r="A89" s="140">
        <v>45118</v>
      </c>
      <c r="B89" s="70">
        <v>-0.79</v>
      </c>
      <c r="C89" s="70">
        <v>-0.28000000000000003</v>
      </c>
      <c r="D89" s="70">
        <v>0.94</v>
      </c>
      <c r="E89" s="70">
        <v>-0.53</v>
      </c>
    </row>
    <row r="90" spans="1:5">
      <c r="A90" s="140">
        <v>45119</v>
      </c>
      <c r="B90" s="70">
        <v>-0.79</v>
      </c>
      <c r="C90" s="70">
        <v>-0.27</v>
      </c>
      <c r="D90" s="70">
        <v>0.93</v>
      </c>
      <c r="E90" s="70">
        <v>-0.54</v>
      </c>
    </row>
    <row r="91" spans="1:5">
      <c r="A91" s="140">
        <v>45120</v>
      </c>
      <c r="B91" s="70">
        <v>-0.79</v>
      </c>
      <c r="C91" s="70">
        <v>-0.26</v>
      </c>
      <c r="D91" s="70">
        <v>0.93</v>
      </c>
      <c r="E91" s="70">
        <v>-0.55000000000000004</v>
      </c>
    </row>
    <row r="92" spans="1:5">
      <c r="A92" s="140">
        <v>45121</v>
      </c>
      <c r="B92" s="70">
        <v>-0.8</v>
      </c>
      <c r="C92" s="70">
        <v>-0.25</v>
      </c>
      <c r="D92" s="70">
        <v>0.92</v>
      </c>
      <c r="E92" s="70">
        <v>-0.5</v>
      </c>
    </row>
    <row r="93" spans="1:5">
      <c r="A93" s="140">
        <v>45124</v>
      </c>
      <c r="B93" s="70">
        <v>-0.81</v>
      </c>
      <c r="C93" s="70">
        <v>-0.23</v>
      </c>
      <c r="D93" s="70">
        <v>0.91</v>
      </c>
      <c r="E93" s="70">
        <v>-0.52</v>
      </c>
    </row>
    <row r="94" spans="1:5">
      <c r="A94" s="140">
        <v>45125</v>
      </c>
      <c r="B94" s="70">
        <v>-0.81</v>
      </c>
      <c r="C94" s="70">
        <v>-0.22</v>
      </c>
      <c r="D94" s="70">
        <v>0.91</v>
      </c>
      <c r="E94" s="70">
        <v>-0.52</v>
      </c>
    </row>
    <row r="95" spans="1:5">
      <c r="A95" s="140">
        <v>45126</v>
      </c>
      <c r="B95" s="70">
        <v>-0.81</v>
      </c>
      <c r="C95" s="70">
        <v>-0.21</v>
      </c>
      <c r="D95" s="70">
        <v>0.89</v>
      </c>
      <c r="E95" s="70">
        <v>-0.55000000000000004</v>
      </c>
    </row>
    <row r="96" spans="1:5">
      <c r="A96" s="140">
        <v>45127</v>
      </c>
      <c r="B96" s="70">
        <v>-0.82</v>
      </c>
      <c r="C96" s="70">
        <v>-0.19</v>
      </c>
      <c r="D96" s="70">
        <v>0.9</v>
      </c>
      <c r="E96" s="70">
        <v>-0.49</v>
      </c>
    </row>
    <row r="97" spans="1:5">
      <c r="A97" s="140">
        <v>45128</v>
      </c>
      <c r="B97" s="70">
        <v>-0.82</v>
      </c>
      <c r="C97" s="70">
        <v>-0.18</v>
      </c>
      <c r="D97" s="70">
        <v>0.91</v>
      </c>
      <c r="E97" s="70">
        <v>-0.48</v>
      </c>
    </row>
    <row r="98" spans="1:5">
      <c r="A98" s="140">
        <v>45131</v>
      </c>
      <c r="B98" s="70">
        <v>-0.82</v>
      </c>
      <c r="C98" s="70">
        <v>-0.17</v>
      </c>
      <c r="D98" s="70">
        <v>0.9</v>
      </c>
      <c r="E98" s="70">
        <v>-0.52</v>
      </c>
    </row>
    <row r="99" spans="1:5">
      <c r="A99" s="140">
        <v>45132</v>
      </c>
      <c r="B99" s="70">
        <v>-0.81</v>
      </c>
      <c r="C99" s="70">
        <v>-0.16</v>
      </c>
      <c r="D99" s="70">
        <v>0.9</v>
      </c>
      <c r="E99" s="70">
        <v>-0.53</v>
      </c>
    </row>
    <row r="100" spans="1:5">
      <c r="A100" s="140">
        <v>45133</v>
      </c>
      <c r="B100" s="70">
        <v>-0.81</v>
      </c>
      <c r="C100" s="70">
        <v>-0.14000000000000001</v>
      </c>
      <c r="D100" s="70">
        <v>0.9</v>
      </c>
      <c r="E100" s="70">
        <v>-0.48</v>
      </c>
    </row>
    <row r="101" spans="1:5">
      <c r="A101" s="140">
        <v>45134</v>
      </c>
      <c r="B101" s="70">
        <v>-0.81</v>
      </c>
      <c r="C101" s="70">
        <v>-0.13</v>
      </c>
      <c r="D101" s="70">
        <v>0.91</v>
      </c>
      <c r="E101" s="70">
        <v>-0.47</v>
      </c>
    </row>
    <row r="102" spans="1:5">
      <c r="A102" s="140">
        <v>45135</v>
      </c>
      <c r="B102" s="70">
        <v>-0.81</v>
      </c>
      <c r="C102" s="70">
        <v>-0.13</v>
      </c>
      <c r="D102" s="70">
        <v>0.91</v>
      </c>
      <c r="E102" s="70">
        <v>-0.5</v>
      </c>
    </row>
    <row r="103" spans="1:5">
      <c r="A103" s="140">
        <v>45138</v>
      </c>
      <c r="B103" s="70">
        <v>-0.81</v>
      </c>
      <c r="C103" s="70">
        <v>-0.13</v>
      </c>
      <c r="D103" s="70">
        <v>0.91</v>
      </c>
      <c r="E103" s="70">
        <v>-0.51</v>
      </c>
    </row>
    <row r="104" spans="1:5">
      <c r="A104" s="140">
        <v>45139</v>
      </c>
      <c r="B104" s="70">
        <v>-0.81</v>
      </c>
      <c r="C104" s="70">
        <v>-0.12</v>
      </c>
      <c r="D104" s="70">
        <v>0.92</v>
      </c>
      <c r="E104" s="70">
        <v>-0.51</v>
      </c>
    </row>
    <row r="105" spans="1:5">
      <c r="A105" s="140">
        <v>45140</v>
      </c>
      <c r="B105" s="70">
        <v>-0.79</v>
      </c>
      <c r="C105" s="70">
        <v>-0.12</v>
      </c>
      <c r="D105" s="70">
        <v>0.92</v>
      </c>
      <c r="E105" s="70">
        <v>-0.51</v>
      </c>
    </row>
    <row r="106" spans="1:5">
      <c r="A106" s="140">
        <v>45141</v>
      </c>
      <c r="B106" s="70">
        <v>-0.78</v>
      </c>
      <c r="C106" s="70">
        <v>-0.12</v>
      </c>
      <c r="D106" s="70">
        <v>0.94</v>
      </c>
      <c r="E106" s="70">
        <v>-0.52</v>
      </c>
    </row>
    <row r="107" spans="1:5">
      <c r="A107" s="140">
        <v>45142</v>
      </c>
      <c r="B107" s="70">
        <v>-0.76</v>
      </c>
      <c r="C107" s="70">
        <v>-0.1</v>
      </c>
      <c r="D107" s="70">
        <v>0.95</v>
      </c>
      <c r="E107" s="70">
        <v>-0.55000000000000004</v>
      </c>
    </row>
    <row r="108" spans="1:5">
      <c r="A108" s="140">
        <v>45145</v>
      </c>
      <c r="B108" s="70">
        <v>-0.76</v>
      </c>
      <c r="C108" s="70">
        <v>-0.09</v>
      </c>
      <c r="D108" s="70">
        <v>0.93</v>
      </c>
      <c r="E108" s="70">
        <v>-0.54</v>
      </c>
    </row>
    <row r="109" spans="1:5">
      <c r="A109" s="140">
        <v>45146</v>
      </c>
      <c r="B109" s="70">
        <v>-0.75</v>
      </c>
      <c r="C109" s="70">
        <v>-0.08</v>
      </c>
      <c r="D109" s="70">
        <v>0.92</v>
      </c>
      <c r="E109" s="70">
        <v>-0.55000000000000004</v>
      </c>
    </row>
    <row r="110" spans="1:5">
      <c r="A110" s="140">
        <v>45147</v>
      </c>
      <c r="B110" s="70">
        <v>-0.75</v>
      </c>
      <c r="C110" s="70">
        <v>-7.0000000000000007E-2</v>
      </c>
      <c r="D110" s="70">
        <v>0.89</v>
      </c>
      <c r="E110" s="70">
        <v>-0.54</v>
      </c>
    </row>
    <row r="111" spans="1:5">
      <c r="A111" s="140">
        <v>45148</v>
      </c>
      <c r="B111" s="70">
        <v>-0.74</v>
      </c>
      <c r="C111" s="70">
        <v>-0.06</v>
      </c>
      <c r="D111" s="70">
        <v>0.86</v>
      </c>
      <c r="E111" s="70">
        <v>-0.54</v>
      </c>
    </row>
    <row r="112" spans="1:5">
      <c r="A112" s="140">
        <v>45149</v>
      </c>
      <c r="B112" s="70">
        <v>-0.73</v>
      </c>
      <c r="C112" s="70">
        <v>-0.06</v>
      </c>
      <c r="D112" s="70">
        <v>0.86</v>
      </c>
      <c r="E112" s="70">
        <v>-0.51</v>
      </c>
    </row>
    <row r="113" spans="1:5">
      <c r="A113" s="140">
        <v>45152</v>
      </c>
      <c r="B113" s="70">
        <v>-0.73</v>
      </c>
      <c r="C113" s="70">
        <v>-0.05</v>
      </c>
      <c r="D113" s="70">
        <v>0.87</v>
      </c>
      <c r="E113" s="70">
        <v>-0.46</v>
      </c>
    </row>
    <row r="114" spans="1:5">
      <c r="A114" s="140">
        <v>45153</v>
      </c>
      <c r="B114" s="70">
        <v>-0.71</v>
      </c>
      <c r="C114" s="70">
        <v>-0.05</v>
      </c>
      <c r="D114" s="70">
        <v>0.88</v>
      </c>
      <c r="E114" s="70">
        <v>-0.51</v>
      </c>
    </row>
    <row r="115" spans="1:5">
      <c r="A115" s="140">
        <v>45154</v>
      </c>
      <c r="B115" s="70">
        <v>-0.69</v>
      </c>
      <c r="C115" s="70">
        <v>-0.04</v>
      </c>
      <c r="D115" s="70">
        <v>0.89</v>
      </c>
      <c r="E115" s="70">
        <v>-0.52</v>
      </c>
    </row>
    <row r="116" spans="1:5">
      <c r="A116" s="140">
        <v>45155</v>
      </c>
      <c r="B116" s="70">
        <v>-0.66</v>
      </c>
      <c r="C116" s="70">
        <v>-0.03</v>
      </c>
      <c r="D116" s="70">
        <v>0.9</v>
      </c>
      <c r="E116" s="70">
        <v>-0.52</v>
      </c>
    </row>
    <row r="117" spans="1:5">
      <c r="A117" s="140">
        <v>45156</v>
      </c>
      <c r="B117" s="70">
        <v>-0.64</v>
      </c>
      <c r="C117" s="70">
        <v>-0.01</v>
      </c>
      <c r="D117" s="70">
        <v>0.92</v>
      </c>
      <c r="E117" s="70">
        <v>-0.52</v>
      </c>
    </row>
    <row r="118" spans="1:5">
      <c r="A118" s="140">
        <v>45159</v>
      </c>
      <c r="B118" s="70">
        <v>-0.62</v>
      </c>
      <c r="C118" s="70">
        <v>-0.01</v>
      </c>
      <c r="D118" s="70">
        <v>0.95</v>
      </c>
      <c r="E118" s="70">
        <v>-0.56000000000000005</v>
      </c>
    </row>
    <row r="119" spans="1:5">
      <c r="A119" s="140">
        <v>45160</v>
      </c>
      <c r="B119" s="70">
        <v>-0.6</v>
      </c>
      <c r="C119" s="70">
        <v>-0.01</v>
      </c>
      <c r="D119" s="70">
        <v>0.98</v>
      </c>
      <c r="E119" s="70">
        <v>-0.56999999999999995</v>
      </c>
    </row>
    <row r="120" spans="1:5">
      <c r="A120" s="140">
        <v>45161</v>
      </c>
      <c r="B120" s="70">
        <v>-0.59</v>
      </c>
      <c r="C120" s="70">
        <v>-0.01</v>
      </c>
      <c r="D120" s="70">
        <v>0.99</v>
      </c>
      <c r="E120" s="70">
        <v>-0.56000000000000005</v>
      </c>
    </row>
    <row r="121" spans="1:5">
      <c r="A121" s="140">
        <v>45162</v>
      </c>
      <c r="B121" s="70">
        <v>-0.56999999999999995</v>
      </c>
      <c r="C121" s="70">
        <v>-0.01</v>
      </c>
      <c r="D121" s="70">
        <v>1</v>
      </c>
      <c r="E121" s="70">
        <v>-0.55000000000000004</v>
      </c>
    </row>
    <row r="122" spans="1:5">
      <c r="A122" s="140">
        <v>45163</v>
      </c>
      <c r="B122" s="70">
        <v>-0.55000000000000004</v>
      </c>
      <c r="C122" s="70">
        <v>-0.01</v>
      </c>
      <c r="D122" s="70">
        <v>1</v>
      </c>
      <c r="E122" s="70">
        <v>-0.56999999999999995</v>
      </c>
    </row>
    <row r="123" spans="1:5">
      <c r="A123" s="140">
        <v>45166</v>
      </c>
      <c r="B123" s="70">
        <v>-0.55000000000000004</v>
      </c>
      <c r="C123" s="70">
        <v>-0.01</v>
      </c>
      <c r="D123" s="70">
        <v>1</v>
      </c>
      <c r="E123" s="70">
        <v>-0.57999999999999996</v>
      </c>
    </row>
    <row r="124" spans="1:5">
      <c r="A124" s="140">
        <v>45167</v>
      </c>
      <c r="B124" s="70">
        <v>-0.54</v>
      </c>
      <c r="C124" s="70">
        <v>-0.01</v>
      </c>
      <c r="D124" s="70">
        <v>1</v>
      </c>
      <c r="E124" s="70">
        <v>-0.59</v>
      </c>
    </row>
    <row r="125" spans="1:5">
      <c r="A125" s="140">
        <v>45168</v>
      </c>
      <c r="B125" s="70">
        <v>-0.54</v>
      </c>
      <c r="C125" s="70">
        <v>-0.02</v>
      </c>
      <c r="D125" s="70">
        <v>1</v>
      </c>
      <c r="E125" s="70">
        <v>-0.59</v>
      </c>
    </row>
    <row r="126" spans="1:5">
      <c r="A126" s="140">
        <v>45169</v>
      </c>
      <c r="B126" s="70">
        <v>-0.54</v>
      </c>
      <c r="C126" s="70">
        <v>-0.02</v>
      </c>
      <c r="D126" s="70">
        <v>0.99</v>
      </c>
      <c r="E126" s="70">
        <v>-0.59</v>
      </c>
    </row>
    <row r="127" spans="1:5">
      <c r="A127" s="140">
        <v>45170</v>
      </c>
      <c r="B127" s="70">
        <v>-0.56000000000000005</v>
      </c>
      <c r="C127" s="70">
        <v>-0.03</v>
      </c>
      <c r="D127" s="70">
        <v>0.97</v>
      </c>
      <c r="E127" s="70">
        <v>-0.61</v>
      </c>
    </row>
    <row r="128" spans="1:5">
      <c r="A128" s="140">
        <v>45174</v>
      </c>
      <c r="B128" s="70">
        <v>-0.56999999999999995</v>
      </c>
      <c r="C128" s="70">
        <v>-0.05</v>
      </c>
      <c r="D128" s="70">
        <v>0.95</v>
      </c>
      <c r="E128" s="70">
        <v>-0.61</v>
      </c>
    </row>
    <row r="129" spans="1:5">
      <c r="A129" s="140">
        <v>45175</v>
      </c>
      <c r="B129" s="70">
        <v>-0.59</v>
      </c>
      <c r="C129" s="70">
        <v>-7.0000000000000007E-2</v>
      </c>
      <c r="D129" s="70">
        <v>0.94</v>
      </c>
      <c r="E129" s="70">
        <v>-0.61</v>
      </c>
    </row>
    <row r="130" spans="1:5">
      <c r="A130" s="140">
        <v>45176</v>
      </c>
      <c r="B130" s="70">
        <v>-0.6</v>
      </c>
      <c r="C130" s="70">
        <v>-7.0000000000000007E-2</v>
      </c>
      <c r="D130" s="70">
        <v>0.92</v>
      </c>
      <c r="E130" s="70">
        <v>-0.6</v>
      </c>
    </row>
    <row r="131" spans="1:5">
      <c r="A131" s="140">
        <v>45177</v>
      </c>
      <c r="B131" s="70">
        <v>-0.61</v>
      </c>
      <c r="C131" s="70">
        <v>-7.0000000000000007E-2</v>
      </c>
      <c r="D131" s="70">
        <v>0.9</v>
      </c>
      <c r="E131" s="70">
        <v>-0.6</v>
      </c>
    </row>
    <row r="132" spans="1:5">
      <c r="A132" s="140">
        <v>45180</v>
      </c>
      <c r="B132" s="70">
        <v>-0.62</v>
      </c>
      <c r="C132" s="70">
        <v>-7.0000000000000007E-2</v>
      </c>
      <c r="D132" s="70">
        <v>0.89</v>
      </c>
      <c r="E132" s="70">
        <v>-0.6</v>
      </c>
    </row>
    <row r="133" spans="1:5">
      <c r="A133" s="140">
        <v>45181</v>
      </c>
      <c r="B133" s="70">
        <v>-0.63</v>
      </c>
      <c r="C133" s="70">
        <v>-0.08</v>
      </c>
      <c r="D133" s="70">
        <v>0.88</v>
      </c>
      <c r="E133" s="70">
        <v>-0.59</v>
      </c>
    </row>
    <row r="134" spans="1:5">
      <c r="A134" s="140">
        <v>45182</v>
      </c>
      <c r="B134" s="70">
        <v>-0.64</v>
      </c>
      <c r="C134" s="70">
        <v>-0.08</v>
      </c>
      <c r="D134" s="70">
        <v>0.87</v>
      </c>
      <c r="E134" s="70">
        <v>-0.6</v>
      </c>
    </row>
    <row r="135" spans="1:5">
      <c r="A135" s="140">
        <v>45183</v>
      </c>
      <c r="B135" s="70">
        <v>-0.65</v>
      </c>
      <c r="C135" s="70">
        <v>-0.08</v>
      </c>
      <c r="D135" s="70">
        <v>0.83</v>
      </c>
      <c r="E135" s="70">
        <v>-0.64</v>
      </c>
    </row>
    <row r="136" spans="1:5">
      <c r="A136" s="140">
        <v>45184</v>
      </c>
      <c r="B136" s="70">
        <v>-0.67</v>
      </c>
      <c r="C136" s="70">
        <v>-0.09</v>
      </c>
      <c r="D136" s="70">
        <v>0.8</v>
      </c>
      <c r="E136" s="70">
        <v>-0.64</v>
      </c>
    </row>
    <row r="137" spans="1:5">
      <c r="A137" s="140">
        <v>45187</v>
      </c>
      <c r="B137" s="70">
        <v>-0.69</v>
      </c>
      <c r="C137" s="70">
        <v>-0.1</v>
      </c>
      <c r="D137" s="70">
        <v>0.77</v>
      </c>
      <c r="E137" s="70">
        <v>-0.66</v>
      </c>
    </row>
    <row r="138" spans="1:5">
      <c r="A138" s="140">
        <v>45188</v>
      </c>
      <c r="B138" s="70">
        <v>-0.71</v>
      </c>
      <c r="C138" s="70">
        <v>-0.11</v>
      </c>
      <c r="D138" s="70">
        <v>0.74</v>
      </c>
      <c r="E138" s="70">
        <v>-0.64</v>
      </c>
    </row>
    <row r="139" spans="1:5">
      <c r="A139" s="140">
        <v>45189</v>
      </c>
      <c r="B139" s="70">
        <v>-0.72</v>
      </c>
      <c r="C139" s="70">
        <v>-0.13</v>
      </c>
      <c r="D139" s="70">
        <v>0.71</v>
      </c>
      <c r="E139" s="70">
        <v>-0.63</v>
      </c>
    </row>
    <row r="140" spans="1:5">
      <c r="A140" s="140">
        <v>45190</v>
      </c>
      <c r="B140" s="70">
        <v>-0.72</v>
      </c>
      <c r="C140" s="70">
        <v>-0.13</v>
      </c>
      <c r="D140" s="70">
        <v>0.67</v>
      </c>
      <c r="E140" s="70">
        <v>-0.63</v>
      </c>
    </row>
    <row r="141" spans="1:5">
      <c r="A141" s="140">
        <v>45191</v>
      </c>
      <c r="B141" s="70">
        <v>-0.72</v>
      </c>
      <c r="C141" s="70">
        <v>-0.14000000000000001</v>
      </c>
      <c r="D141" s="70">
        <v>0.63</v>
      </c>
      <c r="E141" s="70">
        <v>-0.64</v>
      </c>
    </row>
    <row r="142" spans="1:5">
      <c r="A142" s="140">
        <v>45194</v>
      </c>
      <c r="B142" s="70">
        <v>-0.71</v>
      </c>
      <c r="C142" s="70">
        <v>-0.15</v>
      </c>
      <c r="D142" s="70">
        <v>0.63</v>
      </c>
      <c r="E142" s="70">
        <v>-0.68</v>
      </c>
    </row>
    <row r="143" spans="1:5">
      <c r="A143" s="140">
        <v>45195</v>
      </c>
      <c r="B143" s="70">
        <v>-0.7</v>
      </c>
      <c r="C143" s="70">
        <v>-0.16</v>
      </c>
      <c r="D143" s="70">
        <v>0.63</v>
      </c>
      <c r="E143" s="70">
        <v>-0.66</v>
      </c>
    </row>
    <row r="144" spans="1:5">
      <c r="A144" s="140">
        <v>45196</v>
      </c>
      <c r="B144" s="70">
        <v>-0.69</v>
      </c>
      <c r="C144" s="70">
        <v>-0.16</v>
      </c>
      <c r="D144" s="70">
        <v>0.65</v>
      </c>
      <c r="E144" s="70">
        <v>-0.65</v>
      </c>
    </row>
    <row r="145" spans="1:5">
      <c r="A145" s="140">
        <v>45197</v>
      </c>
      <c r="B145" s="70">
        <v>-0.67</v>
      </c>
      <c r="C145" s="70">
        <v>-0.15</v>
      </c>
      <c r="D145" s="70">
        <v>0.66</v>
      </c>
      <c r="E145" s="70">
        <v>-0.64</v>
      </c>
    </row>
    <row r="146" spans="1:5">
      <c r="A146" s="140">
        <v>45198</v>
      </c>
      <c r="B146" s="70">
        <v>-0.65</v>
      </c>
      <c r="C146" s="70">
        <v>-0.14000000000000001</v>
      </c>
      <c r="D146" s="70">
        <v>0.66</v>
      </c>
      <c r="E146" s="70">
        <v>-0.62</v>
      </c>
    </row>
    <row r="147" spans="1:5">
      <c r="A147" s="140">
        <v>45201</v>
      </c>
      <c r="B147" s="70">
        <v>-0.63</v>
      </c>
      <c r="C147" s="70">
        <v>-0.13</v>
      </c>
      <c r="D147" s="70">
        <v>0.69</v>
      </c>
      <c r="E147" s="70">
        <v>-0.61</v>
      </c>
    </row>
    <row r="148" spans="1:5">
      <c r="A148" s="140">
        <v>45202</v>
      </c>
      <c r="B148" s="70">
        <v>-0.6</v>
      </c>
      <c r="C148" s="70">
        <v>-0.12</v>
      </c>
      <c r="D148" s="70">
        <v>0.74</v>
      </c>
      <c r="E148" s="70">
        <v>-0.64</v>
      </c>
    </row>
    <row r="149" spans="1:5">
      <c r="A149" s="140">
        <v>45203</v>
      </c>
      <c r="B149" s="70">
        <v>-0.56000000000000005</v>
      </c>
      <c r="C149" s="70">
        <v>-0.1</v>
      </c>
      <c r="D149" s="70">
        <v>0.77</v>
      </c>
      <c r="E149" s="70">
        <v>-0.6</v>
      </c>
    </row>
    <row r="150" spans="1:5">
      <c r="A150" s="140">
        <v>45204</v>
      </c>
      <c r="B150" s="70">
        <v>-0.54</v>
      </c>
      <c r="C150" s="70">
        <v>-0.08</v>
      </c>
      <c r="D150" s="70">
        <v>0.8</v>
      </c>
      <c r="E150" s="70">
        <v>-0.6</v>
      </c>
    </row>
    <row r="151" spans="1:5">
      <c r="A151" s="140">
        <v>45205</v>
      </c>
      <c r="B151" s="70">
        <v>-0.52</v>
      </c>
      <c r="C151" s="70">
        <v>-0.06</v>
      </c>
      <c r="D151" s="70">
        <v>0.83</v>
      </c>
      <c r="E151" s="70">
        <v>-0.57999999999999996</v>
      </c>
    </row>
    <row r="152" spans="1:5">
      <c r="A152" s="140">
        <v>45208</v>
      </c>
      <c r="B152" s="70">
        <v>-0.5</v>
      </c>
      <c r="C152" s="70">
        <v>-0.05</v>
      </c>
      <c r="D152" s="70">
        <v>0.84</v>
      </c>
      <c r="E152" s="70">
        <v>-0.53</v>
      </c>
    </row>
    <row r="153" spans="1:5">
      <c r="A153" s="140">
        <v>45209</v>
      </c>
      <c r="B153" s="70">
        <v>-0.48</v>
      </c>
      <c r="C153" s="70">
        <v>-0.04</v>
      </c>
      <c r="D153" s="70">
        <v>0.89</v>
      </c>
      <c r="E153" s="70">
        <v>-0.49</v>
      </c>
    </row>
    <row r="154" spans="1:5">
      <c r="A154" s="140">
        <v>45210</v>
      </c>
      <c r="B154" s="70">
        <v>-0.47</v>
      </c>
      <c r="C154" s="70">
        <v>-0.04</v>
      </c>
      <c r="D154" s="70">
        <v>0.92</v>
      </c>
      <c r="E154" s="70">
        <v>-0.46</v>
      </c>
    </row>
    <row r="155" spans="1:5">
      <c r="A155" s="140">
        <v>45211</v>
      </c>
      <c r="B155" s="70">
        <v>-0.45</v>
      </c>
      <c r="C155" s="70">
        <v>-0.03</v>
      </c>
      <c r="D155" s="70">
        <v>0.95</v>
      </c>
      <c r="E155" s="70">
        <v>-0.43</v>
      </c>
    </row>
    <row r="156" spans="1:5">
      <c r="A156" s="140">
        <v>45212</v>
      </c>
      <c r="B156" s="70">
        <v>-0.42</v>
      </c>
      <c r="C156" s="70">
        <v>-0.02</v>
      </c>
      <c r="D156" s="70">
        <v>0.99</v>
      </c>
      <c r="E156" s="70">
        <v>-0.45</v>
      </c>
    </row>
    <row r="157" spans="1:5">
      <c r="A157" s="140">
        <v>45215</v>
      </c>
      <c r="B157" s="70">
        <v>-0.39</v>
      </c>
      <c r="C157" s="70">
        <v>-0.01</v>
      </c>
      <c r="D157" s="70">
        <v>1.04</v>
      </c>
      <c r="E157" s="70">
        <v>-0.45</v>
      </c>
    </row>
    <row r="158" spans="1:5">
      <c r="A158" s="140">
        <v>45216</v>
      </c>
      <c r="B158" s="70">
        <v>-0.37</v>
      </c>
      <c r="C158" s="70">
        <v>-0.01</v>
      </c>
      <c r="D158" s="70">
        <v>1.0900000000000001</v>
      </c>
      <c r="E158" s="70">
        <v>-0.43</v>
      </c>
    </row>
    <row r="159" spans="1:5">
      <c r="A159" s="140">
        <v>45217</v>
      </c>
      <c r="B159" s="70">
        <v>-0.34</v>
      </c>
      <c r="C159" s="70">
        <v>0</v>
      </c>
      <c r="D159" s="70">
        <v>1.1399999999999999</v>
      </c>
      <c r="E159" s="70">
        <v>-0.43</v>
      </c>
    </row>
    <row r="160" spans="1:5">
      <c r="A160" s="140">
        <v>45218</v>
      </c>
      <c r="B160" s="70">
        <v>-0.28999999999999998</v>
      </c>
      <c r="C160" s="70">
        <v>0.01</v>
      </c>
      <c r="D160" s="70">
        <v>1.19</v>
      </c>
      <c r="E160" s="70">
        <v>-0.38</v>
      </c>
    </row>
    <row r="161" spans="1:5">
      <c r="A161" s="140">
        <v>45219</v>
      </c>
      <c r="B161" s="70">
        <v>-0.25</v>
      </c>
      <c r="C161" s="70">
        <v>0.03</v>
      </c>
      <c r="D161" s="70">
        <v>1.25</v>
      </c>
      <c r="E161" s="70">
        <v>-0.32</v>
      </c>
    </row>
    <row r="162" spans="1:5">
      <c r="A162" s="140">
        <v>45222</v>
      </c>
      <c r="B162" s="70">
        <v>-0.24</v>
      </c>
      <c r="C162" s="70">
        <v>0.05</v>
      </c>
      <c r="D162" s="70">
        <v>1.29</v>
      </c>
      <c r="E162" s="70">
        <v>-0.3</v>
      </c>
    </row>
    <row r="163" spans="1:5">
      <c r="A163" s="140">
        <v>45223</v>
      </c>
      <c r="B163" s="70">
        <v>-0.23</v>
      </c>
      <c r="C163" s="70">
        <v>0.06</v>
      </c>
      <c r="D163" s="70">
        <v>1.33</v>
      </c>
      <c r="E163" s="70">
        <v>-0.28999999999999998</v>
      </c>
    </row>
    <row r="164" spans="1:5">
      <c r="A164" s="140">
        <v>45224</v>
      </c>
      <c r="B164" s="70">
        <v>-0.21</v>
      </c>
      <c r="C164" s="70">
        <v>0.06</v>
      </c>
      <c r="D164" s="70">
        <v>1.35</v>
      </c>
      <c r="E164" s="70">
        <v>-0.25</v>
      </c>
    </row>
    <row r="165" spans="1:5">
      <c r="A165" s="140">
        <v>45225</v>
      </c>
      <c r="B165" s="70">
        <v>-0.2</v>
      </c>
      <c r="C165" s="70">
        <v>0.08</v>
      </c>
      <c r="D165" s="70">
        <v>1.38</v>
      </c>
      <c r="E165" s="70">
        <v>-0.28999999999999998</v>
      </c>
    </row>
    <row r="166" spans="1:5">
      <c r="A166" s="140">
        <v>45226</v>
      </c>
      <c r="B166" s="70">
        <v>-0.18</v>
      </c>
      <c r="C166" s="70">
        <v>0.08</v>
      </c>
      <c r="D166" s="70">
        <v>1.39</v>
      </c>
      <c r="E166" s="70">
        <v>-0.31</v>
      </c>
    </row>
    <row r="167" spans="1:5">
      <c r="A167" s="140">
        <v>45229</v>
      </c>
      <c r="B167" s="70">
        <v>-0.16</v>
      </c>
      <c r="C167" s="70">
        <v>7.0000000000000007E-2</v>
      </c>
      <c r="D167" s="70">
        <v>1.41</v>
      </c>
      <c r="E167" s="70">
        <v>-0.28999999999999998</v>
      </c>
    </row>
    <row r="168" spans="1:5">
      <c r="A168" s="140">
        <v>45230</v>
      </c>
      <c r="B168" s="70">
        <v>-0.16</v>
      </c>
      <c r="C168" s="70">
        <v>0.06</v>
      </c>
      <c r="D168" s="70">
        <v>1.43</v>
      </c>
      <c r="E168" s="70">
        <v>-0.32</v>
      </c>
    </row>
    <row r="169" spans="1:5">
      <c r="A169" s="140">
        <v>45231</v>
      </c>
      <c r="B169" s="70">
        <v>-0.16</v>
      </c>
      <c r="C169" s="70">
        <v>0.06</v>
      </c>
      <c r="D169" s="70">
        <v>1.42</v>
      </c>
      <c r="E169" s="70">
        <v>-0.3</v>
      </c>
    </row>
    <row r="170" spans="1:5">
      <c r="A170" s="140">
        <v>45232</v>
      </c>
      <c r="B170" s="70">
        <v>-0.19</v>
      </c>
      <c r="C170" s="70">
        <v>0.05</v>
      </c>
      <c r="D170" s="70">
        <v>1.39</v>
      </c>
      <c r="E170" s="70">
        <v>-0.32</v>
      </c>
    </row>
    <row r="171" spans="1:5">
      <c r="A171" s="140">
        <v>45233</v>
      </c>
      <c r="B171" s="70">
        <v>-0.21</v>
      </c>
      <c r="C171" s="70">
        <v>0.03</v>
      </c>
      <c r="D171" s="70">
        <v>1.37</v>
      </c>
      <c r="E171" s="70">
        <v>-0.35</v>
      </c>
    </row>
    <row r="172" spans="1:5">
      <c r="A172" s="140">
        <v>45236</v>
      </c>
      <c r="B172" s="70">
        <v>-0.23</v>
      </c>
      <c r="C172" s="70">
        <v>0.01</v>
      </c>
      <c r="D172" s="70">
        <v>1.36</v>
      </c>
      <c r="E172" s="70">
        <v>-0.26</v>
      </c>
    </row>
    <row r="173" spans="1:5">
      <c r="A173" s="140">
        <v>45237</v>
      </c>
      <c r="B173" s="70">
        <v>-0.25</v>
      </c>
      <c r="C173" s="70">
        <v>-0.01</v>
      </c>
      <c r="D173" s="70">
        <v>1.35</v>
      </c>
      <c r="E173" s="70">
        <v>-0.25</v>
      </c>
    </row>
    <row r="174" spans="1:5">
      <c r="A174" s="140">
        <v>45238</v>
      </c>
      <c r="B174" s="70">
        <v>-0.27</v>
      </c>
      <c r="C174" s="70">
        <v>-0.03</v>
      </c>
      <c r="D174" s="70">
        <v>1.33</v>
      </c>
      <c r="E174" s="70">
        <v>-0.28999999999999998</v>
      </c>
    </row>
    <row r="175" spans="1:5">
      <c r="A175" s="140">
        <v>45239</v>
      </c>
      <c r="B175" s="70">
        <v>-0.28000000000000003</v>
      </c>
      <c r="C175" s="70">
        <v>-0.05</v>
      </c>
      <c r="D175" s="70">
        <v>1.3</v>
      </c>
      <c r="E175" s="70">
        <v>-0.28999999999999998</v>
      </c>
    </row>
    <row r="176" spans="1:5">
      <c r="A176" s="140">
        <v>45240</v>
      </c>
      <c r="B176" s="70">
        <v>-0.28999999999999998</v>
      </c>
      <c r="C176" s="70">
        <v>-7.0000000000000007E-2</v>
      </c>
      <c r="D176" s="70">
        <v>1.29</v>
      </c>
      <c r="E176" s="70">
        <v>-0.32</v>
      </c>
    </row>
    <row r="177" spans="1:5">
      <c r="A177" s="140">
        <v>45243</v>
      </c>
      <c r="B177" s="70">
        <v>-0.3</v>
      </c>
      <c r="C177" s="70">
        <v>-0.08</v>
      </c>
      <c r="D177" s="70">
        <v>1.29</v>
      </c>
      <c r="E177" s="70">
        <v>-0.34</v>
      </c>
    </row>
    <row r="178" spans="1:5">
      <c r="A178" s="140">
        <v>45244</v>
      </c>
      <c r="B178" s="70">
        <v>-0.33</v>
      </c>
      <c r="C178" s="70">
        <v>-0.1</v>
      </c>
      <c r="D178" s="70">
        <v>1.28</v>
      </c>
      <c r="E178" s="70">
        <v>-0.28999999999999998</v>
      </c>
    </row>
    <row r="179" spans="1:5">
      <c r="A179" s="140">
        <v>45245</v>
      </c>
      <c r="B179" s="70">
        <v>-0.35</v>
      </c>
      <c r="C179" s="70">
        <v>-0.13</v>
      </c>
      <c r="D179" s="70">
        <v>1.27</v>
      </c>
      <c r="E179" s="70">
        <v>-0.32</v>
      </c>
    </row>
    <row r="180" spans="1:5">
      <c r="A180" s="140">
        <v>45246</v>
      </c>
      <c r="B180" s="70">
        <v>-0.37</v>
      </c>
      <c r="C180" s="70">
        <v>-0.15</v>
      </c>
      <c r="D180" s="70">
        <v>1.25</v>
      </c>
      <c r="E180" s="70">
        <v>-0.3</v>
      </c>
    </row>
    <row r="181" spans="1:5">
      <c r="A181" s="140">
        <v>45247</v>
      </c>
      <c r="B181" s="70">
        <v>-0.4</v>
      </c>
      <c r="C181" s="70">
        <v>-0.17</v>
      </c>
      <c r="D181" s="70">
        <v>1.22</v>
      </c>
      <c r="E181" s="70">
        <v>-0.27</v>
      </c>
    </row>
    <row r="182" spans="1:5">
      <c r="A182" s="140">
        <v>45250</v>
      </c>
      <c r="B182" s="70">
        <v>-0.45</v>
      </c>
      <c r="C182" s="70">
        <v>-0.2</v>
      </c>
      <c r="D182" s="70">
        <v>1.19</v>
      </c>
      <c r="E182" s="70">
        <v>-0.35</v>
      </c>
    </row>
    <row r="183" spans="1:5">
      <c r="A183" s="140">
        <v>45251</v>
      </c>
      <c r="B183" s="70">
        <v>-0.5</v>
      </c>
      <c r="C183" s="70">
        <v>-0.23</v>
      </c>
      <c r="D183" s="70">
        <v>1.1599999999999999</v>
      </c>
      <c r="E183" s="70">
        <v>-0.35</v>
      </c>
    </row>
    <row r="184" spans="1:5">
      <c r="A184" s="140">
        <v>45252</v>
      </c>
      <c r="B184" s="70">
        <v>-0.54</v>
      </c>
      <c r="C184" s="70">
        <v>-0.26</v>
      </c>
      <c r="D184" s="70">
        <v>1.1299999999999999</v>
      </c>
      <c r="E184" s="70">
        <v>-0.38</v>
      </c>
    </row>
    <row r="185" spans="1:5">
      <c r="A185" s="140">
        <v>45254</v>
      </c>
      <c r="B185" s="70">
        <v>-0.57999999999999996</v>
      </c>
      <c r="C185" s="70">
        <v>-0.28999999999999998</v>
      </c>
      <c r="D185" s="70">
        <v>1.1000000000000001</v>
      </c>
      <c r="E185" s="70">
        <v>-0.37</v>
      </c>
    </row>
    <row r="186" spans="1:5">
      <c r="A186" s="140">
        <v>45257</v>
      </c>
      <c r="B186" s="70">
        <v>-0.63</v>
      </c>
      <c r="C186" s="70">
        <v>-0.32</v>
      </c>
      <c r="D186" s="70">
        <v>1.07</v>
      </c>
      <c r="E186" s="70">
        <v>-0.38</v>
      </c>
    </row>
    <row r="187" spans="1:5">
      <c r="A187" s="140">
        <v>45258</v>
      </c>
      <c r="B187" s="70">
        <v>-0.67</v>
      </c>
      <c r="C187" s="70">
        <v>-0.35</v>
      </c>
      <c r="D187" s="70">
        <v>1.04</v>
      </c>
      <c r="E187" s="70">
        <v>-0.36</v>
      </c>
    </row>
    <row r="188" spans="1:5">
      <c r="A188" s="140">
        <v>45259</v>
      </c>
      <c r="B188" s="70">
        <v>-0.72</v>
      </c>
      <c r="C188" s="70">
        <v>-0.37</v>
      </c>
      <c r="D188" s="70">
        <v>1.02</v>
      </c>
      <c r="E188" s="70">
        <v>-0.36</v>
      </c>
    </row>
    <row r="189" spans="1:5">
      <c r="A189" s="140">
        <v>45260</v>
      </c>
      <c r="B189" s="70">
        <v>-0.76</v>
      </c>
      <c r="C189" s="70">
        <v>-0.39</v>
      </c>
      <c r="D189" s="70">
        <v>0.99</v>
      </c>
      <c r="E189" s="70">
        <v>-0.37</v>
      </c>
    </row>
    <row r="190" spans="1:5">
      <c r="A190" s="140">
        <v>45261</v>
      </c>
      <c r="B190" s="70">
        <v>-0.8</v>
      </c>
      <c r="C190" s="70">
        <v>-0.4</v>
      </c>
      <c r="D190" s="70">
        <v>0.97</v>
      </c>
      <c r="E190" s="70">
        <v>-0.37</v>
      </c>
    </row>
    <row r="191" spans="1:5">
      <c r="A191" s="140">
        <v>45264</v>
      </c>
      <c r="B191" s="70">
        <v>-0.82</v>
      </c>
      <c r="C191" s="70">
        <v>-0.42</v>
      </c>
      <c r="D191" s="70">
        <v>0.96</v>
      </c>
      <c r="E191" s="70">
        <v>-0.4</v>
      </c>
    </row>
    <row r="192" spans="1:5">
      <c r="A192" s="140">
        <v>45265</v>
      </c>
      <c r="B192" s="70">
        <v>-0.84</v>
      </c>
      <c r="C192" s="70">
        <v>-0.42</v>
      </c>
      <c r="D192" s="70">
        <v>0.98</v>
      </c>
      <c r="E192" s="70">
        <v>-0.31</v>
      </c>
    </row>
    <row r="193" spans="1:5">
      <c r="A193" s="140">
        <v>45266</v>
      </c>
      <c r="B193" s="70">
        <v>-0.85</v>
      </c>
      <c r="C193" s="70">
        <v>-0.42</v>
      </c>
      <c r="D193" s="70">
        <v>0.99</v>
      </c>
      <c r="E193" s="70">
        <v>-0.3</v>
      </c>
    </row>
    <row r="194" spans="1:5">
      <c r="A194" s="140">
        <v>45267</v>
      </c>
      <c r="B194" s="70">
        <v>-0.86</v>
      </c>
      <c r="C194" s="70">
        <v>-0.42</v>
      </c>
      <c r="D194" s="70">
        <v>1</v>
      </c>
      <c r="E194" s="70">
        <v>-0.39</v>
      </c>
    </row>
    <row r="195" spans="1:5">
      <c r="A195" s="140">
        <v>45268</v>
      </c>
      <c r="B195" s="70">
        <v>-0.87</v>
      </c>
      <c r="C195" s="70">
        <v>-0.4</v>
      </c>
      <c r="D195" s="70">
        <v>1</v>
      </c>
      <c r="E195" s="70">
        <v>-0.41</v>
      </c>
    </row>
    <row r="196" spans="1:5">
      <c r="A196" s="140">
        <v>45271</v>
      </c>
      <c r="B196" s="70">
        <v>-0.88</v>
      </c>
      <c r="C196" s="70">
        <v>-0.39</v>
      </c>
      <c r="D196" s="70">
        <v>1.02</v>
      </c>
      <c r="E196" s="70">
        <v>-0.41</v>
      </c>
    </row>
    <row r="197" spans="1:5">
      <c r="A197" s="140">
        <v>45272</v>
      </c>
      <c r="B197" s="70">
        <v>-0.9</v>
      </c>
      <c r="C197" s="70">
        <v>-0.38</v>
      </c>
      <c r="D197" s="70">
        <v>1.02</v>
      </c>
      <c r="E197" s="70">
        <v>-0.45</v>
      </c>
    </row>
    <row r="198" spans="1:5">
      <c r="A198" s="140">
        <v>45273</v>
      </c>
      <c r="B198" s="70">
        <v>-0.92</v>
      </c>
      <c r="C198" s="70">
        <v>-0.38</v>
      </c>
      <c r="D198" s="70">
        <v>1.01</v>
      </c>
      <c r="E198" s="70">
        <v>-0.46</v>
      </c>
    </row>
    <row r="199" spans="1:5">
      <c r="A199" s="140">
        <v>45274</v>
      </c>
      <c r="B199" s="70">
        <v>-0.93</v>
      </c>
      <c r="C199" s="70">
        <v>-0.37</v>
      </c>
      <c r="D199" s="70">
        <v>1</v>
      </c>
      <c r="E199" s="70">
        <v>-0.46</v>
      </c>
    </row>
    <row r="200" spans="1:5">
      <c r="A200" s="140">
        <v>45275</v>
      </c>
      <c r="B200" s="70">
        <v>-0.94</v>
      </c>
      <c r="C200" s="70">
        <v>-0.35</v>
      </c>
      <c r="D200" s="70">
        <v>0.99</v>
      </c>
      <c r="E200" s="70">
        <v>-0.51</v>
      </c>
    </row>
    <row r="201" spans="1:5">
      <c r="A201" s="140">
        <v>45278</v>
      </c>
      <c r="B201" s="70">
        <v>-0.95</v>
      </c>
      <c r="C201" s="70">
        <v>-0.33</v>
      </c>
      <c r="D201" s="70">
        <v>0.99</v>
      </c>
      <c r="E201" s="70">
        <v>-0.45</v>
      </c>
    </row>
    <row r="202" spans="1:5">
      <c r="A202" s="140">
        <v>45279</v>
      </c>
      <c r="B202" s="70">
        <v>-0.96</v>
      </c>
      <c r="C202" s="70">
        <v>-0.32</v>
      </c>
      <c r="D202" s="70">
        <v>0.98</v>
      </c>
      <c r="E202" s="70">
        <v>-0.28999999999999998</v>
      </c>
    </row>
    <row r="203" spans="1:5">
      <c r="A203" s="140">
        <v>45280</v>
      </c>
      <c r="B203" s="70">
        <v>-0.96</v>
      </c>
      <c r="C203" s="70">
        <v>-0.3</v>
      </c>
      <c r="D203" s="70">
        <v>0.98</v>
      </c>
      <c r="E203" s="70">
        <v>-0.32</v>
      </c>
    </row>
    <row r="204" spans="1:5">
      <c r="A204" s="140">
        <v>45281</v>
      </c>
      <c r="B204" s="70">
        <v>-0.96</v>
      </c>
      <c r="C204" s="70">
        <v>-0.28999999999999998</v>
      </c>
      <c r="D204" s="70">
        <v>0.98</v>
      </c>
      <c r="E204" s="70">
        <v>-0.3</v>
      </c>
    </row>
    <row r="205" spans="1:5">
      <c r="A205" s="140">
        <v>45282</v>
      </c>
      <c r="B205" s="70">
        <v>-0.96</v>
      </c>
      <c r="C205" s="70">
        <v>-0.27</v>
      </c>
      <c r="D205" s="70">
        <v>0.98</v>
      </c>
      <c r="E205" s="70">
        <v>-0.38</v>
      </c>
    </row>
    <row r="206" spans="1:5">
      <c r="A206" s="140">
        <v>45286</v>
      </c>
      <c r="B206" s="70">
        <v>-0.96</v>
      </c>
      <c r="C206" s="70">
        <v>-0.25</v>
      </c>
      <c r="D206" s="70">
        <v>0.98</v>
      </c>
      <c r="E206" s="70">
        <v>-0.37</v>
      </c>
    </row>
    <row r="207" spans="1:5">
      <c r="A207" s="140">
        <v>45287</v>
      </c>
      <c r="B207" s="70">
        <v>-0.96</v>
      </c>
      <c r="C207" s="70">
        <v>-0.23</v>
      </c>
      <c r="D207" s="70">
        <v>0.99</v>
      </c>
      <c r="E207" s="70">
        <v>-0.35</v>
      </c>
    </row>
    <row r="208" spans="1:5">
      <c r="A208" s="140">
        <v>45288</v>
      </c>
      <c r="B208" s="70">
        <v>-0.96</v>
      </c>
      <c r="C208" s="70">
        <v>-0.2</v>
      </c>
      <c r="D208" s="70">
        <v>1</v>
      </c>
      <c r="E208" s="70">
        <v>-0.33</v>
      </c>
    </row>
    <row r="209" spans="1:5">
      <c r="A209" s="140">
        <v>45289</v>
      </c>
      <c r="B209" s="70">
        <v>-0.96</v>
      </c>
      <c r="C209" s="70">
        <v>-0.18</v>
      </c>
      <c r="D209" s="70">
        <v>1.01</v>
      </c>
      <c r="E209" s="70">
        <v>-0.32</v>
      </c>
    </row>
    <row r="210" spans="1:5">
      <c r="A210" s="140">
        <v>45293</v>
      </c>
      <c r="B210" s="70">
        <v>-0.96</v>
      </c>
      <c r="C210" s="70">
        <v>-0.16</v>
      </c>
      <c r="D210" s="70">
        <v>1.02</v>
      </c>
      <c r="E210" s="70">
        <v>-0.31</v>
      </c>
    </row>
    <row r="211" spans="1:5">
      <c r="A211" s="140">
        <v>45294</v>
      </c>
      <c r="B211" s="70">
        <v>-0.96</v>
      </c>
      <c r="C211" s="70">
        <v>-0.14000000000000001</v>
      </c>
      <c r="D211" s="70">
        <v>1.04</v>
      </c>
      <c r="E211" s="70">
        <v>-0.3</v>
      </c>
    </row>
    <row r="212" spans="1:5">
      <c r="A212" s="140">
        <v>45295</v>
      </c>
      <c r="B212" s="70">
        <v>-0.95</v>
      </c>
      <c r="C212" s="70">
        <v>-0.12</v>
      </c>
      <c r="D212" s="70">
        <v>1.05</v>
      </c>
      <c r="E212" s="70">
        <v>-0.27</v>
      </c>
    </row>
    <row r="213" spans="1:5">
      <c r="A213" s="140">
        <v>45296</v>
      </c>
      <c r="B213" s="70">
        <v>-0.95</v>
      </c>
      <c r="C213" s="70">
        <v>-0.11</v>
      </c>
      <c r="D213" s="70">
        <v>1.05</v>
      </c>
      <c r="E213" s="70">
        <v>-0.26</v>
      </c>
    </row>
    <row r="214" spans="1:5">
      <c r="A214" s="140">
        <v>45299</v>
      </c>
      <c r="B214" s="70">
        <v>-0.94</v>
      </c>
      <c r="C214" s="70">
        <v>-0.1</v>
      </c>
      <c r="D214" s="70">
        <v>1.04</v>
      </c>
      <c r="E214" s="70">
        <v>-0.31</v>
      </c>
    </row>
    <row r="215" spans="1:5">
      <c r="A215" s="140">
        <v>45300</v>
      </c>
      <c r="B215" s="70">
        <v>-0.95</v>
      </c>
      <c r="C215" s="70">
        <v>-0.1</v>
      </c>
      <c r="D215" s="70">
        <v>1.02</v>
      </c>
      <c r="E215" s="70">
        <v>-0.01</v>
      </c>
    </row>
    <row r="216" spans="1:5">
      <c r="A216" s="140">
        <v>45301</v>
      </c>
      <c r="B216" s="70">
        <v>-0.95</v>
      </c>
      <c r="C216" s="70">
        <v>-0.11</v>
      </c>
      <c r="D216" s="70">
        <v>0.99</v>
      </c>
      <c r="E216" s="70">
        <v>-0.01</v>
      </c>
    </row>
    <row r="217" spans="1:5">
      <c r="A217" s="140">
        <v>45302</v>
      </c>
      <c r="B217" s="70">
        <v>-0.95</v>
      </c>
      <c r="C217" s="70">
        <v>-0.11</v>
      </c>
      <c r="D217" s="70">
        <v>0.96</v>
      </c>
      <c r="E217" s="70">
        <v>-0.01</v>
      </c>
    </row>
    <row r="218" spans="1:5">
      <c r="A218" s="140">
        <v>45303</v>
      </c>
      <c r="B218" s="70">
        <v>-0.95</v>
      </c>
      <c r="C218" s="70">
        <v>-0.13</v>
      </c>
      <c r="D218" s="70">
        <v>0.93</v>
      </c>
      <c r="E218" s="70">
        <v>-0.02</v>
      </c>
    </row>
    <row r="219" spans="1:5">
      <c r="A219" s="140">
        <v>45307</v>
      </c>
      <c r="B219" s="70">
        <v>-0.94</v>
      </c>
      <c r="C219" s="70">
        <v>-0.14000000000000001</v>
      </c>
      <c r="D219" s="70">
        <v>0.93</v>
      </c>
      <c r="E219" s="70">
        <v>0.05</v>
      </c>
    </row>
    <row r="220" spans="1:5">
      <c r="A220" s="140">
        <v>45308</v>
      </c>
      <c r="B220" s="70">
        <v>-0.92</v>
      </c>
      <c r="C220" s="70">
        <v>-0.15</v>
      </c>
      <c r="D220" s="70">
        <v>0.91</v>
      </c>
      <c r="E220" s="70">
        <v>0.04</v>
      </c>
    </row>
    <row r="221" spans="1:5">
      <c r="A221" s="140">
        <v>45309</v>
      </c>
      <c r="B221" s="70">
        <v>-0.91</v>
      </c>
      <c r="C221" s="70">
        <v>-0.16</v>
      </c>
      <c r="D221" s="70">
        <v>0.9</v>
      </c>
      <c r="E221" s="70">
        <v>0.05</v>
      </c>
    </row>
    <row r="222" spans="1:5">
      <c r="A222" s="140">
        <v>45313</v>
      </c>
      <c r="B222" s="70">
        <v>-0.91</v>
      </c>
      <c r="C222" s="70">
        <v>-0.16</v>
      </c>
      <c r="D222" s="70">
        <v>0.89</v>
      </c>
      <c r="E222" s="70">
        <v>0.08</v>
      </c>
    </row>
    <row r="223" spans="1:5">
      <c r="A223" s="140">
        <v>45314</v>
      </c>
      <c r="B223" s="70">
        <v>-0.91</v>
      </c>
      <c r="C223" s="70">
        <v>-0.18</v>
      </c>
      <c r="D223" s="70">
        <v>0.87</v>
      </c>
      <c r="E223" s="70">
        <v>0.02</v>
      </c>
    </row>
    <row r="224" spans="1:5">
      <c r="A224" s="140">
        <v>45315</v>
      </c>
      <c r="B224" s="70">
        <v>-0.9</v>
      </c>
      <c r="C224" s="70">
        <v>-0.19</v>
      </c>
      <c r="D224" s="70">
        <v>0.86</v>
      </c>
      <c r="E224" s="70">
        <v>-0.15</v>
      </c>
    </row>
    <row r="225" spans="1:5">
      <c r="A225" s="140">
        <v>45316</v>
      </c>
      <c r="B225" s="70">
        <v>-0.9</v>
      </c>
      <c r="C225" s="70">
        <v>-0.2</v>
      </c>
      <c r="D225" s="70">
        <v>0.85</v>
      </c>
      <c r="E225" s="70">
        <v>-0.14000000000000001</v>
      </c>
    </row>
    <row r="226" spans="1:5">
      <c r="A226" s="140">
        <v>45317</v>
      </c>
      <c r="B226" s="70">
        <v>-0.91</v>
      </c>
      <c r="C226" s="70">
        <v>-0.22</v>
      </c>
      <c r="D226" s="70">
        <v>0.83</v>
      </c>
      <c r="E226" s="70">
        <v>-0.14000000000000001</v>
      </c>
    </row>
    <row r="227" spans="1:5">
      <c r="A227" s="140">
        <v>45320</v>
      </c>
      <c r="B227" s="70">
        <v>-0.9</v>
      </c>
      <c r="C227" s="70">
        <v>-0.23</v>
      </c>
      <c r="D227" s="70">
        <v>0.82</v>
      </c>
      <c r="E227" s="70">
        <v>-0.09</v>
      </c>
    </row>
    <row r="228" spans="1:5">
      <c r="A228" s="140">
        <v>45321</v>
      </c>
      <c r="B228" s="70">
        <v>-0.9</v>
      </c>
      <c r="C228" s="70">
        <v>-0.24</v>
      </c>
      <c r="D228" s="70">
        <v>0.8</v>
      </c>
      <c r="E228" s="70">
        <v>-0.08</v>
      </c>
    </row>
    <row r="229" spans="1:5">
      <c r="A229" s="140">
        <v>45322</v>
      </c>
      <c r="B229" s="70">
        <v>-0.89</v>
      </c>
      <c r="C229" s="70">
        <v>-0.25</v>
      </c>
      <c r="D229" s="70">
        <v>0.79</v>
      </c>
      <c r="E229" s="70">
        <v>-0.1</v>
      </c>
    </row>
    <row r="230" spans="1:5">
      <c r="A230" s="140">
        <v>45323</v>
      </c>
      <c r="B230" s="70">
        <v>-0.88</v>
      </c>
      <c r="C230" s="70">
        <v>-0.26</v>
      </c>
      <c r="D230" s="70">
        <v>0.79</v>
      </c>
      <c r="E230" s="70">
        <v>-0.12</v>
      </c>
    </row>
    <row r="231" spans="1:5">
      <c r="A231" s="140">
        <v>45324</v>
      </c>
      <c r="B231" s="70">
        <v>-0.87</v>
      </c>
      <c r="C231" s="70">
        <v>-0.27</v>
      </c>
      <c r="D231" s="70">
        <v>0.78</v>
      </c>
      <c r="E231" s="70">
        <v>-0.14000000000000001</v>
      </c>
    </row>
    <row r="232" spans="1:5">
      <c r="A232" s="140">
        <v>45327</v>
      </c>
      <c r="B232" s="70">
        <v>-0.87</v>
      </c>
      <c r="C232" s="70">
        <v>-0.27</v>
      </c>
      <c r="D232" s="70">
        <v>0.76</v>
      </c>
      <c r="E232" s="70">
        <v>-0.12</v>
      </c>
    </row>
    <row r="233" spans="1:5">
      <c r="A233" s="140">
        <v>45328</v>
      </c>
      <c r="B233" s="70">
        <v>-0.87</v>
      </c>
      <c r="C233" s="70">
        <v>-0.28000000000000003</v>
      </c>
      <c r="D233" s="70">
        <v>0.74</v>
      </c>
      <c r="E233" s="70">
        <v>-0.14000000000000001</v>
      </c>
    </row>
    <row r="234" spans="1:5">
      <c r="A234" s="140">
        <v>45329</v>
      </c>
      <c r="B234" s="70">
        <v>-0.88</v>
      </c>
      <c r="C234" s="70">
        <v>-0.28999999999999998</v>
      </c>
      <c r="D234" s="70">
        <v>0.72</v>
      </c>
      <c r="E234" s="70">
        <v>-0.12</v>
      </c>
    </row>
    <row r="235" spans="1:5">
      <c r="A235" s="140">
        <v>45330</v>
      </c>
      <c r="B235" s="70">
        <v>-0.89</v>
      </c>
      <c r="C235" s="70">
        <v>-0.31</v>
      </c>
      <c r="D235" s="70">
        <v>0.7</v>
      </c>
      <c r="E235" s="70">
        <v>-0.1</v>
      </c>
    </row>
    <row r="236" spans="1:5">
      <c r="A236" s="140">
        <v>45331</v>
      </c>
      <c r="B236" s="70">
        <v>-0.89</v>
      </c>
      <c r="C236" s="70">
        <v>-0.32</v>
      </c>
      <c r="D236" s="70">
        <v>0.69</v>
      </c>
      <c r="E236" s="70">
        <v>-0.13</v>
      </c>
    </row>
    <row r="237" spans="1:5">
      <c r="A237" s="140">
        <v>45334</v>
      </c>
      <c r="B237" s="70">
        <v>-0.88</v>
      </c>
      <c r="C237" s="70">
        <v>-0.34</v>
      </c>
      <c r="D237" s="70">
        <v>0.68</v>
      </c>
      <c r="E237" s="70">
        <v>-0.39</v>
      </c>
    </row>
    <row r="238" spans="1:5">
      <c r="A238" s="140">
        <v>45335</v>
      </c>
      <c r="B238" s="70">
        <v>-0.86</v>
      </c>
      <c r="C238" s="70">
        <v>-0.36</v>
      </c>
      <c r="D238" s="70">
        <v>0.68</v>
      </c>
      <c r="E238" s="70">
        <v>-0.36</v>
      </c>
    </row>
    <row r="239" spans="1:5">
      <c r="A239" s="140">
        <v>45336</v>
      </c>
      <c r="B239" s="70">
        <v>-0.85</v>
      </c>
      <c r="C239" s="70">
        <v>-0.37</v>
      </c>
      <c r="D239" s="70">
        <v>0.7</v>
      </c>
      <c r="E239" s="70">
        <v>-0.35</v>
      </c>
    </row>
    <row r="240" spans="1:5">
      <c r="A240" s="140">
        <v>45337</v>
      </c>
      <c r="B240" s="70">
        <v>-0.84</v>
      </c>
      <c r="C240" s="70">
        <v>-0.38</v>
      </c>
      <c r="D240" s="70">
        <v>0.71</v>
      </c>
      <c r="E240" s="70">
        <v>-0.35</v>
      </c>
    </row>
    <row r="241" spans="1:5">
      <c r="A241" s="140">
        <v>45338</v>
      </c>
      <c r="B241" s="70">
        <v>-0.84</v>
      </c>
      <c r="C241" s="70">
        <v>-0.4</v>
      </c>
      <c r="D241" s="70">
        <v>0.7</v>
      </c>
      <c r="E241" s="70">
        <v>-0.41</v>
      </c>
    </row>
    <row r="242" spans="1:5">
      <c r="A242" s="140">
        <v>45342</v>
      </c>
      <c r="B242" s="70">
        <v>-0.84</v>
      </c>
      <c r="C242" s="70">
        <v>-0.42</v>
      </c>
      <c r="D242" s="70">
        <v>0.71</v>
      </c>
      <c r="E242" s="70">
        <v>-0.38</v>
      </c>
    </row>
    <row r="243" spans="1:5">
      <c r="A243" s="140">
        <v>45343</v>
      </c>
      <c r="B243" s="70">
        <v>-0.83</v>
      </c>
      <c r="C243" s="70">
        <v>-0.44</v>
      </c>
      <c r="D243" s="70">
        <v>0.72</v>
      </c>
      <c r="E243" s="70">
        <v>-0.38</v>
      </c>
    </row>
    <row r="244" spans="1:5">
      <c r="A244" s="140">
        <v>45344</v>
      </c>
      <c r="B244" s="70">
        <v>-0.82</v>
      </c>
      <c r="C244" s="70">
        <v>-0.48</v>
      </c>
      <c r="D244" s="70">
        <v>0.73</v>
      </c>
      <c r="E244" s="70">
        <v>-0.42</v>
      </c>
    </row>
    <row r="245" spans="1:5">
      <c r="A245" s="140">
        <v>45345</v>
      </c>
      <c r="B245" s="70">
        <v>-0.81</v>
      </c>
      <c r="C245" s="70">
        <v>-0.5</v>
      </c>
      <c r="D245" s="70">
        <v>0.73</v>
      </c>
      <c r="E245" s="70">
        <v>-0.4</v>
      </c>
    </row>
    <row r="246" spans="1:5">
      <c r="A246" s="140">
        <v>45348</v>
      </c>
      <c r="B246" s="70">
        <v>-0.81</v>
      </c>
      <c r="C246" s="70">
        <v>-0.53</v>
      </c>
      <c r="D246" s="70">
        <v>0.74</v>
      </c>
      <c r="E246" s="70">
        <v>-0.38</v>
      </c>
    </row>
    <row r="247" spans="1:5">
      <c r="A247" s="140">
        <v>45349</v>
      </c>
      <c r="B247" s="70">
        <v>-0.81</v>
      </c>
      <c r="C247" s="70">
        <v>-0.55000000000000004</v>
      </c>
      <c r="D247" s="70">
        <v>0.75</v>
      </c>
      <c r="E247" s="70">
        <v>-0.38</v>
      </c>
    </row>
    <row r="248" spans="1:5">
      <c r="A248" s="140">
        <v>45350</v>
      </c>
      <c r="B248" s="70">
        <v>-0.81</v>
      </c>
      <c r="C248" s="70">
        <v>-0.57999999999999996</v>
      </c>
      <c r="D248" s="70">
        <v>0.76</v>
      </c>
      <c r="E248" s="70">
        <v>-0.36</v>
      </c>
    </row>
    <row r="249" spans="1:5">
      <c r="A249" s="140">
        <v>45351</v>
      </c>
      <c r="B249" s="70">
        <v>-0.81</v>
      </c>
      <c r="C249" s="70">
        <v>-0.61</v>
      </c>
      <c r="D249" s="70">
        <v>0.76</v>
      </c>
      <c r="E249" s="70">
        <v>-0.39</v>
      </c>
    </row>
    <row r="250" spans="1:5">
      <c r="A250" s="140">
        <v>45352</v>
      </c>
      <c r="B250" s="70">
        <v>-0.81</v>
      </c>
      <c r="C250" s="70">
        <v>-0.63</v>
      </c>
      <c r="D250" s="70">
        <v>0.77</v>
      </c>
      <c r="E250" s="70">
        <v>-0.42</v>
      </c>
    </row>
    <row r="251" spans="1:5">
      <c r="A251" s="140">
        <v>45355</v>
      </c>
      <c r="B251" s="70">
        <v>-0.81</v>
      </c>
      <c r="C251" s="70">
        <v>-0.66</v>
      </c>
      <c r="D251" s="70">
        <v>0.77</v>
      </c>
      <c r="E251" s="70">
        <v>-0.39</v>
      </c>
    </row>
    <row r="252" spans="1:5">
      <c r="A252" s="140">
        <v>45356</v>
      </c>
      <c r="B252" s="70">
        <v>-0.81</v>
      </c>
      <c r="C252" s="70">
        <v>-0.69</v>
      </c>
      <c r="D252" s="70">
        <v>0.76</v>
      </c>
      <c r="E252" s="70">
        <v>-0.39</v>
      </c>
    </row>
    <row r="253" spans="1:5">
      <c r="A253" s="140">
        <v>45357</v>
      </c>
      <c r="B253" s="70">
        <v>-0.81</v>
      </c>
      <c r="C253" s="70">
        <v>-0.73</v>
      </c>
      <c r="D253" s="70">
        <v>0.76</v>
      </c>
      <c r="E253" s="70">
        <v>-0.37</v>
      </c>
    </row>
    <row r="254" spans="1:5">
      <c r="A254" s="140">
        <v>45358</v>
      </c>
      <c r="B254" s="70">
        <v>-0.8</v>
      </c>
      <c r="C254" s="70">
        <v>-0.75</v>
      </c>
      <c r="D254" s="70">
        <v>0.76</v>
      </c>
      <c r="E254" s="70">
        <v>-0.42</v>
      </c>
    </row>
    <row r="255" spans="1:5">
      <c r="A255" s="140">
        <v>45359</v>
      </c>
      <c r="B255" s="70">
        <v>-0.79</v>
      </c>
      <c r="C255" s="70">
        <v>-0.78</v>
      </c>
      <c r="D255" s="70">
        <v>0.74</v>
      </c>
      <c r="E255" s="70">
        <v>-0.44</v>
      </c>
    </row>
    <row r="256" spans="1:5">
      <c r="A256" s="140">
        <v>45362</v>
      </c>
      <c r="B256" s="70">
        <v>-0.78</v>
      </c>
      <c r="C256" s="70">
        <v>-0.8</v>
      </c>
      <c r="D256" s="70">
        <v>0.74</v>
      </c>
      <c r="E256" s="70">
        <v>-0.45</v>
      </c>
    </row>
    <row r="257" spans="1:5">
      <c r="A257" s="140">
        <v>45363</v>
      </c>
      <c r="B257" s="70">
        <v>-0.77</v>
      </c>
      <c r="C257" s="70">
        <v>-0.83</v>
      </c>
      <c r="D257" s="70">
        <v>0.73</v>
      </c>
      <c r="E257" s="70">
        <v>-0.47</v>
      </c>
    </row>
    <row r="258" spans="1:5">
      <c r="A258" s="140">
        <v>45364</v>
      </c>
      <c r="B258" s="70">
        <v>-0.77</v>
      </c>
      <c r="C258" s="70">
        <v>-0.85</v>
      </c>
      <c r="D258" s="70">
        <v>0.72</v>
      </c>
      <c r="E258" s="70">
        <v>-0.44</v>
      </c>
    </row>
    <row r="259" spans="1:5">
      <c r="A259" s="140">
        <v>45365</v>
      </c>
      <c r="B259" s="70">
        <v>-0.76</v>
      </c>
      <c r="C259" s="70">
        <v>-0.88</v>
      </c>
      <c r="D259" s="70">
        <v>0.7</v>
      </c>
      <c r="E259" s="70">
        <v>-0.48</v>
      </c>
    </row>
    <row r="260" spans="1:5">
      <c r="A260" s="140">
        <v>45366</v>
      </c>
      <c r="B260" s="70">
        <v>-0.77</v>
      </c>
      <c r="C260" s="70">
        <v>-0.89</v>
      </c>
      <c r="D260" s="70">
        <v>0.68</v>
      </c>
      <c r="E260" s="70">
        <v>-0.48</v>
      </c>
    </row>
    <row r="261" spans="1:5">
      <c r="A261" s="140">
        <v>45369</v>
      </c>
      <c r="B261" s="70">
        <v>-0.77</v>
      </c>
      <c r="C261" s="70">
        <v>-0.92</v>
      </c>
      <c r="D261" s="70">
        <v>0.66</v>
      </c>
      <c r="E261" s="70">
        <v>-0.47</v>
      </c>
    </row>
    <row r="262" spans="1:5">
      <c r="A262" s="140">
        <v>45370</v>
      </c>
      <c r="B262" s="70">
        <v>-0.77</v>
      </c>
      <c r="C262" s="70">
        <v>-0.94</v>
      </c>
      <c r="D262" s="70">
        <v>0.65</v>
      </c>
      <c r="E262" s="70">
        <v>-0.46</v>
      </c>
    </row>
    <row r="263" spans="1:5">
      <c r="A263" s="140">
        <v>45371</v>
      </c>
      <c r="B263" s="70">
        <v>-0.78</v>
      </c>
      <c r="C263" s="70">
        <v>-0.96</v>
      </c>
      <c r="D263" s="70">
        <v>0.62</v>
      </c>
      <c r="E263" s="70">
        <v>-0.42</v>
      </c>
    </row>
    <row r="264" spans="1:5">
      <c r="A264" s="140">
        <v>45372</v>
      </c>
      <c r="B264" s="70">
        <v>-0.8</v>
      </c>
      <c r="C264" s="70">
        <v>-0.97</v>
      </c>
      <c r="D264" s="70">
        <v>0.59</v>
      </c>
      <c r="E264" s="70">
        <v>-0.44</v>
      </c>
    </row>
    <row r="265" spans="1:5">
      <c r="A265" s="140">
        <v>45373</v>
      </c>
      <c r="B265" s="70">
        <v>-0.81</v>
      </c>
      <c r="C265" s="70">
        <v>-0.97</v>
      </c>
      <c r="D265" s="70">
        <v>0.56000000000000005</v>
      </c>
      <c r="E265" s="70">
        <v>-0.45</v>
      </c>
    </row>
    <row r="266" spans="1:5">
      <c r="A266" s="140">
        <v>45376</v>
      </c>
      <c r="B266" s="70">
        <v>-0.82</v>
      </c>
      <c r="C266" s="70">
        <v>-0.97</v>
      </c>
      <c r="D266" s="70">
        <v>0.52</v>
      </c>
      <c r="E266" s="70">
        <v>-0.45</v>
      </c>
    </row>
    <row r="267" spans="1:5">
      <c r="A267" s="140">
        <v>45377</v>
      </c>
      <c r="B267" s="70">
        <v>-0.82</v>
      </c>
      <c r="C267" s="70">
        <v>-0.98</v>
      </c>
      <c r="D267" s="70">
        <v>0.5</v>
      </c>
      <c r="E267" s="70">
        <v>-0.46</v>
      </c>
    </row>
    <row r="268" spans="1:5">
      <c r="A268" s="140">
        <v>45378</v>
      </c>
      <c r="B268" s="70">
        <v>-0.83</v>
      </c>
      <c r="C268" s="70">
        <v>-0.98</v>
      </c>
      <c r="D268" s="70">
        <v>0.46</v>
      </c>
      <c r="E268" s="70">
        <v>-0.48</v>
      </c>
    </row>
    <row r="269" spans="1:5">
      <c r="A269" s="140">
        <v>45379</v>
      </c>
      <c r="B269" s="70">
        <v>-0.83</v>
      </c>
      <c r="C269" s="70">
        <v>-0.98</v>
      </c>
      <c r="D269" s="70">
        <v>0.42</v>
      </c>
      <c r="E269" s="70">
        <v>-0.5</v>
      </c>
    </row>
    <row r="270" spans="1:5">
      <c r="A270" s="140">
        <v>45383</v>
      </c>
      <c r="B270" s="70">
        <v>-0.83</v>
      </c>
      <c r="C270" s="70">
        <v>-0.98</v>
      </c>
      <c r="D270" s="70">
        <v>0.4</v>
      </c>
      <c r="E270" s="70">
        <v>-0.51</v>
      </c>
    </row>
    <row r="271" spans="1:5">
      <c r="A271" s="140">
        <v>45384</v>
      </c>
      <c r="B271" s="70">
        <v>-0.82</v>
      </c>
      <c r="C271" s="70">
        <v>-0.98</v>
      </c>
      <c r="D271" s="70">
        <v>0.38</v>
      </c>
      <c r="E271" s="70">
        <v>-0.53</v>
      </c>
    </row>
    <row r="272" spans="1:5">
      <c r="A272" s="140">
        <v>45385</v>
      </c>
      <c r="B272" s="70">
        <v>-0.82</v>
      </c>
      <c r="C272" s="70">
        <v>-0.98</v>
      </c>
      <c r="D272" s="70">
        <v>0.37</v>
      </c>
      <c r="E272" s="70">
        <v>-0.52</v>
      </c>
    </row>
    <row r="273" spans="1:5">
      <c r="A273" s="140">
        <v>45386</v>
      </c>
      <c r="B273" s="70">
        <v>-0.8</v>
      </c>
      <c r="C273" s="70">
        <v>-0.99</v>
      </c>
      <c r="D273" s="70">
        <v>0.35</v>
      </c>
      <c r="E273" s="70">
        <v>-0.55000000000000004</v>
      </c>
    </row>
    <row r="274" spans="1:5">
      <c r="A274" s="140">
        <v>45387</v>
      </c>
      <c r="B274" s="70">
        <v>-0.79</v>
      </c>
      <c r="C274" s="70">
        <v>-0.98</v>
      </c>
      <c r="D274" s="70">
        <v>0.33</v>
      </c>
      <c r="E274" s="70">
        <v>-0.56000000000000005</v>
      </c>
    </row>
    <row r="275" spans="1:5">
      <c r="A275" s="140">
        <v>45390</v>
      </c>
      <c r="B275" s="70">
        <v>-0.78</v>
      </c>
      <c r="C275" s="70">
        <v>-0.98</v>
      </c>
      <c r="D275" s="70">
        <v>0.32</v>
      </c>
      <c r="E275" s="70">
        <v>-0.56999999999999995</v>
      </c>
    </row>
    <row r="276" spans="1:5">
      <c r="A276" s="140">
        <v>45391</v>
      </c>
      <c r="B276" s="70">
        <v>-0.78</v>
      </c>
      <c r="C276" s="70">
        <v>-0.99</v>
      </c>
      <c r="D276" s="70">
        <v>0.31</v>
      </c>
      <c r="E276" s="70">
        <v>-0.54</v>
      </c>
    </row>
    <row r="277" spans="1:5">
      <c r="A277" s="140">
        <v>45392</v>
      </c>
      <c r="B277" s="70">
        <v>-0.78</v>
      </c>
      <c r="C277" s="70">
        <v>-1</v>
      </c>
      <c r="D277" s="70">
        <v>0.32</v>
      </c>
      <c r="E277" s="70">
        <v>-0.51</v>
      </c>
    </row>
    <row r="278" spans="1:5">
      <c r="A278" s="140">
        <v>45393</v>
      </c>
      <c r="B278" s="70">
        <v>-0.78</v>
      </c>
      <c r="C278" s="70">
        <v>-0.99</v>
      </c>
      <c r="D278" s="70">
        <v>0.33</v>
      </c>
      <c r="E278" s="70">
        <v>-0.52</v>
      </c>
    </row>
    <row r="279" spans="1:5">
      <c r="A279" s="140">
        <v>45394</v>
      </c>
      <c r="B279" s="70">
        <v>-0.76</v>
      </c>
      <c r="C279" s="70">
        <v>-0.98</v>
      </c>
      <c r="D279" s="70">
        <v>0.34</v>
      </c>
      <c r="E279" s="70">
        <v>-0.5</v>
      </c>
    </row>
    <row r="280" spans="1:5">
      <c r="A280" s="140">
        <v>45397</v>
      </c>
      <c r="B280" s="70">
        <v>-0.72</v>
      </c>
      <c r="C280" s="70">
        <v>-0.96</v>
      </c>
      <c r="D280" s="70">
        <v>0.38</v>
      </c>
      <c r="E280" s="70">
        <v>-0.51</v>
      </c>
    </row>
    <row r="281" spans="1:5">
      <c r="A281" s="140">
        <v>45398</v>
      </c>
      <c r="B281" s="70">
        <v>-0.7</v>
      </c>
      <c r="C281" s="70">
        <v>-0.93</v>
      </c>
      <c r="D281" s="70">
        <v>0.41</v>
      </c>
      <c r="E281" s="70">
        <v>-0.46</v>
      </c>
    </row>
    <row r="282" spans="1:5">
      <c r="A282" s="140">
        <v>45399</v>
      </c>
      <c r="B282" s="70">
        <v>-0.68</v>
      </c>
      <c r="C282" s="70">
        <v>-0.9</v>
      </c>
      <c r="D282" s="70">
        <v>0.43</v>
      </c>
      <c r="E282" s="70">
        <v>-0.49</v>
      </c>
    </row>
    <row r="283" spans="1:5">
      <c r="A283" s="140">
        <v>45400</v>
      </c>
      <c r="B283" s="70">
        <v>-0.66</v>
      </c>
      <c r="C283" s="70">
        <v>-0.87</v>
      </c>
      <c r="D283" s="70">
        <v>0.44</v>
      </c>
      <c r="E283" s="70">
        <v>-0.52</v>
      </c>
    </row>
    <row r="284" spans="1:5">
      <c r="A284" s="140">
        <v>45401</v>
      </c>
      <c r="B284" s="70">
        <v>-0.63</v>
      </c>
      <c r="C284" s="70">
        <v>-0.84</v>
      </c>
      <c r="D284" s="70">
        <v>0.46</v>
      </c>
      <c r="E284" s="70">
        <v>-0.52</v>
      </c>
    </row>
    <row r="285" spans="1:5">
      <c r="A285" s="140">
        <v>45404</v>
      </c>
      <c r="B285" s="70">
        <v>-0.6</v>
      </c>
      <c r="C285" s="70">
        <v>-0.82</v>
      </c>
      <c r="D285" s="70">
        <v>0.48</v>
      </c>
      <c r="E285" s="70">
        <v>-0.56999999999999995</v>
      </c>
    </row>
    <row r="286" spans="1:5">
      <c r="A286" s="140">
        <v>45405</v>
      </c>
      <c r="B286" s="70">
        <v>-0.59</v>
      </c>
      <c r="C286" s="70">
        <v>-0.79</v>
      </c>
      <c r="D286" s="70">
        <v>0.5</v>
      </c>
      <c r="E286" s="70">
        <v>-0.57999999999999996</v>
      </c>
    </row>
    <row r="287" spans="1:5">
      <c r="A287" s="140">
        <v>45406</v>
      </c>
      <c r="B287" s="70">
        <v>-0.56999999999999995</v>
      </c>
      <c r="C287" s="70">
        <v>-0.79</v>
      </c>
      <c r="D287" s="70">
        <v>0.53</v>
      </c>
      <c r="E287" s="70">
        <v>-0.56999999999999995</v>
      </c>
    </row>
    <row r="288" spans="1:5">
      <c r="A288" s="140">
        <v>45407</v>
      </c>
      <c r="B288" s="70">
        <v>-0.56000000000000005</v>
      </c>
      <c r="C288" s="70">
        <v>-0.77</v>
      </c>
      <c r="D288" s="70">
        <v>0.56000000000000005</v>
      </c>
      <c r="E288" s="70">
        <v>-0.52</v>
      </c>
    </row>
    <row r="289" spans="1:5">
      <c r="A289" s="140">
        <v>45408</v>
      </c>
      <c r="B289" s="70">
        <v>-0.55000000000000004</v>
      </c>
      <c r="C289" s="70">
        <v>-0.74</v>
      </c>
      <c r="D289" s="70">
        <v>0.57999999999999996</v>
      </c>
      <c r="E289" s="70">
        <v>-0.52</v>
      </c>
    </row>
    <row r="290" spans="1:5">
      <c r="A290" s="140">
        <v>45411</v>
      </c>
      <c r="B290" s="70">
        <v>-0.53</v>
      </c>
      <c r="C290" s="70">
        <v>-0.71</v>
      </c>
      <c r="D290" s="70">
        <v>0.61</v>
      </c>
      <c r="E290" s="70">
        <v>-0.53</v>
      </c>
    </row>
    <row r="291" spans="1:5">
      <c r="A291" s="140">
        <v>45412</v>
      </c>
      <c r="B291" s="70">
        <v>-0.52</v>
      </c>
      <c r="C291" s="70">
        <v>-0.69</v>
      </c>
      <c r="D291" s="70">
        <v>0.64</v>
      </c>
      <c r="E291" s="70">
        <v>-0.51</v>
      </c>
    </row>
    <row r="292" spans="1:5">
      <c r="A292" s="140">
        <v>45413</v>
      </c>
      <c r="B292" s="70">
        <v>-0.51</v>
      </c>
      <c r="C292" s="70">
        <v>-0.66</v>
      </c>
      <c r="D292" s="70">
        <v>0.65</v>
      </c>
      <c r="E292" s="70">
        <v>-0.53</v>
      </c>
    </row>
    <row r="293" spans="1:5">
      <c r="A293" s="140">
        <v>45414</v>
      </c>
      <c r="B293" s="70">
        <v>-0.51</v>
      </c>
      <c r="C293" s="70">
        <v>-0.64</v>
      </c>
      <c r="D293" s="70">
        <v>0.65</v>
      </c>
      <c r="E293" s="70">
        <v>-0.53</v>
      </c>
    </row>
    <row r="294" spans="1:5">
      <c r="A294" s="140">
        <v>45415</v>
      </c>
      <c r="B294" s="70">
        <v>-0.51</v>
      </c>
      <c r="C294" s="70">
        <v>-0.61</v>
      </c>
      <c r="D294" s="70">
        <v>0.65</v>
      </c>
      <c r="E294" s="70">
        <v>-0.54</v>
      </c>
    </row>
    <row r="295" spans="1:5">
      <c r="A295" s="140">
        <v>45418</v>
      </c>
      <c r="B295" s="70">
        <v>-0.53</v>
      </c>
      <c r="C295" s="70">
        <v>-0.6</v>
      </c>
      <c r="D295" s="70">
        <v>0.65</v>
      </c>
      <c r="E295" s="70">
        <v>-0.54</v>
      </c>
    </row>
    <row r="296" spans="1:5">
      <c r="A296" s="140">
        <v>45419</v>
      </c>
      <c r="B296" s="70">
        <v>-0.55000000000000004</v>
      </c>
      <c r="C296" s="70">
        <v>-0.59</v>
      </c>
      <c r="D296" s="70">
        <v>0.65</v>
      </c>
      <c r="E296" s="70">
        <v>-0.55000000000000004</v>
      </c>
    </row>
    <row r="297" spans="1:5">
      <c r="A297" s="140">
        <v>45420</v>
      </c>
      <c r="B297" s="70">
        <v>-0.56000000000000005</v>
      </c>
      <c r="C297" s="70">
        <v>-0.56999999999999995</v>
      </c>
      <c r="D297" s="70">
        <v>0.65</v>
      </c>
      <c r="E297" s="70">
        <v>-0.56999999999999995</v>
      </c>
    </row>
    <row r="298" spans="1:5">
      <c r="A298" s="140">
        <v>45421</v>
      </c>
      <c r="B298" s="70">
        <v>-0.56999999999999995</v>
      </c>
      <c r="C298" s="70">
        <v>-0.56000000000000005</v>
      </c>
      <c r="D298" s="70">
        <v>0.64</v>
      </c>
      <c r="E298" s="70">
        <v>-0.59</v>
      </c>
    </row>
    <row r="299" spans="1:5">
      <c r="A299" s="140">
        <v>45422</v>
      </c>
      <c r="B299" s="70">
        <v>-0.59</v>
      </c>
      <c r="C299" s="70">
        <v>-0.55000000000000004</v>
      </c>
      <c r="D299" s="70">
        <v>0.62</v>
      </c>
      <c r="E299" s="70">
        <v>-0.6</v>
      </c>
    </row>
    <row r="300" spans="1:5">
      <c r="A300" s="140">
        <v>45425</v>
      </c>
      <c r="B300" s="70">
        <v>-0.6</v>
      </c>
      <c r="C300" s="70">
        <v>-0.55000000000000004</v>
      </c>
      <c r="D300" s="70">
        <v>0.61</v>
      </c>
      <c r="E300" s="70">
        <v>-0.63</v>
      </c>
    </row>
    <row r="301" spans="1:5">
      <c r="A301" s="140">
        <v>45426</v>
      </c>
      <c r="B301" s="70">
        <v>-0.62</v>
      </c>
      <c r="C301" s="70">
        <v>-0.55000000000000004</v>
      </c>
      <c r="D301" s="70">
        <v>0.6</v>
      </c>
      <c r="E301" s="70">
        <v>-0.64</v>
      </c>
    </row>
    <row r="302" spans="1:5">
      <c r="A302" s="140">
        <v>45427</v>
      </c>
      <c r="B302" s="70">
        <v>-0.66</v>
      </c>
      <c r="C302" s="70">
        <v>-0.56000000000000005</v>
      </c>
      <c r="D302" s="70">
        <v>0.56000000000000005</v>
      </c>
      <c r="E302" s="70">
        <v>-0.65</v>
      </c>
    </row>
    <row r="303" spans="1:5">
      <c r="A303" s="140">
        <v>45428</v>
      </c>
      <c r="B303" s="70">
        <v>-0.7</v>
      </c>
      <c r="C303" s="70">
        <v>-0.57999999999999996</v>
      </c>
      <c r="D303" s="70">
        <v>0.52</v>
      </c>
      <c r="E303" s="70">
        <v>-0.7</v>
      </c>
    </row>
    <row r="304" spans="1:5">
      <c r="A304" s="140">
        <v>45429</v>
      </c>
      <c r="B304" s="70">
        <v>-0.74</v>
      </c>
      <c r="C304" s="70">
        <v>-0.62</v>
      </c>
      <c r="D304" s="70">
        <v>0.49</v>
      </c>
      <c r="E304" s="70">
        <v>-0.71</v>
      </c>
    </row>
    <row r="305" spans="1:5">
      <c r="A305" s="140">
        <v>45432</v>
      </c>
      <c r="B305" s="70">
        <v>-0.77</v>
      </c>
      <c r="C305" s="70">
        <v>-0.64</v>
      </c>
      <c r="D305" s="70">
        <v>0.46</v>
      </c>
      <c r="E305" s="70">
        <v>-0.71</v>
      </c>
    </row>
    <row r="306" spans="1:5">
      <c r="A306" s="140">
        <v>45433</v>
      </c>
      <c r="B306" s="70">
        <v>-0.81</v>
      </c>
      <c r="C306" s="70">
        <v>-0.67</v>
      </c>
      <c r="D306" s="70">
        <v>0.42</v>
      </c>
      <c r="E306" s="70">
        <v>-0.71</v>
      </c>
    </row>
    <row r="307" spans="1:5">
      <c r="A307" s="140">
        <v>45434</v>
      </c>
      <c r="B307" s="70">
        <v>-0.84</v>
      </c>
      <c r="C307" s="70">
        <v>-0.69</v>
      </c>
      <c r="D307" s="70">
        <v>0.38</v>
      </c>
      <c r="E307" s="70">
        <v>-0.71</v>
      </c>
    </row>
    <row r="308" spans="1:5">
      <c r="A308" s="140">
        <v>45435</v>
      </c>
      <c r="B308" s="70">
        <v>-0.86</v>
      </c>
      <c r="C308" s="70">
        <v>-0.71</v>
      </c>
      <c r="D308" s="70">
        <v>0.35</v>
      </c>
      <c r="E308" s="70">
        <v>-0.7</v>
      </c>
    </row>
    <row r="309" spans="1:5">
      <c r="A309" s="140">
        <v>45436</v>
      </c>
      <c r="B309" s="70">
        <v>-0.88</v>
      </c>
      <c r="C309" s="70">
        <v>-0.72</v>
      </c>
      <c r="D309" s="70">
        <v>0.31</v>
      </c>
      <c r="E309" s="70">
        <v>-0.69</v>
      </c>
    </row>
    <row r="310" spans="1:5">
      <c r="A310" s="140">
        <v>45440</v>
      </c>
      <c r="B310" s="70">
        <v>-0.9</v>
      </c>
      <c r="C310" s="70">
        <v>-0.74</v>
      </c>
      <c r="D310" s="70">
        <v>0.28000000000000003</v>
      </c>
      <c r="E310" s="70">
        <v>-0.74</v>
      </c>
    </row>
    <row r="311" spans="1:5">
      <c r="A311" s="140">
        <v>45441</v>
      </c>
      <c r="B311" s="70">
        <v>-0.9</v>
      </c>
      <c r="C311" s="70">
        <v>-0.76</v>
      </c>
      <c r="D311" s="70">
        <v>0.26</v>
      </c>
      <c r="E311" s="70">
        <v>-0.73</v>
      </c>
    </row>
    <row r="312" spans="1:5">
      <c r="A312" s="140">
        <v>45442</v>
      </c>
      <c r="B312" s="70">
        <v>-0.9</v>
      </c>
      <c r="C312" s="70">
        <v>-0.78</v>
      </c>
      <c r="D312" s="70">
        <v>0.24</v>
      </c>
      <c r="E312" s="70">
        <v>-0.72</v>
      </c>
    </row>
    <row r="313" spans="1:5">
      <c r="A313" s="140">
        <v>45443</v>
      </c>
      <c r="B313" s="70">
        <v>-0.92</v>
      </c>
      <c r="C313" s="70">
        <v>-0.8</v>
      </c>
      <c r="D313" s="70">
        <v>0.22</v>
      </c>
      <c r="E313" s="70">
        <v>-0.74</v>
      </c>
    </row>
    <row r="314" spans="1:5">
      <c r="A314" s="140">
        <v>45446</v>
      </c>
      <c r="B314" s="70">
        <v>-0.93</v>
      </c>
      <c r="C314" s="70">
        <v>-0.83</v>
      </c>
      <c r="D314" s="70">
        <v>0.21</v>
      </c>
      <c r="E314" s="70">
        <v>-0.69</v>
      </c>
    </row>
    <row r="315" spans="1:5">
      <c r="A315" s="140">
        <v>45447</v>
      </c>
      <c r="B315" s="70">
        <v>-0.94</v>
      </c>
      <c r="C315" s="70">
        <v>-0.85</v>
      </c>
      <c r="D315" s="70">
        <v>0.21</v>
      </c>
      <c r="E315" s="70">
        <v>-0.69</v>
      </c>
    </row>
    <row r="316" spans="1:5">
      <c r="A316" s="140">
        <v>45448</v>
      </c>
      <c r="B316" s="70">
        <v>-0.95</v>
      </c>
      <c r="C316" s="70">
        <v>-0.87</v>
      </c>
      <c r="D316" s="70">
        <v>0.22</v>
      </c>
      <c r="E316" s="70">
        <v>-0.7</v>
      </c>
    </row>
    <row r="317" spans="1:5">
      <c r="A317" s="140">
        <v>45449</v>
      </c>
      <c r="B317" s="70">
        <v>-0.95</v>
      </c>
      <c r="C317" s="70">
        <v>-0.89</v>
      </c>
      <c r="D317" s="70">
        <v>0.23</v>
      </c>
      <c r="E317" s="70">
        <v>-0.7</v>
      </c>
    </row>
    <row r="318" spans="1:5">
      <c r="A318" s="140">
        <v>45450</v>
      </c>
      <c r="B318" s="70">
        <v>-0.96</v>
      </c>
      <c r="C318" s="70">
        <v>-0.9</v>
      </c>
      <c r="D318" s="70">
        <v>0.22</v>
      </c>
      <c r="E318" s="70">
        <v>-0.69</v>
      </c>
    </row>
    <row r="319" spans="1:5">
      <c r="A319" s="140">
        <v>45453</v>
      </c>
      <c r="B319" s="70">
        <v>-0.96</v>
      </c>
      <c r="C319" s="70">
        <v>-0.9</v>
      </c>
      <c r="D319" s="70">
        <v>0.22</v>
      </c>
      <c r="E319" s="70">
        <v>-0.68</v>
      </c>
    </row>
    <row r="320" spans="1:5">
      <c r="A320" s="140">
        <v>45454</v>
      </c>
      <c r="B320" s="70">
        <v>-0.96</v>
      </c>
      <c r="C320" s="70">
        <v>-0.91</v>
      </c>
      <c r="D320" s="70">
        <v>0.22</v>
      </c>
      <c r="E320" s="70">
        <v>-0.67</v>
      </c>
    </row>
    <row r="321" spans="1:5">
      <c r="A321" s="140">
        <v>45455</v>
      </c>
      <c r="B321" s="70">
        <v>-0.96</v>
      </c>
      <c r="C321" s="70">
        <v>-0.9</v>
      </c>
      <c r="D321" s="70">
        <v>0.22</v>
      </c>
      <c r="E321" s="70">
        <v>-0.67</v>
      </c>
    </row>
    <row r="322" spans="1:5">
      <c r="A322" s="140">
        <v>45456</v>
      </c>
      <c r="B322" s="70">
        <v>-0.97</v>
      </c>
      <c r="C322" s="70">
        <v>-0.9</v>
      </c>
      <c r="D322" s="70">
        <v>0.2</v>
      </c>
      <c r="E322" s="70">
        <v>-0.66</v>
      </c>
    </row>
    <row r="323" spans="1:5">
      <c r="A323" s="140">
        <v>45457</v>
      </c>
      <c r="B323" s="70">
        <v>-0.98</v>
      </c>
      <c r="C323" s="70">
        <v>-0.89</v>
      </c>
      <c r="D323" s="70">
        <v>0.19</v>
      </c>
      <c r="E323" s="70">
        <v>-0.67</v>
      </c>
    </row>
    <row r="324" spans="1:5">
      <c r="A324" s="140">
        <v>45460</v>
      </c>
      <c r="B324" s="70">
        <v>-0.97</v>
      </c>
      <c r="C324" s="70">
        <v>-0.88</v>
      </c>
      <c r="D324" s="70">
        <v>0.2</v>
      </c>
      <c r="E324" s="70">
        <v>-0.68</v>
      </c>
    </row>
    <row r="325" spans="1:5">
      <c r="A325" s="140">
        <v>45461</v>
      </c>
      <c r="B325" s="70">
        <v>-0.97</v>
      </c>
      <c r="C325" s="70">
        <v>-0.86</v>
      </c>
      <c r="D325" s="70">
        <v>0.21</v>
      </c>
      <c r="E325" s="70">
        <v>-0.68</v>
      </c>
    </row>
    <row r="326" spans="1:5">
      <c r="A326" s="140">
        <v>45463</v>
      </c>
      <c r="B326" s="70">
        <v>-0.97</v>
      </c>
      <c r="C326" s="70">
        <v>-0.84</v>
      </c>
      <c r="D326" s="70">
        <v>0.21</v>
      </c>
      <c r="E326" s="70">
        <v>-0.66</v>
      </c>
    </row>
    <row r="327" spans="1:5">
      <c r="A327" s="140">
        <v>45464</v>
      </c>
      <c r="B327" s="70">
        <v>-0.96</v>
      </c>
      <c r="C327" s="70">
        <v>-0.82</v>
      </c>
      <c r="D327" s="70">
        <v>0.22</v>
      </c>
      <c r="E327" s="70">
        <v>-0.67</v>
      </c>
    </row>
    <row r="328" spans="1:5">
      <c r="A328" s="140">
        <v>45467</v>
      </c>
      <c r="B328" s="70">
        <v>-0.95</v>
      </c>
      <c r="C328" s="70">
        <v>-0.79</v>
      </c>
      <c r="D328" s="70">
        <v>0.24</v>
      </c>
      <c r="E328" s="70">
        <v>-0.66</v>
      </c>
    </row>
    <row r="329" spans="1:5">
      <c r="A329" s="140">
        <v>45468</v>
      </c>
      <c r="B329" s="70">
        <v>-0.95</v>
      </c>
      <c r="C329" s="70">
        <v>-0.77</v>
      </c>
      <c r="D329" s="70">
        <v>0.26</v>
      </c>
      <c r="E329" s="70">
        <v>-0.66</v>
      </c>
    </row>
    <row r="330" spans="1:5">
      <c r="A330" s="140">
        <v>45469</v>
      </c>
      <c r="B330" s="70">
        <v>-0.95</v>
      </c>
      <c r="C330" s="70">
        <v>-0.75</v>
      </c>
      <c r="D330" s="70">
        <v>0.27</v>
      </c>
      <c r="E330" s="70">
        <v>-0.66</v>
      </c>
    </row>
    <row r="331" spans="1:5">
      <c r="A331" s="140">
        <v>45470</v>
      </c>
      <c r="B331" s="70">
        <v>-0.95</v>
      </c>
      <c r="C331" s="70">
        <v>-0.73</v>
      </c>
      <c r="D331" s="70">
        <v>0.28999999999999998</v>
      </c>
      <c r="E331" s="70">
        <v>-0.68</v>
      </c>
    </row>
    <row r="332" spans="1:5">
      <c r="A332" s="140">
        <v>45471</v>
      </c>
      <c r="B332" s="70">
        <v>-0.95</v>
      </c>
      <c r="C332" s="70">
        <v>-0.7</v>
      </c>
      <c r="D332" s="70">
        <v>0.31</v>
      </c>
      <c r="E332" s="70">
        <v>-0.68</v>
      </c>
    </row>
    <row r="333" spans="1:5">
      <c r="A333" s="140">
        <v>45474</v>
      </c>
      <c r="B333" s="70">
        <v>-0.96</v>
      </c>
      <c r="C333" s="70">
        <v>-0.69</v>
      </c>
      <c r="D333" s="70">
        <v>0.32</v>
      </c>
      <c r="E333" s="70">
        <v>-0.64</v>
      </c>
    </row>
    <row r="334" spans="1:5">
      <c r="A334" s="140">
        <v>45475</v>
      </c>
      <c r="B334" s="70">
        <v>-0.98</v>
      </c>
      <c r="C334" s="70">
        <v>-0.68</v>
      </c>
      <c r="D334" s="70">
        <v>0.35</v>
      </c>
      <c r="E334" s="70">
        <v>-0.66</v>
      </c>
    </row>
    <row r="335" spans="1:5">
      <c r="A335" s="140">
        <v>45476</v>
      </c>
      <c r="B335" s="70">
        <v>-0.98</v>
      </c>
      <c r="C335" s="70">
        <v>-0.67</v>
      </c>
      <c r="D335" s="70">
        <v>0.37</v>
      </c>
      <c r="E335" s="70">
        <v>-0.67</v>
      </c>
    </row>
    <row r="336" spans="1:5">
      <c r="A336" s="140">
        <v>45478</v>
      </c>
      <c r="B336" s="70">
        <v>-0.99</v>
      </c>
      <c r="C336" s="70">
        <v>-0.66</v>
      </c>
      <c r="D336" s="70">
        <v>0.37</v>
      </c>
      <c r="E336" s="70">
        <v>-0.47</v>
      </c>
    </row>
    <row r="337" spans="1:5">
      <c r="A337" s="140">
        <v>45481</v>
      </c>
      <c r="B337" s="70">
        <v>-0.99</v>
      </c>
      <c r="C337" s="70">
        <v>-0.66</v>
      </c>
      <c r="D337" s="70">
        <v>0.37</v>
      </c>
      <c r="E337" s="70">
        <v>-0.46</v>
      </c>
    </row>
    <row r="338" spans="1:5">
      <c r="A338" s="140">
        <v>45482</v>
      </c>
      <c r="B338" s="70">
        <v>-0.99</v>
      </c>
      <c r="C338" s="70">
        <v>-0.67</v>
      </c>
      <c r="D338" s="70">
        <v>0.36</v>
      </c>
      <c r="E338" s="70">
        <v>-0.44</v>
      </c>
    </row>
    <row r="339" spans="1:5">
      <c r="A339" s="140">
        <v>45483</v>
      </c>
      <c r="B339" s="70">
        <v>-0.99</v>
      </c>
      <c r="C339" s="70">
        <v>-0.67</v>
      </c>
      <c r="D339" s="70">
        <v>0.35</v>
      </c>
      <c r="E339" s="70">
        <v>-0.41</v>
      </c>
    </row>
    <row r="340" spans="1:5">
      <c r="A340" s="140">
        <v>45484</v>
      </c>
      <c r="B340" s="70">
        <v>-0.99</v>
      </c>
      <c r="C340" s="70">
        <v>-0.67</v>
      </c>
      <c r="D340" s="70">
        <v>0.35</v>
      </c>
      <c r="E340" s="70">
        <v>-0.42</v>
      </c>
    </row>
    <row r="341" spans="1:5">
      <c r="A341" s="140">
        <v>45485</v>
      </c>
      <c r="B341" s="70">
        <v>-0.99</v>
      </c>
      <c r="C341" s="70">
        <v>-0.68</v>
      </c>
      <c r="D341" s="70">
        <v>0.33</v>
      </c>
      <c r="E341" s="70">
        <v>-0.41</v>
      </c>
    </row>
    <row r="342" spans="1:5">
      <c r="A342" s="140">
        <v>45488</v>
      </c>
      <c r="B342" s="70">
        <v>-0.99</v>
      </c>
      <c r="C342" s="70">
        <v>-0.69</v>
      </c>
      <c r="D342" s="70">
        <v>0.33</v>
      </c>
      <c r="E342" s="70">
        <v>-0.4</v>
      </c>
    </row>
    <row r="343" spans="1:5">
      <c r="A343" s="140">
        <v>45489</v>
      </c>
      <c r="B343" s="70">
        <v>-0.98</v>
      </c>
      <c r="C343" s="70">
        <v>-0.71</v>
      </c>
      <c r="D343" s="70">
        <v>0.33</v>
      </c>
      <c r="E343" s="70">
        <v>-0.4</v>
      </c>
    </row>
    <row r="344" spans="1:5">
      <c r="A344" s="140">
        <v>45490</v>
      </c>
      <c r="B344" s="70">
        <v>-0.96</v>
      </c>
      <c r="C344" s="70">
        <v>-0.72</v>
      </c>
      <c r="D344" s="70">
        <v>0.33</v>
      </c>
      <c r="E344" s="70">
        <v>-0.39</v>
      </c>
    </row>
    <row r="345" spans="1:5">
      <c r="A345" s="140">
        <v>45491</v>
      </c>
      <c r="B345" s="70">
        <v>-0.94</v>
      </c>
      <c r="C345" s="70">
        <v>-0.73</v>
      </c>
      <c r="D345" s="70">
        <v>0.32</v>
      </c>
      <c r="E345" s="70">
        <v>-0.3</v>
      </c>
    </row>
    <row r="346" spans="1:5">
      <c r="A346" s="140">
        <v>45492</v>
      </c>
      <c r="B346" s="70">
        <v>-0.92</v>
      </c>
      <c r="C346" s="70">
        <v>-0.75</v>
      </c>
      <c r="D346" s="70">
        <v>0.31</v>
      </c>
      <c r="E346" s="70">
        <v>-0.28999999999999998</v>
      </c>
    </row>
    <row r="347" spans="1:5">
      <c r="A347" s="140">
        <v>45495</v>
      </c>
      <c r="B347" s="70">
        <v>-0.91</v>
      </c>
      <c r="C347" s="70">
        <v>-0.77</v>
      </c>
      <c r="D347" s="70">
        <v>0.31</v>
      </c>
      <c r="E347" s="70">
        <v>-0.28999999999999998</v>
      </c>
    </row>
    <row r="348" spans="1:5">
      <c r="A348" s="140">
        <v>45496</v>
      </c>
      <c r="B348" s="70">
        <v>-0.9</v>
      </c>
      <c r="C348" s="70">
        <v>-0.78</v>
      </c>
      <c r="D348" s="70">
        <v>0.31</v>
      </c>
      <c r="E348" s="70">
        <v>-0.27</v>
      </c>
    </row>
    <row r="349" spans="1:5">
      <c r="A349" s="140">
        <v>45497</v>
      </c>
      <c r="B349" s="70">
        <v>-0.87</v>
      </c>
      <c r="C349" s="70">
        <v>-0.8</v>
      </c>
      <c r="D349" s="70">
        <v>0.31</v>
      </c>
      <c r="E349" s="70">
        <v>-0.27</v>
      </c>
    </row>
    <row r="350" spans="1:5">
      <c r="A350" s="140">
        <v>45498</v>
      </c>
      <c r="B350" s="70">
        <v>-0.84</v>
      </c>
      <c r="C350" s="70">
        <v>-0.81</v>
      </c>
      <c r="D350" s="70">
        <v>0.32</v>
      </c>
      <c r="E350" s="70">
        <v>-0.28999999999999998</v>
      </c>
    </row>
    <row r="351" spans="1:5">
      <c r="A351" s="140">
        <v>45499</v>
      </c>
      <c r="B351" s="70">
        <v>-0.82</v>
      </c>
      <c r="C351" s="70">
        <v>-0.81</v>
      </c>
      <c r="D351" s="70">
        <v>0.32</v>
      </c>
      <c r="E351" s="70">
        <v>-0.28000000000000003</v>
      </c>
    </row>
    <row r="352" spans="1:5">
      <c r="A352" s="140">
        <v>45502</v>
      </c>
      <c r="B352" s="70">
        <v>-0.79</v>
      </c>
      <c r="C352" s="70">
        <v>-0.81</v>
      </c>
      <c r="D352" s="70">
        <v>0.32</v>
      </c>
      <c r="E352" s="70">
        <v>-0.28000000000000003</v>
      </c>
    </row>
    <row r="353" spans="1:5">
      <c r="A353" s="140">
        <v>45503</v>
      </c>
      <c r="B353" s="70">
        <v>-0.76</v>
      </c>
      <c r="C353" s="70">
        <v>-0.82</v>
      </c>
      <c r="D353" s="70">
        <v>0.33</v>
      </c>
      <c r="E353" s="70">
        <v>-0.28999999999999998</v>
      </c>
    </row>
    <row r="354" spans="1:5">
      <c r="A354" s="140">
        <v>45504</v>
      </c>
      <c r="B354" s="70">
        <v>-0.74</v>
      </c>
      <c r="C354" s="70">
        <v>-0.83</v>
      </c>
      <c r="D354" s="70">
        <v>0.33</v>
      </c>
      <c r="E354" s="70">
        <v>-0.28999999999999998</v>
      </c>
    </row>
    <row r="355" spans="1:5">
      <c r="A355" s="140">
        <v>45505</v>
      </c>
      <c r="B355" s="70">
        <v>-0.7</v>
      </c>
      <c r="C355" s="70">
        <v>-0.82</v>
      </c>
      <c r="D355" s="70">
        <v>0.32</v>
      </c>
      <c r="E355" s="70">
        <v>-0.35</v>
      </c>
    </row>
    <row r="356" spans="1:5">
      <c r="A356" s="140">
        <v>45506</v>
      </c>
      <c r="B356" s="70">
        <v>-0.63</v>
      </c>
      <c r="C356" s="70">
        <v>-0.8</v>
      </c>
      <c r="D356" s="70">
        <v>0.33</v>
      </c>
      <c r="E356" s="70">
        <v>-0.33</v>
      </c>
    </row>
    <row r="357" spans="1:5">
      <c r="A357" s="140">
        <v>45509</v>
      </c>
      <c r="B357" s="70">
        <v>-0.47</v>
      </c>
      <c r="C357" s="70">
        <v>-0.75</v>
      </c>
      <c r="D357" s="70">
        <v>0.35</v>
      </c>
      <c r="E357" s="70">
        <v>-0.3</v>
      </c>
    </row>
    <row r="358" spans="1:5">
      <c r="A358" s="140">
        <v>45510</v>
      </c>
      <c r="B358" s="70">
        <v>-0.38</v>
      </c>
      <c r="C358" s="70">
        <v>-0.71</v>
      </c>
      <c r="D358" s="70">
        <v>0.38</v>
      </c>
      <c r="E358" s="70">
        <v>-0.49</v>
      </c>
    </row>
    <row r="359" spans="1:5">
      <c r="A359" s="140">
        <v>45511</v>
      </c>
      <c r="B359" s="70">
        <v>-0.28999999999999998</v>
      </c>
      <c r="C359" s="70">
        <v>-0.65</v>
      </c>
      <c r="D359" s="70">
        <v>0.41</v>
      </c>
      <c r="E359" s="70">
        <v>-0.5</v>
      </c>
    </row>
    <row r="360" spans="1:5">
      <c r="A360" s="140">
        <v>45512</v>
      </c>
      <c r="B360" s="70">
        <v>-0.22</v>
      </c>
      <c r="C360" s="70">
        <v>-0.59</v>
      </c>
      <c r="D360" s="70">
        <v>0.43</v>
      </c>
      <c r="E360" s="70">
        <v>-0.53</v>
      </c>
    </row>
    <row r="361" spans="1:5">
      <c r="A361" s="140">
        <v>45513</v>
      </c>
      <c r="B361" s="70">
        <v>-0.18</v>
      </c>
      <c r="C361" s="70">
        <v>-0.54</v>
      </c>
      <c r="D361" s="70">
        <v>0.45</v>
      </c>
      <c r="E361" s="70">
        <v>-0.55000000000000004</v>
      </c>
    </row>
    <row r="362" spans="1:5">
      <c r="A362" s="140">
        <v>45516</v>
      </c>
      <c r="B362" s="70">
        <v>-0.13</v>
      </c>
      <c r="C362" s="70">
        <v>-0.48</v>
      </c>
      <c r="D362" s="70">
        <v>0.49</v>
      </c>
      <c r="E362" s="70">
        <v>-0.53</v>
      </c>
    </row>
    <row r="363" spans="1:5">
      <c r="A363" s="140">
        <v>45517</v>
      </c>
      <c r="B363" s="70">
        <v>-0.1</v>
      </c>
      <c r="C363" s="70">
        <v>-0.43</v>
      </c>
      <c r="D363" s="70">
        <v>0.54</v>
      </c>
      <c r="E363" s="70">
        <v>-0.54</v>
      </c>
    </row>
    <row r="364" spans="1:5">
      <c r="A364" s="140">
        <v>45518</v>
      </c>
      <c r="B364" s="70">
        <v>-0.08</v>
      </c>
      <c r="C364" s="70">
        <v>-0.38</v>
      </c>
      <c r="D364" s="70">
        <v>0.56000000000000005</v>
      </c>
      <c r="E364" s="70">
        <v>-0.53</v>
      </c>
    </row>
    <row r="365" spans="1:5">
      <c r="A365" s="140">
        <v>45519</v>
      </c>
      <c r="B365" s="70">
        <v>-7.0000000000000007E-2</v>
      </c>
      <c r="C365" s="70">
        <v>-0.33</v>
      </c>
      <c r="D365" s="70">
        <v>0.56999999999999995</v>
      </c>
      <c r="E365" s="70">
        <v>-0.49</v>
      </c>
    </row>
    <row r="366" spans="1:5">
      <c r="A366" s="140">
        <v>45520</v>
      </c>
      <c r="B366" s="70">
        <v>-7.0000000000000007E-2</v>
      </c>
      <c r="C366" s="70">
        <v>-0.28999999999999998</v>
      </c>
      <c r="D366" s="70">
        <v>0.59</v>
      </c>
      <c r="E366" s="70">
        <v>-0.47</v>
      </c>
    </row>
    <row r="367" spans="1:5">
      <c r="A367" s="140">
        <v>45523</v>
      </c>
      <c r="B367" s="70">
        <v>-0.08</v>
      </c>
      <c r="C367" s="70">
        <v>-0.25</v>
      </c>
      <c r="D367" s="70">
        <v>0.62</v>
      </c>
      <c r="E367" s="70">
        <v>-0.56000000000000005</v>
      </c>
    </row>
    <row r="368" spans="1:5">
      <c r="A368" s="140">
        <v>45524</v>
      </c>
      <c r="B368" s="70">
        <v>-0.08</v>
      </c>
      <c r="C368" s="70">
        <v>-0.21</v>
      </c>
      <c r="D368" s="70">
        <v>0.64</v>
      </c>
      <c r="E368" s="70">
        <v>-0.56999999999999995</v>
      </c>
    </row>
    <row r="369" spans="1:5">
      <c r="A369" s="140">
        <v>45525</v>
      </c>
      <c r="B369" s="70">
        <v>-7.0000000000000007E-2</v>
      </c>
      <c r="C369" s="70">
        <v>-0.17</v>
      </c>
      <c r="D369" s="70">
        <v>0.67</v>
      </c>
      <c r="E369" s="70">
        <v>-0.56000000000000005</v>
      </c>
    </row>
    <row r="370" spans="1:5">
      <c r="A370" s="140">
        <v>45526</v>
      </c>
      <c r="B370" s="70">
        <v>-0.05</v>
      </c>
      <c r="C370" s="70">
        <v>-0.13</v>
      </c>
      <c r="D370" s="70">
        <v>0.69</v>
      </c>
      <c r="E370" s="70">
        <v>-0.57999999999999996</v>
      </c>
    </row>
    <row r="371" spans="1:5">
      <c r="A371" s="140">
        <v>45527</v>
      </c>
      <c r="B371" s="70">
        <v>-7.0000000000000007E-2</v>
      </c>
      <c r="C371" s="70">
        <v>-0.09</v>
      </c>
      <c r="D371" s="70">
        <v>0.7</v>
      </c>
      <c r="E371" s="70">
        <v>-0.57999999999999996</v>
      </c>
    </row>
    <row r="372" spans="1:5">
      <c r="A372" s="140">
        <v>45530</v>
      </c>
      <c r="B372" s="70">
        <v>-0.08</v>
      </c>
      <c r="C372" s="70">
        <v>-0.04</v>
      </c>
      <c r="D372" s="70">
        <v>0.71</v>
      </c>
      <c r="E372" s="70">
        <v>-0.56999999999999995</v>
      </c>
    </row>
    <row r="373" spans="1:5">
      <c r="A373" s="140">
        <v>45531</v>
      </c>
      <c r="B373" s="70">
        <v>-0.09</v>
      </c>
      <c r="C373" s="70">
        <v>-0.01</v>
      </c>
      <c r="D373" s="70">
        <v>0.73</v>
      </c>
      <c r="E373" s="70">
        <v>-0.59</v>
      </c>
    </row>
    <row r="374" spans="1:5">
      <c r="A374" s="140">
        <v>45532</v>
      </c>
      <c r="B374" s="70">
        <v>-0.08</v>
      </c>
      <c r="C374" s="70">
        <v>0.03</v>
      </c>
      <c r="D374" s="70">
        <v>0.75</v>
      </c>
      <c r="E374" s="70">
        <v>-0.59</v>
      </c>
    </row>
    <row r="375" spans="1:5">
      <c r="A375" s="140">
        <v>45533</v>
      </c>
      <c r="B375" s="70">
        <v>-0.1</v>
      </c>
      <c r="C375" s="70">
        <v>7.0000000000000007E-2</v>
      </c>
      <c r="D375" s="70">
        <v>0.75</v>
      </c>
      <c r="E375" s="70">
        <v>-0.57999999999999996</v>
      </c>
    </row>
    <row r="376" spans="1:5">
      <c r="A376" s="140">
        <v>45534</v>
      </c>
      <c r="B376" s="70">
        <v>-0.1</v>
      </c>
      <c r="C376" s="70">
        <v>0.1</v>
      </c>
      <c r="D376" s="70">
        <v>0.77</v>
      </c>
      <c r="E376" s="70">
        <v>-0.57999999999999996</v>
      </c>
    </row>
    <row r="377" spans="1:5">
      <c r="A377" s="140">
        <v>45538</v>
      </c>
      <c r="B377" s="70">
        <v>-0.09</v>
      </c>
      <c r="C377" s="70">
        <v>0.12</v>
      </c>
      <c r="D377" s="70">
        <v>0.79</v>
      </c>
      <c r="E377" s="70">
        <v>-0.56999999999999995</v>
      </c>
    </row>
    <row r="378" spans="1:5">
      <c r="A378" s="140">
        <v>45539</v>
      </c>
      <c r="B378" s="70">
        <v>-0.1</v>
      </c>
      <c r="C378" s="70">
        <v>0.15</v>
      </c>
      <c r="D378" s="70">
        <v>0.8</v>
      </c>
      <c r="E378" s="70">
        <v>-0.57999999999999996</v>
      </c>
    </row>
    <row r="379" spans="1:5">
      <c r="A379" s="140">
        <v>45540</v>
      </c>
      <c r="B379" s="70">
        <v>-0.21</v>
      </c>
      <c r="C379" s="70">
        <v>0.14000000000000001</v>
      </c>
      <c r="D379" s="70">
        <v>0.79</v>
      </c>
      <c r="E379" s="70">
        <v>-0.61</v>
      </c>
    </row>
    <row r="380" spans="1:5">
      <c r="A380" s="140">
        <v>45541</v>
      </c>
      <c r="B380" s="70">
        <v>-0.25</v>
      </c>
      <c r="C380" s="70">
        <v>0.15</v>
      </c>
      <c r="D380" s="70">
        <v>0.77</v>
      </c>
      <c r="E380" s="70">
        <v>-0.64</v>
      </c>
    </row>
    <row r="381" spans="1:5">
      <c r="A381" s="140">
        <v>45544</v>
      </c>
      <c r="B381" s="70">
        <v>-0.3</v>
      </c>
      <c r="C381" s="70">
        <v>0.14000000000000001</v>
      </c>
      <c r="D381" s="70">
        <v>0.76</v>
      </c>
      <c r="E381" s="70">
        <v>-0.64</v>
      </c>
    </row>
    <row r="382" spans="1:5">
      <c r="A382" s="140">
        <v>45545</v>
      </c>
      <c r="B382" s="70">
        <v>-0.32</v>
      </c>
      <c r="C382" s="70">
        <v>0.13</v>
      </c>
      <c r="D382" s="70">
        <v>0.75</v>
      </c>
      <c r="E382" s="70">
        <v>-0.61</v>
      </c>
    </row>
    <row r="383" spans="1:5">
      <c r="A383" s="140">
        <v>45546</v>
      </c>
      <c r="B383" s="70">
        <v>-0.34</v>
      </c>
      <c r="C383" s="70">
        <v>0.13</v>
      </c>
      <c r="D383" s="70">
        <v>0.75</v>
      </c>
      <c r="E383" s="70">
        <v>-0.64</v>
      </c>
    </row>
    <row r="384" spans="1:5">
      <c r="A384" s="140">
        <v>45547</v>
      </c>
      <c r="B384" s="70">
        <v>-0.36</v>
      </c>
      <c r="C384" s="70">
        <v>0.12</v>
      </c>
      <c r="D384" s="70">
        <v>0.72</v>
      </c>
      <c r="E384" s="70">
        <v>-0.64</v>
      </c>
    </row>
    <row r="385" spans="1:5">
      <c r="A385" s="140">
        <v>45548</v>
      </c>
      <c r="B385" s="70">
        <v>-0.37</v>
      </c>
      <c r="C385" s="70">
        <v>0.12</v>
      </c>
      <c r="D385" s="70">
        <v>0.69</v>
      </c>
      <c r="E385" s="70">
        <v>-0.64</v>
      </c>
    </row>
    <row r="386" spans="1:5">
      <c r="A386" s="140">
        <v>45551</v>
      </c>
      <c r="B386" s="70">
        <v>-0.37</v>
      </c>
      <c r="C386" s="70">
        <v>0.12</v>
      </c>
      <c r="D386" s="70">
        <v>0.68</v>
      </c>
      <c r="E386" s="70">
        <v>-0.66</v>
      </c>
    </row>
    <row r="387" spans="1:5">
      <c r="A387" s="140">
        <v>45552</v>
      </c>
      <c r="B387" s="70">
        <v>-0.35</v>
      </c>
      <c r="C387" s="70">
        <v>0.13</v>
      </c>
      <c r="D387" s="70">
        <v>0.68</v>
      </c>
      <c r="E387" s="70">
        <v>-0.7</v>
      </c>
    </row>
    <row r="388" spans="1:5">
      <c r="A388" s="140">
        <v>45553</v>
      </c>
      <c r="B388" s="70">
        <v>-0.33</v>
      </c>
      <c r="C388" s="70">
        <v>0.14000000000000001</v>
      </c>
      <c r="D388" s="70">
        <v>0.67</v>
      </c>
      <c r="E388" s="70">
        <v>-0.71</v>
      </c>
    </row>
    <row r="389" spans="1:5">
      <c r="A389" s="140">
        <v>45554</v>
      </c>
      <c r="B389" s="70">
        <v>-0.32</v>
      </c>
      <c r="C389" s="70">
        <v>0.15</v>
      </c>
      <c r="D389" s="70">
        <v>0.65</v>
      </c>
      <c r="E389" s="70">
        <v>-0.7</v>
      </c>
    </row>
    <row r="390" spans="1:5">
      <c r="A390" s="140">
        <v>45555</v>
      </c>
      <c r="B390" s="70">
        <v>-0.32</v>
      </c>
      <c r="C390" s="70">
        <v>0.15</v>
      </c>
      <c r="D390" s="70">
        <v>0.62</v>
      </c>
      <c r="E390" s="70">
        <v>-0.69</v>
      </c>
    </row>
    <row r="391" spans="1:5">
      <c r="A391" s="140">
        <v>45558</v>
      </c>
      <c r="B391" s="70">
        <v>-0.32</v>
      </c>
      <c r="C391" s="70">
        <v>0.14000000000000001</v>
      </c>
      <c r="D391" s="70">
        <v>0.59</v>
      </c>
      <c r="E391" s="70">
        <v>-0.71</v>
      </c>
    </row>
    <row r="392" spans="1:5">
      <c r="A392" s="140">
        <v>45559</v>
      </c>
      <c r="B392" s="70">
        <v>-0.33</v>
      </c>
      <c r="C392" s="70">
        <v>0.14000000000000001</v>
      </c>
      <c r="D392" s="70">
        <v>0.56999999999999995</v>
      </c>
      <c r="E392" s="70">
        <v>-0.71</v>
      </c>
    </row>
    <row r="393" spans="1:5">
      <c r="A393" s="140">
        <v>45560</v>
      </c>
      <c r="B393" s="70">
        <v>-0.34</v>
      </c>
      <c r="C393" s="70">
        <v>0.14000000000000001</v>
      </c>
      <c r="D393" s="70">
        <v>0.55000000000000004</v>
      </c>
      <c r="E393" s="70">
        <v>-0.7</v>
      </c>
    </row>
    <row r="394" spans="1:5">
      <c r="A394" s="140">
        <v>45561</v>
      </c>
      <c r="B394" s="70">
        <v>-0.34</v>
      </c>
      <c r="C394" s="70">
        <v>0.14000000000000001</v>
      </c>
      <c r="D394" s="70">
        <v>0.52</v>
      </c>
      <c r="E394" s="70">
        <v>-0.7</v>
      </c>
    </row>
    <row r="395" spans="1:5">
      <c r="A395" s="140">
        <v>45562</v>
      </c>
      <c r="B395" s="70">
        <v>-0.33</v>
      </c>
      <c r="C395" s="70">
        <v>0.15</v>
      </c>
      <c r="D395" s="70">
        <v>0.5</v>
      </c>
      <c r="E395" s="70">
        <v>-0.68</v>
      </c>
    </row>
    <row r="396" spans="1:5">
      <c r="A396" s="140">
        <v>45565</v>
      </c>
      <c r="B396" s="70">
        <v>-0.33</v>
      </c>
      <c r="C396" s="70">
        <v>0.15</v>
      </c>
      <c r="D396" s="70">
        <v>0.48</v>
      </c>
      <c r="E396" s="70">
        <v>-0.66</v>
      </c>
    </row>
    <row r="397" spans="1:5">
      <c r="A397" s="140">
        <v>45566</v>
      </c>
      <c r="B397" s="70">
        <v>-0.31</v>
      </c>
      <c r="C397" s="70">
        <v>0.15</v>
      </c>
      <c r="D397" s="70">
        <v>0.47</v>
      </c>
      <c r="E397" s="70">
        <v>-0.67</v>
      </c>
    </row>
    <row r="398" spans="1:5">
      <c r="A398" s="140">
        <v>45567</v>
      </c>
      <c r="B398" s="70">
        <v>-0.28999999999999998</v>
      </c>
      <c r="C398" s="70">
        <v>0.16</v>
      </c>
      <c r="D398" s="70">
        <v>0.47</v>
      </c>
      <c r="E398" s="70">
        <v>-0.65</v>
      </c>
    </row>
    <row r="399" spans="1:5">
      <c r="A399" s="140">
        <v>45568</v>
      </c>
      <c r="B399" s="70">
        <v>-0.28999999999999998</v>
      </c>
      <c r="C399" s="70">
        <v>0.18</v>
      </c>
      <c r="D399" s="70">
        <v>0.45</v>
      </c>
      <c r="E399" s="70">
        <v>-0.65</v>
      </c>
    </row>
    <row r="400" spans="1:5">
      <c r="A400" s="140">
        <v>45569</v>
      </c>
      <c r="B400" s="70">
        <v>-0.3</v>
      </c>
      <c r="C400" s="70">
        <v>0.19</v>
      </c>
      <c r="D400" s="70">
        <v>0.42</v>
      </c>
      <c r="E400" s="70">
        <v>-0.65</v>
      </c>
    </row>
    <row r="401" spans="1:5">
      <c r="A401" s="140">
        <v>45572</v>
      </c>
      <c r="B401" s="70">
        <v>-0.28999999999999998</v>
      </c>
      <c r="C401" s="70">
        <v>0.19</v>
      </c>
      <c r="D401" s="70">
        <v>0.43</v>
      </c>
      <c r="E401" s="70">
        <v>-0.65</v>
      </c>
    </row>
    <row r="402" spans="1:5">
      <c r="A402" s="140">
        <v>45573</v>
      </c>
      <c r="B402" s="70">
        <v>-0.28999999999999998</v>
      </c>
      <c r="C402" s="70">
        <v>0.19</v>
      </c>
      <c r="D402" s="70">
        <v>0.46</v>
      </c>
      <c r="E402" s="70">
        <v>-0.65</v>
      </c>
    </row>
    <row r="403" spans="1:5">
      <c r="A403" s="140">
        <v>45574</v>
      </c>
      <c r="B403" s="70">
        <v>-0.28000000000000003</v>
      </c>
      <c r="C403" s="70">
        <v>0.19</v>
      </c>
      <c r="D403" s="70">
        <v>0.48</v>
      </c>
      <c r="E403" s="70">
        <v>-0.64</v>
      </c>
    </row>
    <row r="404" spans="1:5">
      <c r="A404" s="140">
        <v>45575</v>
      </c>
      <c r="B404" s="70">
        <v>-0.27</v>
      </c>
      <c r="C404" s="70">
        <v>0.19</v>
      </c>
      <c r="D404" s="70">
        <v>0.5</v>
      </c>
      <c r="E404" s="70">
        <v>-0.65</v>
      </c>
    </row>
    <row r="405" spans="1:5">
      <c r="A405" s="140">
        <v>45576</v>
      </c>
      <c r="B405" s="70">
        <v>-0.26</v>
      </c>
      <c r="C405" s="70">
        <v>0.19</v>
      </c>
      <c r="D405" s="70">
        <v>0.52</v>
      </c>
      <c r="E405" s="70">
        <v>-0.57999999999999996</v>
      </c>
    </row>
    <row r="406" spans="1:5">
      <c r="A406" s="140">
        <v>45579</v>
      </c>
      <c r="B406" s="70">
        <v>-0.24</v>
      </c>
      <c r="C406" s="70">
        <v>0.19</v>
      </c>
      <c r="D406" s="70">
        <v>0.52</v>
      </c>
      <c r="E406" s="70">
        <v>-0.57999999999999996</v>
      </c>
    </row>
    <row r="407" spans="1:5">
      <c r="A407" s="140">
        <v>45580</v>
      </c>
      <c r="B407" s="70">
        <v>-0.22</v>
      </c>
      <c r="C407" s="70">
        <v>0.19</v>
      </c>
      <c r="D407" s="70">
        <v>0.56999999999999995</v>
      </c>
      <c r="E407" s="70">
        <v>-0.56000000000000005</v>
      </c>
    </row>
    <row r="408" spans="1:5">
      <c r="A408" s="140">
        <v>45581</v>
      </c>
      <c r="B408" s="70">
        <v>-0.2</v>
      </c>
      <c r="C408" s="70">
        <v>0.18</v>
      </c>
      <c r="D408" s="70">
        <v>0.6</v>
      </c>
      <c r="E408" s="70">
        <v>-0.55000000000000004</v>
      </c>
    </row>
    <row r="409" spans="1:5">
      <c r="A409" s="140">
        <v>45582</v>
      </c>
      <c r="B409" s="70">
        <v>-0.19</v>
      </c>
      <c r="C409" s="70">
        <v>0.18</v>
      </c>
      <c r="D409" s="70">
        <v>0.63</v>
      </c>
      <c r="E409" s="70">
        <v>-0.55000000000000004</v>
      </c>
    </row>
    <row r="410" spans="1:5">
      <c r="A410" s="140">
        <v>45583</v>
      </c>
      <c r="B410" s="70">
        <v>-0.2</v>
      </c>
      <c r="C410" s="70">
        <v>0.18</v>
      </c>
      <c r="D410" s="70">
        <v>0.67</v>
      </c>
      <c r="E410" s="70">
        <v>-0.57999999999999996</v>
      </c>
    </row>
    <row r="411" spans="1:5">
      <c r="A411" s="140">
        <v>45586</v>
      </c>
      <c r="B411" s="70">
        <v>-0.18</v>
      </c>
      <c r="C411" s="70">
        <v>0.18</v>
      </c>
      <c r="D411" s="70">
        <v>0.72</v>
      </c>
      <c r="E411" s="70">
        <v>-0.53</v>
      </c>
    </row>
    <row r="412" spans="1:5">
      <c r="A412" s="140">
        <v>45587</v>
      </c>
      <c r="B412" s="70">
        <v>-0.17</v>
      </c>
      <c r="C412" s="70">
        <v>0.18</v>
      </c>
      <c r="D412" s="70">
        <v>0.78</v>
      </c>
      <c r="E412" s="70">
        <v>-0.51</v>
      </c>
    </row>
    <row r="413" spans="1:5">
      <c r="A413" s="140">
        <v>45588</v>
      </c>
      <c r="B413" s="70">
        <v>-0.15</v>
      </c>
      <c r="C413" s="70">
        <v>0.2</v>
      </c>
      <c r="D413" s="70">
        <v>0.84</v>
      </c>
      <c r="E413" s="70">
        <v>-0.5</v>
      </c>
    </row>
    <row r="414" spans="1:5">
      <c r="A414" s="140">
        <v>45589</v>
      </c>
      <c r="B414" s="70">
        <v>-0.13</v>
      </c>
      <c r="C414" s="70">
        <v>0.21</v>
      </c>
      <c r="D414" s="70">
        <v>0.89</v>
      </c>
      <c r="E414" s="70">
        <v>-0.51</v>
      </c>
    </row>
    <row r="415" spans="1:5">
      <c r="A415" s="140">
        <v>45590</v>
      </c>
      <c r="B415" s="70">
        <v>-0.1</v>
      </c>
      <c r="C415" s="70">
        <v>0.23</v>
      </c>
      <c r="D415" s="70">
        <v>0.95</v>
      </c>
      <c r="E415" s="70">
        <v>-0.51</v>
      </c>
    </row>
    <row r="416" spans="1:5">
      <c r="A416" s="140">
        <v>45593</v>
      </c>
      <c r="B416" s="70">
        <v>-7.0000000000000007E-2</v>
      </c>
      <c r="C416" s="70">
        <v>0.24</v>
      </c>
      <c r="D416" s="70">
        <v>1.01</v>
      </c>
      <c r="E416" s="70">
        <v>-0.51</v>
      </c>
    </row>
    <row r="417" spans="1:5">
      <c r="A417" s="140">
        <v>45594</v>
      </c>
      <c r="B417" s="70">
        <v>-0.06</v>
      </c>
      <c r="C417" s="70">
        <v>0.25</v>
      </c>
      <c r="D417" s="70">
        <v>1.07</v>
      </c>
      <c r="E417" s="70">
        <v>-0.51</v>
      </c>
    </row>
    <row r="418" spans="1:5">
      <c r="A418" s="140">
        <v>45595</v>
      </c>
      <c r="B418" s="70">
        <v>-0.04</v>
      </c>
      <c r="C418" s="70">
        <v>0.27</v>
      </c>
      <c r="D418" s="70">
        <v>1.1299999999999999</v>
      </c>
      <c r="E418" s="70">
        <v>-0.53</v>
      </c>
    </row>
    <row r="419" spans="1:5">
      <c r="A419" s="140">
        <v>45596</v>
      </c>
      <c r="B419" s="70">
        <v>-0.01</v>
      </c>
      <c r="C419" s="70">
        <v>0.28000000000000003</v>
      </c>
      <c r="D419" s="70">
        <v>1.17</v>
      </c>
      <c r="E419" s="70">
        <v>-0.51</v>
      </c>
    </row>
    <row r="420" spans="1:5">
      <c r="A420" s="140">
        <v>45597</v>
      </c>
      <c r="B420" s="70">
        <v>0</v>
      </c>
      <c r="C420" s="70">
        <v>0.28000000000000003</v>
      </c>
      <c r="D420" s="70">
        <v>1.22</v>
      </c>
      <c r="E420" s="70">
        <v>-0.52</v>
      </c>
    </row>
    <row r="421" spans="1:5">
      <c r="A421" s="140">
        <v>45600</v>
      </c>
      <c r="B421" s="70">
        <v>0.01</v>
      </c>
      <c r="C421" s="70">
        <v>0.28000000000000003</v>
      </c>
      <c r="D421" s="70">
        <v>1.28</v>
      </c>
      <c r="E421" s="70">
        <v>-0.47</v>
      </c>
    </row>
    <row r="422" spans="1:5">
      <c r="A422" s="140">
        <v>45601</v>
      </c>
      <c r="B422" s="70">
        <v>0.02</v>
      </c>
      <c r="C422" s="70">
        <v>0.28999999999999998</v>
      </c>
      <c r="D422" s="70">
        <v>1.32</v>
      </c>
      <c r="E422" s="70">
        <v>-0.39</v>
      </c>
    </row>
    <row r="423" spans="1:5">
      <c r="A423" s="140">
        <v>45602</v>
      </c>
      <c r="B423" s="70">
        <v>-0.02</v>
      </c>
      <c r="C423" s="70">
        <v>0.28000000000000003</v>
      </c>
      <c r="D423" s="70">
        <v>1.31</v>
      </c>
      <c r="E423" s="70">
        <v>-0.36</v>
      </c>
    </row>
    <row r="424" spans="1:5">
      <c r="A424" s="140">
        <v>45603</v>
      </c>
      <c r="B424" s="70">
        <v>-0.06</v>
      </c>
      <c r="C424" s="70">
        <v>0.28000000000000003</v>
      </c>
      <c r="D424" s="70">
        <v>1.28</v>
      </c>
      <c r="E424" s="70">
        <v>-0.3</v>
      </c>
    </row>
    <row r="425" spans="1:5">
      <c r="A425" s="140">
        <v>45604</v>
      </c>
      <c r="B425" s="70">
        <v>-0.09</v>
      </c>
      <c r="C425" s="70">
        <v>0.27</v>
      </c>
      <c r="D425" s="70">
        <v>1.25</v>
      </c>
      <c r="E425" s="70">
        <v>-0.22</v>
      </c>
    </row>
    <row r="426" spans="1:5">
      <c r="A426" s="140">
        <v>45607</v>
      </c>
      <c r="B426" s="70">
        <v>-0.13</v>
      </c>
      <c r="C426" s="70">
        <v>0.26</v>
      </c>
      <c r="D426" s="70">
        <v>1.26</v>
      </c>
      <c r="E426" s="70">
        <v>-0.13</v>
      </c>
    </row>
    <row r="427" spans="1:5">
      <c r="A427" s="140">
        <v>45608</v>
      </c>
      <c r="B427" s="70">
        <v>-0.16</v>
      </c>
      <c r="C427" s="70">
        <v>0.26</v>
      </c>
      <c r="D427" s="70">
        <v>1.24</v>
      </c>
      <c r="E427" s="70">
        <v>-0.13</v>
      </c>
    </row>
    <row r="428" spans="1:5">
      <c r="A428" s="140">
        <v>45609</v>
      </c>
      <c r="B428" s="70">
        <v>-0.19</v>
      </c>
      <c r="C428" s="70">
        <v>0.27</v>
      </c>
      <c r="D428" s="70">
        <v>1.21</v>
      </c>
      <c r="E428" s="70">
        <v>-0.1</v>
      </c>
    </row>
    <row r="429" spans="1:5">
      <c r="A429" s="140">
        <v>45610</v>
      </c>
      <c r="B429" s="70">
        <v>-0.23</v>
      </c>
      <c r="C429" s="70">
        <v>0.28000000000000003</v>
      </c>
      <c r="D429" s="70">
        <v>1.17</v>
      </c>
      <c r="E429" s="70">
        <v>-0.1</v>
      </c>
    </row>
    <row r="430" spans="1:5">
      <c r="A430" s="140">
        <v>45611</v>
      </c>
      <c r="B430" s="70">
        <v>-0.25</v>
      </c>
      <c r="C430" s="70">
        <v>0.3</v>
      </c>
      <c r="D430" s="70">
        <v>1.1399999999999999</v>
      </c>
      <c r="E430" s="70">
        <v>-0.04</v>
      </c>
    </row>
    <row r="431" spans="1:5">
      <c r="A431" s="140">
        <v>45614</v>
      </c>
      <c r="B431" s="70">
        <v>-0.27</v>
      </c>
      <c r="C431" s="70">
        <v>0.31</v>
      </c>
      <c r="D431" s="70">
        <v>1.1100000000000001</v>
      </c>
      <c r="E431" s="70">
        <v>7.0000000000000007E-2</v>
      </c>
    </row>
    <row r="432" spans="1:5">
      <c r="A432" s="140">
        <v>45615</v>
      </c>
      <c r="B432" s="70">
        <v>-0.28000000000000003</v>
      </c>
      <c r="C432" s="70">
        <v>0.31</v>
      </c>
      <c r="D432" s="70">
        <v>1.08</v>
      </c>
      <c r="E432" s="70">
        <v>0.12</v>
      </c>
    </row>
    <row r="433" spans="1:5">
      <c r="A433" s="140">
        <v>45616</v>
      </c>
      <c r="B433" s="70">
        <v>-0.28999999999999998</v>
      </c>
      <c r="C433" s="70">
        <v>0.32</v>
      </c>
      <c r="D433" s="70">
        <v>1.04</v>
      </c>
      <c r="E433" s="70">
        <v>0.09</v>
      </c>
    </row>
    <row r="434" spans="1:5">
      <c r="A434" s="140">
        <v>45617</v>
      </c>
      <c r="B434" s="70">
        <v>-0.3</v>
      </c>
      <c r="C434" s="70">
        <v>0.33</v>
      </c>
      <c r="D434" s="70">
        <v>1</v>
      </c>
      <c r="E434" s="70">
        <v>0.12</v>
      </c>
    </row>
    <row r="435" spans="1:5">
      <c r="A435" s="140">
        <v>45618</v>
      </c>
      <c r="B435" s="70">
        <v>-0.32</v>
      </c>
      <c r="C435" s="70">
        <v>0.34</v>
      </c>
      <c r="D435" s="70">
        <v>0.95</v>
      </c>
      <c r="E435" s="70">
        <v>0.13</v>
      </c>
    </row>
    <row r="436" spans="1:5">
      <c r="A436" s="140">
        <v>45621</v>
      </c>
      <c r="B436" s="70">
        <v>-0.35</v>
      </c>
      <c r="C436" s="70">
        <v>0.34</v>
      </c>
      <c r="D436" s="70">
        <v>0.91</v>
      </c>
      <c r="E436" s="70">
        <v>0.14000000000000001</v>
      </c>
    </row>
    <row r="437" spans="1:5">
      <c r="A437" s="140">
        <v>45622</v>
      </c>
      <c r="B437" s="70">
        <v>-0.39</v>
      </c>
      <c r="C437" s="70">
        <v>0.34</v>
      </c>
      <c r="D437" s="70">
        <v>0.87</v>
      </c>
      <c r="E437" s="70">
        <v>0.16</v>
      </c>
    </row>
    <row r="438" spans="1:5">
      <c r="A438" s="140">
        <v>45623</v>
      </c>
      <c r="B438" s="70">
        <v>-0.42</v>
      </c>
      <c r="C438" s="70">
        <v>0.35</v>
      </c>
      <c r="D438" s="70">
        <v>0.82</v>
      </c>
      <c r="E438" s="70">
        <v>0.18</v>
      </c>
    </row>
    <row r="439" spans="1:5">
      <c r="A439" s="140">
        <v>45625</v>
      </c>
      <c r="B439" s="70">
        <v>-0.45</v>
      </c>
      <c r="C439" s="70">
        <v>0.35</v>
      </c>
      <c r="D439" s="70">
        <v>0.76</v>
      </c>
      <c r="E439" s="70">
        <v>0.21</v>
      </c>
    </row>
    <row r="440" spans="1:5">
      <c r="A440" s="140">
        <v>45628</v>
      </c>
      <c r="B440" s="70">
        <v>-0.5</v>
      </c>
      <c r="C440" s="70">
        <v>0.35</v>
      </c>
      <c r="D440" s="70">
        <v>0.71</v>
      </c>
      <c r="E440" s="70">
        <v>0.21</v>
      </c>
    </row>
    <row r="441" spans="1:5">
      <c r="A441" s="140">
        <v>45629</v>
      </c>
      <c r="B441" s="70">
        <v>-0.55000000000000004</v>
      </c>
      <c r="C441" s="70">
        <v>0.36</v>
      </c>
      <c r="D441" s="70">
        <v>0.65</v>
      </c>
      <c r="E441" s="70">
        <v>0.21</v>
      </c>
    </row>
    <row r="442" spans="1:5">
      <c r="A442" s="140">
        <v>45630</v>
      </c>
      <c r="B442" s="70">
        <v>-0.6</v>
      </c>
      <c r="C442" s="70">
        <v>0.36</v>
      </c>
      <c r="D442" s="70">
        <v>0.57999999999999996</v>
      </c>
      <c r="E442" s="70">
        <v>0.23</v>
      </c>
    </row>
    <row r="443" spans="1:5">
      <c r="A443" s="140">
        <v>45631</v>
      </c>
      <c r="B443" s="70">
        <v>-0.65</v>
      </c>
      <c r="C443" s="70">
        <v>0.37</v>
      </c>
      <c r="D443" s="70">
        <v>0.51</v>
      </c>
      <c r="E443" s="70">
        <v>0.18</v>
      </c>
    </row>
    <row r="444" spans="1:5">
      <c r="A444" s="140">
        <v>45632</v>
      </c>
      <c r="B444" s="70">
        <v>-0.7</v>
      </c>
      <c r="C444" s="70">
        <v>0.36</v>
      </c>
      <c r="D444" s="70">
        <v>0.44</v>
      </c>
      <c r="E444" s="70">
        <v>0.21</v>
      </c>
    </row>
    <row r="445" spans="1:5">
      <c r="A445" s="140">
        <v>45635</v>
      </c>
      <c r="B445" s="70">
        <v>-0.71</v>
      </c>
      <c r="C445" s="70">
        <v>0.37</v>
      </c>
      <c r="D445" s="70">
        <v>0.39</v>
      </c>
      <c r="E445" s="70">
        <v>0.24</v>
      </c>
    </row>
    <row r="446" spans="1:5">
      <c r="A446" s="140">
        <v>45636</v>
      </c>
      <c r="B446" s="70">
        <v>-0.72</v>
      </c>
      <c r="C446" s="70">
        <v>0.37</v>
      </c>
      <c r="D446" s="70">
        <v>0.37</v>
      </c>
      <c r="E446" s="70">
        <v>0.2</v>
      </c>
    </row>
    <row r="447" spans="1:5">
      <c r="A447" s="140">
        <v>45637</v>
      </c>
      <c r="B447" s="70">
        <v>-0.73</v>
      </c>
      <c r="C447" s="70">
        <v>0.39</v>
      </c>
      <c r="D447" s="70">
        <v>0.34</v>
      </c>
      <c r="E447" s="70">
        <v>0.17</v>
      </c>
    </row>
    <row r="448" spans="1:5">
      <c r="A448" s="140">
        <v>45638</v>
      </c>
      <c r="B448" s="70">
        <v>-0.73</v>
      </c>
      <c r="C448" s="70">
        <v>0.41</v>
      </c>
      <c r="D448" s="70">
        <v>0.32</v>
      </c>
      <c r="E448" s="70">
        <v>0.09</v>
      </c>
    </row>
    <row r="449" spans="1:5">
      <c r="A449" s="140">
        <v>45639</v>
      </c>
      <c r="B449" s="70">
        <v>-0.74</v>
      </c>
      <c r="C449" s="70">
        <v>0.41</v>
      </c>
      <c r="D449" s="70">
        <v>0.28999999999999998</v>
      </c>
      <c r="E449" s="70">
        <v>0.06</v>
      </c>
    </row>
    <row r="450" spans="1:5">
      <c r="A450" s="140">
        <v>45642</v>
      </c>
      <c r="B450" s="70">
        <v>-0.74</v>
      </c>
      <c r="C450" s="70">
        <v>0.42</v>
      </c>
      <c r="D450" s="70">
        <v>0.27</v>
      </c>
      <c r="E450" s="70">
        <v>0.1</v>
      </c>
    </row>
    <row r="451" spans="1:5">
      <c r="A451" s="140">
        <v>45643</v>
      </c>
      <c r="B451" s="70">
        <v>-0.73</v>
      </c>
      <c r="C451" s="70">
        <v>0.42</v>
      </c>
      <c r="D451" s="70">
        <v>0.26</v>
      </c>
      <c r="E451" s="70">
        <v>0.09</v>
      </c>
    </row>
    <row r="452" spans="1:5">
      <c r="A452" s="140">
        <v>45644</v>
      </c>
      <c r="B452" s="70">
        <v>-0.66</v>
      </c>
      <c r="C452" s="70">
        <v>0.43</v>
      </c>
      <c r="D452" s="70">
        <v>0.24</v>
      </c>
      <c r="E452" s="70">
        <v>0.08</v>
      </c>
    </row>
    <row r="453" spans="1:5">
      <c r="A453" s="140">
        <v>45645</v>
      </c>
      <c r="B453" s="70">
        <v>-0.61</v>
      </c>
      <c r="C453" s="70">
        <v>0.44</v>
      </c>
      <c r="D453" s="70">
        <v>0.22</v>
      </c>
      <c r="E453" s="70">
        <v>-0.02</v>
      </c>
    </row>
    <row r="454" spans="1:5">
      <c r="A454" s="140">
        <v>45646</v>
      </c>
      <c r="B454" s="70">
        <v>-0.59</v>
      </c>
      <c r="C454" s="70">
        <v>0.46</v>
      </c>
      <c r="D454" s="70">
        <v>0.2</v>
      </c>
      <c r="E454" s="70">
        <v>-0.03</v>
      </c>
    </row>
    <row r="455" spans="1:5">
      <c r="A455" s="140">
        <v>45649</v>
      </c>
      <c r="B455" s="70">
        <v>-0.6</v>
      </c>
      <c r="C455" s="70">
        <v>0.49</v>
      </c>
      <c r="D455" s="70">
        <v>0.18</v>
      </c>
      <c r="E455" s="70">
        <v>-0.04</v>
      </c>
    </row>
    <row r="456" spans="1:5">
      <c r="A456" s="140">
        <v>45650</v>
      </c>
      <c r="B456" s="70">
        <v>-0.61</v>
      </c>
      <c r="C456" s="70">
        <v>0.5</v>
      </c>
      <c r="D456" s="70">
        <v>0.18</v>
      </c>
      <c r="E456" s="70">
        <v>-0.03</v>
      </c>
    </row>
    <row r="457" spans="1:5">
      <c r="A457" s="140">
        <v>45652</v>
      </c>
      <c r="B457" s="70">
        <v>-0.62</v>
      </c>
      <c r="C457" s="70">
        <v>0.51</v>
      </c>
      <c r="D457" s="70">
        <v>0.17</v>
      </c>
      <c r="E457" s="70">
        <v>-0.03</v>
      </c>
    </row>
    <row r="458" spans="1:5">
      <c r="A458" s="140">
        <v>45653</v>
      </c>
      <c r="B458" s="70">
        <v>-0.61</v>
      </c>
      <c r="C458" s="70">
        <v>0.52</v>
      </c>
      <c r="D458" s="70">
        <v>0.16</v>
      </c>
      <c r="E458" s="70">
        <v>-0.03</v>
      </c>
    </row>
    <row r="459" spans="1:5">
      <c r="A459" s="140">
        <v>45656</v>
      </c>
      <c r="B459" s="70">
        <v>-0.59</v>
      </c>
      <c r="C459" s="70">
        <v>0.52</v>
      </c>
      <c r="D459" s="70">
        <v>0.16</v>
      </c>
      <c r="E459" s="70">
        <v>-0.03</v>
      </c>
    </row>
    <row r="460" spans="1:5">
      <c r="A460" s="140">
        <v>45657</v>
      </c>
      <c r="B460" s="70">
        <v>-0.56999999999999995</v>
      </c>
      <c r="C460" s="70">
        <v>0.53</v>
      </c>
      <c r="D460" s="70">
        <v>0.16</v>
      </c>
      <c r="E460" s="70">
        <v>-0.04</v>
      </c>
    </row>
    <row r="461" spans="1:5">
      <c r="A461" s="140">
        <v>45659</v>
      </c>
      <c r="B461" s="70">
        <v>-0.54</v>
      </c>
      <c r="C461" s="70">
        <v>0.53</v>
      </c>
      <c r="D461" s="70">
        <v>0.17</v>
      </c>
      <c r="E461" s="70">
        <v>-0.04</v>
      </c>
    </row>
    <row r="462" spans="1:5">
      <c r="A462" s="140">
        <v>45660</v>
      </c>
      <c r="B462" s="70">
        <v>-0.53</v>
      </c>
      <c r="C462" s="70">
        <v>0.54</v>
      </c>
      <c r="D462" s="70">
        <v>0.16</v>
      </c>
      <c r="E462" s="70">
        <v>-0.01</v>
      </c>
    </row>
    <row r="463" spans="1:5">
      <c r="A463" s="140">
        <v>45663</v>
      </c>
      <c r="B463" s="70">
        <v>-0.51</v>
      </c>
      <c r="C463" s="70">
        <v>0.54</v>
      </c>
      <c r="D463" s="70">
        <v>0.16</v>
      </c>
      <c r="E463" s="70">
        <v>0.04</v>
      </c>
    </row>
    <row r="464" spans="1:5">
      <c r="A464" s="140">
        <v>45664</v>
      </c>
      <c r="B464" s="70">
        <v>-0.48</v>
      </c>
      <c r="C464" s="70">
        <v>0.53</v>
      </c>
      <c r="D464" s="70">
        <v>0.18</v>
      </c>
      <c r="E464" s="70">
        <v>0.06</v>
      </c>
    </row>
    <row r="465" spans="1:5">
      <c r="A465" s="140">
        <v>45665</v>
      </c>
      <c r="B465" s="70">
        <v>-0.46</v>
      </c>
      <c r="C465" s="70">
        <v>0.53</v>
      </c>
      <c r="D465" s="70">
        <v>0.19</v>
      </c>
      <c r="E465" s="70">
        <v>0.1</v>
      </c>
    </row>
    <row r="466" spans="1:5">
      <c r="A466" s="140">
        <v>45667</v>
      </c>
      <c r="B466" s="70">
        <v>-0.42</v>
      </c>
      <c r="C466" s="70">
        <v>0.54</v>
      </c>
      <c r="D466" s="70">
        <v>0.21</v>
      </c>
      <c r="E466" s="70">
        <v>0.02</v>
      </c>
    </row>
    <row r="467" spans="1:5">
      <c r="A467" s="140">
        <v>45670</v>
      </c>
      <c r="B467" s="70">
        <v>-0.39</v>
      </c>
      <c r="C467" s="70">
        <v>0.56000000000000005</v>
      </c>
      <c r="D467" s="70">
        <v>0.24</v>
      </c>
      <c r="E467" s="70">
        <v>0</v>
      </c>
    </row>
    <row r="468" spans="1:5">
      <c r="A468" s="140">
        <v>45671</v>
      </c>
      <c r="B468" s="70">
        <v>-0.36</v>
      </c>
      <c r="C468" s="70">
        <v>0.57999999999999996</v>
      </c>
      <c r="D468" s="70">
        <v>0.26</v>
      </c>
      <c r="E468" s="70">
        <v>-0.01</v>
      </c>
    </row>
    <row r="469" spans="1:5">
      <c r="A469" s="140">
        <v>45672</v>
      </c>
      <c r="B469" s="70">
        <v>-0.35</v>
      </c>
      <c r="C469" s="70">
        <v>0.6</v>
      </c>
      <c r="D469" s="70">
        <v>0.27</v>
      </c>
      <c r="E469" s="70">
        <v>-0.04</v>
      </c>
    </row>
    <row r="470" spans="1:5">
      <c r="A470" s="140">
        <v>45673</v>
      </c>
      <c r="B470" s="70">
        <v>-0.33</v>
      </c>
      <c r="C470" s="70">
        <v>0.61</v>
      </c>
      <c r="D470" s="70">
        <v>0.28999999999999998</v>
      </c>
      <c r="E470" s="70">
        <v>-0.04</v>
      </c>
    </row>
    <row r="471" spans="1:5">
      <c r="A471" s="140">
        <v>45674</v>
      </c>
      <c r="B471" s="70">
        <v>-0.32</v>
      </c>
      <c r="C471" s="70">
        <v>0.63</v>
      </c>
      <c r="D471" s="70">
        <v>0.3</v>
      </c>
      <c r="E471" s="70">
        <v>-0.03</v>
      </c>
    </row>
    <row r="472" spans="1:5">
      <c r="A472" s="140">
        <v>45678</v>
      </c>
      <c r="B472" s="70">
        <v>-0.32</v>
      </c>
      <c r="C472" s="70">
        <v>0.63</v>
      </c>
      <c r="D472" s="70">
        <v>0.31</v>
      </c>
      <c r="E472" s="70">
        <v>-0.05</v>
      </c>
    </row>
    <row r="473" spans="1:5">
      <c r="A473" s="140">
        <v>45679</v>
      </c>
      <c r="B473" s="70">
        <v>-0.32</v>
      </c>
      <c r="C473" s="70">
        <v>0.62</v>
      </c>
      <c r="D473" s="70">
        <v>0.31</v>
      </c>
      <c r="E473" s="70">
        <v>-0.04</v>
      </c>
    </row>
    <row r="474" spans="1:5">
      <c r="A474" s="140">
        <v>45680</v>
      </c>
      <c r="B474" s="70">
        <v>-0.4</v>
      </c>
      <c r="C474" s="70">
        <v>0.6</v>
      </c>
      <c r="D474" s="70">
        <v>0.31</v>
      </c>
      <c r="E474" s="70">
        <v>-0.06</v>
      </c>
    </row>
    <row r="475" spans="1:5">
      <c r="A475" s="140">
        <v>45681</v>
      </c>
      <c r="B475" s="70">
        <v>-0.45</v>
      </c>
      <c r="C475" s="70">
        <v>0.57999999999999996</v>
      </c>
      <c r="D475" s="70">
        <v>0.31</v>
      </c>
      <c r="E475" s="70">
        <v>-0.06</v>
      </c>
    </row>
    <row r="476" spans="1:5">
      <c r="A476" s="140">
        <v>45684</v>
      </c>
      <c r="B476" s="70">
        <v>-0.45</v>
      </c>
      <c r="C476" s="70">
        <v>0.55000000000000004</v>
      </c>
      <c r="D476" s="70">
        <v>0.31</v>
      </c>
      <c r="E476" s="70">
        <v>-7.0000000000000007E-2</v>
      </c>
    </row>
    <row r="477" spans="1:5">
      <c r="A477" s="140">
        <v>45685</v>
      </c>
      <c r="B477" s="70">
        <v>-0.46</v>
      </c>
      <c r="C477" s="70">
        <v>0.54</v>
      </c>
      <c r="D477" s="70">
        <v>0.31</v>
      </c>
      <c r="E477" s="70">
        <v>-0.03</v>
      </c>
    </row>
    <row r="478" spans="1:5">
      <c r="A478" s="140">
        <v>45686</v>
      </c>
      <c r="B478" s="70">
        <v>-0.44</v>
      </c>
      <c r="C478" s="70">
        <v>0.51</v>
      </c>
      <c r="D478" s="70">
        <v>0.3</v>
      </c>
      <c r="E478" s="70">
        <v>0</v>
      </c>
    </row>
    <row r="479" spans="1:5">
      <c r="A479" s="140">
        <v>45687</v>
      </c>
      <c r="B479" s="70">
        <v>-0.43</v>
      </c>
      <c r="C479" s="70">
        <v>0.48</v>
      </c>
      <c r="D479" s="70">
        <v>0.28999999999999998</v>
      </c>
      <c r="E479" s="70">
        <v>0.06</v>
      </c>
    </row>
    <row r="480" spans="1:5">
      <c r="A480" s="140">
        <v>45688</v>
      </c>
      <c r="B480" s="70">
        <v>-0.43</v>
      </c>
      <c r="C480" s="70">
        <v>0.46</v>
      </c>
      <c r="D480" s="70">
        <v>0.28999999999999998</v>
      </c>
      <c r="E480" s="70">
        <v>0.19</v>
      </c>
    </row>
    <row r="481" spans="1:5">
      <c r="A481" s="140">
        <v>45691</v>
      </c>
      <c r="B481" s="70">
        <v>-0.42</v>
      </c>
      <c r="C481" s="70">
        <v>0.46</v>
      </c>
      <c r="D481" s="70">
        <v>0.28000000000000003</v>
      </c>
      <c r="E481" s="70">
        <v>0.25</v>
      </c>
    </row>
    <row r="482" spans="1:5">
      <c r="A482" s="140">
        <v>45692</v>
      </c>
      <c r="B482" s="70">
        <v>-0.43</v>
      </c>
      <c r="C482" s="70">
        <v>0.44</v>
      </c>
      <c r="D482" s="70">
        <v>0.27</v>
      </c>
      <c r="E482" s="70">
        <v>0.34</v>
      </c>
    </row>
    <row r="483" spans="1:5">
      <c r="A483" s="140">
        <v>45693</v>
      </c>
      <c r="B483" s="70">
        <v>-0.44</v>
      </c>
      <c r="C483" s="70">
        <v>0.42</v>
      </c>
      <c r="D483" s="70">
        <v>0.26</v>
      </c>
      <c r="E483" s="70">
        <v>0.35</v>
      </c>
    </row>
    <row r="484" spans="1:5">
      <c r="A484" s="140">
        <v>45694</v>
      </c>
      <c r="B484" s="70">
        <v>-0.44</v>
      </c>
      <c r="C484" s="70">
        <v>0.4</v>
      </c>
      <c r="D484" s="70">
        <v>0.26</v>
      </c>
      <c r="E484" s="70">
        <v>0.42</v>
      </c>
    </row>
    <row r="485" spans="1:5">
      <c r="A485" s="140">
        <v>45695</v>
      </c>
      <c r="B485" s="70">
        <v>-0.44</v>
      </c>
      <c r="C485" s="70">
        <v>0.38</v>
      </c>
      <c r="D485" s="70">
        <v>0.26</v>
      </c>
      <c r="E485" s="70">
        <v>0.46</v>
      </c>
    </row>
    <row r="486" spans="1:5">
      <c r="A486" s="140">
        <v>45698</v>
      </c>
      <c r="B486" s="70">
        <v>-0.45</v>
      </c>
      <c r="C486" s="70">
        <v>0.38</v>
      </c>
      <c r="D486" s="70">
        <v>0.23</v>
      </c>
      <c r="E486" s="70">
        <v>0.47</v>
      </c>
    </row>
    <row r="487" spans="1:5">
      <c r="A487" s="140">
        <v>45699</v>
      </c>
      <c r="B487" s="70">
        <v>-0.46</v>
      </c>
      <c r="C487" s="70">
        <v>0.38</v>
      </c>
      <c r="D487" s="70">
        <v>0.21</v>
      </c>
      <c r="E487" s="70">
        <v>0.47</v>
      </c>
    </row>
    <row r="488" spans="1:5">
      <c r="A488" s="140">
        <v>45700</v>
      </c>
      <c r="B488" s="70">
        <v>-0.48</v>
      </c>
      <c r="C488" s="70">
        <v>0.36</v>
      </c>
      <c r="D488" s="70">
        <v>0.2</v>
      </c>
      <c r="E488" s="70">
        <v>0.52</v>
      </c>
    </row>
    <row r="489" spans="1:5">
      <c r="A489" s="140">
        <v>45701</v>
      </c>
      <c r="B489" s="70">
        <v>-0.51</v>
      </c>
      <c r="C489" s="70">
        <v>0.34</v>
      </c>
      <c r="D489" s="70">
        <v>0.17</v>
      </c>
      <c r="E489" s="70">
        <v>0.54</v>
      </c>
    </row>
    <row r="490" spans="1:5">
      <c r="A490" s="140">
        <v>45702</v>
      </c>
      <c r="B490" s="70">
        <v>-0.53</v>
      </c>
      <c r="C490" s="70">
        <v>0.3</v>
      </c>
      <c r="D490" s="70">
        <v>0.14000000000000001</v>
      </c>
      <c r="E490" s="70">
        <v>0.56999999999999995</v>
      </c>
    </row>
    <row r="491" spans="1:5">
      <c r="A491" s="140">
        <v>45706</v>
      </c>
      <c r="B491" s="70">
        <v>-0.54</v>
      </c>
      <c r="C491" s="70">
        <v>0.26</v>
      </c>
      <c r="D491" s="70">
        <v>0.13</v>
      </c>
      <c r="E491" s="70">
        <v>0.63</v>
      </c>
    </row>
    <row r="492" spans="1:5">
      <c r="A492" s="140">
        <v>45707</v>
      </c>
      <c r="B492" s="70">
        <v>-0.54</v>
      </c>
      <c r="C492" s="70">
        <v>0.23</v>
      </c>
      <c r="D492" s="70">
        <v>0.12</v>
      </c>
      <c r="E492" s="70">
        <v>0.7</v>
      </c>
    </row>
    <row r="493" spans="1:5">
      <c r="A493" s="140">
        <v>45708</v>
      </c>
      <c r="B493" s="70">
        <v>-0.54</v>
      </c>
      <c r="C493" s="70">
        <v>0.2</v>
      </c>
      <c r="D493" s="70">
        <v>0.1</v>
      </c>
      <c r="E493" s="70">
        <v>0.75929580299999999</v>
      </c>
    </row>
    <row r="494" spans="1:5">
      <c r="A494" s="140">
        <v>45709</v>
      </c>
      <c r="B494" s="70">
        <v>-0.53</v>
      </c>
      <c r="C494" s="70">
        <v>0.19</v>
      </c>
      <c r="D494" s="70">
        <v>0.1</v>
      </c>
      <c r="E494" s="70">
        <v>0.80822557799999994</v>
      </c>
    </row>
    <row r="495" spans="1:5">
      <c r="A495" s="140">
        <v>45712</v>
      </c>
      <c r="B495" s="70">
        <v>-0.5</v>
      </c>
      <c r="C495" s="70">
        <v>0.19</v>
      </c>
      <c r="D495" s="70">
        <v>0.09</v>
      </c>
      <c r="E495" s="70">
        <v>0.88447135700000001</v>
      </c>
    </row>
    <row r="496" spans="1:5">
      <c r="A496" s="140">
        <v>45713</v>
      </c>
      <c r="B496" s="70">
        <v>-0.48</v>
      </c>
      <c r="C496" s="70">
        <v>0.18</v>
      </c>
      <c r="D496" s="70">
        <v>0.11</v>
      </c>
      <c r="E496" s="70">
        <v>0.90258433000000005</v>
      </c>
    </row>
    <row r="497" spans="1:5">
      <c r="A497" s="140">
        <v>45714</v>
      </c>
      <c r="B497" s="70">
        <v>-0.45</v>
      </c>
      <c r="C497" s="70">
        <v>0.19</v>
      </c>
      <c r="D497" s="70">
        <v>0.12</v>
      </c>
      <c r="E497" s="70">
        <v>0.93059398000000004</v>
      </c>
    </row>
    <row r="498" spans="1:5">
      <c r="A498" s="140">
        <v>45715</v>
      </c>
      <c r="B498" s="70">
        <v>-0.43</v>
      </c>
      <c r="C498" s="70">
        <v>0.19</v>
      </c>
      <c r="D498" s="70">
        <v>0.12</v>
      </c>
      <c r="E498" s="70">
        <v>0.97264265000000005</v>
      </c>
    </row>
    <row r="499" spans="1:5">
      <c r="A499" s="140">
        <v>45716</v>
      </c>
      <c r="B499" s="70">
        <v>-0.41</v>
      </c>
      <c r="C499" s="70">
        <v>0.2</v>
      </c>
      <c r="D499" s="70">
        <v>0.14000000000000001</v>
      </c>
      <c r="E499" s="70">
        <v>0.99951901799999998</v>
      </c>
    </row>
    <row r="500" spans="1:5">
      <c r="A500" s="140">
        <v>45719</v>
      </c>
      <c r="B500" s="70">
        <v>-0.38</v>
      </c>
      <c r="C500" s="70">
        <v>0.2</v>
      </c>
      <c r="D500" s="70">
        <v>0.16</v>
      </c>
      <c r="E500" s="70">
        <v>1.0280073830000001</v>
      </c>
    </row>
    <row r="501" spans="1:5">
      <c r="A501" s="140">
        <v>45720</v>
      </c>
      <c r="B501" s="70">
        <v>-0.33</v>
      </c>
      <c r="C501" s="70">
        <v>0.2</v>
      </c>
      <c r="D501" s="70">
        <v>0.19</v>
      </c>
      <c r="E501" s="70">
        <v>1.078164881</v>
      </c>
    </row>
    <row r="502" spans="1:5">
      <c r="A502" s="140">
        <v>45721</v>
      </c>
      <c r="B502" s="70">
        <v>-0.3</v>
      </c>
      <c r="C502" s="70">
        <v>0.21</v>
      </c>
      <c r="D502" s="70">
        <v>0.21</v>
      </c>
      <c r="E502" s="70">
        <v>1.0441403680000001</v>
      </c>
    </row>
    <row r="503" spans="1:5">
      <c r="A503" s="140">
        <v>45722</v>
      </c>
      <c r="B503" s="70">
        <v>-0.26</v>
      </c>
      <c r="C503" s="70">
        <v>0.21</v>
      </c>
      <c r="D503" s="70">
        <v>0.23</v>
      </c>
      <c r="E503" s="70">
        <v>1.174109576</v>
      </c>
    </row>
    <row r="504" spans="1:5">
      <c r="A504" s="140">
        <v>45723</v>
      </c>
      <c r="B504" s="70">
        <v>-0.22</v>
      </c>
      <c r="C504" s="70">
        <v>0.23</v>
      </c>
      <c r="D504" s="70">
        <v>0.25</v>
      </c>
      <c r="E504" s="70">
        <v>1.2273054409999999</v>
      </c>
    </row>
    <row r="505" spans="1:5">
      <c r="A505" s="140">
        <v>45726</v>
      </c>
      <c r="B505" s="70">
        <v>-0.15</v>
      </c>
      <c r="C505" s="70">
        <v>0.24</v>
      </c>
      <c r="D505" s="70">
        <v>0.28000000000000003</v>
      </c>
      <c r="E505" s="70">
        <v>1.285138645</v>
      </c>
    </row>
    <row r="506" spans="1:5">
      <c r="A506" s="140">
        <v>45727</v>
      </c>
      <c r="B506" s="70">
        <v>-0.08</v>
      </c>
      <c r="C506" s="70">
        <v>0.25</v>
      </c>
      <c r="D506" s="70">
        <v>0.31</v>
      </c>
      <c r="E506" s="70">
        <v>1.3931195759999999</v>
      </c>
    </row>
    <row r="507" spans="1:5">
      <c r="A507" s="140">
        <v>45728</v>
      </c>
      <c r="B507" s="70">
        <v>-0.04</v>
      </c>
      <c r="C507" s="70">
        <v>0.25</v>
      </c>
      <c r="D507" s="70">
        <v>0.32</v>
      </c>
      <c r="E507" s="70">
        <v>1.4258838009999999</v>
      </c>
    </row>
    <row r="508" spans="1:5">
      <c r="A508" s="140">
        <v>45729</v>
      </c>
      <c r="B508" s="70">
        <v>0.01</v>
      </c>
      <c r="C508" s="70">
        <v>0.24</v>
      </c>
      <c r="D508" s="70">
        <v>0.35</v>
      </c>
      <c r="E508" s="70">
        <v>1.4822287569999999</v>
      </c>
    </row>
    <row r="509" spans="1:5">
      <c r="A509" s="140">
        <v>45730</v>
      </c>
      <c r="B509" s="70">
        <v>0.05</v>
      </c>
      <c r="C509" s="70">
        <v>0.24</v>
      </c>
      <c r="D509" s="70">
        <v>0.37</v>
      </c>
      <c r="E509" s="70">
        <v>1.551130999</v>
      </c>
    </row>
    <row r="510" spans="1:5">
      <c r="A510" s="140">
        <v>45733</v>
      </c>
      <c r="B510" s="70">
        <v>0.08</v>
      </c>
      <c r="C510" s="70">
        <v>0.24</v>
      </c>
      <c r="D510" s="70">
        <v>0.39</v>
      </c>
      <c r="E510" s="70">
        <v>1.6697511039999999</v>
      </c>
    </row>
    <row r="511" spans="1:5">
      <c r="A511" s="140">
        <v>45734</v>
      </c>
      <c r="B511" s="70">
        <v>0.12</v>
      </c>
      <c r="C511" s="70">
        <v>0.23</v>
      </c>
      <c r="D511" s="70">
        <v>0.41</v>
      </c>
      <c r="E511" s="70">
        <v>1.7927024300000001</v>
      </c>
    </row>
    <row r="512" spans="1:5">
      <c r="A512" s="140">
        <v>45735</v>
      </c>
      <c r="B512" s="70">
        <v>0.15</v>
      </c>
      <c r="C512" s="70">
        <v>0.24</v>
      </c>
      <c r="D512" s="70">
        <v>0.42</v>
      </c>
      <c r="E512" s="70">
        <v>1.8798283680000001</v>
      </c>
    </row>
    <row r="513" spans="1:5">
      <c r="A513" s="140">
        <v>45736</v>
      </c>
      <c r="B513" s="70">
        <v>0.17</v>
      </c>
      <c r="C513" s="70">
        <v>0.25</v>
      </c>
      <c r="D513" s="70">
        <v>0.44</v>
      </c>
      <c r="E513" s="70">
        <v>1.937892787</v>
      </c>
    </row>
    <row r="514" spans="1:5">
      <c r="A514" s="140">
        <v>45737</v>
      </c>
      <c r="B514" s="70">
        <v>0.2</v>
      </c>
      <c r="C514" s="70">
        <v>0.27</v>
      </c>
      <c r="D514" s="70">
        <v>0.45</v>
      </c>
      <c r="E514" s="70">
        <v>1.953804326</v>
      </c>
    </row>
    <row r="515" spans="1:5">
      <c r="A515" s="140">
        <v>45740</v>
      </c>
      <c r="B515" s="70">
        <v>0.21</v>
      </c>
      <c r="C515" s="70">
        <v>0.27</v>
      </c>
      <c r="D515" s="70">
        <v>0.47</v>
      </c>
      <c r="E515" s="70">
        <v>1.996439176</v>
      </c>
    </row>
    <row r="516" spans="1:5">
      <c r="A516" s="140">
        <v>45741</v>
      </c>
      <c r="B516" s="70">
        <v>0.2</v>
      </c>
      <c r="C516" s="70">
        <v>0.27</v>
      </c>
      <c r="D516" s="70">
        <v>0.47</v>
      </c>
      <c r="E516" s="70">
        <v>2.0281450190000001</v>
      </c>
    </row>
    <row r="517" spans="1:5">
      <c r="A517" s="140">
        <v>45742</v>
      </c>
      <c r="B517" s="70">
        <v>0.2</v>
      </c>
      <c r="C517" s="70">
        <v>0.26</v>
      </c>
      <c r="D517" s="70">
        <v>0.47</v>
      </c>
      <c r="E517" s="70">
        <v>2.0153109269999998</v>
      </c>
    </row>
    <row r="518" spans="1:5">
      <c r="A518" s="140">
        <v>45743</v>
      </c>
      <c r="B518" s="70">
        <v>0.19</v>
      </c>
      <c r="C518" s="70">
        <v>0.25</v>
      </c>
      <c r="D518" s="70">
        <v>0.47</v>
      </c>
      <c r="E518" s="70">
        <v>2.0416792720000001</v>
      </c>
    </row>
    <row r="519" spans="1:5">
      <c r="A519" s="140">
        <v>45744</v>
      </c>
      <c r="B519" s="70">
        <v>0.21</v>
      </c>
      <c r="C519" s="70">
        <v>0.25</v>
      </c>
      <c r="D519" s="70">
        <v>0.47</v>
      </c>
      <c r="E519" s="70">
        <v>2.0700992490000001</v>
      </c>
    </row>
    <row r="520" spans="1:5">
      <c r="A520" s="140">
        <v>45747</v>
      </c>
      <c r="B520" s="70">
        <v>0.21</v>
      </c>
      <c r="C520" s="70">
        <v>0.25</v>
      </c>
      <c r="D520" s="70">
        <v>0.47</v>
      </c>
      <c r="E520" s="70">
        <v>2.1149159919999998</v>
      </c>
    </row>
    <row r="521" spans="1:5">
      <c r="A521" s="140">
        <v>45748</v>
      </c>
      <c r="B521" s="70">
        <v>0.23</v>
      </c>
      <c r="C521" s="70">
        <v>0.25</v>
      </c>
      <c r="D521" s="70">
        <v>0.47</v>
      </c>
      <c r="E521" s="70">
        <v>2.2117204180000001</v>
      </c>
    </row>
    <row r="522" spans="1:5">
      <c r="A522" s="140">
        <v>45749</v>
      </c>
      <c r="B522" s="70">
        <v>0.22</v>
      </c>
      <c r="C522" s="70">
        <v>0.25</v>
      </c>
      <c r="D522" s="70">
        <v>0.47</v>
      </c>
      <c r="E522" s="70">
        <v>2.2168820619999998</v>
      </c>
    </row>
    <row r="523" spans="1:5">
      <c r="A523" s="140">
        <v>45750</v>
      </c>
      <c r="B523" s="70">
        <v>0.26</v>
      </c>
      <c r="C523" s="70">
        <v>0.28000000000000003</v>
      </c>
      <c r="D523" s="70">
        <v>0.48</v>
      </c>
      <c r="E523" s="70">
        <v>2.2140814230000001</v>
      </c>
    </row>
    <row r="524" spans="1:5">
      <c r="A524" s="140">
        <v>45751</v>
      </c>
      <c r="B524" s="70">
        <v>0.4</v>
      </c>
      <c r="C524" s="70">
        <v>0.31</v>
      </c>
      <c r="D524" s="70">
        <v>0.51</v>
      </c>
      <c r="E524" s="70">
        <v>2.2659062780000001</v>
      </c>
    </row>
    <row r="525" spans="1:5">
      <c r="A525" s="140">
        <v>45754</v>
      </c>
      <c r="B525" s="70">
        <v>0.53</v>
      </c>
      <c r="C525" s="70">
        <v>0.34</v>
      </c>
      <c r="D525" s="70">
        <v>0.55000000000000004</v>
      </c>
      <c r="E525" s="70">
        <v>2.2166378199999999</v>
      </c>
    </row>
    <row r="526" spans="1:5">
      <c r="A526" s="140">
        <v>45755</v>
      </c>
      <c r="B526" s="70">
        <v>0.7</v>
      </c>
      <c r="C526" s="70">
        <v>0.37</v>
      </c>
      <c r="D526" s="70">
        <v>0.6</v>
      </c>
      <c r="E526" s="70">
        <v>2.2196631619999998</v>
      </c>
    </row>
    <row r="527" spans="1:5">
      <c r="A527" s="140">
        <v>45756</v>
      </c>
      <c r="B527" s="70">
        <v>0.74</v>
      </c>
      <c r="C527" s="70">
        <v>0.42</v>
      </c>
      <c r="D527" s="70">
        <v>0.63</v>
      </c>
      <c r="E527" s="70">
        <v>2.2803328270000001</v>
      </c>
    </row>
    <row r="528" spans="1:5">
      <c r="A528" s="140">
        <v>45757</v>
      </c>
      <c r="B528" s="70">
        <v>0.82</v>
      </c>
      <c r="C528" s="70">
        <v>0.44</v>
      </c>
      <c r="D528" s="70">
        <v>0.65</v>
      </c>
      <c r="E528" s="70">
        <v>2.2541175400000002</v>
      </c>
    </row>
    <row r="529" spans="1:5">
      <c r="A529" s="140">
        <v>45758</v>
      </c>
      <c r="B529" s="70">
        <v>0.9</v>
      </c>
      <c r="C529" s="70">
        <v>0.45</v>
      </c>
      <c r="D529" s="70">
        <v>0.7</v>
      </c>
      <c r="E529" s="70">
        <v>2.38448079</v>
      </c>
    </row>
    <row r="530" spans="1:5">
      <c r="A530" s="140">
        <v>45761</v>
      </c>
      <c r="B530" s="70">
        <v>0.93</v>
      </c>
      <c r="C530" s="70">
        <v>0.52</v>
      </c>
      <c r="D530" s="70">
        <v>0.74</v>
      </c>
      <c r="E530" s="70">
        <v>2.3949962139999998</v>
      </c>
    </row>
    <row r="531" spans="1:5">
      <c r="A531" s="140">
        <v>45762</v>
      </c>
      <c r="B531" s="70">
        <v>0.98</v>
      </c>
      <c r="C531" s="70">
        <v>0.56000000000000005</v>
      </c>
      <c r="D531" s="70">
        <v>0.77</v>
      </c>
      <c r="E531" s="70">
        <v>2.372030971</v>
      </c>
    </row>
    <row r="532" spans="1:5">
      <c r="A532" s="140">
        <v>45763</v>
      </c>
      <c r="B532" s="70">
        <v>1.06</v>
      </c>
      <c r="C532" s="70">
        <v>0.62</v>
      </c>
      <c r="D532" s="70">
        <v>0.8</v>
      </c>
      <c r="E532" s="70">
        <v>2.325221215</v>
      </c>
    </row>
    <row r="533" spans="1:5">
      <c r="A533" s="140">
        <v>45764</v>
      </c>
      <c r="B533" s="70">
        <v>1.1000000000000001</v>
      </c>
      <c r="C533" s="70">
        <v>0.64</v>
      </c>
      <c r="D533" s="70">
        <v>0.82</v>
      </c>
      <c r="E533" s="70">
        <v>2.290626805</v>
      </c>
    </row>
    <row r="534" spans="1:5">
      <c r="A534" s="140">
        <v>45768</v>
      </c>
      <c r="B534" s="70">
        <v>1.19</v>
      </c>
      <c r="C534" s="70">
        <v>0.71</v>
      </c>
      <c r="D534" s="70">
        <v>0.88</v>
      </c>
      <c r="E534" s="70">
        <v>2.2393360260000001</v>
      </c>
    </row>
    <row r="535" spans="1:5">
      <c r="A535" s="140">
        <v>45769</v>
      </c>
      <c r="B535" s="70">
        <v>1.25</v>
      </c>
      <c r="C535" s="70">
        <v>0.78</v>
      </c>
      <c r="D535" s="70">
        <v>0.91</v>
      </c>
      <c r="E535" s="70">
        <v>2.2329466600000001</v>
      </c>
    </row>
    <row r="536" spans="1:5">
      <c r="A536" s="140">
        <v>45770</v>
      </c>
      <c r="B536" s="70">
        <v>1.3</v>
      </c>
      <c r="C536" s="70">
        <v>0.83</v>
      </c>
      <c r="D536" s="70">
        <v>0.94</v>
      </c>
      <c r="E536" s="70">
        <v>2.2158399640000002</v>
      </c>
    </row>
    <row r="537" spans="1:5">
      <c r="A537" s="140">
        <v>45771</v>
      </c>
      <c r="B537" s="70">
        <v>1.36</v>
      </c>
      <c r="C537" s="70">
        <v>0.88</v>
      </c>
      <c r="D537" s="70">
        <v>0.96</v>
      </c>
      <c r="E537" s="70">
        <v>2.1901326989999998</v>
      </c>
    </row>
    <row r="538" spans="1:5">
      <c r="A538" s="140">
        <v>45772</v>
      </c>
      <c r="B538" s="70">
        <v>1.4</v>
      </c>
      <c r="C538" s="70">
        <v>0.93</v>
      </c>
      <c r="D538" s="70">
        <v>0.98</v>
      </c>
      <c r="E538" s="70">
        <v>2.2041130999999998</v>
      </c>
    </row>
    <row r="539" spans="1:5">
      <c r="A539" s="140">
        <v>45775</v>
      </c>
      <c r="B539" s="70">
        <v>1.44</v>
      </c>
      <c r="C539" s="70">
        <v>0.98</v>
      </c>
      <c r="D539" s="70">
        <v>1.01</v>
      </c>
      <c r="E539" s="70">
        <v>2.357594652</v>
      </c>
    </row>
    <row r="540" spans="1:5">
      <c r="A540" s="140">
        <v>45776</v>
      </c>
      <c r="B540" s="70">
        <v>1.48</v>
      </c>
      <c r="C540" s="70">
        <v>1.03</v>
      </c>
      <c r="D540" s="70">
        <v>1.04</v>
      </c>
      <c r="E540" s="70">
        <v>2.442965305</v>
      </c>
    </row>
    <row r="541" spans="1:5">
      <c r="A541" s="140">
        <v>45777</v>
      </c>
      <c r="B541" s="70">
        <v>1.5</v>
      </c>
      <c r="C541" s="70">
        <v>1.0900000000000001</v>
      </c>
      <c r="D541" s="70">
        <v>1.06</v>
      </c>
      <c r="E541" s="70">
        <v>2.46597614</v>
      </c>
    </row>
    <row r="542" spans="1:5">
      <c r="A542" s="140">
        <v>45778</v>
      </c>
      <c r="B542" s="70">
        <v>1.51</v>
      </c>
      <c r="C542" s="70">
        <v>1.1399999999999999</v>
      </c>
      <c r="D542" s="70">
        <v>1.07</v>
      </c>
      <c r="E542" s="70">
        <v>2.6172953379999999</v>
      </c>
    </row>
    <row r="543" spans="1:5">
      <c r="A543" s="140">
        <v>45779</v>
      </c>
      <c r="B543" s="70">
        <v>1.51</v>
      </c>
      <c r="C543" s="70">
        <v>1.18</v>
      </c>
      <c r="D543" s="70">
        <v>1.07</v>
      </c>
      <c r="E543" s="70">
        <v>2.6009702149999998</v>
      </c>
    </row>
    <row r="544" spans="1:5">
      <c r="A544" s="140">
        <v>45782</v>
      </c>
      <c r="B544" s="70">
        <v>1.53</v>
      </c>
      <c r="C544" s="70">
        <v>1.23</v>
      </c>
      <c r="D544" s="70">
        <v>1.07</v>
      </c>
      <c r="E544" s="70">
        <v>2.5687433230000001</v>
      </c>
    </row>
    <row r="545" spans="1:5">
      <c r="A545" s="140">
        <v>45783</v>
      </c>
      <c r="B545" s="70">
        <v>1.5</v>
      </c>
      <c r="C545" s="70">
        <v>1.25</v>
      </c>
      <c r="D545" s="70">
        <v>1.06</v>
      </c>
      <c r="E545" s="70">
        <v>2.6061579109999999</v>
      </c>
    </row>
    <row r="546" spans="1:5">
      <c r="A546" s="140">
        <v>45784</v>
      </c>
      <c r="B546" s="70">
        <v>1.37</v>
      </c>
      <c r="C546" s="70">
        <v>1.27</v>
      </c>
      <c r="D546" s="70">
        <v>1.02</v>
      </c>
      <c r="E546" s="70">
        <v>2.5663399839999999</v>
      </c>
    </row>
    <row r="547" spans="1:5">
      <c r="A547" s="140">
        <v>45785</v>
      </c>
      <c r="B547" s="70">
        <v>1.22</v>
      </c>
      <c r="C547" s="70">
        <v>1.25</v>
      </c>
      <c r="D547" s="70">
        <v>0.96</v>
      </c>
      <c r="E547" s="70">
        <v>2.5640115450000001</v>
      </c>
    </row>
    <row r="548" spans="1:5">
      <c r="A548" s="140">
        <v>45786</v>
      </c>
      <c r="B548" s="70">
        <v>1.04</v>
      </c>
      <c r="C548" s="70">
        <v>1.25</v>
      </c>
      <c r="D548" s="70">
        <v>0.9</v>
      </c>
      <c r="E548" s="70">
        <v>2.5541506890000001</v>
      </c>
    </row>
    <row r="549" spans="1:5">
      <c r="A549" s="140">
        <v>45789</v>
      </c>
      <c r="B549" s="70">
        <v>0.95</v>
      </c>
      <c r="C549" s="70">
        <v>1.19</v>
      </c>
      <c r="D549" s="70">
        <v>0.86</v>
      </c>
      <c r="E549" s="70">
        <v>2.5792750299999998</v>
      </c>
    </row>
    <row r="550" spans="1:5">
      <c r="A550" s="140">
        <v>45790</v>
      </c>
      <c r="B550" s="70">
        <v>0.82</v>
      </c>
      <c r="C550" s="70">
        <v>1.1399999999999999</v>
      </c>
      <c r="D550" s="70">
        <v>0.82</v>
      </c>
      <c r="E550" s="70">
        <v>2.5432640179999999</v>
      </c>
    </row>
    <row r="551" spans="1:5">
      <c r="A551" s="140">
        <v>45791</v>
      </c>
      <c r="B551" s="70">
        <v>0.7</v>
      </c>
      <c r="C551" s="70">
        <v>1.0900000000000001</v>
      </c>
      <c r="D551" s="70">
        <v>0.77</v>
      </c>
      <c r="E551" s="70">
        <v>2.524688614</v>
      </c>
    </row>
    <row r="552" spans="1:5">
      <c r="A552" s="140">
        <v>45792</v>
      </c>
      <c r="B552" s="70">
        <v>0.62</v>
      </c>
      <c r="C552" s="70">
        <v>1.02</v>
      </c>
      <c r="D552" s="70">
        <v>0.72</v>
      </c>
      <c r="E552" s="70">
        <v>2.5160098890000002</v>
      </c>
    </row>
    <row r="553" spans="1:5">
      <c r="A553" s="140">
        <v>45793</v>
      </c>
      <c r="B553" s="70">
        <v>0.55000000000000004</v>
      </c>
      <c r="C553" s="70">
        <v>0.98</v>
      </c>
      <c r="D553" s="70">
        <v>0.68</v>
      </c>
      <c r="E553" s="70">
        <v>2.563106222</v>
      </c>
    </row>
    <row r="554" spans="1:5">
      <c r="A554" s="140">
        <v>45796</v>
      </c>
      <c r="B554" s="70">
        <v>0.46</v>
      </c>
      <c r="C554" s="70">
        <v>0.94</v>
      </c>
      <c r="D554" s="70">
        <v>0.66</v>
      </c>
      <c r="E554" s="70">
        <v>2.5255874239999998</v>
      </c>
    </row>
    <row r="555" spans="1:5">
      <c r="A555" s="140">
        <v>45797</v>
      </c>
      <c r="B555" s="70">
        <v>0.39</v>
      </c>
      <c r="C555" s="70">
        <v>0.91</v>
      </c>
      <c r="D555" s="70">
        <v>0.64</v>
      </c>
      <c r="E555" s="70">
        <v>2.493246552</v>
      </c>
    </row>
    <row r="556" spans="1:5">
      <c r="A556" s="140">
        <v>45798</v>
      </c>
      <c r="B556" s="70">
        <v>0.32</v>
      </c>
      <c r="C556" s="70">
        <v>0.86</v>
      </c>
      <c r="D556" s="70">
        <v>0.6</v>
      </c>
      <c r="E556" s="70">
        <v>2.4644357879999998</v>
      </c>
    </row>
    <row r="557" spans="1:5">
      <c r="A557" s="140">
        <v>45799</v>
      </c>
      <c r="B557" s="70">
        <v>0.25</v>
      </c>
      <c r="C557" s="70">
        <v>0.81</v>
      </c>
      <c r="D557" s="70">
        <v>0.56999999999999995</v>
      </c>
      <c r="E557" s="70">
        <v>2.413845169</v>
      </c>
    </row>
    <row r="558" spans="1:5">
      <c r="A558" s="140">
        <v>45800</v>
      </c>
      <c r="B558" s="70">
        <v>0.22</v>
      </c>
      <c r="C558" s="70">
        <v>0.78</v>
      </c>
      <c r="D558" s="70">
        <v>0.55000000000000004</v>
      </c>
      <c r="E558" s="70">
        <v>2.4108882149999999</v>
      </c>
    </row>
    <row r="559" spans="1:5">
      <c r="A559" s="140">
        <v>45804</v>
      </c>
      <c r="B559" s="70">
        <v>0.17</v>
      </c>
      <c r="C559" s="70">
        <v>0.77</v>
      </c>
      <c r="D559" s="70">
        <v>0.53</v>
      </c>
      <c r="E559" s="70">
        <v>2.4075274470000001</v>
      </c>
    </row>
    <row r="560" spans="1:5">
      <c r="A560" s="140">
        <v>45805</v>
      </c>
      <c r="B560" s="70">
        <v>0.14000000000000001</v>
      </c>
      <c r="C560" s="70">
        <v>0.75</v>
      </c>
      <c r="D560" s="70">
        <v>0.51</v>
      </c>
      <c r="E560" s="70">
        <v>2.331447753</v>
      </c>
    </row>
    <row r="561" spans="1:5">
      <c r="A561" s="140">
        <v>45806</v>
      </c>
      <c r="B561" s="70">
        <v>0.1</v>
      </c>
      <c r="C561" s="70">
        <v>0.72</v>
      </c>
      <c r="D561" s="70">
        <v>0.49</v>
      </c>
      <c r="E561" s="70">
        <v>2.1856353930000001</v>
      </c>
    </row>
    <row r="562" spans="1:5">
      <c r="A562" s="140">
        <v>45807</v>
      </c>
      <c r="B562" s="70">
        <v>7.0000000000000007E-2</v>
      </c>
      <c r="C562" s="70">
        <v>0.7</v>
      </c>
      <c r="D562" s="70">
        <v>0.46</v>
      </c>
      <c r="E562" s="70">
        <v>2.1656857230000002</v>
      </c>
    </row>
    <row r="563" spans="1:5">
      <c r="A563" s="140">
        <v>45810</v>
      </c>
      <c r="B563" s="70">
        <v>0.03</v>
      </c>
      <c r="C563" s="70">
        <v>0.66</v>
      </c>
      <c r="D563" s="70">
        <v>0.43</v>
      </c>
      <c r="E563" s="70">
        <v>2.1695707959999999</v>
      </c>
    </row>
    <row r="564" spans="1:5">
      <c r="A564" s="140">
        <v>45811</v>
      </c>
      <c r="B564" s="70">
        <v>-0.01</v>
      </c>
      <c r="C564" s="70">
        <v>0.66</v>
      </c>
      <c r="D564" s="70">
        <v>0.42</v>
      </c>
      <c r="E564" s="70">
        <v>2.0344008659999999</v>
      </c>
    </row>
    <row r="565" spans="1:5">
      <c r="A565" s="140">
        <v>45812</v>
      </c>
      <c r="B565" s="70">
        <v>-0.04</v>
      </c>
      <c r="C565" s="70">
        <v>0.63</v>
      </c>
      <c r="D565" s="70">
        <v>0.42</v>
      </c>
      <c r="E565" s="70">
        <v>1.9784108739999999</v>
      </c>
    </row>
    <row r="566" spans="1:5">
      <c r="A566" s="140">
        <v>45813</v>
      </c>
      <c r="B566" s="70">
        <v>-7.0000000000000007E-2</v>
      </c>
      <c r="C566" s="70">
        <v>0.6</v>
      </c>
      <c r="D566" s="70">
        <v>0.4</v>
      </c>
      <c r="E566" s="70">
        <v>1.976509045</v>
      </c>
    </row>
    <row r="567" spans="1:5">
      <c r="A567" s="140">
        <v>45814</v>
      </c>
      <c r="B567" s="70">
        <v>-0.12</v>
      </c>
      <c r="C567" s="70">
        <v>0.56999999999999995</v>
      </c>
      <c r="D567" s="70">
        <v>0.38</v>
      </c>
      <c r="E567" s="70">
        <v>1.9107656630000001</v>
      </c>
    </row>
    <row r="568" spans="1:5">
      <c r="A568" s="140">
        <v>45817</v>
      </c>
      <c r="B568" s="70">
        <v>-0.15</v>
      </c>
      <c r="C568" s="70">
        <v>0.53</v>
      </c>
      <c r="D568" s="70">
        <v>0.37</v>
      </c>
      <c r="E568" s="70">
        <v>1.878428048</v>
      </c>
    </row>
    <row r="569" spans="1:5">
      <c r="A569" s="140">
        <v>45818</v>
      </c>
      <c r="B569" s="70">
        <v>-0.19</v>
      </c>
      <c r="C569" s="70">
        <v>0.48</v>
      </c>
      <c r="D569" s="70">
        <v>0.36</v>
      </c>
      <c r="E569" s="70">
        <v>1.7826233849999999</v>
      </c>
    </row>
    <row r="570" spans="1:5">
      <c r="A570" s="140">
        <v>45819</v>
      </c>
      <c r="B570" s="70">
        <v>-0.21</v>
      </c>
      <c r="C570" s="70">
        <v>0.45</v>
      </c>
      <c r="D570" s="70">
        <v>0.34</v>
      </c>
      <c r="E570" s="70">
        <v>1.699971957</v>
      </c>
    </row>
    <row r="571" spans="1:5">
      <c r="A571" s="140">
        <v>45820</v>
      </c>
      <c r="B571" s="70">
        <v>-0.22</v>
      </c>
      <c r="C571" s="70">
        <v>0.42</v>
      </c>
      <c r="D571" s="70">
        <v>0.32</v>
      </c>
      <c r="E571" s="70">
        <v>1.640513731</v>
      </c>
    </row>
    <row r="572" spans="1:5">
      <c r="A572" s="140">
        <v>45821</v>
      </c>
      <c r="B572" s="70">
        <v>-0.2</v>
      </c>
      <c r="C572" s="70">
        <v>0.44</v>
      </c>
      <c r="D572" s="70">
        <v>0.31</v>
      </c>
      <c r="E572" s="70">
        <v>1.561411951</v>
      </c>
    </row>
    <row r="573" spans="1:5">
      <c r="A573" s="140">
        <v>45824</v>
      </c>
      <c r="B573" s="70">
        <v>-0.2</v>
      </c>
      <c r="C573" s="70">
        <v>0.45</v>
      </c>
      <c r="D573" s="70">
        <v>0.3</v>
      </c>
      <c r="E573" s="70">
        <v>1.419373942</v>
      </c>
    </row>
    <row r="574" spans="1:5">
      <c r="A574" s="140">
        <v>45825</v>
      </c>
      <c r="B574" s="70">
        <v>-0.18</v>
      </c>
      <c r="C574" s="70">
        <v>0.45</v>
      </c>
      <c r="D574" s="70">
        <v>0.3</v>
      </c>
      <c r="E574" s="70">
        <v>1.411792677</v>
      </c>
    </row>
    <row r="575" spans="1:5">
      <c r="A575" s="140">
        <v>45826</v>
      </c>
      <c r="B575" s="70">
        <v>-0.16</v>
      </c>
      <c r="C575" s="70">
        <v>0.45</v>
      </c>
      <c r="D575" s="70">
        <v>0.28999999999999998</v>
      </c>
      <c r="E575" s="70">
        <v>1.3990009189999999</v>
      </c>
    </row>
    <row r="576" spans="1:5">
      <c r="A576" s="140">
        <v>45828</v>
      </c>
      <c r="B576" s="70">
        <v>-0.14000000000000001</v>
      </c>
      <c r="C576" s="70">
        <v>0.45</v>
      </c>
      <c r="D576" s="70">
        <v>0.27</v>
      </c>
      <c r="E576" s="70">
        <v>1.378077537</v>
      </c>
    </row>
    <row r="577" spans="1:5">
      <c r="A577" s="140">
        <v>45831</v>
      </c>
      <c r="B577" s="70">
        <v>-0.13</v>
      </c>
      <c r="C577" s="70">
        <v>0.45</v>
      </c>
      <c r="D577" s="70">
        <v>0.27</v>
      </c>
      <c r="E577" s="70">
        <v>1.319785159</v>
      </c>
    </row>
    <row r="578" spans="1:5">
      <c r="A578" s="140">
        <v>45832</v>
      </c>
      <c r="B578" s="70">
        <v>-0.15</v>
      </c>
      <c r="C578" s="70">
        <v>0.44</v>
      </c>
      <c r="D578" s="70">
        <v>0.25</v>
      </c>
      <c r="E578" s="70">
        <v>1.3219703089999999</v>
      </c>
    </row>
    <row r="579" spans="1:5">
      <c r="A579" s="140">
        <v>45833</v>
      </c>
      <c r="B579" s="70">
        <v>-0.17</v>
      </c>
      <c r="C579" s="70">
        <v>0.42</v>
      </c>
      <c r="D579" s="70">
        <v>0.24</v>
      </c>
      <c r="E579" s="70">
        <v>1.3411742289999999</v>
      </c>
    </row>
    <row r="580" spans="1:5">
      <c r="A580" s="140">
        <v>45834</v>
      </c>
      <c r="B580" s="70">
        <v>-0.21</v>
      </c>
      <c r="C580" s="70">
        <v>0.41</v>
      </c>
      <c r="D580" s="70">
        <v>0.22</v>
      </c>
      <c r="E580" s="70">
        <v>1.312229946</v>
      </c>
    </row>
    <row r="581" spans="1:5">
      <c r="A581" s="140">
        <v>45835</v>
      </c>
      <c r="B581" s="70">
        <v>-0.22</v>
      </c>
      <c r="C581" s="70">
        <v>0.39</v>
      </c>
      <c r="D581" s="70">
        <v>0.21</v>
      </c>
      <c r="E581" s="70">
        <v>1.2781956640000001</v>
      </c>
    </row>
    <row r="582" spans="1:5">
      <c r="A582" s="140">
        <v>45838</v>
      </c>
      <c r="B582" s="70">
        <v>-0.24</v>
      </c>
      <c r="C582" s="70">
        <v>0.38</v>
      </c>
      <c r="D582" s="70">
        <v>0.2</v>
      </c>
      <c r="E582" s="70">
        <v>1.3528196779999999</v>
      </c>
    </row>
    <row r="583" spans="1:5">
      <c r="A583" s="140">
        <v>45839</v>
      </c>
      <c r="B583" s="70">
        <v>-0.25</v>
      </c>
      <c r="C583" s="70">
        <v>0.38</v>
      </c>
      <c r="D583" s="70">
        <v>0.2</v>
      </c>
      <c r="E583" s="70">
        <v>1.3869549130000001</v>
      </c>
    </row>
    <row r="584" spans="1:5">
      <c r="A584" s="140">
        <v>45840</v>
      </c>
      <c r="B584" s="70">
        <v>-0.26</v>
      </c>
      <c r="C584" s="70">
        <v>0.38</v>
      </c>
      <c r="D584" s="70">
        <v>0.2</v>
      </c>
      <c r="E584" s="70">
        <v>1.342082808</v>
      </c>
    </row>
    <row r="585" spans="1:5">
      <c r="A585" s="140">
        <v>45841</v>
      </c>
      <c r="B585" s="70">
        <v>-0.28000000000000003</v>
      </c>
      <c r="C585" s="70">
        <v>0.38</v>
      </c>
      <c r="D585" s="70">
        <v>0.19</v>
      </c>
      <c r="E585" s="70">
        <v>1.441498993</v>
      </c>
    </row>
    <row r="586" spans="1:5">
      <c r="A586" s="140">
        <v>45845</v>
      </c>
      <c r="B586" s="70">
        <v>-0.28000000000000003</v>
      </c>
      <c r="C586" s="70">
        <v>0.37</v>
      </c>
      <c r="D586" s="70">
        <v>0.17</v>
      </c>
      <c r="E586" s="70">
        <v>1.418986412</v>
      </c>
    </row>
    <row r="587" spans="1:5">
      <c r="A587" s="140">
        <v>45846</v>
      </c>
      <c r="B587" s="70">
        <v>-0.28000000000000003</v>
      </c>
      <c r="C587" s="70">
        <v>0.36</v>
      </c>
      <c r="D587" s="70">
        <v>0.16</v>
      </c>
      <c r="E587" s="70">
        <v>1.3557342969999999</v>
      </c>
    </row>
    <row r="588" spans="1:5">
      <c r="A588" s="140">
        <v>45847</v>
      </c>
      <c r="B588" s="70">
        <v>-0.3</v>
      </c>
      <c r="C588" s="70">
        <v>0.34</v>
      </c>
      <c r="D588" s="70">
        <v>0.14000000000000001</v>
      </c>
      <c r="E588" s="70">
        <v>1.3328244149999999</v>
      </c>
    </row>
    <row r="589" spans="1:5">
      <c r="A589" s="140">
        <v>45848</v>
      </c>
      <c r="B589" s="70">
        <v>-0.3</v>
      </c>
      <c r="C589" s="70">
        <v>0.32</v>
      </c>
      <c r="D589" s="70">
        <v>0.13</v>
      </c>
      <c r="E589" s="70">
        <v>1.393920689</v>
      </c>
    </row>
    <row r="590" spans="1:5">
      <c r="A590" s="140">
        <v>45849</v>
      </c>
      <c r="B590" s="70">
        <v>-0.31</v>
      </c>
      <c r="C590" s="70">
        <v>0.32</v>
      </c>
      <c r="D590" s="70">
        <v>0.12</v>
      </c>
      <c r="E590" s="70">
        <v>1.3918267230000001</v>
      </c>
    </row>
    <row r="591" spans="1:5">
      <c r="A591" s="140">
        <v>45852</v>
      </c>
      <c r="B591" s="70">
        <v>-0.3</v>
      </c>
      <c r="C591" s="70">
        <v>0.32</v>
      </c>
      <c r="D591" s="70">
        <v>0.12</v>
      </c>
      <c r="E591" s="70">
        <v>1.426274587</v>
      </c>
    </row>
    <row r="592" spans="1:5">
      <c r="A592" s="140">
        <v>45853</v>
      </c>
      <c r="B592" s="70">
        <v>-0.3</v>
      </c>
      <c r="C592" s="70">
        <v>0.32</v>
      </c>
      <c r="D592" s="70">
        <v>0.12</v>
      </c>
      <c r="E592" s="70">
        <v>1.5213107029999999</v>
      </c>
    </row>
    <row r="593" spans="1:5">
      <c r="A593" s="140">
        <v>45854</v>
      </c>
      <c r="B593" s="70">
        <v>-0.31</v>
      </c>
      <c r="C593" s="70">
        <v>0.32</v>
      </c>
      <c r="D593" s="70">
        <v>0.12</v>
      </c>
      <c r="E593" s="70">
        <v>1.5159504100000001</v>
      </c>
    </row>
    <row r="594" spans="1:5">
      <c r="A594" s="140">
        <v>45855</v>
      </c>
      <c r="B594" s="70">
        <v>-0.33</v>
      </c>
      <c r="C594" s="70">
        <v>0.31</v>
      </c>
      <c r="D594" s="70">
        <v>0.11</v>
      </c>
      <c r="E594" s="70">
        <v>1.5728945729999999</v>
      </c>
    </row>
    <row r="595" spans="1:5">
      <c r="A595" s="140">
        <v>45856</v>
      </c>
      <c r="B595" s="70">
        <v>-0.35</v>
      </c>
      <c r="C595" s="70">
        <v>0.3</v>
      </c>
      <c r="D595" s="70">
        <v>0.09</v>
      </c>
      <c r="E595" s="70">
        <v>1.601444812</v>
      </c>
    </row>
    <row r="596" spans="1:5">
      <c r="A596" s="140">
        <v>45859</v>
      </c>
      <c r="B596" s="70">
        <v>-0.38</v>
      </c>
      <c r="C596" s="70">
        <v>0.3</v>
      </c>
      <c r="D596" s="70">
        <v>0.08</v>
      </c>
      <c r="E596" s="70">
        <v>1.5505350490000001</v>
      </c>
    </row>
    <row r="597" spans="1:5">
      <c r="A597" s="140">
        <v>45860</v>
      </c>
      <c r="B597" s="70">
        <v>-0.4</v>
      </c>
      <c r="C597" s="70">
        <v>0.28000000000000003</v>
      </c>
      <c r="D597" s="70">
        <v>7.0000000000000007E-2</v>
      </c>
      <c r="E597" s="70">
        <v>1.46703366</v>
      </c>
    </row>
    <row r="598" spans="1:5">
      <c r="A598" s="140">
        <v>45861</v>
      </c>
      <c r="B598" s="70">
        <v>-0.43</v>
      </c>
      <c r="C598" s="70">
        <v>0.27</v>
      </c>
      <c r="D598" s="70">
        <v>0.06</v>
      </c>
      <c r="E598" s="70">
        <v>1.436868169</v>
      </c>
    </row>
    <row r="599" spans="1:5">
      <c r="A599" s="140">
        <v>45862</v>
      </c>
      <c r="B599" s="70">
        <v>-0.46</v>
      </c>
      <c r="C599" s="70">
        <v>0.26</v>
      </c>
      <c r="D599" s="70">
        <v>0.05</v>
      </c>
      <c r="E599" s="70">
        <v>1.4603414349999999</v>
      </c>
    </row>
    <row r="600" spans="1:5">
      <c r="A600" s="140">
        <v>45863</v>
      </c>
      <c r="B600" s="70">
        <v>-0.47</v>
      </c>
      <c r="C600" s="70">
        <v>0.26</v>
      </c>
      <c r="D600" s="70">
        <v>0.03</v>
      </c>
      <c r="E600" s="70">
        <v>1.428176417</v>
      </c>
    </row>
    <row r="601" spans="1:5">
      <c r="A601" s="140">
        <v>45866</v>
      </c>
      <c r="B601" s="70">
        <v>-0.49</v>
      </c>
      <c r="C601" s="70">
        <v>0.25</v>
      </c>
      <c r="D601" s="70">
        <v>0.02</v>
      </c>
      <c r="E601" s="70">
        <v>1.4085784539999999</v>
      </c>
    </row>
    <row r="602" spans="1:5">
      <c r="A602" s="140">
        <v>45867</v>
      </c>
      <c r="B602" s="70">
        <v>-0.49</v>
      </c>
      <c r="C602" s="70">
        <v>0.23</v>
      </c>
      <c r="D602" s="70">
        <v>0.01</v>
      </c>
      <c r="E602" s="70">
        <v>1.3953861400000001</v>
      </c>
    </row>
    <row r="603" spans="1:5">
      <c r="A603" s="140">
        <v>45868</v>
      </c>
      <c r="B603" s="70">
        <v>-0.49</v>
      </c>
      <c r="C603" s="70">
        <v>0.21</v>
      </c>
      <c r="D603" s="70">
        <v>0</v>
      </c>
      <c r="E603" s="70">
        <v>1.3853136079999999</v>
      </c>
    </row>
    <row r="604" spans="1:5">
      <c r="A604" s="140">
        <v>45869</v>
      </c>
      <c r="B604" s="70">
        <v>-0.49</v>
      </c>
      <c r="C604" s="70">
        <v>0.19</v>
      </c>
      <c r="D604" s="70">
        <v>-0.01</v>
      </c>
      <c r="E604" s="70">
        <v>1.3419069539999999</v>
      </c>
    </row>
    <row r="605" spans="1:5">
      <c r="A605" s="140">
        <v>45870</v>
      </c>
      <c r="B605" s="70">
        <v>-0.47</v>
      </c>
      <c r="C605" s="70">
        <v>0.16</v>
      </c>
      <c r="D605" s="70">
        <v>-0.03</v>
      </c>
      <c r="E605" s="70">
        <v>1.3804678509999999</v>
      </c>
    </row>
    <row r="606" spans="1:5">
      <c r="A606" s="140">
        <v>45873</v>
      </c>
      <c r="B606" s="70">
        <v>-0.47</v>
      </c>
      <c r="C606" s="70">
        <v>0.15</v>
      </c>
      <c r="D606" s="70">
        <v>-0.03</v>
      </c>
      <c r="E606" s="70">
        <v>1.342607114</v>
      </c>
    </row>
    <row r="607" spans="1:5">
      <c r="A607" s="140">
        <v>45874</v>
      </c>
      <c r="B607" s="70">
        <v>-0.46</v>
      </c>
      <c r="C607" s="70">
        <v>0.14000000000000001</v>
      </c>
      <c r="D607" s="70">
        <v>-0.03</v>
      </c>
      <c r="E607" s="70">
        <v>1.180186312</v>
      </c>
    </row>
    <row r="608" spans="1:5">
      <c r="A608" s="140">
        <v>45875</v>
      </c>
      <c r="B608" s="70">
        <v>-0.46</v>
      </c>
      <c r="C608" s="70">
        <v>0.13</v>
      </c>
      <c r="D608" s="70">
        <v>-0.03</v>
      </c>
      <c r="E608" s="70">
        <v>1.1224508049999999</v>
      </c>
    </row>
    <row r="609" spans="1:5">
      <c r="A609" s="140">
        <v>45876</v>
      </c>
      <c r="B609" s="70">
        <v>-0.47</v>
      </c>
      <c r="C609" s="70">
        <v>0.13</v>
      </c>
      <c r="D609" s="70">
        <v>-0.04</v>
      </c>
      <c r="E609" s="70">
        <v>1.1401697340000001</v>
      </c>
    </row>
    <row r="610" spans="1:5">
      <c r="A610" s="140">
        <v>45877</v>
      </c>
      <c r="B610" s="70">
        <v>-0.47</v>
      </c>
      <c r="C610" s="70">
        <v>0.13</v>
      </c>
      <c r="D610" s="70">
        <v>-0.05</v>
      </c>
      <c r="E610" s="70">
        <v>1.1302274640000001</v>
      </c>
    </row>
    <row r="611" spans="1:5">
      <c r="A611" s="140">
        <v>45880</v>
      </c>
      <c r="B611" s="70">
        <v>-0.47</v>
      </c>
      <c r="C611" s="70">
        <v>0.13</v>
      </c>
      <c r="D611" s="70">
        <v>-0.05</v>
      </c>
      <c r="E611" s="70">
        <v>1.05543411</v>
      </c>
    </row>
    <row r="612" spans="1:5">
      <c r="A612" s="140">
        <v>45881</v>
      </c>
      <c r="B612" s="70">
        <v>-0.48</v>
      </c>
      <c r="C612" s="70">
        <v>0.12</v>
      </c>
      <c r="D612" s="70">
        <v>-0.06</v>
      </c>
      <c r="E612" s="70">
        <v>1.040274835</v>
      </c>
    </row>
    <row r="613" spans="1:5">
      <c r="A613" s="140">
        <v>45882</v>
      </c>
      <c r="B613" s="70">
        <v>-0.49</v>
      </c>
      <c r="C613" s="70">
        <v>0.11</v>
      </c>
      <c r="D613" s="70">
        <v>-0.08</v>
      </c>
      <c r="E613" s="70">
        <v>0.99528875000000006</v>
      </c>
    </row>
    <row r="614" spans="1:5">
      <c r="A614" s="140">
        <v>45883</v>
      </c>
      <c r="B614" s="70">
        <v>-0.51</v>
      </c>
      <c r="C614" s="70">
        <v>0.09</v>
      </c>
      <c r="D614" s="70">
        <v>-0.1</v>
      </c>
      <c r="E614" s="70">
        <v>0.87341208800000003</v>
      </c>
    </row>
    <row r="615" spans="1:5">
      <c r="A615" s="140">
        <v>45884</v>
      </c>
      <c r="B615" s="70">
        <v>-0.52</v>
      </c>
      <c r="C615" s="70">
        <v>0.08</v>
      </c>
      <c r="D615" s="70">
        <v>-0.12</v>
      </c>
      <c r="E615" s="70">
        <v>0.82614966999999995</v>
      </c>
    </row>
    <row r="616" spans="1:5">
      <c r="A616" s="140">
        <v>45887</v>
      </c>
      <c r="B616" s="70">
        <v>-0.53</v>
      </c>
      <c r="C616" s="70">
        <v>0.05</v>
      </c>
      <c r="D616" s="70">
        <v>-0.13</v>
      </c>
      <c r="E616" s="70">
        <v>0.79092674500000004</v>
      </c>
    </row>
    <row r="617" spans="1:5">
      <c r="A617" s="140">
        <v>45888</v>
      </c>
      <c r="B617" s="70">
        <v>-0.54</v>
      </c>
      <c r="C617" s="70">
        <v>0.03</v>
      </c>
      <c r="D617" s="70">
        <v>-0.13</v>
      </c>
      <c r="E617" s="70">
        <v>0.72183887899999999</v>
      </c>
    </row>
    <row r="618" spans="1:5">
      <c r="A618" s="140">
        <v>45889</v>
      </c>
      <c r="B618" s="70">
        <v>-0.56000000000000005</v>
      </c>
      <c r="C618" s="70">
        <v>0.04</v>
      </c>
      <c r="D618" s="70">
        <v>-0.19</v>
      </c>
      <c r="E618" s="70">
        <v>0.50748191099999995</v>
      </c>
    </row>
    <row r="619" spans="1:5">
      <c r="A619" s="140">
        <v>45890</v>
      </c>
      <c r="B619" s="70">
        <v>-0.56000000000000005</v>
      </c>
      <c r="C619" s="70">
        <v>0.02</v>
      </c>
      <c r="D619" s="70">
        <v>-0.21</v>
      </c>
      <c r="E619" s="70">
        <v>0.48836112500000001</v>
      </c>
    </row>
    <row r="620" spans="1:5">
      <c r="A620" s="140">
        <v>45891</v>
      </c>
      <c r="B620" s="70">
        <v>-0.56999999999999995</v>
      </c>
      <c r="C620" s="70">
        <v>0.01</v>
      </c>
      <c r="D620" s="70">
        <v>-0.22</v>
      </c>
      <c r="E620" s="70">
        <v>0.46448763300000001</v>
      </c>
    </row>
    <row r="621" spans="1:5">
      <c r="A621" s="140">
        <v>45894</v>
      </c>
      <c r="B621" s="70">
        <v>-0.56999999999999995</v>
      </c>
      <c r="C621" s="70">
        <v>-0.01</v>
      </c>
      <c r="D621" s="70">
        <v>-0.23</v>
      </c>
      <c r="E621" s="70">
        <v>0.51512411599999997</v>
      </c>
    </row>
    <row r="622" spans="1:5">
      <c r="A622" s="140">
        <v>45895</v>
      </c>
      <c r="B622" s="70">
        <v>-0.56999999999999995</v>
      </c>
      <c r="C622" s="70">
        <v>-0.02</v>
      </c>
      <c r="D622" s="70">
        <v>-0.23</v>
      </c>
      <c r="E622" s="70">
        <v>0.580522702</v>
      </c>
    </row>
    <row r="623" spans="1:5">
      <c r="A623" s="140">
        <v>45896</v>
      </c>
      <c r="B623" s="70">
        <v>-0.56999999999999995</v>
      </c>
      <c r="C623" s="70">
        <v>-0.03</v>
      </c>
      <c r="D623" s="70">
        <v>-0.24</v>
      </c>
      <c r="E623" s="70">
        <v>0.576521387</v>
      </c>
    </row>
    <row r="624" spans="1:5">
      <c r="A624" s="140">
        <v>45897</v>
      </c>
      <c r="B624" s="70">
        <v>-0.57999999999999996</v>
      </c>
      <c r="C624" s="70">
        <v>-0.03</v>
      </c>
      <c r="D624" s="70">
        <v>-0.25</v>
      </c>
      <c r="E624" s="70">
        <v>0.60100271299999997</v>
      </c>
    </row>
    <row r="625" spans="1:5">
      <c r="A625" s="140">
        <v>45898</v>
      </c>
      <c r="B625" s="70">
        <v>-0.57999999999999996</v>
      </c>
      <c r="C625" s="70">
        <v>-0.03</v>
      </c>
      <c r="D625" s="70">
        <v>-0.26</v>
      </c>
      <c r="E625" s="70">
        <v>0.59367511500000003</v>
      </c>
    </row>
    <row r="626" spans="1:5">
      <c r="A626" s="140">
        <v>45902</v>
      </c>
      <c r="B626" s="70">
        <v>-0.57999999999999996</v>
      </c>
      <c r="C626" s="70">
        <v>-0.03</v>
      </c>
      <c r="D626" s="70">
        <v>-0.25</v>
      </c>
      <c r="E626" s="70">
        <v>0.62737473600000004</v>
      </c>
    </row>
    <row r="627" spans="1:5">
      <c r="A627" s="140">
        <v>45903</v>
      </c>
      <c r="B627" s="70">
        <v>-0.61</v>
      </c>
      <c r="C627" s="70">
        <v>-0.03</v>
      </c>
      <c r="D627" s="70">
        <v>-0.24</v>
      </c>
      <c r="E627" s="70">
        <v>0.51190168400000002</v>
      </c>
    </row>
    <row r="628" spans="1:5">
      <c r="A628" s="140">
        <v>45904</v>
      </c>
      <c r="B628" s="70">
        <v>-0.62</v>
      </c>
      <c r="C628" s="70">
        <v>-0.03</v>
      </c>
      <c r="D628" s="70">
        <v>-0.24</v>
      </c>
      <c r="E628" s="70">
        <v>0.55122452700000002</v>
      </c>
    </row>
    <row r="629" spans="1:5">
      <c r="A629" s="140">
        <v>45905</v>
      </c>
      <c r="B629" s="70">
        <v>-0.63</v>
      </c>
      <c r="C629" s="70">
        <v>-0.04</v>
      </c>
      <c r="D629" s="70">
        <v>-0.24</v>
      </c>
      <c r="E629" s="70">
        <v>0.65802908199999999</v>
      </c>
    </row>
    <row r="630" spans="1:5">
      <c r="A630" s="140">
        <v>45908</v>
      </c>
      <c r="B630" s="70">
        <v>-0.64</v>
      </c>
      <c r="C630" s="70">
        <v>-0.04</v>
      </c>
      <c r="D630" s="70">
        <v>-0.24</v>
      </c>
      <c r="E630" s="70">
        <v>0.68548848600000001</v>
      </c>
    </row>
    <row r="631" spans="1:5">
      <c r="A631" s="140">
        <v>45909</v>
      </c>
      <c r="B631" s="70">
        <v>-0.65</v>
      </c>
      <c r="C631" s="70">
        <v>-0.05</v>
      </c>
      <c r="D631" s="70">
        <v>-0.24</v>
      </c>
      <c r="E631" s="70">
        <v>0.67412902799999996</v>
      </c>
    </row>
    <row r="632" spans="1:5">
      <c r="A632" s="140">
        <v>45910</v>
      </c>
      <c r="B632" s="70">
        <v>-0.65</v>
      </c>
      <c r="C632" s="70">
        <v>-0.06</v>
      </c>
      <c r="D632" s="70">
        <v>-0.24</v>
      </c>
      <c r="E632" s="70">
        <v>0.68667360799999999</v>
      </c>
    </row>
    <row r="633" spans="1:5">
      <c r="A633" s="140">
        <v>45911</v>
      </c>
      <c r="B633" s="70">
        <v>-0.66</v>
      </c>
      <c r="C633" s="70">
        <v>-0.06</v>
      </c>
      <c r="D633" s="70">
        <v>-0.25</v>
      </c>
      <c r="E633" s="70">
        <v>0.68726616900000004</v>
      </c>
    </row>
    <row r="634" spans="1:5">
      <c r="A634" s="140">
        <v>45912</v>
      </c>
      <c r="B634" s="70">
        <v>-0.66</v>
      </c>
      <c r="C634" s="70">
        <v>-7.0000000000000007E-2</v>
      </c>
      <c r="D634" s="70">
        <v>-0.26</v>
      </c>
      <c r="E634" s="70">
        <v>0.684987558</v>
      </c>
    </row>
    <row r="635" spans="1:5">
      <c r="A635" s="140">
        <v>45915</v>
      </c>
      <c r="B635" s="70">
        <v>-0.65</v>
      </c>
      <c r="C635" s="70">
        <v>-7.0000000000000007E-2</v>
      </c>
      <c r="D635" s="70">
        <v>-0.26</v>
      </c>
      <c r="E635" s="70">
        <v>0.69492364600000001</v>
      </c>
    </row>
    <row r="636" spans="1:5">
      <c r="A636" s="140">
        <v>45916</v>
      </c>
      <c r="B636" s="70">
        <v>-0.65</v>
      </c>
      <c r="C636" s="70">
        <v>-7.0000000000000007E-2</v>
      </c>
      <c r="D636" s="70">
        <v>-0.26</v>
      </c>
      <c r="E636" s="70">
        <v>0.70849146299999999</v>
      </c>
    </row>
    <row r="637" spans="1:5">
      <c r="A637" s="140">
        <v>45917</v>
      </c>
      <c r="B637" s="70">
        <v>-0.64</v>
      </c>
      <c r="C637" s="70">
        <v>-0.06</v>
      </c>
      <c r="D637" s="70">
        <v>-0.26</v>
      </c>
      <c r="E637" s="70">
        <v>0.73200758600000004</v>
      </c>
    </row>
    <row r="638" spans="1:5">
      <c r="A638" s="140">
        <v>45918</v>
      </c>
      <c r="B638" s="70">
        <v>-0.64</v>
      </c>
      <c r="C638" s="70">
        <v>-0.06</v>
      </c>
      <c r="D638" s="70">
        <v>-0.27</v>
      </c>
      <c r="E638" s="70">
        <v>0.71600843599999997</v>
      </c>
    </row>
    <row r="639" spans="1:5">
      <c r="A639" s="140">
        <v>45919</v>
      </c>
      <c r="B639" s="70">
        <v>-0.64</v>
      </c>
      <c r="C639" s="70">
        <v>-0.05</v>
      </c>
      <c r="D639" s="70">
        <v>-0.28999999999999998</v>
      </c>
      <c r="E639" s="70">
        <v>0.71237365399999997</v>
      </c>
    </row>
    <row r="640" spans="1:5">
      <c r="A640" s="140">
        <v>45922</v>
      </c>
      <c r="B640" s="70">
        <v>-0.64</v>
      </c>
      <c r="C640" s="70">
        <v>-0.05</v>
      </c>
      <c r="D640" s="70">
        <v>-0.3</v>
      </c>
      <c r="E640" s="70">
        <v>0.82553144199999995</v>
      </c>
    </row>
    <row r="641" spans="1:5">
      <c r="A641" s="140">
        <v>45923</v>
      </c>
      <c r="B641" s="70">
        <v>-0.64</v>
      </c>
      <c r="C641" s="70">
        <v>-0.05</v>
      </c>
      <c r="D641" s="70">
        <v>-0.3</v>
      </c>
      <c r="E641" s="70">
        <v>0.85303055299999997</v>
      </c>
    </row>
    <row r="642" spans="1:5">
      <c r="A642" s="140">
        <v>45924</v>
      </c>
      <c r="B642" s="70">
        <v>-0.62</v>
      </c>
      <c r="C642" s="70">
        <v>-0.05</v>
      </c>
      <c r="D642" s="70">
        <v>-0.31</v>
      </c>
      <c r="E642" s="70">
        <v>0.91427204799999995</v>
      </c>
    </row>
    <row r="643" spans="1:5">
      <c r="A643" s="140">
        <v>45925</v>
      </c>
      <c r="B643" s="70">
        <v>-0.61</v>
      </c>
      <c r="C643" s="70">
        <v>-0.06</v>
      </c>
      <c r="D643" s="70">
        <v>-0.31</v>
      </c>
      <c r="E643" s="70">
        <v>0.82973129499999998</v>
      </c>
    </row>
    <row r="644" spans="1:5">
      <c r="A644" s="140">
        <v>45926</v>
      </c>
      <c r="B644" s="70">
        <v>-0.61</v>
      </c>
      <c r="C644" s="70">
        <v>-0.06</v>
      </c>
      <c r="D644" s="70">
        <v>-0.32</v>
      </c>
      <c r="E644" s="70">
        <v>0.81994487400000005</v>
      </c>
    </row>
    <row r="645" spans="1:5">
      <c r="A645" s="140">
        <v>45929</v>
      </c>
      <c r="B645" s="70">
        <v>-0.6</v>
      </c>
      <c r="C645" s="70">
        <v>-7.0000000000000007E-2</v>
      </c>
      <c r="D645" s="70">
        <v>-0.32</v>
      </c>
      <c r="E645" s="70">
        <v>0.82398589600000005</v>
      </c>
    </row>
    <row r="646" spans="1:5">
      <c r="A646" s="140">
        <v>45930</v>
      </c>
      <c r="B646" s="70">
        <v>-0.59</v>
      </c>
      <c r="C646" s="70">
        <v>-7.0000000000000007E-2</v>
      </c>
      <c r="D646" s="70">
        <v>-0.32</v>
      </c>
      <c r="E646" s="70">
        <v>0.86282002899999999</v>
      </c>
    </row>
    <row r="647" spans="1:5">
      <c r="A647" s="140">
        <v>45931</v>
      </c>
      <c r="B647" s="70">
        <v>-0.57999999999999996</v>
      </c>
      <c r="C647" s="70">
        <v>-0.08</v>
      </c>
      <c r="D647" s="70">
        <v>-0.33</v>
      </c>
      <c r="E647" s="70">
        <v>0.880221166</v>
      </c>
    </row>
    <row r="648" spans="1:5">
      <c r="A648" s="140">
        <v>45932</v>
      </c>
      <c r="B648" s="70">
        <v>-0.59</v>
      </c>
      <c r="C648" s="70">
        <v>-0.09</v>
      </c>
      <c r="D648" s="70">
        <v>-0.35</v>
      </c>
      <c r="E648" s="70">
        <v>0.86508031399999996</v>
      </c>
    </row>
    <row r="649" spans="1:5">
      <c r="A649" s="140">
        <v>45933</v>
      </c>
      <c r="B649" s="70">
        <v>-0.59</v>
      </c>
      <c r="C649" s="70">
        <v>-0.11</v>
      </c>
      <c r="D649" s="70">
        <v>-0.38</v>
      </c>
      <c r="E649" s="70">
        <v>0.90221312399999998</v>
      </c>
    </row>
    <row r="650" spans="1:5">
      <c r="A650" s="140">
        <v>45936</v>
      </c>
      <c r="B650" s="70">
        <v>-0.57999999999999996</v>
      </c>
      <c r="C650" s="70">
        <v>-0.13</v>
      </c>
      <c r="D650" s="70">
        <v>-0.41</v>
      </c>
      <c r="E650" s="70">
        <v>0.88319618899999996</v>
      </c>
    </row>
    <row r="651" spans="1:5">
      <c r="A651" s="140">
        <v>45937</v>
      </c>
      <c r="B651" s="70">
        <v>-0.56999999999999995</v>
      </c>
      <c r="C651" s="70">
        <v>-0.15</v>
      </c>
      <c r="D651" s="70">
        <v>-0.42</v>
      </c>
      <c r="E651" s="70">
        <v>0.76852339999999997</v>
      </c>
    </row>
    <row r="652" spans="1:5">
      <c r="A652" s="140">
        <v>45938</v>
      </c>
      <c r="B652" s="70">
        <v>-0.56000000000000005</v>
      </c>
      <c r="C652" s="70">
        <v>-0.17</v>
      </c>
      <c r="D652" s="70">
        <v>-0.43</v>
      </c>
      <c r="E652" s="70">
        <v>0.77920477200000005</v>
      </c>
    </row>
    <row r="653" spans="1:5">
      <c r="A653" s="140">
        <v>45939</v>
      </c>
      <c r="B653" s="70">
        <v>-0.55000000000000004</v>
      </c>
      <c r="C653" s="70">
        <v>-0.18</v>
      </c>
      <c r="D653" s="70">
        <v>-0.45</v>
      </c>
      <c r="E653" s="70">
        <v>0.82456929400000001</v>
      </c>
    </row>
    <row r="654" spans="1:5">
      <c r="A654" s="140">
        <v>45940</v>
      </c>
      <c r="B654" s="70">
        <v>-0.51</v>
      </c>
      <c r="C654" s="70">
        <v>-0.18</v>
      </c>
      <c r="D654" s="70">
        <v>-0.44</v>
      </c>
      <c r="E654" s="70">
        <v>0.83489024199999995</v>
      </c>
    </row>
    <row r="655" spans="1:5">
      <c r="A655" s="140">
        <v>45943</v>
      </c>
      <c r="B655" s="70">
        <v>-0.49</v>
      </c>
      <c r="C655" s="70">
        <v>-0.18</v>
      </c>
      <c r="D655" s="70">
        <v>-0.44</v>
      </c>
      <c r="E655" s="70">
        <v>0.86218470599999997</v>
      </c>
    </row>
    <row r="656" spans="1:5">
      <c r="A656" s="140">
        <v>45944</v>
      </c>
      <c r="B656" s="70">
        <v>-0.45</v>
      </c>
      <c r="C656" s="70">
        <v>-0.18</v>
      </c>
      <c r="D656" s="70">
        <v>-0.43</v>
      </c>
      <c r="E656" s="70">
        <v>0.91601918699999996</v>
      </c>
    </row>
    <row r="657" spans="1:5">
      <c r="A657" s="140">
        <v>45945</v>
      </c>
      <c r="B657" s="70">
        <v>-0.42</v>
      </c>
      <c r="C657" s="70">
        <v>-0.17</v>
      </c>
      <c r="D657" s="70">
        <v>-0.44</v>
      </c>
      <c r="E657" s="70">
        <v>0.88130549199999997</v>
      </c>
    </row>
    <row r="658" spans="1:5">
      <c r="A658" s="140">
        <v>45946</v>
      </c>
      <c r="B658" s="70">
        <v>-0.37</v>
      </c>
      <c r="C658" s="70">
        <v>-0.19</v>
      </c>
      <c r="D658" s="70">
        <v>-0.43</v>
      </c>
      <c r="E658" s="70">
        <v>0.91779686999999999</v>
      </c>
    </row>
    <row r="659" spans="1:5">
      <c r="A659" s="140">
        <v>45947</v>
      </c>
      <c r="B659" s="70">
        <v>-0.34</v>
      </c>
      <c r="C659" s="70">
        <v>-0.2</v>
      </c>
      <c r="D659" s="70">
        <v>-0.43</v>
      </c>
      <c r="E659" s="70">
        <v>0.96399525399999997</v>
      </c>
    </row>
    <row r="660" spans="1:5">
      <c r="A660" s="140">
        <v>45950</v>
      </c>
      <c r="B660" s="70">
        <v>-0.32</v>
      </c>
      <c r="C660" s="70">
        <v>-0.21</v>
      </c>
      <c r="D660" s="70">
        <v>-0.42</v>
      </c>
      <c r="E660" s="70">
        <v>0.98065721699999997</v>
      </c>
    </row>
    <row r="661" spans="1:5">
      <c r="A661" s="140">
        <v>45951</v>
      </c>
      <c r="B661" s="70">
        <v>-0.31</v>
      </c>
      <c r="C661" s="70">
        <v>-0.21</v>
      </c>
      <c r="D661" s="70">
        <v>-0.41</v>
      </c>
      <c r="E661" s="70">
        <v>1.0036907390000001</v>
      </c>
    </row>
    <row r="662" spans="1:5">
      <c r="A662" s="140">
        <v>45952</v>
      </c>
      <c r="B662" s="70">
        <v>-0.28999999999999998</v>
      </c>
      <c r="C662" s="70">
        <v>-0.22</v>
      </c>
      <c r="D662" s="70">
        <v>-0.41</v>
      </c>
      <c r="E662" s="70">
        <v>0.98597804899999997</v>
      </c>
    </row>
    <row r="663" spans="1:5">
      <c r="A663" s="140">
        <v>45953</v>
      </c>
      <c r="B663" s="70">
        <v>-0.28999999999999998</v>
      </c>
      <c r="C663" s="70">
        <v>-0.22</v>
      </c>
      <c r="D663" s="70">
        <v>-0.41</v>
      </c>
      <c r="E663" s="70">
        <v>0.97931020999999996</v>
      </c>
    </row>
    <row r="664" spans="1:5">
      <c r="A664" s="140">
        <v>45954</v>
      </c>
      <c r="B664" s="70">
        <v>-0.28999999999999998</v>
      </c>
      <c r="C664" s="70">
        <v>-0.23</v>
      </c>
      <c r="D664" s="70">
        <v>-0.42</v>
      </c>
      <c r="E664" s="70">
        <v>0.97050731700000004</v>
      </c>
    </row>
    <row r="665" spans="1:5">
      <c r="A665" s="140">
        <v>45957</v>
      </c>
      <c r="B665" s="70">
        <v>-0.28999999999999998</v>
      </c>
      <c r="C665" s="70">
        <v>-0.24</v>
      </c>
      <c r="D665" s="70">
        <v>-0.44</v>
      </c>
      <c r="E665" s="70">
        <v>1.0301971569999999</v>
      </c>
    </row>
    <row r="666" spans="1:5">
      <c r="A666" s="140">
        <v>45958</v>
      </c>
      <c r="B666" s="70">
        <v>-0.28999999999999998</v>
      </c>
      <c r="C666" s="70">
        <v>-0.26</v>
      </c>
      <c r="D666" s="70">
        <v>-0.45</v>
      </c>
      <c r="E666" s="70">
        <v>0.98732811099999995</v>
      </c>
    </row>
    <row r="667" spans="1:5">
      <c r="A667" s="140">
        <v>45959</v>
      </c>
      <c r="B667" s="70">
        <v>-0.28000000000000003</v>
      </c>
      <c r="C667" s="70">
        <v>-0.27</v>
      </c>
      <c r="D667" s="70">
        <v>-0.46</v>
      </c>
      <c r="E667" s="70">
        <v>0.98052893100000005</v>
      </c>
    </row>
    <row r="668" spans="1:5">
      <c r="A668" s="140">
        <v>45960</v>
      </c>
      <c r="B668" s="70">
        <v>-0.28000000000000003</v>
      </c>
      <c r="C668" s="70">
        <v>-0.28000000000000003</v>
      </c>
      <c r="D668" s="70">
        <v>-0.48</v>
      </c>
      <c r="E668" s="70">
        <v>0.94185668300000003</v>
      </c>
    </row>
    <row r="669" spans="1:5">
      <c r="A669" s="140">
        <v>45961</v>
      </c>
      <c r="B669" s="70">
        <v>-0.27</v>
      </c>
      <c r="C669" s="70">
        <v>-0.3</v>
      </c>
      <c r="D669" s="70">
        <v>-0.49</v>
      </c>
      <c r="E669" s="70">
        <v>0.98237381099999999</v>
      </c>
    </row>
    <row r="670" spans="1:5">
      <c r="A670" s="140">
        <v>45964</v>
      </c>
      <c r="B670" s="70">
        <v>-0.27</v>
      </c>
      <c r="C670" s="70">
        <v>-0.32</v>
      </c>
      <c r="D670" s="70">
        <v>-0.5</v>
      </c>
      <c r="E670" s="70">
        <v>0.84995778799999999</v>
      </c>
    </row>
    <row r="671" spans="1:5">
      <c r="A671" s="140">
        <v>45965</v>
      </c>
      <c r="B671" s="70">
        <v>-0.25</v>
      </c>
      <c r="C671" s="70">
        <v>-0.32</v>
      </c>
      <c r="D671" s="70">
        <v>-0.5</v>
      </c>
      <c r="E671" s="70">
        <v>0.84351597700000003</v>
      </c>
    </row>
    <row r="672" spans="1:5">
      <c r="A672" s="140">
        <v>45966</v>
      </c>
      <c r="B672" s="70">
        <v>-0.24</v>
      </c>
      <c r="C672" s="70">
        <v>-0.32</v>
      </c>
      <c r="D672" s="70">
        <v>-0.5</v>
      </c>
      <c r="E672" s="70">
        <v>0.83569050499999997</v>
      </c>
    </row>
    <row r="673" spans="1:5">
      <c r="A673" s="140">
        <v>45967</v>
      </c>
      <c r="B673" s="70">
        <v>-0.23</v>
      </c>
      <c r="C673" s="70">
        <v>-0.34</v>
      </c>
      <c r="D673" s="70">
        <v>-0.51</v>
      </c>
      <c r="E673" s="70">
        <v>0.86346756999999996</v>
      </c>
    </row>
    <row r="674" spans="1:5">
      <c r="A674" s="140">
        <v>45968</v>
      </c>
      <c r="B674" s="70">
        <v>-0.21</v>
      </c>
      <c r="C674" s="70">
        <v>-0.35</v>
      </c>
      <c r="D674" s="70">
        <v>-0.51</v>
      </c>
      <c r="E674" s="70">
        <v>0.85846440000000002</v>
      </c>
    </row>
    <row r="675" spans="1:5">
      <c r="A675" s="140">
        <v>45971</v>
      </c>
      <c r="B675" s="70">
        <v>-0.21</v>
      </c>
      <c r="C675" s="70">
        <v>-0.37</v>
      </c>
      <c r="D675" s="70">
        <v>-0.5</v>
      </c>
      <c r="E675" s="70">
        <v>0.88341305400000003</v>
      </c>
    </row>
    <row r="676" spans="1:5">
      <c r="A676" s="140">
        <v>45972</v>
      </c>
      <c r="B676" s="70">
        <v>-0.23</v>
      </c>
      <c r="C676" s="70">
        <v>-0.38</v>
      </c>
      <c r="D676" s="70">
        <v>-0.51</v>
      </c>
      <c r="E676" s="70">
        <v>0.888938534</v>
      </c>
    </row>
    <row r="677" spans="1:5">
      <c r="A677" s="140">
        <v>45973</v>
      </c>
      <c r="B677" s="70">
        <v>-0.24</v>
      </c>
      <c r="C677" s="70">
        <v>-0.4</v>
      </c>
      <c r="D677" s="70">
        <v>-0.5</v>
      </c>
      <c r="E677" s="70">
        <v>0.83496354900000003</v>
      </c>
    </row>
    <row r="678" spans="1:5">
      <c r="A678" s="140">
        <v>45974</v>
      </c>
      <c r="B678" s="70">
        <v>-0.25</v>
      </c>
      <c r="C678" s="70">
        <v>-0.41</v>
      </c>
      <c r="D678" s="70">
        <v>-0.5</v>
      </c>
      <c r="E678" s="70">
        <v>0.84452699600000003</v>
      </c>
    </row>
    <row r="679" spans="1:5">
      <c r="A679" s="140">
        <v>45975</v>
      </c>
      <c r="B679" s="70">
        <v>-0.25</v>
      </c>
      <c r="C679" s="70">
        <v>-0.42</v>
      </c>
      <c r="D679" s="70">
        <v>-0.49</v>
      </c>
      <c r="E679" s="70">
        <v>0.887967222</v>
      </c>
    </row>
    <row r="680" spans="1:5">
      <c r="A680" s="140">
        <v>45978</v>
      </c>
      <c r="B680" s="70">
        <v>-0.27</v>
      </c>
      <c r="C680" s="70">
        <v>-0.43</v>
      </c>
      <c r="D680" s="70">
        <v>-0.49</v>
      </c>
      <c r="E680" s="70">
        <v>0.95284349899999998</v>
      </c>
    </row>
    <row r="681" spans="1:5">
      <c r="A681" s="140">
        <v>45979</v>
      </c>
      <c r="B681" s="70">
        <v>-0.25</v>
      </c>
      <c r="C681" s="70">
        <v>-0.44</v>
      </c>
      <c r="D681" s="70">
        <v>-0.49</v>
      </c>
      <c r="E681" s="70">
        <v>0.973036393</v>
      </c>
    </row>
    <row r="682" spans="1:5">
      <c r="A682" s="140">
        <v>45980</v>
      </c>
      <c r="B682" s="70">
        <v>-0.21</v>
      </c>
      <c r="C682" s="70">
        <v>-0.43</v>
      </c>
      <c r="D682" s="70">
        <v>-0.47</v>
      </c>
      <c r="E682" s="70">
        <v>0.93872893800000001</v>
      </c>
    </row>
    <row r="683" spans="1:5">
      <c r="A683" s="140">
        <v>45981</v>
      </c>
      <c r="B683" s="70">
        <v>-0.16</v>
      </c>
      <c r="C683" s="70">
        <v>-0.43</v>
      </c>
      <c r="D683" s="70">
        <v>-0.47</v>
      </c>
      <c r="E683" s="70">
        <v>0.94881163999999996</v>
      </c>
    </row>
    <row r="684" spans="1:5">
      <c r="A684" s="140">
        <v>45982</v>
      </c>
      <c r="B684" s="70">
        <v>-0.13</v>
      </c>
      <c r="C684" s="70">
        <v>-0.43</v>
      </c>
      <c r="D684" s="70">
        <v>-0.47</v>
      </c>
      <c r="E684" s="70">
        <v>0.88015091400000001</v>
      </c>
    </row>
    <row r="685" spans="1:5">
      <c r="A685" s="140">
        <v>45985</v>
      </c>
      <c r="B685" s="70">
        <v>-0.11</v>
      </c>
      <c r="C685" s="70">
        <v>-0.43</v>
      </c>
      <c r="D685" s="70">
        <v>-0.46</v>
      </c>
      <c r="E685" s="70">
        <v>0.87179091500000006</v>
      </c>
    </row>
    <row r="686" spans="1:5">
      <c r="A686" s="140">
        <v>45986</v>
      </c>
      <c r="B686" s="70">
        <v>-0.1</v>
      </c>
      <c r="C686" s="70">
        <v>-0.43</v>
      </c>
      <c r="D686" s="70">
        <v>-0.46</v>
      </c>
      <c r="E686" s="70">
        <v>0.87072797099999999</v>
      </c>
    </row>
    <row r="687" spans="1:5">
      <c r="A687" s="140">
        <v>45987</v>
      </c>
      <c r="B687" s="70">
        <v>-0.09</v>
      </c>
      <c r="C687" s="70">
        <v>-0.43</v>
      </c>
      <c r="D687" s="70">
        <v>-0.45</v>
      </c>
      <c r="E687" s="70">
        <v>0.82350329499999997</v>
      </c>
    </row>
    <row r="688" spans="1:5">
      <c r="A688" s="140">
        <v>45989</v>
      </c>
      <c r="B688" s="70">
        <v>-0.09</v>
      </c>
      <c r="C688" s="70">
        <v>-0.43</v>
      </c>
      <c r="D688" s="70">
        <v>-0.45</v>
      </c>
      <c r="E688" s="70">
        <v>0.84003391699999996</v>
      </c>
    </row>
    <row r="689" spans="1:5">
      <c r="A689" s="140">
        <v>45992</v>
      </c>
      <c r="B689" s="70">
        <v>-0.09</v>
      </c>
      <c r="C689" s="70">
        <v>-0.43</v>
      </c>
      <c r="D689" s="70">
        <v>-0.44</v>
      </c>
      <c r="E689" s="70">
        <v>0.839279471</v>
      </c>
    </row>
    <row r="690" spans="1:5">
      <c r="A690" s="140">
        <v>45993</v>
      </c>
      <c r="B690" s="70">
        <v>-0.09</v>
      </c>
      <c r="C690" s="70">
        <v>-0.43</v>
      </c>
      <c r="D690" s="70">
        <v>-0.43</v>
      </c>
      <c r="E690" s="70">
        <v>0.84301810300000002</v>
      </c>
    </row>
    <row r="691" spans="1:5">
      <c r="A691" s="140">
        <v>45994</v>
      </c>
      <c r="B691" s="70">
        <v>-0.1</v>
      </c>
      <c r="C691" s="70">
        <v>-0.43</v>
      </c>
      <c r="D691" s="70">
        <v>-0.43</v>
      </c>
      <c r="E691" s="70">
        <v>0.81789534600000002</v>
      </c>
    </row>
    <row r="692" spans="1:5">
      <c r="A692" s="140">
        <v>45995</v>
      </c>
      <c r="B692" s="70">
        <v>-0.11</v>
      </c>
      <c r="C692" s="70">
        <v>-0.44</v>
      </c>
      <c r="D692" s="70">
        <v>-0.43</v>
      </c>
      <c r="E692" s="70">
        <v>0.97511341100000004</v>
      </c>
    </row>
    <row r="693" spans="1:5">
      <c r="A693" s="140">
        <v>45996</v>
      </c>
      <c r="B693" s="70">
        <v>-0.13</v>
      </c>
      <c r="C693" s="70">
        <v>-0.45</v>
      </c>
      <c r="D693" s="70">
        <v>-0.44</v>
      </c>
      <c r="E693" s="70">
        <v>0.95996645000000003</v>
      </c>
    </row>
    <row r="694" spans="1:5">
      <c r="A694" s="140">
        <v>45999</v>
      </c>
      <c r="B694" s="70">
        <v>-0.14000000000000001</v>
      </c>
      <c r="C694" s="70">
        <v>-0.45</v>
      </c>
      <c r="D694" s="70">
        <v>-0.44</v>
      </c>
      <c r="E694" s="70">
        <v>1.0156885739999999</v>
      </c>
    </row>
    <row r="695" spans="1:5">
      <c r="A695" s="140">
        <v>46000</v>
      </c>
      <c r="B695" s="70">
        <v>-0.15</v>
      </c>
      <c r="C695" s="70">
        <v>-0.46</v>
      </c>
      <c r="D695" s="70">
        <v>-0.43</v>
      </c>
      <c r="E695" s="70">
        <v>1.0973153920000001</v>
      </c>
    </row>
    <row r="696" spans="1:5">
      <c r="A696" s="140">
        <v>46001</v>
      </c>
      <c r="B696" s="70">
        <v>-0.17</v>
      </c>
      <c r="C696" s="70">
        <v>-0.47</v>
      </c>
      <c r="D696" s="70">
        <v>-0.44</v>
      </c>
      <c r="E696" s="70">
        <v>1.09694275</v>
      </c>
    </row>
    <row r="697" spans="1:5">
      <c r="A697" s="140">
        <v>46002</v>
      </c>
      <c r="B697" s="70">
        <v>-0.19</v>
      </c>
      <c r="C697" s="70">
        <v>-0.47</v>
      </c>
      <c r="D697" s="70">
        <v>-0.46</v>
      </c>
      <c r="E697" s="70">
        <v>1.112471516</v>
      </c>
    </row>
    <row r="698" spans="1:5">
      <c r="A698" s="140">
        <v>46003</v>
      </c>
      <c r="B698" s="70">
        <v>-0.2</v>
      </c>
      <c r="C698" s="70">
        <v>-0.48</v>
      </c>
      <c r="D698" s="70">
        <v>-0.46</v>
      </c>
      <c r="E698" s="70">
        <v>1.1193104039999999</v>
      </c>
    </row>
    <row r="699" spans="1:5">
      <c r="A699" s="140">
        <v>46006</v>
      </c>
      <c r="B699" s="70">
        <v>-0.2</v>
      </c>
      <c r="C699" s="70">
        <v>-0.49</v>
      </c>
      <c r="D699" s="70">
        <v>-0.48</v>
      </c>
      <c r="E699" s="70">
        <v>1.1286294960000001</v>
      </c>
    </row>
    <row r="700" spans="1:5">
      <c r="A700" s="140">
        <v>46007</v>
      </c>
      <c r="B700" s="70">
        <v>-0.23</v>
      </c>
      <c r="C700" s="70">
        <v>-0.5</v>
      </c>
      <c r="D700" s="70">
        <v>-0.49</v>
      </c>
      <c r="E700" s="70">
        <v>1.062332906</v>
      </c>
    </row>
    <row r="701" spans="1:5">
      <c r="A701" s="140">
        <v>46008</v>
      </c>
      <c r="B701" s="70">
        <v>-0.24</v>
      </c>
      <c r="C701" s="70">
        <v>-0.52</v>
      </c>
      <c r="D701" s="70">
        <v>-0.52</v>
      </c>
      <c r="E701" s="70">
        <v>1.04049367</v>
      </c>
    </row>
    <row r="702" spans="1:5">
      <c r="A702" s="140">
        <v>46009</v>
      </c>
      <c r="B702" s="70">
        <v>-0.27</v>
      </c>
      <c r="C702" s="70">
        <v>-0.54</v>
      </c>
      <c r="D702" s="70">
        <v>-0.55000000000000004</v>
      </c>
      <c r="E702" s="70">
        <v>0.97165578600000002</v>
      </c>
    </row>
    <row r="703" spans="1:5">
      <c r="A703" s="140">
        <v>46010</v>
      </c>
      <c r="B703" s="70">
        <v>-0.33</v>
      </c>
      <c r="C703" s="70">
        <v>-0.56000000000000005</v>
      </c>
      <c r="D703" s="70">
        <v>-0.59</v>
      </c>
      <c r="E703" s="70">
        <v>0.87885888599999995</v>
      </c>
    </row>
    <row r="704" spans="1:5">
      <c r="A704" s="140">
        <v>46013</v>
      </c>
      <c r="B704" s="70">
        <v>-0.39</v>
      </c>
      <c r="C704" s="70">
        <v>-0.59</v>
      </c>
      <c r="D704" s="70">
        <v>-0.63</v>
      </c>
      <c r="E704" s="70">
        <v>0.88251810399999997</v>
      </c>
    </row>
    <row r="705" spans="1:5">
      <c r="A705" s="140">
        <v>46014</v>
      </c>
      <c r="B705" s="70">
        <v>-0.46</v>
      </c>
      <c r="C705" s="70">
        <v>-0.6</v>
      </c>
      <c r="D705" s="70">
        <v>-0.65</v>
      </c>
      <c r="E705" s="70">
        <v>0.867765165</v>
      </c>
    </row>
    <row r="706" spans="1:5">
      <c r="A706" s="140">
        <v>46015</v>
      </c>
      <c r="B706" s="70">
        <v>-0.52</v>
      </c>
      <c r="C706" s="70">
        <v>-0.62</v>
      </c>
      <c r="D706" s="70">
        <v>-0.68</v>
      </c>
      <c r="E706" s="70">
        <v>0.84901091200000001</v>
      </c>
    </row>
    <row r="707" spans="1:5">
      <c r="A707" s="140">
        <v>46017</v>
      </c>
      <c r="B707" s="70">
        <v>-0.56000000000000005</v>
      </c>
      <c r="C707" s="70">
        <v>-0.63</v>
      </c>
      <c r="D707" s="70">
        <v>-0.71</v>
      </c>
      <c r="E707" s="70">
        <v>0.94514325899999996</v>
      </c>
    </row>
    <row r="708" spans="1:5">
      <c r="A708" s="140">
        <v>46020</v>
      </c>
      <c r="B708" s="70">
        <v>-0.59</v>
      </c>
      <c r="C708" s="70">
        <v>-0.64</v>
      </c>
      <c r="D708" s="70">
        <v>-0.73</v>
      </c>
      <c r="E708" s="70">
        <v>0.982401301</v>
      </c>
    </row>
    <row r="709" spans="1:5">
      <c r="A709" s="140">
        <v>46021</v>
      </c>
      <c r="B709" s="70">
        <v>-0.61</v>
      </c>
      <c r="C709" s="70">
        <v>-0.65</v>
      </c>
      <c r="D709" s="70">
        <v>-0.74</v>
      </c>
      <c r="E709" s="70">
        <v>1.0050682900000001</v>
      </c>
    </row>
    <row r="710" spans="1:5">
      <c r="A710" s="140">
        <v>46022</v>
      </c>
      <c r="B710" s="70">
        <v>-0.62</v>
      </c>
      <c r="C710" s="70">
        <v>-0.66</v>
      </c>
      <c r="D710" s="70">
        <v>-0.75</v>
      </c>
      <c r="E710" s="70">
        <v>1.0002942029999999</v>
      </c>
    </row>
    <row r="711" spans="1:5">
      <c r="A711" s="140">
        <v>46024</v>
      </c>
      <c r="B711" s="70">
        <v>-0.63</v>
      </c>
      <c r="C711" s="70">
        <v>-0.66</v>
      </c>
      <c r="D711" s="70">
        <v>-0.76</v>
      </c>
      <c r="E711" s="70">
        <v>1.0122187309999999</v>
      </c>
    </row>
    <row r="712" spans="1:5">
      <c r="A712" s="140">
        <v>46027</v>
      </c>
      <c r="B712" s="70">
        <v>-0.64</v>
      </c>
      <c r="C712" s="70">
        <v>-0.67</v>
      </c>
      <c r="D712" s="70">
        <v>-0.77</v>
      </c>
      <c r="E712" s="70">
        <v>1.087834414</v>
      </c>
    </row>
    <row r="713" spans="1:5">
      <c r="A713" s="140">
        <v>46028</v>
      </c>
      <c r="B713" s="70">
        <v>-0.65</v>
      </c>
      <c r="C713" s="70">
        <v>-0.68</v>
      </c>
      <c r="D713" s="70">
        <v>-0.77</v>
      </c>
      <c r="E713" s="70">
        <v>1.0554054390000001</v>
      </c>
    </row>
    <row r="714" spans="1:5">
      <c r="A714" s="140">
        <v>46029</v>
      </c>
      <c r="B714" s="70">
        <v>-0.65</v>
      </c>
      <c r="C714" s="70">
        <v>-0.69</v>
      </c>
      <c r="D714" s="70">
        <v>-0.77</v>
      </c>
      <c r="E714" s="70">
        <v>0.97402908499999996</v>
      </c>
    </row>
    <row r="715" spans="1:5">
      <c r="A715" s="140">
        <v>46030</v>
      </c>
      <c r="B715" s="70">
        <v>-0.65</v>
      </c>
      <c r="C715" s="70">
        <v>-0.69</v>
      </c>
      <c r="D715" s="70">
        <v>-0.77</v>
      </c>
      <c r="E715" s="70">
        <v>1.0469141</v>
      </c>
    </row>
    <row r="716" spans="1:5">
      <c r="A716" s="140">
        <v>46031</v>
      </c>
      <c r="B716" s="70">
        <v>-0.67</v>
      </c>
      <c r="C716" s="70">
        <v>-0.69</v>
      </c>
      <c r="D716" s="70">
        <v>-0.79</v>
      </c>
      <c r="E716" s="70">
        <v>0.96998195399999998</v>
      </c>
    </row>
    <row r="717" spans="1:5">
      <c r="A717" s="140">
        <v>46034</v>
      </c>
      <c r="B717" s="70">
        <v>-0.68</v>
      </c>
      <c r="C717" s="70">
        <v>-0.69</v>
      </c>
      <c r="D717" s="70">
        <v>-0.81</v>
      </c>
      <c r="E717" s="70">
        <v>0.87766460099999999</v>
      </c>
    </row>
    <row r="718" spans="1:5">
      <c r="A718" s="140">
        <v>46035</v>
      </c>
      <c r="B718" s="70">
        <v>-0.68</v>
      </c>
      <c r="C718" s="70">
        <v>-0.69</v>
      </c>
      <c r="D718" s="70">
        <v>-0.82</v>
      </c>
      <c r="E718" s="70">
        <v>0.88407281299999996</v>
      </c>
    </row>
    <row r="719" spans="1:5">
      <c r="A719" s="140">
        <v>46036</v>
      </c>
      <c r="B719" s="70">
        <v>-0.66</v>
      </c>
      <c r="C719" s="70">
        <v>-0.7</v>
      </c>
      <c r="D719" s="70">
        <v>-0.84</v>
      </c>
      <c r="E719" s="70">
        <v>0.83663432699999996</v>
      </c>
    </row>
    <row r="720" spans="1:5">
      <c r="A720" s="140">
        <v>46037</v>
      </c>
      <c r="B720" s="70">
        <v>-0.66</v>
      </c>
      <c r="C720" s="70">
        <v>-0.7</v>
      </c>
      <c r="D720" s="70">
        <v>-0.86</v>
      </c>
      <c r="E720" s="70">
        <v>0.85334516000000005</v>
      </c>
    </row>
    <row r="721" spans="1:5">
      <c r="A721" s="140">
        <v>46038</v>
      </c>
      <c r="B721" s="70">
        <v>-0.67</v>
      </c>
      <c r="C721" s="70">
        <v>-0.7</v>
      </c>
      <c r="D721" s="70">
        <v>-0.88</v>
      </c>
      <c r="E721" s="70">
        <v>0.85409960699999998</v>
      </c>
    </row>
    <row r="722" spans="1:5">
      <c r="A722" s="140">
        <v>46042</v>
      </c>
      <c r="B722" s="70">
        <v>-0.65</v>
      </c>
      <c r="C722" s="70">
        <v>-0.69</v>
      </c>
      <c r="D722" s="70">
        <v>-0.88</v>
      </c>
      <c r="E722" s="70">
        <v>0.88505939700000003</v>
      </c>
    </row>
    <row r="723" spans="1:5">
      <c r="A723" s="140">
        <v>46043</v>
      </c>
      <c r="B723" s="70">
        <v>-0.65</v>
      </c>
      <c r="C723" s="70">
        <v>-0.68</v>
      </c>
      <c r="D723" s="70">
        <v>-0.89</v>
      </c>
      <c r="E723" s="70">
        <v>0.97990277100000001</v>
      </c>
    </row>
    <row r="724" spans="1:5">
      <c r="A724" s="140">
        <v>46044</v>
      </c>
      <c r="B724" s="70">
        <v>-0.66</v>
      </c>
      <c r="C724" s="70">
        <v>-0.68</v>
      </c>
      <c r="D724" s="70">
        <v>-0.89</v>
      </c>
      <c r="E724" s="70">
        <v>1.0177991909999999</v>
      </c>
    </row>
    <row r="725" spans="1:5">
      <c r="A725" s="140">
        <v>46045</v>
      </c>
      <c r="B725" s="70">
        <v>-0.65</v>
      </c>
      <c r="C725" s="70">
        <v>-0.67</v>
      </c>
      <c r="D725" s="70">
        <v>-0.9</v>
      </c>
      <c r="E725" s="70">
        <v>1.016262808</v>
      </c>
    </row>
    <row r="726" spans="1:5">
      <c r="A726" s="140">
        <v>46048</v>
      </c>
      <c r="B726" s="70">
        <v>-0.64</v>
      </c>
      <c r="C726" s="70">
        <v>-0.64</v>
      </c>
      <c r="D726" s="70">
        <v>-0.91</v>
      </c>
      <c r="E726" s="70">
        <v>1.0318129549999999</v>
      </c>
    </row>
    <row r="727" spans="1:5">
      <c r="A727" s="140">
        <v>46049</v>
      </c>
      <c r="B727" s="70">
        <v>-0.62</v>
      </c>
      <c r="C727" s="70">
        <v>-0.61</v>
      </c>
      <c r="D727" s="70">
        <v>-0.91</v>
      </c>
      <c r="E727" s="70">
        <v>1.0740252969999999</v>
      </c>
    </row>
    <row r="728" spans="1:5">
      <c r="A728" s="140">
        <v>46050</v>
      </c>
      <c r="B728" s="70">
        <v>-0.61</v>
      </c>
      <c r="C728" s="70">
        <v>-0.56999999999999995</v>
      </c>
      <c r="D728" s="70">
        <v>-0.92</v>
      </c>
      <c r="E728" s="70">
        <v>1.1167599479999999</v>
      </c>
    </row>
    <row r="729" spans="1:5">
      <c r="A729" s="140">
        <v>46051</v>
      </c>
      <c r="B729" s="70">
        <v>-0.59</v>
      </c>
      <c r="C729" s="70">
        <v>-0.53</v>
      </c>
      <c r="D729" s="70">
        <v>-0.91</v>
      </c>
      <c r="E729" s="70">
        <v>1.0358509229999999</v>
      </c>
    </row>
    <row r="730" spans="1:5">
      <c r="A730" s="140">
        <v>46052</v>
      </c>
      <c r="B730" s="70">
        <v>-0.56999999999999995</v>
      </c>
      <c r="C730" s="70">
        <v>-0.5</v>
      </c>
      <c r="D730" s="70">
        <v>-0.91</v>
      </c>
      <c r="E730" s="70">
        <v>0.96429764399999995</v>
      </c>
    </row>
    <row r="731" spans="1:5">
      <c r="A731" s="140">
        <v>46055</v>
      </c>
      <c r="B731" s="70">
        <v>-0.56000000000000005</v>
      </c>
      <c r="C731" s="70">
        <v>-0.47</v>
      </c>
      <c r="D731" s="70">
        <v>-0.92</v>
      </c>
      <c r="E731" s="70">
        <v>0.93087903100000002</v>
      </c>
    </row>
    <row r="732" spans="1:5">
      <c r="A732" s="140">
        <v>46056</v>
      </c>
      <c r="B732" s="70">
        <v>-0.54</v>
      </c>
      <c r="C732" s="70">
        <v>-0.45</v>
      </c>
      <c r="D732" s="70">
        <v>-0.93</v>
      </c>
      <c r="E732" s="70">
        <v>0.93514608099999996</v>
      </c>
    </row>
    <row r="733" spans="1:5">
      <c r="A733" s="140">
        <v>46057</v>
      </c>
      <c r="B733" s="70">
        <v>-0.51</v>
      </c>
      <c r="C733" s="70">
        <v>-0.43</v>
      </c>
      <c r="D733" s="70">
        <v>-0.94</v>
      </c>
      <c r="E733" s="70">
        <v>0.93711314000000001</v>
      </c>
    </row>
    <row r="734" spans="1:5">
      <c r="A734" s="140">
        <v>46058</v>
      </c>
      <c r="B734" s="70">
        <v>-0.47</v>
      </c>
      <c r="C734" s="70">
        <v>-0.4</v>
      </c>
      <c r="D734" s="70">
        <v>-0.94</v>
      </c>
      <c r="E734" s="70">
        <v>0.86121644900000005</v>
      </c>
    </row>
    <row r="735" spans="1:5">
      <c r="A735" s="140">
        <v>46059</v>
      </c>
      <c r="B735" s="70">
        <v>-0.45</v>
      </c>
      <c r="C735" s="70">
        <v>-0.36</v>
      </c>
      <c r="D735" s="70">
        <v>-0.94</v>
      </c>
      <c r="E735" s="70">
        <v>0.83825317899999996</v>
      </c>
    </row>
    <row r="736" spans="1:5">
      <c r="A736" s="140">
        <v>46062</v>
      </c>
      <c r="B736" s="70">
        <v>-0.44</v>
      </c>
      <c r="C736" s="70">
        <v>-0.32</v>
      </c>
      <c r="D736" s="70">
        <v>-0.95</v>
      </c>
      <c r="E736" s="70">
        <v>0.82854311899999999</v>
      </c>
    </row>
    <row r="737" spans="1:5">
      <c r="A737" s="140">
        <v>46063</v>
      </c>
      <c r="B737" s="70">
        <v>-0.43</v>
      </c>
      <c r="C737" s="70">
        <v>-0.28000000000000003</v>
      </c>
      <c r="D737" s="70">
        <v>-0.95</v>
      </c>
      <c r="E737" s="70">
        <v>0.74642148200000003</v>
      </c>
    </row>
    <row r="738" spans="1:5">
      <c r="A738" s="140">
        <v>46064</v>
      </c>
      <c r="B738" s="70">
        <v>-0.41</v>
      </c>
      <c r="C738" s="70">
        <v>-0.24</v>
      </c>
      <c r="D738" s="70">
        <v>-0.95</v>
      </c>
      <c r="E738" s="70">
        <v>0.75261893800000002</v>
      </c>
    </row>
    <row r="739" spans="1:5">
      <c r="A739" s="140">
        <v>46065</v>
      </c>
      <c r="B739" s="70">
        <v>-0.37</v>
      </c>
      <c r="C739" s="70">
        <v>-0.21</v>
      </c>
      <c r="D739" s="70">
        <v>-0.94</v>
      </c>
      <c r="E739" s="70">
        <v>0.800436174</v>
      </c>
    </row>
    <row r="740" spans="1:5">
      <c r="A740" s="140">
        <v>46066</v>
      </c>
      <c r="B740" s="70">
        <v>-0.35</v>
      </c>
      <c r="C740" s="70">
        <v>-0.17</v>
      </c>
      <c r="D740" s="70">
        <v>-0.93</v>
      </c>
      <c r="E740" s="70">
        <v>0.79425399100000005</v>
      </c>
    </row>
    <row r="741" spans="1:5">
      <c r="A741" s="140">
        <v>46070</v>
      </c>
      <c r="B741" s="70">
        <v>-0.32</v>
      </c>
      <c r="C741" s="70">
        <v>-0.15</v>
      </c>
      <c r="D741" s="70">
        <v>-0.91</v>
      </c>
      <c r="E741" s="70">
        <v>0.76644027299999995</v>
      </c>
    </row>
    <row r="742" spans="1:5">
      <c r="A742" s="140">
        <v>46071</v>
      </c>
      <c r="B742" s="70">
        <v>-0.3</v>
      </c>
      <c r="C742" s="70">
        <v>-0.13</v>
      </c>
      <c r="D742" s="70">
        <v>-0.9</v>
      </c>
      <c r="E742" s="70">
        <v>0.71403832300000003</v>
      </c>
    </row>
    <row r="743" spans="1:5">
      <c r="A743" s="140">
        <v>46072</v>
      </c>
      <c r="B743" s="70">
        <v>-0.28000000000000003</v>
      </c>
      <c r="C743" s="70">
        <v>-0.1</v>
      </c>
      <c r="D743" s="70">
        <v>-0.89</v>
      </c>
      <c r="E743" s="70">
        <v>0.78622997999999999</v>
      </c>
    </row>
    <row r="744" spans="1:5">
      <c r="A744" s="140">
        <v>46073</v>
      </c>
      <c r="B744" s="70">
        <v>-0.28000000000000003</v>
      </c>
      <c r="C744" s="70">
        <v>-0.09</v>
      </c>
      <c r="D744" s="70">
        <v>-0.89</v>
      </c>
      <c r="E744" s="70">
        <v>0.82078789900000004</v>
      </c>
    </row>
    <row r="745" spans="1:5">
      <c r="A745" s="140">
        <v>46076</v>
      </c>
      <c r="B745" s="70">
        <v>-0.26</v>
      </c>
      <c r="C745" s="70">
        <v>-0.06</v>
      </c>
      <c r="D745" s="70">
        <v>-0.88</v>
      </c>
      <c r="E745" s="70">
        <v>0.86784763499999995</v>
      </c>
    </row>
    <row r="746" spans="1:5">
      <c r="A746" s="140">
        <v>46077</v>
      </c>
      <c r="B746" s="70">
        <v>-0.23</v>
      </c>
      <c r="C746" s="70">
        <v>-0.04</v>
      </c>
      <c r="D746" s="70">
        <v>-0.86</v>
      </c>
      <c r="E746" s="70">
        <v>0.92833162899999999</v>
      </c>
    </row>
    <row r="747" spans="1:5">
      <c r="A747" s="140">
        <v>46078</v>
      </c>
      <c r="B747" s="70">
        <v>-0.22</v>
      </c>
      <c r="C747" s="70">
        <v>-0.02</v>
      </c>
      <c r="D747" s="70">
        <v>-0.85</v>
      </c>
      <c r="E747" s="70">
        <v>0.94687207100000004</v>
      </c>
    </row>
    <row r="748" spans="1:5">
      <c r="A748" s="140">
        <v>46079</v>
      </c>
      <c r="B748" s="70">
        <v>-0.21</v>
      </c>
      <c r="C748" s="70">
        <v>-0.03</v>
      </c>
      <c r="D748" s="70">
        <v>-0.84</v>
      </c>
      <c r="E748" s="70">
        <v>0.95591320999999996</v>
      </c>
    </row>
    <row r="749" spans="1:5">
      <c r="A749" s="140">
        <v>46080</v>
      </c>
      <c r="B749" s="70">
        <v>-0.19</v>
      </c>
      <c r="C749" s="70">
        <v>-0.05</v>
      </c>
      <c r="D749" s="70">
        <v>-0.82</v>
      </c>
      <c r="E749" s="70">
        <v>0.93074463500000004</v>
      </c>
    </row>
    <row r="750" spans="1:5">
      <c r="A750" s="140">
        <v>46083</v>
      </c>
      <c r="B750" s="70">
        <v>-0.16</v>
      </c>
      <c r="C750" s="70">
        <v>-0.06</v>
      </c>
      <c r="D750" s="70">
        <v>-0.79</v>
      </c>
      <c r="E750" s="70">
        <v>0.96017415100000003</v>
      </c>
    </row>
    <row r="751" spans="1:5">
      <c r="A751" s="140">
        <v>46084</v>
      </c>
      <c r="B751" s="70">
        <v>-0.12</v>
      </c>
      <c r="C751" s="70">
        <v>-7.0000000000000007E-2</v>
      </c>
      <c r="D751" s="70">
        <v>-0.77</v>
      </c>
      <c r="E751" s="70">
        <v>1.0504877930000001</v>
      </c>
    </row>
    <row r="752" spans="1:5">
      <c r="A752" s="140">
        <v>46085</v>
      </c>
      <c r="B752" s="70">
        <v>-0.09</v>
      </c>
      <c r="C752" s="70">
        <v>-0.08</v>
      </c>
      <c r="D752" s="70">
        <v>-0.75</v>
      </c>
      <c r="E752" s="70">
        <v>1.0562454100000001</v>
      </c>
    </row>
    <row r="753" spans="1:5">
      <c r="A753" s="140">
        <v>46086</v>
      </c>
      <c r="B753" s="70">
        <v>-0.05</v>
      </c>
      <c r="C753" s="70">
        <v>-0.08</v>
      </c>
      <c r="D753" s="70">
        <v>-0.73</v>
      </c>
      <c r="E753" s="70">
        <v>1.114747073</v>
      </c>
    </row>
    <row r="754" spans="1:5">
      <c r="A754" s="140">
        <v>46087</v>
      </c>
      <c r="B754" s="70">
        <v>0.02</v>
      </c>
      <c r="C754" s="70">
        <v>-0.06</v>
      </c>
      <c r="D754" s="70">
        <v>-0.69</v>
      </c>
      <c r="E754" s="70">
        <v>1.1590639229999999</v>
      </c>
    </row>
    <row r="755" spans="1:5">
      <c r="A755" s="140">
        <v>46090</v>
      </c>
      <c r="B755" s="70">
        <v>0.06</v>
      </c>
      <c r="C755" s="70">
        <v>-0.04</v>
      </c>
      <c r="D755" s="70">
        <v>-0.65</v>
      </c>
      <c r="E755" s="70">
        <v>1.2129381109999999</v>
      </c>
    </row>
    <row r="756" spans="1:5">
      <c r="A756" s="140">
        <v>46091</v>
      </c>
      <c r="B756" s="70">
        <v>0.08</v>
      </c>
      <c r="C756" s="70">
        <v>-0.04</v>
      </c>
      <c r="D756" s="70">
        <v>-0.63</v>
      </c>
      <c r="E756" s="70">
        <v>1.21207676</v>
      </c>
    </row>
    <row r="757" spans="1:5">
      <c r="A757" s="140">
        <v>46092</v>
      </c>
      <c r="B757" s="70">
        <v>0.12</v>
      </c>
      <c r="C757" s="70">
        <v>-0.04</v>
      </c>
      <c r="D757" s="70">
        <v>-0.61</v>
      </c>
      <c r="E757" s="70">
        <v>1.2858047990000001</v>
      </c>
    </row>
    <row r="758" spans="1:5">
      <c r="A758" s="140">
        <v>46093</v>
      </c>
      <c r="B758" s="70">
        <v>0.18</v>
      </c>
      <c r="C758" s="70">
        <v>-0.03</v>
      </c>
      <c r="D758" s="70">
        <v>-0.56000000000000005</v>
      </c>
      <c r="E758" s="70">
        <v>1.3279957600000001</v>
      </c>
    </row>
  </sheetData>
  <mergeCells count="1">
    <mergeCell ref="B6:E6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1"/>
  <sheetViews>
    <sheetView showGridLines="0" workbookViewId="0"/>
  </sheetViews>
  <sheetFormatPr defaultColWidth="12.6328125" defaultRowHeight="15.5"/>
  <cols>
    <col min="1" max="1" width="21.6328125" style="138" customWidth="1"/>
    <col min="2" max="5" width="18.6328125" style="316" customWidth="1"/>
    <col min="6" max="16371" width="12.6328125" style="181"/>
    <col min="16372" max="16372" width="15.6328125" style="181" customWidth="1"/>
    <col min="16373" max="16384" width="12.6328125" style="181"/>
  </cols>
  <sheetData>
    <row r="1" spans="1:4">
      <c r="A1" s="113" t="s">
        <v>9</v>
      </c>
    </row>
    <row r="2" spans="1:4">
      <c r="A2" s="136"/>
    </row>
    <row r="3" spans="1:4">
      <c r="A3" s="27" t="s">
        <v>168</v>
      </c>
    </row>
    <row r="4" spans="1:4">
      <c r="A4" s="137" t="s">
        <v>169</v>
      </c>
    </row>
    <row r="5" spans="1:4">
      <c r="A5" s="137"/>
    </row>
    <row r="6" spans="1:4" s="182" customFormat="1">
      <c r="A6" s="113"/>
      <c r="B6" s="949" t="s">
        <v>170</v>
      </c>
      <c r="C6" s="949"/>
      <c r="D6" s="949"/>
    </row>
    <row r="7" spans="1:4" s="182" customFormat="1">
      <c r="A7" s="30" t="s">
        <v>171</v>
      </c>
      <c r="B7" s="317" t="s">
        <v>172</v>
      </c>
      <c r="C7" s="318" t="s">
        <v>173</v>
      </c>
      <c r="D7" s="182" t="s">
        <v>174</v>
      </c>
    </row>
    <row r="8" spans="1:4">
      <c r="A8" s="145" t="s">
        <v>175</v>
      </c>
      <c r="B8" s="319">
        <v>19.739999999999998</v>
      </c>
      <c r="C8" s="320">
        <v>23.31</v>
      </c>
      <c r="D8" s="320" t="e">
        <v>#N/A</v>
      </c>
    </row>
    <row r="9" spans="1:4">
      <c r="A9" s="145" t="s">
        <v>176</v>
      </c>
      <c r="B9" s="319">
        <v>16.670000000000002</v>
      </c>
      <c r="C9" s="320">
        <v>20.11</v>
      </c>
      <c r="D9" s="320" t="e">
        <v>#N/A</v>
      </c>
    </row>
    <row r="10" spans="1:4">
      <c r="A10" s="145" t="s">
        <v>177</v>
      </c>
      <c r="B10" s="319">
        <v>11.67</v>
      </c>
      <c r="C10" s="320">
        <v>12.24</v>
      </c>
      <c r="D10" s="320" t="e">
        <v>#N/A</v>
      </c>
    </row>
    <row r="11" spans="1:4">
      <c r="A11" s="145" t="s">
        <v>178</v>
      </c>
      <c r="B11" s="319">
        <v>11.33</v>
      </c>
      <c r="C11" s="320" t="e">
        <v>#N/A</v>
      </c>
      <c r="D11" s="320">
        <v>9.98</v>
      </c>
    </row>
    <row r="12" spans="1:4">
      <c r="A12" s="145" t="s">
        <v>179</v>
      </c>
      <c r="B12" s="319">
        <v>8.67</v>
      </c>
      <c r="C12" s="320" t="e">
        <v>#N/A</v>
      </c>
      <c r="D12" s="320">
        <v>7.95</v>
      </c>
    </row>
    <row r="13" spans="1:4">
      <c r="A13" s="145" t="s">
        <v>180</v>
      </c>
      <c r="B13" s="319">
        <v>7.51</v>
      </c>
      <c r="C13" s="320">
        <v>9.5299999999999994</v>
      </c>
      <c r="D13" s="320" t="e">
        <v>#N/A</v>
      </c>
    </row>
    <row r="14" spans="1:4">
      <c r="A14" s="138" t="s">
        <v>181</v>
      </c>
      <c r="B14" s="319">
        <v>5.35</v>
      </c>
      <c r="C14" s="320" t="e">
        <v>#N/A</v>
      </c>
      <c r="D14" s="320">
        <v>4.79</v>
      </c>
    </row>
    <row r="15" spans="1:4">
      <c r="A15" s="145" t="s">
        <v>182</v>
      </c>
      <c r="B15" s="319">
        <v>3.9</v>
      </c>
      <c r="C15" s="320">
        <v>4.3099999999999996</v>
      </c>
      <c r="D15" s="320" t="e">
        <v>#N/A</v>
      </c>
    </row>
    <row r="16" spans="1:4">
      <c r="A16" s="138" t="s">
        <v>183</v>
      </c>
      <c r="B16" s="320">
        <v>3.66</v>
      </c>
      <c r="C16" s="320">
        <v>3.92</v>
      </c>
      <c r="D16" s="320" t="e">
        <v>#N/A</v>
      </c>
    </row>
    <row r="17" spans="1:4">
      <c r="A17" s="138" t="s">
        <v>184</v>
      </c>
      <c r="B17" s="320">
        <v>3.6</v>
      </c>
      <c r="C17" s="320">
        <v>5.01</v>
      </c>
      <c r="D17" s="320" t="e">
        <v>#N/A</v>
      </c>
    </row>
    <row r="18" spans="1:4">
      <c r="A18" s="138" t="s">
        <v>185</v>
      </c>
      <c r="B18" s="320">
        <v>2.4900000000000002</v>
      </c>
      <c r="C18" s="320" t="e">
        <v>#N/A</v>
      </c>
      <c r="D18" s="320">
        <v>2.48</v>
      </c>
    </row>
    <row r="19" spans="1:4">
      <c r="A19" s="138" t="s">
        <v>186</v>
      </c>
      <c r="B19" s="320">
        <v>2.2599999999999998</v>
      </c>
      <c r="C19" s="320" t="e">
        <v>#N/A</v>
      </c>
      <c r="D19" s="320">
        <v>2.08</v>
      </c>
    </row>
    <row r="20" spans="1:4">
      <c r="A20" s="138" t="s">
        <v>187</v>
      </c>
      <c r="B20" s="320">
        <v>2.04</v>
      </c>
      <c r="C20" s="320">
        <v>2.74</v>
      </c>
      <c r="D20" s="320" t="e">
        <v>#N/A</v>
      </c>
    </row>
    <row r="21" spans="1:4">
      <c r="A21" s="138" t="s">
        <v>188</v>
      </c>
      <c r="B21" s="320">
        <v>1.87</v>
      </c>
      <c r="C21" s="320" t="e">
        <v>#N/A</v>
      </c>
      <c r="D21" s="320">
        <v>1.83</v>
      </c>
    </row>
    <row r="22" spans="1:4">
      <c r="A22" s="138" t="s">
        <v>189</v>
      </c>
      <c r="B22" s="320">
        <v>1.74</v>
      </c>
      <c r="C22" s="320" t="e">
        <v>#N/A</v>
      </c>
      <c r="D22" s="320">
        <v>1.66</v>
      </c>
    </row>
    <row r="23" spans="1:4">
      <c r="A23" s="138" t="s">
        <v>190</v>
      </c>
      <c r="B23" s="320">
        <v>1.23</v>
      </c>
      <c r="C23" s="320">
        <v>2.0699999999999998</v>
      </c>
      <c r="D23" s="320" t="e">
        <v>#N/A</v>
      </c>
    </row>
    <row r="24" spans="1:4">
      <c r="A24" s="138" t="s">
        <v>191</v>
      </c>
      <c r="B24" s="320">
        <v>0.71</v>
      </c>
      <c r="C24" s="320">
        <v>1.07</v>
      </c>
      <c r="D24" s="320" t="e">
        <v>#N/A</v>
      </c>
    </row>
    <row r="25" spans="1:4">
      <c r="A25" s="138" t="s">
        <v>192</v>
      </c>
      <c r="B25" s="320">
        <v>0.37</v>
      </c>
      <c r="C25" s="320">
        <v>0.74</v>
      </c>
      <c r="D25" s="320" t="e">
        <v>#N/A</v>
      </c>
    </row>
    <row r="26" spans="1:4">
      <c r="A26" s="181" t="s">
        <v>193</v>
      </c>
      <c r="B26" s="320">
        <v>0.33</v>
      </c>
      <c r="C26" s="320">
        <v>0.33</v>
      </c>
      <c r="D26" s="320" t="e">
        <v>#N/A</v>
      </c>
    </row>
    <row r="27" spans="1:4">
      <c r="A27" s="138" t="s">
        <v>194</v>
      </c>
      <c r="B27" s="320">
        <v>0.25</v>
      </c>
      <c r="C27" s="320">
        <v>0.36</v>
      </c>
      <c r="D27" s="320" t="e">
        <v>#N/A</v>
      </c>
    </row>
    <row r="28" spans="1:4">
      <c r="A28" s="138" t="s">
        <v>195</v>
      </c>
      <c r="B28" s="320">
        <v>0.09</v>
      </c>
      <c r="C28" s="320" t="e">
        <v>#N/A</v>
      </c>
      <c r="D28" s="320">
        <v>0.09</v>
      </c>
    </row>
    <row r="29" spans="1:4">
      <c r="A29" s="138" t="s">
        <v>196</v>
      </c>
      <c r="B29" s="320">
        <v>0.01</v>
      </c>
      <c r="C29" s="320">
        <v>0.05</v>
      </c>
      <c r="D29" s="320" t="e">
        <v>#N/A</v>
      </c>
    </row>
    <row r="30" spans="1:4">
      <c r="A30" s="181" t="s">
        <v>197</v>
      </c>
      <c r="B30" s="320">
        <v>0.01</v>
      </c>
      <c r="C30" s="320" t="e">
        <v>#N/A</v>
      </c>
      <c r="D30" s="320">
        <v>0</v>
      </c>
    </row>
    <row r="31" spans="1:4">
      <c r="A31" s="138" t="s">
        <v>198</v>
      </c>
      <c r="B31" s="320">
        <v>0</v>
      </c>
      <c r="C31" s="320" t="e">
        <v>#N/A</v>
      </c>
      <c r="D31" s="320" t="s">
        <v>199</v>
      </c>
    </row>
  </sheetData>
  <mergeCells count="1">
    <mergeCell ref="B6:D6"/>
  </mergeCells>
  <pageMargins left="0.511811024" right="0.511811024" top="0.78740157499999996" bottom="0.78740157499999996" header="0.31496062000000002" footer="0.31496062000000002"/>
  <pageSetup paperSize="9" orientation="portrait" verticalDpi="300" r:id="rId1"/>
  <headerFooter>
    <oddHeader>&amp;R&amp;"Calibri"&amp;10&amp;K000000 Interno&amp;1#_x000D_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42"/>
  <sheetViews>
    <sheetView workbookViewId="0"/>
  </sheetViews>
  <sheetFormatPr defaultColWidth="18.6328125" defaultRowHeight="15.5"/>
  <cols>
    <col min="1" max="1" width="18.6328125" style="102" customWidth="1"/>
    <col min="2" max="16384" width="18.6328125" style="44"/>
  </cols>
  <sheetData>
    <row r="1" spans="1:7" ht="15.75" customHeight="1">
      <c r="A1" s="113" t="s">
        <v>9</v>
      </c>
      <c r="B1" s="71"/>
      <c r="C1" s="71"/>
      <c r="D1" s="71"/>
      <c r="E1" s="71"/>
      <c r="F1" s="71"/>
    </row>
    <row r="2" spans="1:7" ht="15.75" customHeight="1">
      <c r="A2" s="45"/>
      <c r="B2" s="71"/>
      <c r="C2" s="71"/>
      <c r="D2" s="71"/>
      <c r="E2" s="71"/>
      <c r="F2" s="71"/>
    </row>
    <row r="3" spans="1:7" ht="15.75" customHeight="1">
      <c r="A3" s="254" t="s">
        <v>200</v>
      </c>
      <c r="B3" s="71"/>
      <c r="C3" s="71"/>
      <c r="D3" s="71"/>
      <c r="E3" s="71"/>
      <c r="F3" s="71"/>
    </row>
    <row r="4" spans="1:7" ht="15" customHeight="1">
      <c r="A4" s="46" t="s">
        <v>201</v>
      </c>
      <c r="B4" s="71"/>
      <c r="C4" s="71"/>
      <c r="D4" s="71"/>
      <c r="E4" s="71"/>
      <c r="F4" s="71"/>
    </row>
    <row r="5" spans="1:7" ht="15.75" customHeight="1">
      <c r="A5" s="46"/>
      <c r="B5" s="71"/>
      <c r="C5" s="71"/>
      <c r="D5" s="71"/>
      <c r="E5" s="71"/>
      <c r="F5" s="71"/>
    </row>
    <row r="6" spans="1:7" ht="15" customHeight="1">
      <c r="B6" s="950" t="s">
        <v>202</v>
      </c>
      <c r="C6" s="950"/>
      <c r="D6" s="950"/>
      <c r="E6" s="950"/>
      <c r="F6" s="950"/>
      <c r="G6" s="950"/>
    </row>
    <row r="7" spans="1:7" s="144" customFormat="1" ht="31.25" customHeight="1">
      <c r="A7" s="53" t="s">
        <v>163</v>
      </c>
      <c r="B7" s="315" t="s">
        <v>203</v>
      </c>
      <c r="C7" s="91" t="s">
        <v>204</v>
      </c>
      <c r="D7" s="315" t="s">
        <v>205</v>
      </c>
      <c r="E7" s="315" t="s">
        <v>206</v>
      </c>
      <c r="F7" s="91" t="s">
        <v>207</v>
      </c>
      <c r="G7" s="256" t="s">
        <v>208</v>
      </c>
    </row>
    <row r="8" spans="1:7">
      <c r="A8" s="140">
        <v>45553</v>
      </c>
      <c r="B8" s="70">
        <v>100</v>
      </c>
      <c r="C8" s="70">
        <v>100</v>
      </c>
      <c r="D8" s="70">
        <v>100</v>
      </c>
      <c r="E8" s="70">
        <v>100</v>
      </c>
      <c r="F8" s="70">
        <v>100</v>
      </c>
      <c r="G8" s="70">
        <v>100</v>
      </c>
    </row>
    <row r="9" spans="1:7">
      <c r="A9" s="140">
        <v>45554</v>
      </c>
      <c r="B9" s="70">
        <v>99.98</v>
      </c>
      <c r="C9" s="70">
        <v>99.89</v>
      </c>
      <c r="D9" s="70">
        <v>99.89</v>
      </c>
      <c r="E9" s="70">
        <v>100.05</v>
      </c>
      <c r="F9" s="70">
        <v>99.97</v>
      </c>
      <c r="G9" s="70">
        <v>99.98</v>
      </c>
    </row>
    <row r="10" spans="1:7">
      <c r="A10" s="140">
        <v>45555</v>
      </c>
      <c r="B10" s="70">
        <v>100</v>
      </c>
      <c r="C10" s="70">
        <v>99.92</v>
      </c>
      <c r="D10" s="70">
        <v>99.8</v>
      </c>
      <c r="E10" s="70">
        <v>100.05</v>
      </c>
      <c r="F10" s="70">
        <v>100</v>
      </c>
      <c r="G10" s="70">
        <v>100.03</v>
      </c>
    </row>
    <row r="11" spans="1:7">
      <c r="A11" s="140">
        <v>45556</v>
      </c>
      <c r="B11" s="70">
        <v>100</v>
      </c>
      <c r="C11" s="70">
        <v>99.92</v>
      </c>
      <c r="D11" s="70">
        <v>99.8</v>
      </c>
      <c r="E11" s="70">
        <v>100.05</v>
      </c>
      <c r="F11" s="70">
        <v>100</v>
      </c>
      <c r="G11" s="70">
        <v>100.03</v>
      </c>
    </row>
    <row r="12" spans="1:7">
      <c r="A12" s="140">
        <v>45557</v>
      </c>
      <c r="B12" s="70">
        <v>100</v>
      </c>
      <c r="C12" s="70">
        <v>99.92</v>
      </c>
      <c r="D12" s="70">
        <v>99.8</v>
      </c>
      <c r="E12" s="70">
        <v>100.05</v>
      </c>
      <c r="F12" s="70">
        <v>100</v>
      </c>
      <c r="G12" s="70">
        <v>100.03</v>
      </c>
    </row>
    <row r="13" spans="1:7">
      <c r="A13" s="140">
        <v>45558</v>
      </c>
      <c r="B13" s="70">
        <v>99.99</v>
      </c>
      <c r="C13" s="70">
        <v>99.9</v>
      </c>
      <c r="D13" s="70">
        <v>99.84</v>
      </c>
      <c r="E13" s="70">
        <v>100.11</v>
      </c>
      <c r="F13" s="70">
        <v>99.95</v>
      </c>
      <c r="G13" s="70">
        <v>99.99</v>
      </c>
    </row>
    <row r="14" spans="1:7">
      <c r="A14" s="140">
        <v>45559</v>
      </c>
      <c r="B14" s="70">
        <v>99.94</v>
      </c>
      <c r="C14" s="70">
        <v>99.86</v>
      </c>
      <c r="D14" s="70">
        <v>99.76</v>
      </c>
      <c r="E14" s="70">
        <v>100</v>
      </c>
      <c r="F14" s="70">
        <v>99.92</v>
      </c>
      <c r="G14" s="70">
        <v>99.95</v>
      </c>
    </row>
    <row r="15" spans="1:7">
      <c r="A15" s="140">
        <v>45560</v>
      </c>
      <c r="B15" s="70">
        <v>99.93</v>
      </c>
      <c r="C15" s="70">
        <v>99.94</v>
      </c>
      <c r="D15" s="70">
        <v>99.72</v>
      </c>
      <c r="E15" s="70">
        <v>99.91</v>
      </c>
      <c r="F15" s="70">
        <v>99.95</v>
      </c>
      <c r="G15" s="70">
        <v>99.93</v>
      </c>
    </row>
    <row r="16" spans="1:7">
      <c r="A16" s="140">
        <v>45561</v>
      </c>
      <c r="B16" s="70">
        <v>99.87</v>
      </c>
      <c r="C16" s="70">
        <v>99.89</v>
      </c>
      <c r="D16" s="70">
        <v>99.65</v>
      </c>
      <c r="E16" s="70">
        <v>99.77</v>
      </c>
      <c r="F16" s="70">
        <v>99.91</v>
      </c>
      <c r="G16" s="70">
        <v>99.89</v>
      </c>
    </row>
    <row r="17" spans="1:7">
      <c r="A17" s="140">
        <v>45562</v>
      </c>
      <c r="B17" s="70">
        <v>99.83</v>
      </c>
      <c r="C17" s="70">
        <v>99.88</v>
      </c>
      <c r="D17" s="70">
        <v>99.74</v>
      </c>
      <c r="E17" s="70">
        <v>99.64</v>
      </c>
      <c r="F17" s="70">
        <v>99.87</v>
      </c>
      <c r="G17" s="70">
        <v>99.86</v>
      </c>
    </row>
    <row r="18" spans="1:7">
      <c r="A18" s="140">
        <v>45563</v>
      </c>
      <c r="B18" s="70">
        <v>99.83</v>
      </c>
      <c r="C18" s="70">
        <v>99.88</v>
      </c>
      <c r="D18" s="70">
        <v>99.74</v>
      </c>
      <c r="E18" s="70">
        <v>99.64</v>
      </c>
      <c r="F18" s="70">
        <v>99.87</v>
      </c>
      <c r="G18" s="70">
        <v>99.86</v>
      </c>
    </row>
    <row r="19" spans="1:7">
      <c r="A19" s="140">
        <v>45564</v>
      </c>
      <c r="B19" s="70">
        <v>99.83</v>
      </c>
      <c r="C19" s="70">
        <v>99.88</v>
      </c>
      <c r="D19" s="70">
        <v>99.74</v>
      </c>
      <c r="E19" s="70">
        <v>99.64</v>
      </c>
      <c r="F19" s="70">
        <v>99.87</v>
      </c>
      <c r="G19" s="70">
        <v>99.86</v>
      </c>
    </row>
    <row r="20" spans="1:7">
      <c r="A20" s="140">
        <v>45565</v>
      </c>
      <c r="B20" s="70">
        <v>99.85</v>
      </c>
      <c r="C20" s="70">
        <v>99.89</v>
      </c>
      <c r="D20" s="70">
        <v>99.77</v>
      </c>
      <c r="E20" s="70">
        <v>99.66</v>
      </c>
      <c r="F20" s="70">
        <v>99.89</v>
      </c>
      <c r="G20" s="70">
        <v>99.92</v>
      </c>
    </row>
    <row r="21" spans="1:7">
      <c r="A21" s="140">
        <v>45566</v>
      </c>
      <c r="B21" s="70">
        <v>99.9</v>
      </c>
      <c r="C21" s="70">
        <v>99.93</v>
      </c>
      <c r="D21" s="70">
        <v>99.76</v>
      </c>
      <c r="E21" s="70">
        <v>99.86</v>
      </c>
      <c r="F21" s="70">
        <v>99.87</v>
      </c>
      <c r="G21" s="70">
        <v>99.91</v>
      </c>
    </row>
    <row r="22" spans="1:7">
      <c r="A22" s="140">
        <v>45567</v>
      </c>
      <c r="B22" s="70">
        <v>99.92</v>
      </c>
      <c r="C22" s="70">
        <v>99.95</v>
      </c>
      <c r="D22" s="70">
        <v>99.65</v>
      </c>
      <c r="E22" s="70">
        <v>99.87</v>
      </c>
      <c r="F22" s="70">
        <v>99.88</v>
      </c>
      <c r="G22" s="70">
        <v>99.95</v>
      </c>
    </row>
    <row r="23" spans="1:7">
      <c r="A23" s="140">
        <v>45568</v>
      </c>
      <c r="B23" s="70">
        <v>99.95</v>
      </c>
      <c r="C23" s="70">
        <v>100</v>
      </c>
      <c r="D23" s="70">
        <v>99.62</v>
      </c>
      <c r="E23" s="70">
        <v>99.86</v>
      </c>
      <c r="F23" s="70">
        <v>99.92</v>
      </c>
      <c r="G23" s="70">
        <v>100.01</v>
      </c>
    </row>
    <row r="24" spans="1:7">
      <c r="A24" s="140">
        <v>45569</v>
      </c>
      <c r="B24" s="70">
        <v>99.98</v>
      </c>
      <c r="C24" s="70">
        <v>100</v>
      </c>
      <c r="D24" s="70">
        <v>99.56</v>
      </c>
      <c r="E24" s="70">
        <v>99.97</v>
      </c>
      <c r="F24" s="70">
        <v>99.91</v>
      </c>
      <c r="G24" s="70">
        <v>100.04</v>
      </c>
    </row>
    <row r="25" spans="1:7">
      <c r="A25" s="140">
        <v>45570</v>
      </c>
      <c r="B25" s="70">
        <v>99.98</v>
      </c>
      <c r="C25" s="70">
        <v>100</v>
      </c>
      <c r="D25" s="70">
        <v>99.56</v>
      </c>
      <c r="E25" s="70">
        <v>99.97</v>
      </c>
      <c r="F25" s="70">
        <v>99.91</v>
      </c>
      <c r="G25" s="70">
        <v>100.04</v>
      </c>
    </row>
    <row r="26" spans="1:7">
      <c r="A26" s="140">
        <v>45571</v>
      </c>
      <c r="B26" s="70">
        <v>99.98</v>
      </c>
      <c r="C26" s="70">
        <v>100</v>
      </c>
      <c r="D26" s="70">
        <v>99.56</v>
      </c>
      <c r="E26" s="70">
        <v>99.97</v>
      </c>
      <c r="F26" s="70">
        <v>99.91</v>
      </c>
      <c r="G26" s="70">
        <v>100.04</v>
      </c>
    </row>
    <row r="27" spans="1:7">
      <c r="A27" s="140">
        <v>45572</v>
      </c>
      <c r="B27" s="70">
        <v>100.04</v>
      </c>
      <c r="C27" s="70">
        <v>100.08</v>
      </c>
      <c r="D27" s="70">
        <v>99.59</v>
      </c>
      <c r="E27" s="70">
        <v>100.1</v>
      </c>
      <c r="F27" s="70">
        <v>99.92</v>
      </c>
      <c r="G27" s="70">
        <v>100.08</v>
      </c>
    </row>
    <row r="28" spans="1:7">
      <c r="A28" s="140">
        <v>45573</v>
      </c>
      <c r="B28" s="70">
        <v>99.99</v>
      </c>
      <c r="C28" s="70">
        <v>100.03</v>
      </c>
      <c r="D28" s="70">
        <v>99.6</v>
      </c>
      <c r="E28" s="70">
        <v>99.93</v>
      </c>
      <c r="F28" s="70">
        <v>99.92</v>
      </c>
      <c r="G28" s="70">
        <v>100.06</v>
      </c>
    </row>
    <row r="29" spans="1:7">
      <c r="A29" s="140">
        <v>45574</v>
      </c>
      <c r="B29" s="70">
        <v>100.03</v>
      </c>
      <c r="C29" s="70">
        <v>100.04</v>
      </c>
      <c r="D29" s="70">
        <v>99.57</v>
      </c>
      <c r="E29" s="70">
        <v>100.11</v>
      </c>
      <c r="F29" s="70">
        <v>99.9</v>
      </c>
      <c r="G29" s="70">
        <v>100.08</v>
      </c>
    </row>
    <row r="30" spans="1:7">
      <c r="A30" s="140">
        <v>45575</v>
      </c>
      <c r="B30" s="70">
        <v>100.03</v>
      </c>
      <c r="C30" s="70">
        <v>100.05</v>
      </c>
      <c r="D30" s="70">
        <v>99.61</v>
      </c>
      <c r="E30" s="70">
        <v>100.03</v>
      </c>
      <c r="F30" s="70">
        <v>99.9</v>
      </c>
      <c r="G30" s="70">
        <v>100.11</v>
      </c>
    </row>
    <row r="31" spans="1:7">
      <c r="A31" s="140">
        <v>45576</v>
      </c>
      <c r="B31" s="70">
        <v>100.01</v>
      </c>
      <c r="C31" s="70">
        <v>100.02</v>
      </c>
      <c r="D31" s="70">
        <v>99.57</v>
      </c>
      <c r="E31" s="70">
        <v>99.97</v>
      </c>
      <c r="F31" s="70">
        <v>99.89</v>
      </c>
      <c r="G31" s="70">
        <v>100.12</v>
      </c>
    </row>
    <row r="32" spans="1:7">
      <c r="A32" s="140">
        <v>45577</v>
      </c>
      <c r="B32" s="70">
        <v>100.01</v>
      </c>
      <c r="C32" s="70">
        <v>100.02</v>
      </c>
      <c r="D32" s="70">
        <v>99.57</v>
      </c>
      <c r="E32" s="70">
        <v>99.97</v>
      </c>
      <c r="F32" s="70">
        <v>99.89</v>
      </c>
      <c r="G32" s="70">
        <v>100.12</v>
      </c>
    </row>
    <row r="33" spans="1:7">
      <c r="A33" s="140">
        <v>45578</v>
      </c>
      <c r="B33" s="70">
        <v>100.01</v>
      </c>
      <c r="C33" s="70">
        <v>100.02</v>
      </c>
      <c r="D33" s="70">
        <v>99.57</v>
      </c>
      <c r="E33" s="70">
        <v>99.97</v>
      </c>
      <c r="F33" s="70">
        <v>99.89</v>
      </c>
      <c r="G33" s="70">
        <v>100.12</v>
      </c>
    </row>
    <row r="34" spans="1:7">
      <c r="A34" s="140">
        <v>45579</v>
      </c>
      <c r="B34" s="70">
        <v>100</v>
      </c>
      <c r="C34" s="70">
        <v>100</v>
      </c>
      <c r="D34" s="70">
        <v>99.55</v>
      </c>
      <c r="E34" s="70">
        <v>99.97</v>
      </c>
      <c r="F34" s="70">
        <v>99.87</v>
      </c>
      <c r="G34" s="70">
        <v>100.12</v>
      </c>
    </row>
    <row r="35" spans="1:7">
      <c r="A35" s="140">
        <v>45580</v>
      </c>
      <c r="B35" s="70">
        <v>100.02</v>
      </c>
      <c r="C35" s="70">
        <v>100.03</v>
      </c>
      <c r="D35" s="70">
        <v>99.6</v>
      </c>
      <c r="E35" s="70">
        <v>100.09</v>
      </c>
      <c r="F35" s="70">
        <v>99.85</v>
      </c>
      <c r="G35" s="70">
        <v>100.02</v>
      </c>
    </row>
    <row r="36" spans="1:7">
      <c r="A36" s="140">
        <v>45581</v>
      </c>
      <c r="B36" s="70">
        <v>100.02</v>
      </c>
      <c r="C36" s="70">
        <v>100.02</v>
      </c>
      <c r="D36" s="70">
        <v>99.6</v>
      </c>
      <c r="E36" s="70">
        <v>100.12</v>
      </c>
      <c r="F36" s="70">
        <v>99.83</v>
      </c>
      <c r="G36" s="70">
        <v>100.04</v>
      </c>
    </row>
    <row r="37" spans="1:7">
      <c r="A37" s="140">
        <v>45582</v>
      </c>
      <c r="B37" s="70">
        <v>100.03</v>
      </c>
      <c r="C37" s="70">
        <v>100.06</v>
      </c>
      <c r="D37" s="70">
        <v>99.59</v>
      </c>
      <c r="E37" s="70">
        <v>100.06</v>
      </c>
      <c r="F37" s="70">
        <v>99.8</v>
      </c>
      <c r="G37" s="70">
        <v>100.08</v>
      </c>
    </row>
    <row r="38" spans="1:7">
      <c r="A38" s="140">
        <v>45583</v>
      </c>
      <c r="B38" s="70">
        <v>100</v>
      </c>
      <c r="C38" s="70">
        <v>100.05</v>
      </c>
      <c r="D38" s="70">
        <v>99.61</v>
      </c>
      <c r="E38" s="70">
        <v>99.95</v>
      </c>
      <c r="F38" s="70">
        <v>99.79</v>
      </c>
      <c r="G38" s="70">
        <v>100.07</v>
      </c>
    </row>
    <row r="39" spans="1:7">
      <c r="A39" s="140">
        <v>45584</v>
      </c>
      <c r="B39" s="70">
        <v>100</v>
      </c>
      <c r="C39" s="70">
        <v>100.05</v>
      </c>
      <c r="D39" s="70">
        <v>99.61</v>
      </c>
      <c r="E39" s="70">
        <v>99.95</v>
      </c>
      <c r="F39" s="70">
        <v>99.79</v>
      </c>
      <c r="G39" s="70">
        <v>100.07</v>
      </c>
    </row>
    <row r="40" spans="1:7">
      <c r="A40" s="140">
        <v>45585</v>
      </c>
      <c r="B40" s="70">
        <v>100</v>
      </c>
      <c r="C40" s="70">
        <v>100.05</v>
      </c>
      <c r="D40" s="70">
        <v>99.61</v>
      </c>
      <c r="E40" s="70">
        <v>99.95</v>
      </c>
      <c r="F40" s="70">
        <v>99.79</v>
      </c>
      <c r="G40" s="70">
        <v>100.07</v>
      </c>
    </row>
    <row r="41" spans="1:7">
      <c r="A41" s="140">
        <v>45586</v>
      </c>
      <c r="B41" s="70">
        <v>100.04</v>
      </c>
      <c r="C41" s="70">
        <v>100.14</v>
      </c>
      <c r="D41" s="70">
        <v>99.58</v>
      </c>
      <c r="E41" s="70">
        <v>100</v>
      </c>
      <c r="F41" s="70">
        <v>99.84</v>
      </c>
      <c r="G41" s="70">
        <v>100.08</v>
      </c>
    </row>
    <row r="42" spans="1:7">
      <c r="A42" s="140">
        <v>45587</v>
      </c>
      <c r="B42" s="70">
        <v>100.03</v>
      </c>
      <c r="C42" s="70">
        <v>100.14</v>
      </c>
      <c r="D42" s="70">
        <v>99.6</v>
      </c>
      <c r="E42" s="70">
        <v>99.95</v>
      </c>
      <c r="F42" s="70">
        <v>99.84</v>
      </c>
      <c r="G42" s="70">
        <v>100.1</v>
      </c>
    </row>
    <row r="43" spans="1:7">
      <c r="A43" s="140">
        <v>45588</v>
      </c>
      <c r="B43" s="70">
        <v>100.05</v>
      </c>
      <c r="C43" s="70">
        <v>100.21</v>
      </c>
      <c r="D43" s="70">
        <v>99.54</v>
      </c>
      <c r="E43" s="70">
        <v>99.99</v>
      </c>
      <c r="F43" s="70">
        <v>99.84</v>
      </c>
      <c r="G43" s="70">
        <v>100.09</v>
      </c>
    </row>
    <row r="44" spans="1:7">
      <c r="A44" s="140">
        <v>45589</v>
      </c>
      <c r="B44" s="70">
        <v>100.03</v>
      </c>
      <c r="C44" s="70">
        <v>100.18</v>
      </c>
      <c r="D44" s="70">
        <v>99.56</v>
      </c>
      <c r="E44" s="70">
        <v>99.92</v>
      </c>
      <c r="F44" s="70">
        <v>99.84</v>
      </c>
      <c r="G44" s="70">
        <v>100.09</v>
      </c>
    </row>
    <row r="45" spans="1:7">
      <c r="A45" s="140">
        <v>45590</v>
      </c>
      <c r="B45" s="70">
        <v>100.05</v>
      </c>
      <c r="C45" s="70">
        <v>100.21</v>
      </c>
      <c r="D45" s="70">
        <v>99.56</v>
      </c>
      <c r="E45" s="70">
        <v>99.9</v>
      </c>
      <c r="F45" s="70">
        <v>99.85</v>
      </c>
      <c r="G45" s="70">
        <v>100.13</v>
      </c>
    </row>
    <row r="46" spans="1:7">
      <c r="A46" s="140">
        <v>45591</v>
      </c>
      <c r="B46" s="70">
        <v>100.05</v>
      </c>
      <c r="C46" s="70">
        <v>100.21</v>
      </c>
      <c r="D46" s="70">
        <v>99.56</v>
      </c>
      <c r="E46" s="70">
        <v>99.9</v>
      </c>
      <c r="F46" s="70">
        <v>99.85</v>
      </c>
      <c r="G46" s="70">
        <v>100.13</v>
      </c>
    </row>
    <row r="47" spans="1:7">
      <c r="A47" s="140">
        <v>45592</v>
      </c>
      <c r="B47" s="70">
        <v>100.05</v>
      </c>
      <c r="C47" s="70">
        <v>100.21</v>
      </c>
      <c r="D47" s="70">
        <v>99.56</v>
      </c>
      <c r="E47" s="70">
        <v>99.9</v>
      </c>
      <c r="F47" s="70">
        <v>99.85</v>
      </c>
      <c r="G47" s="70">
        <v>100.13</v>
      </c>
    </row>
    <row r="48" spans="1:7">
      <c r="A48" s="140">
        <v>45593</v>
      </c>
      <c r="B48" s="70">
        <v>100.06</v>
      </c>
      <c r="C48" s="70">
        <v>100.21</v>
      </c>
      <c r="D48" s="70">
        <v>99.51</v>
      </c>
      <c r="E48" s="70">
        <v>99.93</v>
      </c>
      <c r="F48" s="70">
        <v>99.84</v>
      </c>
      <c r="G48" s="70">
        <v>100.17</v>
      </c>
    </row>
    <row r="49" spans="1:7">
      <c r="A49" s="140">
        <v>45594</v>
      </c>
      <c r="B49" s="70">
        <v>100.08</v>
      </c>
      <c r="C49" s="70">
        <v>100.2</v>
      </c>
      <c r="D49" s="70">
        <v>99.47</v>
      </c>
      <c r="E49" s="70">
        <v>100.01</v>
      </c>
      <c r="F49" s="70">
        <v>99.87</v>
      </c>
      <c r="G49" s="70">
        <v>100.16</v>
      </c>
    </row>
    <row r="50" spans="1:7">
      <c r="A50" s="140">
        <v>45595</v>
      </c>
      <c r="B50" s="70">
        <v>100.09</v>
      </c>
      <c r="C50" s="70">
        <v>100.21</v>
      </c>
      <c r="D50" s="70">
        <v>99.44</v>
      </c>
      <c r="E50" s="70">
        <v>100.04</v>
      </c>
      <c r="F50" s="70">
        <v>99.95</v>
      </c>
      <c r="G50" s="70">
        <v>100.14</v>
      </c>
    </row>
    <row r="51" spans="1:7">
      <c r="A51" s="140">
        <v>45596</v>
      </c>
      <c r="B51" s="70">
        <v>100.12</v>
      </c>
      <c r="C51" s="70">
        <v>100.29</v>
      </c>
      <c r="D51" s="70">
        <v>99.51</v>
      </c>
      <c r="E51" s="70">
        <v>100</v>
      </c>
      <c r="F51" s="70">
        <v>99.96</v>
      </c>
      <c r="G51" s="70">
        <v>100.22</v>
      </c>
    </row>
    <row r="52" spans="1:7">
      <c r="A52" s="140">
        <v>45597</v>
      </c>
      <c r="B52" s="70">
        <v>100.16</v>
      </c>
      <c r="C52" s="70">
        <v>100.34</v>
      </c>
      <c r="D52" s="70">
        <v>99.52</v>
      </c>
      <c r="E52" s="70">
        <v>100.06</v>
      </c>
      <c r="F52" s="70">
        <v>99.95</v>
      </c>
      <c r="G52" s="70">
        <v>100.26</v>
      </c>
    </row>
    <row r="53" spans="1:7">
      <c r="A53" s="140">
        <v>45598</v>
      </c>
      <c r="B53" s="70">
        <v>100.16</v>
      </c>
      <c r="C53" s="70">
        <v>100.34</v>
      </c>
      <c r="D53" s="70">
        <v>99.52</v>
      </c>
      <c r="E53" s="70">
        <v>100.06</v>
      </c>
      <c r="F53" s="70">
        <v>99.95</v>
      </c>
      <c r="G53" s="70">
        <v>100.26</v>
      </c>
    </row>
    <row r="54" spans="1:7">
      <c r="A54" s="140">
        <v>45599</v>
      </c>
      <c r="B54" s="70">
        <v>100.16</v>
      </c>
      <c r="C54" s="70">
        <v>100.34</v>
      </c>
      <c r="D54" s="70">
        <v>99.52</v>
      </c>
      <c r="E54" s="70">
        <v>100.06</v>
      </c>
      <c r="F54" s="70">
        <v>99.95</v>
      </c>
      <c r="G54" s="70">
        <v>100.26</v>
      </c>
    </row>
    <row r="55" spans="1:7">
      <c r="A55" s="140">
        <v>45600</v>
      </c>
      <c r="B55" s="70">
        <v>100.13</v>
      </c>
      <c r="C55" s="70">
        <v>100.29</v>
      </c>
      <c r="D55" s="70">
        <v>99.54</v>
      </c>
      <c r="E55" s="70">
        <v>99.97</v>
      </c>
      <c r="F55" s="70">
        <v>99.96</v>
      </c>
      <c r="G55" s="70">
        <v>100.24</v>
      </c>
    </row>
    <row r="56" spans="1:7">
      <c r="A56" s="140">
        <v>45601</v>
      </c>
      <c r="B56" s="70">
        <v>100.1</v>
      </c>
      <c r="C56" s="70">
        <v>100.19</v>
      </c>
      <c r="D56" s="70">
        <v>99.54</v>
      </c>
      <c r="E56" s="70">
        <v>99.91</v>
      </c>
      <c r="F56" s="70">
        <v>99.97</v>
      </c>
      <c r="G56" s="70">
        <v>100.23</v>
      </c>
    </row>
    <row r="57" spans="1:7">
      <c r="A57" s="140">
        <v>45602</v>
      </c>
      <c r="B57" s="70">
        <v>100.18</v>
      </c>
      <c r="C57" s="70">
        <v>100.2</v>
      </c>
      <c r="D57" s="70">
        <v>99.44</v>
      </c>
      <c r="E57" s="70">
        <v>100.24</v>
      </c>
      <c r="F57" s="70">
        <v>99.94</v>
      </c>
      <c r="G57" s="70">
        <v>100.27</v>
      </c>
    </row>
    <row r="58" spans="1:7">
      <c r="A58" s="140">
        <v>45603</v>
      </c>
      <c r="B58" s="70">
        <v>100.11</v>
      </c>
      <c r="C58" s="70">
        <v>100.06</v>
      </c>
      <c r="D58" s="70">
        <v>99.46</v>
      </c>
      <c r="E58" s="70">
        <v>100.08</v>
      </c>
      <c r="F58" s="70">
        <v>99.91</v>
      </c>
      <c r="G58" s="70">
        <v>100.27</v>
      </c>
    </row>
    <row r="59" spans="1:7">
      <c r="A59" s="140">
        <v>45604</v>
      </c>
      <c r="B59" s="70">
        <v>100.08</v>
      </c>
      <c r="C59" s="70">
        <v>100.05</v>
      </c>
      <c r="D59" s="70">
        <v>99.53</v>
      </c>
      <c r="E59" s="70">
        <v>99.98</v>
      </c>
      <c r="F59" s="70">
        <v>99.89</v>
      </c>
      <c r="G59" s="70">
        <v>100.23</v>
      </c>
    </row>
    <row r="60" spans="1:7">
      <c r="A60" s="140">
        <v>45605</v>
      </c>
      <c r="B60" s="70">
        <v>100.08</v>
      </c>
      <c r="C60" s="70">
        <v>100.05</v>
      </c>
      <c r="D60" s="70">
        <v>99.53</v>
      </c>
      <c r="E60" s="70">
        <v>99.98</v>
      </c>
      <c r="F60" s="70">
        <v>99.89</v>
      </c>
      <c r="G60" s="70">
        <v>100.23</v>
      </c>
    </row>
    <row r="61" spans="1:7">
      <c r="A61" s="140">
        <v>45606</v>
      </c>
      <c r="B61" s="70">
        <v>100.08</v>
      </c>
      <c r="C61" s="70">
        <v>100.05</v>
      </c>
      <c r="D61" s="70">
        <v>99.53</v>
      </c>
      <c r="E61" s="70">
        <v>99.98</v>
      </c>
      <c r="F61" s="70">
        <v>99.89</v>
      </c>
      <c r="G61" s="70">
        <v>100.23</v>
      </c>
    </row>
    <row r="62" spans="1:7">
      <c r="A62" s="140">
        <v>45607</v>
      </c>
      <c r="B62" s="70">
        <v>100.09</v>
      </c>
      <c r="C62" s="70">
        <v>100.07</v>
      </c>
      <c r="D62" s="70">
        <v>99.48</v>
      </c>
      <c r="E62" s="70">
        <v>100.06</v>
      </c>
      <c r="F62" s="70">
        <v>99.84</v>
      </c>
      <c r="G62" s="70">
        <v>100.23</v>
      </c>
    </row>
    <row r="63" spans="1:7">
      <c r="A63" s="140">
        <v>45608</v>
      </c>
      <c r="B63" s="70">
        <v>100.1</v>
      </c>
      <c r="C63" s="70">
        <v>100.17</v>
      </c>
      <c r="D63" s="70">
        <v>99.46</v>
      </c>
      <c r="E63" s="70">
        <v>99.98</v>
      </c>
      <c r="F63" s="70">
        <v>99.9</v>
      </c>
      <c r="G63" s="70">
        <v>100.25</v>
      </c>
    </row>
    <row r="64" spans="1:7">
      <c r="A64" s="140">
        <v>45609</v>
      </c>
      <c r="B64" s="70">
        <v>100.17</v>
      </c>
      <c r="C64" s="70">
        <v>100.21</v>
      </c>
      <c r="D64" s="70">
        <v>99.48</v>
      </c>
      <c r="E64" s="70">
        <v>100.24</v>
      </c>
      <c r="F64" s="70">
        <v>99.88</v>
      </c>
      <c r="G64" s="70">
        <v>100.25</v>
      </c>
    </row>
    <row r="65" spans="1:7">
      <c r="A65" s="140">
        <v>45610</v>
      </c>
      <c r="B65" s="70">
        <v>100.29</v>
      </c>
      <c r="C65" s="70">
        <v>100.24</v>
      </c>
      <c r="D65" s="70">
        <v>99.48</v>
      </c>
      <c r="E65" s="70">
        <v>100.72</v>
      </c>
      <c r="F65" s="70">
        <v>99.82</v>
      </c>
      <c r="G65" s="70">
        <v>100.28</v>
      </c>
    </row>
    <row r="66" spans="1:7">
      <c r="A66" s="140">
        <v>45611</v>
      </c>
      <c r="B66" s="70">
        <v>100.25</v>
      </c>
      <c r="C66" s="70">
        <v>100.31</v>
      </c>
      <c r="D66" s="70">
        <v>99.56</v>
      </c>
      <c r="E66" s="70">
        <v>100.54</v>
      </c>
      <c r="F66" s="70">
        <v>99.82</v>
      </c>
      <c r="G66" s="70">
        <v>100.25</v>
      </c>
    </row>
    <row r="67" spans="1:7">
      <c r="A67" s="140">
        <v>45612</v>
      </c>
      <c r="B67" s="70">
        <v>100.25</v>
      </c>
      <c r="C67" s="70">
        <v>100.31</v>
      </c>
      <c r="D67" s="70">
        <v>99.56</v>
      </c>
      <c r="E67" s="70">
        <v>100.54</v>
      </c>
      <c r="F67" s="70">
        <v>99.82</v>
      </c>
      <c r="G67" s="70">
        <v>100.25</v>
      </c>
    </row>
    <row r="68" spans="1:7">
      <c r="A68" s="140">
        <v>45613</v>
      </c>
      <c r="B68" s="70">
        <v>100.25</v>
      </c>
      <c r="C68" s="70">
        <v>100.31</v>
      </c>
      <c r="D68" s="70">
        <v>99.56</v>
      </c>
      <c r="E68" s="70">
        <v>100.54</v>
      </c>
      <c r="F68" s="70">
        <v>99.82</v>
      </c>
      <c r="G68" s="70">
        <v>100.25</v>
      </c>
    </row>
    <row r="69" spans="1:7">
      <c r="A69" s="140">
        <v>45614</v>
      </c>
      <c r="B69" s="70">
        <v>100.29</v>
      </c>
      <c r="C69" s="70">
        <v>100.25</v>
      </c>
      <c r="D69" s="70">
        <v>99.54</v>
      </c>
      <c r="E69" s="70">
        <v>100.71</v>
      </c>
      <c r="F69" s="70">
        <v>99.85</v>
      </c>
      <c r="G69" s="70">
        <v>100.28</v>
      </c>
    </row>
    <row r="70" spans="1:7">
      <c r="A70" s="140">
        <v>45615</v>
      </c>
      <c r="B70" s="70">
        <v>100.28</v>
      </c>
      <c r="C70" s="70">
        <v>100.22</v>
      </c>
      <c r="D70" s="70">
        <v>99.52</v>
      </c>
      <c r="E70" s="70">
        <v>100.7</v>
      </c>
      <c r="F70" s="70">
        <v>99.87</v>
      </c>
      <c r="G70" s="70">
        <v>100.26</v>
      </c>
    </row>
    <row r="71" spans="1:7">
      <c r="A71" s="140">
        <v>45616</v>
      </c>
      <c r="B71" s="70">
        <v>100.28</v>
      </c>
      <c r="C71" s="70">
        <v>100.26</v>
      </c>
      <c r="D71" s="70">
        <v>99.52</v>
      </c>
      <c r="E71" s="70">
        <v>100.7</v>
      </c>
      <c r="F71" s="70">
        <v>99.86</v>
      </c>
      <c r="G71" s="70">
        <v>100.26</v>
      </c>
    </row>
    <row r="72" spans="1:7">
      <c r="A72" s="140">
        <v>45617</v>
      </c>
      <c r="B72" s="70">
        <v>100.28</v>
      </c>
      <c r="C72" s="70">
        <v>100.25</v>
      </c>
      <c r="D72" s="70">
        <v>99.59</v>
      </c>
      <c r="E72" s="70">
        <v>100.67</v>
      </c>
      <c r="F72" s="70">
        <v>99.82</v>
      </c>
      <c r="G72" s="70">
        <v>100.26</v>
      </c>
    </row>
    <row r="73" spans="1:7">
      <c r="A73" s="140">
        <v>45618</v>
      </c>
      <c r="B73" s="70">
        <v>100.29</v>
      </c>
      <c r="C73" s="70">
        <v>100.25</v>
      </c>
      <c r="D73" s="70">
        <v>99.57</v>
      </c>
      <c r="E73" s="70">
        <v>100.81</v>
      </c>
      <c r="F73" s="70">
        <v>99.75</v>
      </c>
      <c r="G73" s="70">
        <v>100.27</v>
      </c>
    </row>
    <row r="74" spans="1:7">
      <c r="A74" s="140">
        <v>45619</v>
      </c>
      <c r="B74" s="70">
        <v>100.29</v>
      </c>
      <c r="C74" s="70">
        <v>100.25</v>
      </c>
      <c r="D74" s="70">
        <v>99.57</v>
      </c>
      <c r="E74" s="70">
        <v>100.81</v>
      </c>
      <c r="F74" s="70">
        <v>99.75</v>
      </c>
      <c r="G74" s="70">
        <v>100.27</v>
      </c>
    </row>
    <row r="75" spans="1:7">
      <c r="A75" s="140">
        <v>45620</v>
      </c>
      <c r="B75" s="70">
        <v>100.29</v>
      </c>
      <c r="C75" s="70">
        <v>100.25</v>
      </c>
      <c r="D75" s="70">
        <v>99.57</v>
      </c>
      <c r="E75" s="70">
        <v>100.81</v>
      </c>
      <c r="F75" s="70">
        <v>99.75</v>
      </c>
      <c r="G75" s="70">
        <v>100.27</v>
      </c>
    </row>
    <row r="76" spans="1:7">
      <c r="A76" s="140">
        <v>45621</v>
      </c>
      <c r="B76" s="70">
        <v>100.23</v>
      </c>
      <c r="C76" s="70">
        <v>100.13</v>
      </c>
      <c r="D76" s="70">
        <v>99.56</v>
      </c>
      <c r="E76" s="70">
        <v>100.69</v>
      </c>
      <c r="F76" s="70">
        <v>99.78</v>
      </c>
      <c r="G76" s="70">
        <v>100.21</v>
      </c>
    </row>
    <row r="77" spans="1:7">
      <c r="A77" s="140">
        <v>45622</v>
      </c>
      <c r="B77" s="70">
        <v>100.25</v>
      </c>
      <c r="C77" s="70">
        <v>100.15</v>
      </c>
      <c r="D77" s="70">
        <v>99.64</v>
      </c>
      <c r="E77" s="70">
        <v>100.8</v>
      </c>
      <c r="F77" s="70">
        <v>99.79</v>
      </c>
      <c r="G77" s="70">
        <v>100.19</v>
      </c>
    </row>
    <row r="78" spans="1:7">
      <c r="A78" s="140">
        <v>45623</v>
      </c>
      <c r="B78" s="70">
        <v>100.22</v>
      </c>
      <c r="C78" s="70">
        <v>100.13</v>
      </c>
      <c r="D78" s="70">
        <v>99.74</v>
      </c>
      <c r="E78" s="70">
        <v>100.76</v>
      </c>
      <c r="F78" s="70">
        <v>99.83</v>
      </c>
      <c r="G78" s="70">
        <v>100.11</v>
      </c>
    </row>
    <row r="79" spans="1:7">
      <c r="A79" s="140">
        <v>45624</v>
      </c>
      <c r="B79" s="70">
        <v>100.23</v>
      </c>
      <c r="C79" s="70">
        <v>100.13</v>
      </c>
      <c r="D79" s="70">
        <v>99.71</v>
      </c>
      <c r="E79" s="70">
        <v>100.77</v>
      </c>
      <c r="F79" s="70">
        <v>99.8</v>
      </c>
      <c r="G79" s="70">
        <v>100.14</v>
      </c>
    </row>
    <row r="80" spans="1:7">
      <c r="A80" s="140">
        <v>45625</v>
      </c>
      <c r="B80" s="70">
        <v>100.19</v>
      </c>
      <c r="C80" s="70">
        <v>100.05</v>
      </c>
      <c r="D80" s="70">
        <v>99.78</v>
      </c>
      <c r="E80" s="70">
        <v>100.59</v>
      </c>
      <c r="F80" s="70">
        <v>99.76</v>
      </c>
      <c r="G80" s="70">
        <v>100.21</v>
      </c>
    </row>
    <row r="81" spans="1:7">
      <c r="A81" s="140">
        <v>45626</v>
      </c>
      <c r="B81" s="70">
        <v>100.19</v>
      </c>
      <c r="C81" s="70">
        <v>100.05</v>
      </c>
      <c r="D81" s="70">
        <v>99.78</v>
      </c>
      <c r="E81" s="70">
        <v>100.59</v>
      </c>
      <c r="F81" s="70">
        <v>99.76</v>
      </c>
      <c r="G81" s="70">
        <v>100.21</v>
      </c>
    </row>
    <row r="82" spans="1:7">
      <c r="A82" s="140">
        <v>45627</v>
      </c>
      <c r="B82" s="70">
        <v>100.19</v>
      </c>
      <c r="C82" s="70">
        <v>100.05</v>
      </c>
      <c r="D82" s="70">
        <v>99.78</v>
      </c>
      <c r="E82" s="70">
        <v>100.59</v>
      </c>
      <c r="F82" s="70">
        <v>99.76</v>
      </c>
      <c r="G82" s="70">
        <v>100.21</v>
      </c>
    </row>
    <row r="83" spans="1:7">
      <c r="A83" s="140">
        <v>45628</v>
      </c>
      <c r="B83" s="70">
        <v>100.25</v>
      </c>
      <c r="C83" s="70">
        <v>100.06</v>
      </c>
      <c r="D83" s="70">
        <v>99.8</v>
      </c>
      <c r="E83" s="70">
        <v>100.84</v>
      </c>
      <c r="F83" s="70">
        <v>99.71</v>
      </c>
      <c r="G83" s="70">
        <v>100.24</v>
      </c>
    </row>
    <row r="84" spans="1:7">
      <c r="A84" s="140">
        <v>45629</v>
      </c>
      <c r="B84" s="70">
        <v>100.26</v>
      </c>
      <c r="C84" s="70">
        <v>100.08</v>
      </c>
      <c r="D84" s="70">
        <v>99.77</v>
      </c>
      <c r="E84" s="70">
        <v>100.83</v>
      </c>
      <c r="F84" s="70">
        <v>99.71</v>
      </c>
      <c r="G84" s="70">
        <v>100.25</v>
      </c>
    </row>
    <row r="85" spans="1:7">
      <c r="A85" s="140">
        <v>45630</v>
      </c>
      <c r="B85" s="70">
        <v>100.24</v>
      </c>
      <c r="C85" s="70">
        <v>100.02</v>
      </c>
      <c r="D85" s="70">
        <v>99.72</v>
      </c>
      <c r="E85" s="70">
        <v>100.8</v>
      </c>
      <c r="F85" s="70">
        <v>99.68</v>
      </c>
      <c r="G85" s="70">
        <v>100.27</v>
      </c>
    </row>
    <row r="86" spans="1:7">
      <c r="A86" s="140">
        <v>45631</v>
      </c>
      <c r="B86" s="70">
        <v>100.25</v>
      </c>
      <c r="C86" s="70">
        <v>100</v>
      </c>
      <c r="D86" s="70">
        <v>99.72</v>
      </c>
      <c r="E86" s="70">
        <v>100.79</v>
      </c>
      <c r="F86" s="70">
        <v>99.69</v>
      </c>
      <c r="G86" s="70">
        <v>100.3</v>
      </c>
    </row>
    <row r="87" spans="1:7">
      <c r="A87" s="140">
        <v>45632</v>
      </c>
      <c r="B87" s="70">
        <v>100.26</v>
      </c>
      <c r="C87" s="70">
        <v>100.01</v>
      </c>
      <c r="D87" s="70">
        <v>99.74</v>
      </c>
      <c r="E87" s="70">
        <v>100.81</v>
      </c>
      <c r="F87" s="70">
        <v>99.67</v>
      </c>
      <c r="G87" s="70">
        <v>100.33</v>
      </c>
    </row>
    <row r="88" spans="1:7">
      <c r="A88" s="140">
        <v>45633</v>
      </c>
      <c r="B88" s="70">
        <v>100.26</v>
      </c>
      <c r="C88" s="70">
        <v>100.01</v>
      </c>
      <c r="D88" s="70">
        <v>99.74</v>
      </c>
      <c r="E88" s="70">
        <v>100.81</v>
      </c>
      <c r="F88" s="70">
        <v>99.67</v>
      </c>
      <c r="G88" s="70">
        <v>100.33</v>
      </c>
    </row>
    <row r="89" spans="1:7">
      <c r="A89" s="140">
        <v>45634</v>
      </c>
      <c r="B89" s="70">
        <v>100.26</v>
      </c>
      <c r="C89" s="70">
        <v>100.01</v>
      </c>
      <c r="D89" s="70">
        <v>99.74</v>
      </c>
      <c r="E89" s="70">
        <v>100.81</v>
      </c>
      <c r="F89" s="70">
        <v>99.67</v>
      </c>
      <c r="G89" s="70">
        <v>100.33</v>
      </c>
    </row>
    <row r="90" spans="1:7">
      <c r="A90" s="140">
        <v>45635</v>
      </c>
      <c r="B90" s="70">
        <v>100.26</v>
      </c>
      <c r="C90" s="70">
        <v>100.06</v>
      </c>
      <c r="D90" s="70">
        <v>99.66</v>
      </c>
      <c r="E90" s="70">
        <v>100.8</v>
      </c>
      <c r="F90" s="70">
        <v>99.66</v>
      </c>
      <c r="G90" s="70">
        <v>100.32</v>
      </c>
    </row>
    <row r="91" spans="1:7">
      <c r="A91" s="140">
        <v>45636</v>
      </c>
      <c r="B91" s="70">
        <v>100.25</v>
      </c>
      <c r="C91" s="70">
        <v>100.09</v>
      </c>
      <c r="D91" s="70">
        <v>99.65</v>
      </c>
      <c r="E91" s="70">
        <v>100.73</v>
      </c>
      <c r="F91" s="70">
        <v>99.67</v>
      </c>
      <c r="G91" s="70">
        <v>100.3</v>
      </c>
    </row>
    <row r="92" spans="1:7">
      <c r="A92" s="140">
        <v>45637</v>
      </c>
      <c r="B92" s="70">
        <v>100.27</v>
      </c>
      <c r="C92" s="70">
        <v>100.08</v>
      </c>
      <c r="D92" s="70">
        <v>99.62</v>
      </c>
      <c r="E92" s="70">
        <v>100.87</v>
      </c>
      <c r="F92" s="70">
        <v>99.66</v>
      </c>
      <c r="G92" s="70">
        <v>100.31</v>
      </c>
    </row>
    <row r="93" spans="1:7">
      <c r="A93" s="140">
        <v>45638</v>
      </c>
      <c r="B93" s="70">
        <v>100.29</v>
      </c>
      <c r="C93" s="70">
        <v>100.16</v>
      </c>
      <c r="D93" s="70">
        <v>99.61</v>
      </c>
      <c r="E93" s="70">
        <v>100.84</v>
      </c>
      <c r="F93" s="70">
        <v>99.67</v>
      </c>
      <c r="G93" s="70">
        <v>100.33</v>
      </c>
    </row>
    <row r="94" spans="1:7">
      <c r="A94" s="140">
        <v>45639</v>
      </c>
      <c r="B94" s="70">
        <v>100.34</v>
      </c>
      <c r="C94" s="70">
        <v>100.18</v>
      </c>
      <c r="D94" s="70">
        <v>99.57</v>
      </c>
      <c r="E94" s="70">
        <v>100.96</v>
      </c>
      <c r="F94" s="70">
        <v>99.7</v>
      </c>
      <c r="G94" s="70">
        <v>100.38</v>
      </c>
    </row>
    <row r="95" spans="1:7">
      <c r="A95" s="140">
        <v>45640</v>
      </c>
      <c r="B95" s="70">
        <v>100.34</v>
      </c>
      <c r="C95" s="70">
        <v>100.18</v>
      </c>
      <c r="D95" s="70">
        <v>99.57</v>
      </c>
      <c r="E95" s="70">
        <v>100.96</v>
      </c>
      <c r="F95" s="70">
        <v>99.7</v>
      </c>
      <c r="G95" s="70">
        <v>100.38</v>
      </c>
    </row>
    <row r="96" spans="1:7">
      <c r="A96" s="140">
        <v>45641</v>
      </c>
      <c r="B96" s="70">
        <v>100.34</v>
      </c>
      <c r="C96" s="70">
        <v>100.18</v>
      </c>
      <c r="D96" s="70">
        <v>99.57</v>
      </c>
      <c r="E96" s="70">
        <v>100.96</v>
      </c>
      <c r="F96" s="70">
        <v>99.7</v>
      </c>
      <c r="G96" s="70">
        <v>100.38</v>
      </c>
    </row>
    <row r="97" spans="1:7">
      <c r="A97" s="140">
        <v>45642</v>
      </c>
      <c r="B97" s="70">
        <v>100.35</v>
      </c>
      <c r="C97" s="70">
        <v>100.16</v>
      </c>
      <c r="D97" s="70">
        <v>99.57</v>
      </c>
      <c r="E97" s="70">
        <v>100.94</v>
      </c>
      <c r="F97" s="70">
        <v>99.72</v>
      </c>
      <c r="G97" s="70">
        <v>100.43</v>
      </c>
    </row>
    <row r="98" spans="1:7">
      <c r="A98" s="140">
        <v>45643</v>
      </c>
      <c r="B98" s="70">
        <v>100.41</v>
      </c>
      <c r="C98" s="70">
        <v>100.19</v>
      </c>
      <c r="D98" s="70">
        <v>99.63</v>
      </c>
      <c r="E98" s="70">
        <v>101.01</v>
      </c>
      <c r="F98" s="70">
        <v>99.73</v>
      </c>
      <c r="G98" s="70">
        <v>100.51</v>
      </c>
    </row>
    <row r="99" spans="1:7">
      <c r="A99" s="140">
        <v>45644</v>
      </c>
      <c r="B99" s="70">
        <v>100.51</v>
      </c>
      <c r="C99" s="70">
        <v>100.44</v>
      </c>
      <c r="D99" s="70">
        <v>99.61</v>
      </c>
      <c r="E99" s="70">
        <v>101.1</v>
      </c>
      <c r="F99" s="70">
        <v>99.69</v>
      </c>
      <c r="G99" s="70">
        <v>100.64</v>
      </c>
    </row>
    <row r="100" spans="1:7">
      <c r="A100" s="140">
        <v>45645</v>
      </c>
      <c r="B100" s="70">
        <v>100.54</v>
      </c>
      <c r="C100" s="70">
        <v>100.48</v>
      </c>
      <c r="D100" s="70">
        <v>99.48</v>
      </c>
      <c r="E100" s="70">
        <v>101.2</v>
      </c>
      <c r="F100" s="70">
        <v>99.73</v>
      </c>
      <c r="G100" s="70">
        <v>100.64</v>
      </c>
    </row>
    <row r="101" spans="1:7">
      <c r="A101" s="140">
        <v>45646</v>
      </c>
      <c r="B101" s="70">
        <v>100.49</v>
      </c>
      <c r="C101" s="70">
        <v>100.36</v>
      </c>
      <c r="D101" s="70">
        <v>99.53</v>
      </c>
      <c r="E101" s="70">
        <v>101.2</v>
      </c>
      <c r="F101" s="70">
        <v>99.76</v>
      </c>
      <c r="G101" s="70">
        <v>100.52</v>
      </c>
    </row>
    <row r="102" spans="1:7">
      <c r="A102" s="140">
        <v>45647</v>
      </c>
      <c r="B102" s="70">
        <v>100.49</v>
      </c>
      <c r="C102" s="70">
        <v>100.36</v>
      </c>
      <c r="D102" s="70">
        <v>99.53</v>
      </c>
      <c r="E102" s="70">
        <v>101.2</v>
      </c>
      <c r="F102" s="70">
        <v>99.76</v>
      </c>
      <c r="G102" s="70">
        <v>100.52</v>
      </c>
    </row>
    <row r="103" spans="1:7">
      <c r="A103" s="140">
        <v>45648</v>
      </c>
      <c r="B103" s="70">
        <v>100.49</v>
      </c>
      <c r="C103" s="70">
        <v>100.36</v>
      </c>
      <c r="D103" s="70">
        <v>99.53</v>
      </c>
      <c r="E103" s="70">
        <v>101.2</v>
      </c>
      <c r="F103" s="70">
        <v>99.76</v>
      </c>
      <c r="G103" s="70">
        <v>100.52</v>
      </c>
    </row>
    <row r="104" spans="1:7">
      <c r="A104" s="140">
        <v>45649</v>
      </c>
      <c r="B104" s="70">
        <v>100.51</v>
      </c>
      <c r="C104" s="70">
        <v>100.38</v>
      </c>
      <c r="D104" s="70">
        <v>99.47</v>
      </c>
      <c r="E104" s="70">
        <v>101.27</v>
      </c>
      <c r="F104" s="70">
        <v>99.77</v>
      </c>
      <c r="G104" s="70">
        <v>100.54</v>
      </c>
    </row>
    <row r="105" spans="1:7">
      <c r="A105" s="140">
        <v>45650</v>
      </c>
      <c r="B105" s="70">
        <v>100.48</v>
      </c>
      <c r="C105" s="70">
        <v>100.32</v>
      </c>
      <c r="D105" s="70">
        <v>99.46</v>
      </c>
      <c r="E105" s="70">
        <v>101.15</v>
      </c>
      <c r="F105" s="70">
        <v>99.75</v>
      </c>
      <c r="G105" s="70">
        <v>100.58</v>
      </c>
    </row>
    <row r="106" spans="1:7">
      <c r="A106" s="140">
        <v>45651</v>
      </c>
      <c r="B106" s="70">
        <v>100.49</v>
      </c>
      <c r="C106" s="70">
        <v>100.32</v>
      </c>
      <c r="D106" s="70">
        <v>99.46</v>
      </c>
      <c r="E106" s="70">
        <v>101.16</v>
      </c>
      <c r="F106" s="70">
        <v>99.75</v>
      </c>
      <c r="G106" s="70">
        <v>100.58</v>
      </c>
    </row>
    <row r="107" spans="1:7">
      <c r="A107" s="140">
        <v>45652</v>
      </c>
      <c r="B107" s="70">
        <v>100.5</v>
      </c>
      <c r="C107" s="70">
        <v>100.33</v>
      </c>
      <c r="D107" s="70">
        <v>99.42</v>
      </c>
      <c r="E107" s="70">
        <v>101.17</v>
      </c>
      <c r="F107" s="70">
        <v>99.77</v>
      </c>
      <c r="G107" s="70">
        <v>100.61</v>
      </c>
    </row>
    <row r="108" spans="1:7">
      <c r="A108" s="140">
        <v>45653</v>
      </c>
      <c r="B108" s="70">
        <v>100.48</v>
      </c>
      <c r="C108" s="70">
        <v>100.41</v>
      </c>
      <c r="D108" s="70">
        <v>99.39</v>
      </c>
      <c r="E108" s="70">
        <v>101.22</v>
      </c>
      <c r="F108" s="70">
        <v>99.78</v>
      </c>
      <c r="G108" s="70">
        <v>100.49</v>
      </c>
    </row>
    <row r="109" spans="1:7">
      <c r="A109" s="140">
        <v>45654</v>
      </c>
      <c r="B109" s="70">
        <v>100.48</v>
      </c>
      <c r="C109" s="70">
        <v>100.41</v>
      </c>
      <c r="D109" s="70">
        <v>99.39</v>
      </c>
      <c r="E109" s="70">
        <v>101.22</v>
      </c>
      <c r="F109" s="70">
        <v>99.78</v>
      </c>
      <c r="G109" s="70">
        <v>100.49</v>
      </c>
    </row>
    <row r="110" spans="1:7">
      <c r="A110" s="140">
        <v>45655</v>
      </c>
      <c r="B110" s="70">
        <v>100.48</v>
      </c>
      <c r="C110" s="70">
        <v>100.41</v>
      </c>
      <c r="D110" s="70">
        <v>99.39</v>
      </c>
      <c r="E110" s="70">
        <v>101.22</v>
      </c>
      <c r="F110" s="70">
        <v>99.78</v>
      </c>
      <c r="G110" s="70">
        <v>100.49</v>
      </c>
    </row>
    <row r="111" spans="1:7">
      <c r="A111" s="140">
        <v>45656</v>
      </c>
      <c r="B111" s="70">
        <v>100.57</v>
      </c>
      <c r="C111" s="70">
        <v>100.46</v>
      </c>
      <c r="D111" s="70">
        <v>99.45</v>
      </c>
      <c r="E111" s="70">
        <v>101.54</v>
      </c>
      <c r="F111" s="70">
        <v>99.76</v>
      </c>
      <c r="G111" s="70">
        <v>100.48</v>
      </c>
    </row>
    <row r="112" spans="1:7">
      <c r="A112" s="140">
        <v>45657</v>
      </c>
      <c r="B112" s="70">
        <v>100.66</v>
      </c>
      <c r="C112" s="70">
        <v>100.52</v>
      </c>
      <c r="D112" s="70">
        <v>99.45</v>
      </c>
      <c r="E112" s="70">
        <v>101.98</v>
      </c>
      <c r="F112" s="70">
        <v>99.74</v>
      </c>
      <c r="G112" s="70">
        <v>100.42</v>
      </c>
    </row>
    <row r="113" spans="1:7">
      <c r="A113" s="140">
        <v>45658</v>
      </c>
      <c r="B113" s="70">
        <v>100.66</v>
      </c>
      <c r="C113" s="70">
        <v>100.52</v>
      </c>
      <c r="D113" s="70">
        <v>99.45</v>
      </c>
      <c r="E113" s="70">
        <v>101.98</v>
      </c>
      <c r="F113" s="70">
        <v>99.74</v>
      </c>
      <c r="G113" s="70">
        <v>100.42</v>
      </c>
    </row>
    <row r="114" spans="1:7">
      <c r="A114" s="140">
        <v>45659</v>
      </c>
      <c r="B114" s="70">
        <v>100.59</v>
      </c>
      <c r="C114" s="70">
        <v>100.54</v>
      </c>
      <c r="D114" s="70">
        <v>99.45</v>
      </c>
      <c r="E114" s="70">
        <v>101.68</v>
      </c>
      <c r="F114" s="70">
        <v>99.69</v>
      </c>
      <c r="G114" s="70">
        <v>100.44</v>
      </c>
    </row>
    <row r="115" spans="1:7">
      <c r="A115" s="140">
        <v>45660</v>
      </c>
      <c r="B115" s="70">
        <v>100.63</v>
      </c>
      <c r="C115" s="70">
        <v>100.5</v>
      </c>
      <c r="D115" s="70">
        <v>99.47</v>
      </c>
      <c r="E115" s="70">
        <v>101.9</v>
      </c>
      <c r="F115" s="70">
        <v>99.75</v>
      </c>
      <c r="G115" s="70">
        <v>100.42</v>
      </c>
    </row>
    <row r="116" spans="1:7">
      <c r="A116" s="140">
        <v>45661</v>
      </c>
      <c r="B116" s="70">
        <v>100.63</v>
      </c>
      <c r="C116" s="70">
        <v>100.5</v>
      </c>
      <c r="D116" s="70">
        <v>99.47</v>
      </c>
      <c r="E116" s="70">
        <v>101.9</v>
      </c>
      <c r="F116" s="70">
        <v>99.75</v>
      </c>
      <c r="G116" s="70">
        <v>100.42</v>
      </c>
    </row>
    <row r="117" spans="1:7">
      <c r="A117" s="140">
        <v>45662</v>
      </c>
      <c r="B117" s="70">
        <v>100.63</v>
      </c>
      <c r="C117" s="70">
        <v>100.5</v>
      </c>
      <c r="D117" s="70">
        <v>99.47</v>
      </c>
      <c r="E117" s="70">
        <v>101.9</v>
      </c>
      <c r="F117" s="70">
        <v>99.75</v>
      </c>
      <c r="G117" s="70">
        <v>100.42</v>
      </c>
    </row>
    <row r="118" spans="1:7">
      <c r="A118" s="140">
        <v>45663</v>
      </c>
      <c r="B118" s="70">
        <v>100.67</v>
      </c>
      <c r="C118" s="70">
        <v>100.45</v>
      </c>
      <c r="D118" s="70">
        <v>99.47</v>
      </c>
      <c r="E118" s="70">
        <v>102.05</v>
      </c>
      <c r="F118" s="70">
        <v>99.74</v>
      </c>
      <c r="G118" s="70">
        <v>100.44</v>
      </c>
    </row>
    <row r="119" spans="1:7">
      <c r="A119" s="140">
        <v>45664</v>
      </c>
      <c r="B119" s="70">
        <v>100.66</v>
      </c>
      <c r="C119" s="70">
        <v>100.54</v>
      </c>
      <c r="D119" s="70">
        <v>99.44</v>
      </c>
      <c r="E119" s="70">
        <v>101.96</v>
      </c>
      <c r="F119" s="70">
        <v>99.73</v>
      </c>
      <c r="G119" s="70">
        <v>100.45</v>
      </c>
    </row>
    <row r="120" spans="1:7">
      <c r="A120" s="140">
        <v>45665</v>
      </c>
      <c r="B120" s="70">
        <v>100.76</v>
      </c>
      <c r="C120" s="70">
        <v>100.55</v>
      </c>
      <c r="D120" s="70">
        <v>99.45</v>
      </c>
      <c r="E120" s="70">
        <v>102.26</v>
      </c>
      <c r="F120" s="70">
        <v>99.74</v>
      </c>
      <c r="G120" s="70">
        <v>100.51</v>
      </c>
    </row>
    <row r="121" spans="1:7">
      <c r="A121" s="140">
        <v>45666</v>
      </c>
      <c r="B121" s="70">
        <v>100.75</v>
      </c>
      <c r="C121" s="70">
        <v>100.56</v>
      </c>
      <c r="D121" s="70">
        <v>99.49</v>
      </c>
      <c r="E121" s="70">
        <v>102.2</v>
      </c>
      <c r="F121" s="70">
        <v>99.72</v>
      </c>
      <c r="G121" s="70">
        <v>100.53</v>
      </c>
    </row>
    <row r="122" spans="1:7">
      <c r="A122" s="140">
        <v>45667</v>
      </c>
      <c r="B122" s="70">
        <v>100.77</v>
      </c>
      <c r="C122" s="70">
        <v>100.68</v>
      </c>
      <c r="D122" s="70">
        <v>99.57</v>
      </c>
      <c r="E122" s="70">
        <v>102.06</v>
      </c>
      <c r="F122" s="70">
        <v>99.74</v>
      </c>
      <c r="G122" s="70">
        <v>100.6</v>
      </c>
    </row>
    <row r="123" spans="1:7">
      <c r="A123" s="140">
        <v>45668</v>
      </c>
      <c r="B123" s="70">
        <v>100.77</v>
      </c>
      <c r="C123" s="70">
        <v>100.68</v>
      </c>
      <c r="D123" s="70">
        <v>99.57</v>
      </c>
      <c r="E123" s="70">
        <v>102.06</v>
      </c>
      <c r="F123" s="70">
        <v>99.74</v>
      </c>
      <c r="G123" s="70">
        <v>100.6</v>
      </c>
    </row>
    <row r="124" spans="1:7">
      <c r="A124" s="140">
        <v>45669</v>
      </c>
      <c r="B124" s="70">
        <v>100.77</v>
      </c>
      <c r="C124" s="70">
        <v>100.68</v>
      </c>
      <c r="D124" s="70">
        <v>99.57</v>
      </c>
      <c r="E124" s="70">
        <v>102.06</v>
      </c>
      <c r="F124" s="70">
        <v>99.74</v>
      </c>
      <c r="G124" s="70">
        <v>100.6</v>
      </c>
    </row>
    <row r="125" spans="1:7">
      <c r="A125" s="140">
        <v>45670</v>
      </c>
      <c r="B125" s="70">
        <v>100.85</v>
      </c>
      <c r="C125" s="70">
        <v>100.69</v>
      </c>
      <c r="D125" s="70">
        <v>99.57</v>
      </c>
      <c r="E125" s="70">
        <v>102.34</v>
      </c>
      <c r="F125" s="70">
        <v>99.74</v>
      </c>
      <c r="G125" s="70">
        <v>100.62</v>
      </c>
    </row>
    <row r="126" spans="1:7">
      <c r="A126" s="140">
        <v>45671</v>
      </c>
      <c r="B126" s="70">
        <v>100.79</v>
      </c>
      <c r="C126" s="70">
        <v>100.66</v>
      </c>
      <c r="D126" s="70">
        <v>99.59</v>
      </c>
      <c r="E126" s="70">
        <v>102.11</v>
      </c>
      <c r="F126" s="70">
        <v>99.78</v>
      </c>
      <c r="G126" s="70">
        <v>100.59</v>
      </c>
    </row>
    <row r="127" spans="1:7">
      <c r="A127" s="140">
        <v>45672</v>
      </c>
      <c r="B127" s="70">
        <v>100.72</v>
      </c>
      <c r="C127" s="70">
        <v>100.5</v>
      </c>
      <c r="D127" s="70">
        <v>99.65</v>
      </c>
      <c r="E127" s="70">
        <v>102.1</v>
      </c>
      <c r="F127" s="70">
        <v>99.7</v>
      </c>
      <c r="G127" s="70">
        <v>100.54</v>
      </c>
    </row>
    <row r="128" spans="1:7">
      <c r="A128" s="140">
        <v>45673</v>
      </c>
      <c r="B128" s="70">
        <v>100.69</v>
      </c>
      <c r="C128" s="70">
        <v>100.52</v>
      </c>
      <c r="D128" s="70">
        <v>99.68</v>
      </c>
      <c r="E128" s="70">
        <v>102.04</v>
      </c>
      <c r="F128" s="70">
        <v>99.69</v>
      </c>
      <c r="G128" s="70">
        <v>100.48</v>
      </c>
    </row>
    <row r="129" spans="1:7">
      <c r="A129" s="140">
        <v>45674</v>
      </c>
      <c r="B129" s="70">
        <v>100.68</v>
      </c>
      <c r="C129" s="70">
        <v>100.48</v>
      </c>
      <c r="D129" s="70">
        <v>99.66</v>
      </c>
      <c r="E129" s="70">
        <v>102.08</v>
      </c>
      <c r="F129" s="70">
        <v>99.65</v>
      </c>
      <c r="G129" s="70">
        <v>100.48</v>
      </c>
    </row>
    <row r="130" spans="1:7">
      <c r="A130" s="140">
        <v>45675</v>
      </c>
      <c r="B130" s="70">
        <v>100.68</v>
      </c>
      <c r="C130" s="70">
        <v>100.48</v>
      </c>
      <c r="D130" s="70">
        <v>99.66</v>
      </c>
      <c r="E130" s="70">
        <v>102.08</v>
      </c>
      <c r="F130" s="70">
        <v>99.65</v>
      </c>
      <c r="G130" s="70">
        <v>100.48</v>
      </c>
    </row>
    <row r="131" spans="1:7">
      <c r="A131" s="140">
        <v>45676</v>
      </c>
      <c r="B131" s="70">
        <v>100.68</v>
      </c>
      <c r="C131" s="70">
        <v>100.48</v>
      </c>
      <c r="D131" s="70">
        <v>99.66</v>
      </c>
      <c r="E131" s="70">
        <v>102.08</v>
      </c>
      <c r="F131" s="70">
        <v>99.65</v>
      </c>
      <c r="G131" s="70">
        <v>100.48</v>
      </c>
    </row>
    <row r="132" spans="1:7">
      <c r="A132" s="140">
        <v>45677</v>
      </c>
      <c r="B132" s="70">
        <v>100.67</v>
      </c>
      <c r="C132" s="70">
        <v>100.48</v>
      </c>
      <c r="D132" s="70">
        <v>99.63</v>
      </c>
      <c r="E132" s="70">
        <v>102.08</v>
      </c>
      <c r="F132" s="70">
        <v>99.65</v>
      </c>
      <c r="G132" s="70">
        <v>100.47</v>
      </c>
    </row>
    <row r="133" spans="1:7">
      <c r="A133" s="140">
        <v>45678</v>
      </c>
      <c r="B133" s="70">
        <v>100.49</v>
      </c>
      <c r="C133" s="70">
        <v>100.34</v>
      </c>
      <c r="D133" s="70">
        <v>99.61</v>
      </c>
      <c r="E133" s="70">
        <v>101.41</v>
      </c>
      <c r="F133" s="70">
        <v>99.67</v>
      </c>
      <c r="G133" s="70">
        <v>100.44</v>
      </c>
    </row>
    <row r="134" spans="1:7">
      <c r="A134" s="140">
        <v>45679</v>
      </c>
      <c r="B134" s="70">
        <v>100.44</v>
      </c>
      <c r="C134" s="70">
        <v>100.32</v>
      </c>
      <c r="D134" s="70">
        <v>99.55</v>
      </c>
      <c r="E134" s="70">
        <v>101.29</v>
      </c>
      <c r="F134" s="70">
        <v>99.67</v>
      </c>
      <c r="G134" s="70">
        <v>100.41</v>
      </c>
    </row>
    <row r="135" spans="1:7">
      <c r="A135" s="140">
        <v>45680</v>
      </c>
      <c r="B135" s="70">
        <v>100.45</v>
      </c>
      <c r="C135" s="70">
        <v>100.31</v>
      </c>
      <c r="D135" s="70">
        <v>99.58</v>
      </c>
      <c r="E135" s="70">
        <v>101.33</v>
      </c>
      <c r="F135" s="70">
        <v>99.66</v>
      </c>
      <c r="G135" s="70">
        <v>100.43</v>
      </c>
    </row>
    <row r="136" spans="1:7">
      <c r="A136" s="140">
        <v>45681</v>
      </c>
      <c r="B136" s="70">
        <v>100.4</v>
      </c>
      <c r="C136" s="70">
        <v>100.29</v>
      </c>
      <c r="D136" s="70">
        <v>99.57</v>
      </c>
      <c r="E136" s="70">
        <v>101.02</v>
      </c>
      <c r="F136" s="70">
        <v>99.68</v>
      </c>
      <c r="G136" s="70">
        <v>100.47</v>
      </c>
    </row>
    <row r="137" spans="1:7">
      <c r="A137" s="140">
        <v>45682</v>
      </c>
      <c r="B137" s="70">
        <v>100.4</v>
      </c>
      <c r="C137" s="70">
        <v>100.29</v>
      </c>
      <c r="D137" s="70">
        <v>99.57</v>
      </c>
      <c r="E137" s="70">
        <v>101.02</v>
      </c>
      <c r="F137" s="70">
        <v>99.68</v>
      </c>
      <c r="G137" s="70">
        <v>100.47</v>
      </c>
    </row>
    <row r="138" spans="1:7">
      <c r="A138" s="140">
        <v>45683</v>
      </c>
      <c r="B138" s="70">
        <v>100.4</v>
      </c>
      <c r="C138" s="70">
        <v>100.29</v>
      </c>
      <c r="D138" s="70">
        <v>99.57</v>
      </c>
      <c r="E138" s="70">
        <v>101.02</v>
      </c>
      <c r="F138" s="70">
        <v>99.68</v>
      </c>
      <c r="G138" s="70">
        <v>100.47</v>
      </c>
    </row>
    <row r="139" spans="1:7">
      <c r="A139" s="140">
        <v>45684</v>
      </c>
      <c r="B139" s="70">
        <v>100.41</v>
      </c>
      <c r="C139" s="70">
        <v>100.35</v>
      </c>
      <c r="D139" s="70">
        <v>99.66</v>
      </c>
      <c r="E139" s="70">
        <v>101.11</v>
      </c>
      <c r="F139" s="70">
        <v>99.68</v>
      </c>
      <c r="G139" s="70">
        <v>100.41</v>
      </c>
    </row>
    <row r="140" spans="1:7">
      <c r="A140" s="140">
        <v>45685</v>
      </c>
      <c r="B140" s="70">
        <v>100.42</v>
      </c>
      <c r="C140" s="70">
        <v>100.32</v>
      </c>
      <c r="D140" s="70">
        <v>99.62</v>
      </c>
      <c r="E140" s="70">
        <v>101.25</v>
      </c>
      <c r="F140" s="70">
        <v>99.65</v>
      </c>
      <c r="G140" s="70">
        <v>100.38</v>
      </c>
    </row>
    <row r="141" spans="1:7">
      <c r="A141" s="140">
        <v>45686</v>
      </c>
      <c r="B141" s="70">
        <v>100.43</v>
      </c>
      <c r="C141" s="70">
        <v>100.36</v>
      </c>
      <c r="D141" s="70">
        <v>99.62</v>
      </c>
      <c r="E141" s="70">
        <v>101.24</v>
      </c>
      <c r="F141" s="70">
        <v>99.64</v>
      </c>
      <c r="G141" s="70">
        <v>100.39</v>
      </c>
    </row>
    <row r="142" spans="1:7">
      <c r="A142" s="140">
        <v>45687</v>
      </c>
      <c r="B142" s="70">
        <v>100.41</v>
      </c>
      <c r="C142" s="70">
        <v>100.32</v>
      </c>
      <c r="D142" s="70">
        <v>99.68</v>
      </c>
      <c r="E142" s="70">
        <v>101.18</v>
      </c>
      <c r="F142" s="70">
        <v>99.61</v>
      </c>
      <c r="G142" s="70">
        <v>100.41</v>
      </c>
    </row>
    <row r="143" spans="1:7">
      <c r="A143" s="140">
        <v>45688</v>
      </c>
      <c r="B143" s="70">
        <v>100.46</v>
      </c>
      <c r="C143" s="70">
        <v>100.4</v>
      </c>
      <c r="D143" s="70">
        <v>99.66</v>
      </c>
      <c r="E143" s="70">
        <v>101.33</v>
      </c>
      <c r="F143" s="70">
        <v>99.58</v>
      </c>
      <c r="G143" s="70">
        <v>100.43</v>
      </c>
    </row>
    <row r="144" spans="1:7">
      <c r="A144" s="140">
        <v>45689</v>
      </c>
      <c r="B144" s="70">
        <v>100.46</v>
      </c>
      <c r="C144" s="70">
        <v>100.4</v>
      </c>
      <c r="D144" s="70">
        <v>99.66</v>
      </c>
      <c r="E144" s="70">
        <v>101.33</v>
      </c>
      <c r="F144" s="70">
        <v>99.58</v>
      </c>
      <c r="G144" s="70">
        <v>100.43</v>
      </c>
    </row>
    <row r="145" spans="1:7">
      <c r="A145" s="140">
        <v>45690</v>
      </c>
      <c r="B145" s="70">
        <v>100.46</v>
      </c>
      <c r="C145" s="70">
        <v>100.4</v>
      </c>
      <c r="D145" s="70">
        <v>99.66</v>
      </c>
      <c r="E145" s="70">
        <v>101.33</v>
      </c>
      <c r="F145" s="70">
        <v>99.58</v>
      </c>
      <c r="G145" s="70">
        <v>100.43</v>
      </c>
    </row>
    <row r="146" spans="1:7">
      <c r="A146" s="140">
        <v>45691</v>
      </c>
      <c r="B146" s="70">
        <v>100.62</v>
      </c>
      <c r="C146" s="70">
        <v>100.43</v>
      </c>
      <c r="D146" s="70">
        <v>99.73</v>
      </c>
      <c r="E146" s="70">
        <v>101.97</v>
      </c>
      <c r="F146" s="70">
        <v>99.54</v>
      </c>
      <c r="G146" s="70">
        <v>100.46</v>
      </c>
    </row>
    <row r="147" spans="1:7">
      <c r="A147" s="140">
        <v>45692</v>
      </c>
      <c r="B147" s="70">
        <v>100.46</v>
      </c>
      <c r="C147" s="70">
        <v>100.35</v>
      </c>
      <c r="D147" s="70">
        <v>99.74</v>
      </c>
      <c r="E147" s="70">
        <v>101.37</v>
      </c>
      <c r="F147" s="70">
        <v>99.55</v>
      </c>
      <c r="G147" s="70">
        <v>100.41</v>
      </c>
    </row>
    <row r="148" spans="1:7">
      <c r="A148" s="140">
        <v>45693</v>
      </c>
      <c r="B148" s="70">
        <v>100.43</v>
      </c>
      <c r="C148" s="70">
        <v>100.28</v>
      </c>
      <c r="D148" s="70">
        <v>99.81</v>
      </c>
      <c r="E148" s="70">
        <v>101.31</v>
      </c>
      <c r="F148" s="70">
        <v>99.54</v>
      </c>
      <c r="G148" s="70">
        <v>100.41</v>
      </c>
    </row>
    <row r="149" spans="1:7">
      <c r="A149" s="140">
        <v>45694</v>
      </c>
      <c r="B149" s="70">
        <v>100.41</v>
      </c>
      <c r="C149" s="70">
        <v>100.27</v>
      </c>
      <c r="D149" s="70">
        <v>99.86</v>
      </c>
      <c r="E149" s="70">
        <v>101.32</v>
      </c>
      <c r="F149" s="70">
        <v>99.49</v>
      </c>
      <c r="G149" s="70">
        <v>100.39</v>
      </c>
    </row>
    <row r="150" spans="1:7">
      <c r="A150" s="140">
        <v>45695</v>
      </c>
      <c r="B150" s="70">
        <v>100.44</v>
      </c>
      <c r="C150" s="70">
        <v>100.36</v>
      </c>
      <c r="D150" s="70">
        <v>99.9</v>
      </c>
      <c r="E150" s="70">
        <v>101.32</v>
      </c>
      <c r="F150" s="70">
        <v>99.48</v>
      </c>
      <c r="G150" s="70">
        <v>100.4</v>
      </c>
    </row>
    <row r="151" spans="1:7">
      <c r="A151" s="140">
        <v>45696</v>
      </c>
      <c r="B151" s="70">
        <v>100.44</v>
      </c>
      <c r="C151" s="70">
        <v>100.36</v>
      </c>
      <c r="D151" s="70">
        <v>99.9</v>
      </c>
      <c r="E151" s="70">
        <v>101.32</v>
      </c>
      <c r="F151" s="70">
        <v>99.48</v>
      </c>
      <c r="G151" s="70">
        <v>100.4</v>
      </c>
    </row>
    <row r="152" spans="1:7">
      <c r="A152" s="140">
        <v>45697</v>
      </c>
      <c r="B152" s="70">
        <v>100.44</v>
      </c>
      <c r="C152" s="70">
        <v>100.36</v>
      </c>
      <c r="D152" s="70">
        <v>99.9</v>
      </c>
      <c r="E152" s="70">
        <v>101.32</v>
      </c>
      <c r="F152" s="70">
        <v>99.48</v>
      </c>
      <c r="G152" s="70">
        <v>100.4</v>
      </c>
    </row>
    <row r="153" spans="1:7">
      <c r="A153" s="140">
        <v>45698</v>
      </c>
      <c r="B153" s="70">
        <v>100.46</v>
      </c>
      <c r="C153" s="70">
        <v>100.34</v>
      </c>
      <c r="D153" s="70">
        <v>99.89</v>
      </c>
      <c r="E153" s="70">
        <v>101.38</v>
      </c>
      <c r="F153" s="70">
        <v>99.45</v>
      </c>
      <c r="G153" s="70">
        <v>100.46</v>
      </c>
    </row>
    <row r="154" spans="1:7">
      <c r="A154" s="140">
        <v>45699</v>
      </c>
      <c r="B154" s="70">
        <v>100.5</v>
      </c>
      <c r="C154" s="70">
        <v>100.34</v>
      </c>
      <c r="D154" s="70">
        <v>99.86</v>
      </c>
      <c r="E154" s="70">
        <v>101.43</v>
      </c>
      <c r="F154" s="70">
        <v>99.49</v>
      </c>
      <c r="G154" s="70">
        <v>100.51</v>
      </c>
    </row>
    <row r="155" spans="1:7">
      <c r="A155" s="140">
        <v>45700</v>
      </c>
      <c r="B155" s="70">
        <v>100.52</v>
      </c>
      <c r="C155" s="70">
        <v>100.38</v>
      </c>
      <c r="D155" s="70">
        <v>99.77</v>
      </c>
      <c r="E155" s="70">
        <v>101.43</v>
      </c>
      <c r="F155" s="70">
        <v>99.51</v>
      </c>
      <c r="G155" s="70">
        <v>100.56</v>
      </c>
    </row>
    <row r="156" spans="1:7">
      <c r="A156" s="140">
        <v>45701</v>
      </c>
      <c r="B156" s="70">
        <v>100.45</v>
      </c>
      <c r="C156" s="70">
        <v>100.26</v>
      </c>
      <c r="D156" s="70">
        <v>99.8</v>
      </c>
      <c r="E156" s="70">
        <v>101.24</v>
      </c>
      <c r="F156" s="70">
        <v>99.45</v>
      </c>
      <c r="G156" s="70">
        <v>100.57</v>
      </c>
    </row>
    <row r="157" spans="1:7">
      <c r="A157" s="140">
        <v>45702</v>
      </c>
      <c r="B157" s="70">
        <v>100.37</v>
      </c>
      <c r="C157" s="70">
        <v>100.22</v>
      </c>
      <c r="D157" s="70">
        <v>99.84</v>
      </c>
      <c r="E157" s="70">
        <v>100.96</v>
      </c>
      <c r="F157" s="70">
        <v>99.48</v>
      </c>
      <c r="G157" s="70">
        <v>100.51</v>
      </c>
    </row>
    <row r="158" spans="1:7">
      <c r="A158" s="140">
        <v>45703</v>
      </c>
      <c r="B158" s="70">
        <v>100.37</v>
      </c>
      <c r="C158" s="70">
        <v>100.22</v>
      </c>
      <c r="D158" s="70">
        <v>99.84</v>
      </c>
      <c r="E158" s="70">
        <v>100.96</v>
      </c>
      <c r="F158" s="70">
        <v>99.48</v>
      </c>
      <c r="G158" s="70">
        <v>100.51</v>
      </c>
    </row>
    <row r="159" spans="1:7">
      <c r="A159" s="140">
        <v>45704</v>
      </c>
      <c r="B159" s="70">
        <v>100.37</v>
      </c>
      <c r="C159" s="70">
        <v>100.22</v>
      </c>
      <c r="D159" s="70">
        <v>99.84</v>
      </c>
      <c r="E159" s="70">
        <v>100.96</v>
      </c>
      <c r="F159" s="70">
        <v>99.48</v>
      </c>
      <c r="G159" s="70">
        <v>100.51</v>
      </c>
    </row>
    <row r="160" spans="1:7">
      <c r="A160" s="140">
        <v>45705</v>
      </c>
      <c r="B160" s="70">
        <v>100.36</v>
      </c>
      <c r="C160" s="70">
        <v>100.22</v>
      </c>
      <c r="D160" s="70">
        <v>99.85</v>
      </c>
      <c r="E160" s="70">
        <v>100.96</v>
      </c>
      <c r="F160" s="70">
        <v>99.48</v>
      </c>
      <c r="G160" s="70">
        <v>100.49</v>
      </c>
    </row>
    <row r="161" spans="1:7">
      <c r="A161" s="140">
        <v>45706</v>
      </c>
      <c r="B161" s="70">
        <v>100.38</v>
      </c>
      <c r="C161" s="70">
        <v>100.25</v>
      </c>
      <c r="D161" s="70">
        <v>99.88</v>
      </c>
      <c r="E161" s="70">
        <v>101.06</v>
      </c>
      <c r="F161" s="70">
        <v>99.44</v>
      </c>
      <c r="G161" s="70">
        <v>100.48</v>
      </c>
    </row>
    <row r="162" spans="1:7">
      <c r="A162" s="140">
        <v>45707</v>
      </c>
      <c r="B162" s="70">
        <v>100.4</v>
      </c>
      <c r="C162" s="70">
        <v>100.25</v>
      </c>
      <c r="D162" s="70">
        <v>99.92</v>
      </c>
      <c r="E162" s="70">
        <v>101.07</v>
      </c>
      <c r="F162" s="70">
        <v>99.48</v>
      </c>
      <c r="G162" s="70">
        <v>100.5</v>
      </c>
    </row>
    <row r="163" spans="1:7">
      <c r="A163" s="140">
        <v>45708</v>
      </c>
      <c r="B163" s="70">
        <v>100.36</v>
      </c>
      <c r="C163" s="70">
        <v>100.23</v>
      </c>
      <c r="D163" s="70">
        <v>100</v>
      </c>
      <c r="E163" s="70">
        <v>100.88</v>
      </c>
      <c r="F163" s="70">
        <v>99.5</v>
      </c>
      <c r="G163" s="70">
        <v>100.49</v>
      </c>
    </row>
    <row r="164" spans="1:7">
      <c r="A164" s="140">
        <v>45709</v>
      </c>
      <c r="B164" s="70">
        <v>100.36</v>
      </c>
      <c r="C164" s="70">
        <v>100.31</v>
      </c>
      <c r="D164" s="70">
        <v>100.04</v>
      </c>
      <c r="E164" s="70">
        <v>100.84</v>
      </c>
      <c r="F164" s="70">
        <v>99.46</v>
      </c>
      <c r="G164" s="70">
        <v>100.48</v>
      </c>
    </row>
    <row r="165" spans="1:7">
      <c r="A165" s="140">
        <v>45710</v>
      </c>
      <c r="B165" s="70">
        <v>100.36</v>
      </c>
      <c r="C165" s="70">
        <v>100.31</v>
      </c>
      <c r="D165" s="70">
        <v>100.04</v>
      </c>
      <c r="E165" s="70">
        <v>100.84</v>
      </c>
      <c r="F165" s="70">
        <v>99.46</v>
      </c>
      <c r="G165" s="70">
        <v>100.48</v>
      </c>
    </row>
    <row r="166" spans="1:7">
      <c r="A166" s="140">
        <v>45711</v>
      </c>
      <c r="B166" s="70">
        <v>100.36</v>
      </c>
      <c r="C166" s="70">
        <v>100.31</v>
      </c>
      <c r="D166" s="70">
        <v>100.04</v>
      </c>
      <c r="E166" s="70">
        <v>100.84</v>
      </c>
      <c r="F166" s="70">
        <v>99.46</v>
      </c>
      <c r="G166" s="70">
        <v>100.48</v>
      </c>
    </row>
    <row r="167" spans="1:7">
      <c r="A167" s="140">
        <v>45712</v>
      </c>
      <c r="B167" s="70">
        <v>100.35</v>
      </c>
      <c r="C167" s="70">
        <v>100.33</v>
      </c>
      <c r="D167" s="70">
        <v>100.01</v>
      </c>
      <c r="E167" s="70">
        <v>100.8</v>
      </c>
      <c r="F167" s="70">
        <v>99.46</v>
      </c>
      <c r="G167" s="70">
        <v>100.51</v>
      </c>
    </row>
    <row r="168" spans="1:7">
      <c r="A168" s="140">
        <v>45713</v>
      </c>
      <c r="B168" s="70">
        <v>100.35</v>
      </c>
      <c r="C168" s="70">
        <v>100.31</v>
      </c>
      <c r="D168" s="70">
        <v>100.02</v>
      </c>
      <c r="E168" s="70">
        <v>100.84</v>
      </c>
      <c r="F168" s="70">
        <v>99.46</v>
      </c>
      <c r="G168" s="70">
        <v>100.48</v>
      </c>
    </row>
    <row r="169" spans="1:7">
      <c r="A169" s="140">
        <v>45714</v>
      </c>
      <c r="B169" s="70">
        <v>100.32</v>
      </c>
      <c r="C169" s="70">
        <v>100.3</v>
      </c>
      <c r="D169" s="70">
        <v>100.05</v>
      </c>
      <c r="E169" s="70">
        <v>100.76</v>
      </c>
      <c r="F169" s="70">
        <v>99.41</v>
      </c>
      <c r="G169" s="70">
        <v>100.47</v>
      </c>
    </row>
    <row r="170" spans="1:7">
      <c r="A170" s="140">
        <v>45715</v>
      </c>
      <c r="B170" s="70">
        <v>100.38</v>
      </c>
      <c r="C170" s="70">
        <v>100.45</v>
      </c>
      <c r="D170" s="70">
        <v>100.03</v>
      </c>
      <c r="E170" s="70">
        <v>100.94</v>
      </c>
      <c r="F170" s="70">
        <v>99.41</v>
      </c>
      <c r="G170" s="70">
        <v>100.46</v>
      </c>
    </row>
    <row r="171" spans="1:7">
      <c r="A171" s="140">
        <v>45716</v>
      </c>
      <c r="B171" s="70">
        <v>100.46</v>
      </c>
      <c r="C171" s="70">
        <v>100.37</v>
      </c>
      <c r="D171" s="70">
        <v>100.03</v>
      </c>
      <c r="E171" s="70">
        <v>101.26</v>
      </c>
      <c r="F171" s="70">
        <v>99.4</v>
      </c>
      <c r="G171" s="70">
        <v>100.53</v>
      </c>
    </row>
    <row r="172" spans="1:7">
      <c r="A172" s="140">
        <v>45717</v>
      </c>
      <c r="B172" s="70">
        <v>100.46</v>
      </c>
      <c r="C172" s="70">
        <v>100.37</v>
      </c>
      <c r="D172" s="70">
        <v>100.03</v>
      </c>
      <c r="E172" s="70">
        <v>101.26</v>
      </c>
      <c r="F172" s="70">
        <v>99.4</v>
      </c>
      <c r="G172" s="70">
        <v>100.53</v>
      </c>
    </row>
    <row r="173" spans="1:7">
      <c r="A173" s="140">
        <v>45718</v>
      </c>
      <c r="B173" s="70">
        <v>100.46</v>
      </c>
      <c r="C173" s="70">
        <v>100.37</v>
      </c>
      <c r="D173" s="70">
        <v>100.03</v>
      </c>
      <c r="E173" s="70">
        <v>101.26</v>
      </c>
      <c r="F173" s="70">
        <v>99.4</v>
      </c>
      <c r="G173" s="70">
        <v>100.53</v>
      </c>
    </row>
    <row r="174" spans="1:7">
      <c r="A174" s="140">
        <v>45719</v>
      </c>
      <c r="B174" s="70">
        <v>100.47</v>
      </c>
      <c r="C174" s="70">
        <v>100.44</v>
      </c>
      <c r="D174" s="70">
        <v>100.02</v>
      </c>
      <c r="E174" s="70">
        <v>101.29</v>
      </c>
      <c r="F174" s="70">
        <v>99.43</v>
      </c>
      <c r="G174" s="70">
        <v>100.49</v>
      </c>
    </row>
    <row r="175" spans="1:7">
      <c r="A175" s="140">
        <v>45720</v>
      </c>
      <c r="B175" s="70">
        <v>100.43</v>
      </c>
      <c r="C175" s="70">
        <v>100.51</v>
      </c>
      <c r="D175" s="70">
        <v>100.06</v>
      </c>
      <c r="E175" s="70">
        <v>101.01</v>
      </c>
      <c r="F175" s="70">
        <v>99.56</v>
      </c>
      <c r="G175" s="70">
        <v>100.44</v>
      </c>
    </row>
    <row r="176" spans="1:7">
      <c r="A176" s="140">
        <v>45721</v>
      </c>
      <c r="B176" s="70">
        <v>100.38</v>
      </c>
      <c r="C176" s="70">
        <v>100.4</v>
      </c>
      <c r="D176" s="70">
        <v>100.05</v>
      </c>
      <c r="E176" s="70">
        <v>100.9</v>
      </c>
      <c r="F176" s="70">
        <v>99.65</v>
      </c>
      <c r="G176" s="70">
        <v>100.39</v>
      </c>
    </row>
    <row r="177" spans="1:7">
      <c r="A177" s="140">
        <v>45722</v>
      </c>
      <c r="B177" s="70">
        <v>100.37</v>
      </c>
      <c r="C177" s="70">
        <v>100.5</v>
      </c>
      <c r="D177" s="70">
        <v>100.12</v>
      </c>
      <c r="E177" s="70">
        <v>100.71</v>
      </c>
      <c r="F177" s="70">
        <v>99.65</v>
      </c>
      <c r="G177" s="70">
        <v>100.4</v>
      </c>
    </row>
    <row r="178" spans="1:7">
      <c r="A178" s="140">
        <v>45723</v>
      </c>
      <c r="B178" s="70">
        <v>100.35</v>
      </c>
      <c r="C178" s="70">
        <v>100.49</v>
      </c>
      <c r="D178" s="70">
        <v>100.14</v>
      </c>
      <c r="E178" s="70">
        <v>100.67</v>
      </c>
      <c r="F178" s="70">
        <v>99.67</v>
      </c>
      <c r="G178" s="70">
        <v>100.38</v>
      </c>
    </row>
    <row r="179" spans="1:7">
      <c r="A179" s="140">
        <v>45724</v>
      </c>
      <c r="B179" s="70">
        <v>100.35</v>
      </c>
      <c r="C179" s="70">
        <v>100.49</v>
      </c>
      <c r="D179" s="70">
        <v>100.14</v>
      </c>
      <c r="E179" s="70">
        <v>100.67</v>
      </c>
      <c r="F179" s="70">
        <v>99.67</v>
      </c>
      <c r="G179" s="70">
        <v>100.38</v>
      </c>
    </row>
    <row r="180" spans="1:7">
      <c r="A180" s="140">
        <v>45725</v>
      </c>
      <c r="B180" s="70">
        <v>100.35</v>
      </c>
      <c r="C180" s="70">
        <v>100.49</v>
      </c>
      <c r="D180" s="70">
        <v>100.14</v>
      </c>
      <c r="E180" s="70">
        <v>100.67</v>
      </c>
      <c r="F180" s="70">
        <v>99.67</v>
      </c>
      <c r="G180" s="70">
        <v>100.38</v>
      </c>
    </row>
    <row r="181" spans="1:7">
      <c r="A181" s="140">
        <v>45726</v>
      </c>
      <c r="B181" s="70">
        <v>100.42</v>
      </c>
      <c r="C181" s="70">
        <v>100.62</v>
      </c>
      <c r="D181" s="70">
        <v>100.24</v>
      </c>
      <c r="E181" s="70">
        <v>100.8</v>
      </c>
      <c r="F181" s="70">
        <v>99.7</v>
      </c>
      <c r="G181" s="70">
        <v>100.42</v>
      </c>
    </row>
    <row r="182" spans="1:7">
      <c r="A182" s="140">
        <v>45727</v>
      </c>
      <c r="B182" s="70">
        <v>100.41</v>
      </c>
      <c r="C182" s="70">
        <v>100.66</v>
      </c>
      <c r="D182" s="70">
        <v>100.18</v>
      </c>
      <c r="E182" s="70">
        <v>100.58</v>
      </c>
      <c r="F182" s="70">
        <v>99.78</v>
      </c>
      <c r="G182" s="70">
        <v>100.47</v>
      </c>
    </row>
    <row r="183" spans="1:7">
      <c r="A183" s="140">
        <v>45728</v>
      </c>
      <c r="B183" s="70">
        <v>100.42</v>
      </c>
      <c r="C183" s="70">
        <v>100.66</v>
      </c>
      <c r="D183" s="70">
        <v>100.14</v>
      </c>
      <c r="E183" s="70">
        <v>100.7</v>
      </c>
      <c r="F183" s="70">
        <v>99.73</v>
      </c>
      <c r="G183" s="70">
        <v>100.44</v>
      </c>
    </row>
    <row r="184" spans="1:7">
      <c r="A184" s="140">
        <v>45729</v>
      </c>
      <c r="B184" s="70">
        <v>100.43</v>
      </c>
      <c r="C184" s="70">
        <v>100.72</v>
      </c>
      <c r="D184" s="70">
        <v>100.2</v>
      </c>
      <c r="E184" s="70">
        <v>100.61</v>
      </c>
      <c r="F184" s="70">
        <v>99.73</v>
      </c>
      <c r="G184" s="70">
        <v>100.5</v>
      </c>
    </row>
    <row r="185" spans="1:7">
      <c r="A185" s="140">
        <v>45730</v>
      </c>
      <c r="B185" s="70">
        <v>100.37</v>
      </c>
      <c r="C185" s="70">
        <v>100.61</v>
      </c>
      <c r="D185" s="70">
        <v>100.11</v>
      </c>
      <c r="E185" s="70">
        <v>100.52</v>
      </c>
      <c r="F185" s="70">
        <v>99.71</v>
      </c>
      <c r="G185" s="70">
        <v>100.48</v>
      </c>
    </row>
    <row r="186" spans="1:7">
      <c r="A186" s="140">
        <v>45731</v>
      </c>
      <c r="B186" s="70">
        <v>100.37</v>
      </c>
      <c r="C186" s="70">
        <v>100.61</v>
      </c>
      <c r="D186" s="70">
        <v>100.11</v>
      </c>
      <c r="E186" s="70">
        <v>100.52</v>
      </c>
      <c r="F186" s="70">
        <v>99.71</v>
      </c>
      <c r="G186" s="70">
        <v>100.48</v>
      </c>
    </row>
    <row r="187" spans="1:7">
      <c r="A187" s="140">
        <v>45732</v>
      </c>
      <c r="B187" s="70">
        <v>100.37</v>
      </c>
      <c r="C187" s="70">
        <v>100.61</v>
      </c>
      <c r="D187" s="70">
        <v>100.11</v>
      </c>
      <c r="E187" s="70">
        <v>100.52</v>
      </c>
      <c r="F187" s="70">
        <v>99.71</v>
      </c>
      <c r="G187" s="70">
        <v>100.48</v>
      </c>
    </row>
    <row r="188" spans="1:7">
      <c r="A188" s="140">
        <v>45733</v>
      </c>
      <c r="B188" s="70">
        <v>100.35</v>
      </c>
      <c r="C188" s="70">
        <v>100.54</v>
      </c>
      <c r="D188" s="70">
        <v>100.04</v>
      </c>
      <c r="E188" s="70">
        <v>100.5</v>
      </c>
      <c r="F188" s="70">
        <v>99.68</v>
      </c>
      <c r="G188" s="70">
        <v>100.48</v>
      </c>
    </row>
    <row r="189" spans="1:7">
      <c r="A189" s="140">
        <v>45734</v>
      </c>
      <c r="B189" s="70">
        <v>100.35</v>
      </c>
      <c r="C189" s="70">
        <v>100.59</v>
      </c>
      <c r="D189" s="70">
        <v>100.01</v>
      </c>
      <c r="E189" s="70">
        <v>100.42</v>
      </c>
      <c r="F189" s="70">
        <v>99.66</v>
      </c>
      <c r="G189" s="70">
        <v>100.5</v>
      </c>
    </row>
    <row r="190" spans="1:7">
      <c r="A190" s="140">
        <v>45735</v>
      </c>
      <c r="B190" s="70">
        <v>100.37</v>
      </c>
      <c r="C190" s="70">
        <v>100.52</v>
      </c>
      <c r="D190" s="70">
        <v>100.03</v>
      </c>
      <c r="E190" s="70">
        <v>100.54</v>
      </c>
      <c r="F190" s="70">
        <v>99.65</v>
      </c>
      <c r="G190" s="70">
        <v>100.52</v>
      </c>
    </row>
    <row r="191" spans="1:7">
      <c r="A191" s="140">
        <v>45736</v>
      </c>
      <c r="B191" s="70">
        <v>100.41</v>
      </c>
      <c r="C191" s="70">
        <v>100.56</v>
      </c>
      <c r="D191" s="70">
        <v>100.05</v>
      </c>
      <c r="E191" s="70">
        <v>100.58</v>
      </c>
      <c r="F191" s="70">
        <v>99.65</v>
      </c>
      <c r="G191" s="70">
        <v>100.61</v>
      </c>
    </row>
    <row r="192" spans="1:7">
      <c r="A192" s="140">
        <v>45737</v>
      </c>
      <c r="B192" s="70">
        <v>100.47</v>
      </c>
      <c r="C192" s="70">
        <v>100.59</v>
      </c>
      <c r="D192" s="70">
        <v>100.04</v>
      </c>
      <c r="E192" s="70">
        <v>100.68</v>
      </c>
      <c r="F192" s="70">
        <v>99.64</v>
      </c>
      <c r="G192" s="70">
        <v>100.69</v>
      </c>
    </row>
    <row r="193" spans="1:7">
      <c r="A193" s="140">
        <v>45738</v>
      </c>
      <c r="B193" s="70">
        <v>100.47</v>
      </c>
      <c r="C193" s="70">
        <v>100.59</v>
      </c>
      <c r="D193" s="70">
        <v>100.04</v>
      </c>
      <c r="E193" s="70">
        <v>100.68</v>
      </c>
      <c r="F193" s="70">
        <v>99.64</v>
      </c>
      <c r="G193" s="70">
        <v>100.69</v>
      </c>
    </row>
    <row r="194" spans="1:7">
      <c r="A194" s="140">
        <v>45739</v>
      </c>
      <c r="B194" s="70">
        <v>100.47</v>
      </c>
      <c r="C194" s="70">
        <v>100.59</v>
      </c>
      <c r="D194" s="70">
        <v>100.04</v>
      </c>
      <c r="E194" s="70">
        <v>100.68</v>
      </c>
      <c r="F194" s="70">
        <v>99.64</v>
      </c>
      <c r="G194" s="70">
        <v>100.69</v>
      </c>
    </row>
    <row r="195" spans="1:7">
      <c r="A195" s="140">
        <v>45740</v>
      </c>
      <c r="B195" s="70">
        <v>100.5</v>
      </c>
      <c r="C195" s="70">
        <v>100.53</v>
      </c>
      <c r="D195" s="70">
        <v>100</v>
      </c>
      <c r="E195" s="70">
        <v>100.73</v>
      </c>
      <c r="F195" s="70">
        <v>99.64</v>
      </c>
      <c r="G195" s="70">
        <v>100.79</v>
      </c>
    </row>
    <row r="196" spans="1:7">
      <c r="A196" s="140">
        <v>45741</v>
      </c>
      <c r="B196" s="70">
        <v>100.46</v>
      </c>
      <c r="C196" s="70">
        <v>100.51</v>
      </c>
      <c r="D196" s="70">
        <v>100.04</v>
      </c>
      <c r="E196" s="70">
        <v>100.76</v>
      </c>
      <c r="F196" s="70">
        <v>99.61</v>
      </c>
      <c r="G196" s="70">
        <v>100.65</v>
      </c>
    </row>
    <row r="197" spans="1:7">
      <c r="A197" s="140">
        <v>45742</v>
      </c>
      <c r="B197" s="70">
        <v>100.49</v>
      </c>
      <c r="C197" s="70">
        <v>100.61</v>
      </c>
      <c r="D197" s="70">
        <v>100.01</v>
      </c>
      <c r="E197" s="70">
        <v>100.86</v>
      </c>
      <c r="F197" s="70">
        <v>99.61</v>
      </c>
      <c r="G197" s="70">
        <v>100.62</v>
      </c>
    </row>
    <row r="198" spans="1:7">
      <c r="A198" s="140">
        <v>45743</v>
      </c>
      <c r="B198" s="70">
        <v>100.5</v>
      </c>
      <c r="C198" s="70">
        <v>100.64</v>
      </c>
      <c r="D198" s="70">
        <v>99.97</v>
      </c>
      <c r="E198" s="70">
        <v>100.86</v>
      </c>
      <c r="F198" s="70">
        <v>99.63</v>
      </c>
      <c r="G198" s="70">
        <v>100.64</v>
      </c>
    </row>
    <row r="199" spans="1:7">
      <c r="A199" s="140">
        <v>45744</v>
      </c>
      <c r="B199" s="70">
        <v>100.53</v>
      </c>
      <c r="C199" s="70">
        <v>100.71</v>
      </c>
      <c r="D199" s="70">
        <v>100.05</v>
      </c>
      <c r="E199" s="70">
        <v>100.9</v>
      </c>
      <c r="F199" s="70">
        <v>99.65</v>
      </c>
      <c r="G199" s="70">
        <v>100.63</v>
      </c>
    </row>
    <row r="200" spans="1:7">
      <c r="A200" s="140">
        <v>45745</v>
      </c>
      <c r="B200" s="70">
        <v>100.53</v>
      </c>
      <c r="C200" s="70">
        <v>100.71</v>
      </c>
      <c r="D200" s="70">
        <v>100.05</v>
      </c>
      <c r="E200" s="70">
        <v>100.9</v>
      </c>
      <c r="F200" s="70">
        <v>99.65</v>
      </c>
      <c r="G200" s="70">
        <v>100.63</v>
      </c>
    </row>
    <row r="201" spans="1:7">
      <c r="A201" s="140">
        <v>45746</v>
      </c>
      <c r="B201" s="70">
        <v>100.53</v>
      </c>
      <c r="C201" s="70">
        <v>100.71</v>
      </c>
      <c r="D201" s="70">
        <v>100.05</v>
      </c>
      <c r="E201" s="70">
        <v>100.9</v>
      </c>
      <c r="F201" s="70">
        <v>99.65</v>
      </c>
      <c r="G201" s="70">
        <v>100.63</v>
      </c>
    </row>
    <row r="202" spans="1:7">
      <c r="A202" s="140">
        <v>45747</v>
      </c>
      <c r="B202" s="70">
        <v>100.52</v>
      </c>
      <c r="C202" s="70">
        <v>100.68</v>
      </c>
      <c r="D202" s="70">
        <v>100.1</v>
      </c>
      <c r="E202" s="70">
        <v>100.84</v>
      </c>
      <c r="F202" s="70">
        <v>99.69</v>
      </c>
      <c r="G202" s="70">
        <v>100.65</v>
      </c>
    </row>
    <row r="203" spans="1:7">
      <c r="A203" s="140">
        <v>45748</v>
      </c>
      <c r="B203" s="70">
        <v>100.54</v>
      </c>
      <c r="C203" s="70">
        <v>100.64</v>
      </c>
      <c r="D203" s="70">
        <v>100.14</v>
      </c>
      <c r="E203" s="70">
        <v>100.98</v>
      </c>
      <c r="F203" s="70">
        <v>99.63</v>
      </c>
      <c r="G203" s="70">
        <v>100.65</v>
      </c>
    </row>
    <row r="204" spans="1:7">
      <c r="A204" s="140">
        <v>45749</v>
      </c>
      <c r="B204" s="70">
        <v>100.51</v>
      </c>
      <c r="C204" s="70">
        <v>100.59</v>
      </c>
      <c r="D204" s="70">
        <v>100.1</v>
      </c>
      <c r="E204" s="70">
        <v>100.96</v>
      </c>
      <c r="F204" s="70">
        <v>99.66</v>
      </c>
      <c r="G204" s="70">
        <v>100.59</v>
      </c>
    </row>
    <row r="205" spans="1:7">
      <c r="A205" s="140">
        <v>45750</v>
      </c>
      <c r="B205" s="70">
        <v>100.58</v>
      </c>
      <c r="C205" s="70">
        <v>100.76</v>
      </c>
      <c r="D205" s="70">
        <v>100.24</v>
      </c>
      <c r="E205" s="70">
        <v>100.99</v>
      </c>
      <c r="F205" s="70">
        <v>99.77</v>
      </c>
      <c r="G205" s="70">
        <v>100.61</v>
      </c>
    </row>
    <row r="206" spans="1:7">
      <c r="A206" s="140">
        <v>45751</v>
      </c>
      <c r="B206" s="70">
        <v>100.62</v>
      </c>
      <c r="C206" s="70">
        <v>101.14</v>
      </c>
      <c r="D206" s="70">
        <v>100.23</v>
      </c>
      <c r="E206" s="70">
        <v>100.86</v>
      </c>
      <c r="F206" s="70">
        <v>99.89</v>
      </c>
      <c r="G206" s="70">
        <v>100.57</v>
      </c>
    </row>
    <row r="207" spans="1:7">
      <c r="A207" s="140">
        <v>45752</v>
      </c>
      <c r="B207" s="70">
        <v>100.62</v>
      </c>
      <c r="C207" s="70">
        <v>101.14</v>
      </c>
      <c r="D207" s="70">
        <v>100.23</v>
      </c>
      <c r="E207" s="70">
        <v>100.86</v>
      </c>
      <c r="F207" s="70">
        <v>99.89</v>
      </c>
      <c r="G207" s="70">
        <v>100.57</v>
      </c>
    </row>
    <row r="208" spans="1:7">
      <c r="A208" s="140">
        <v>45753</v>
      </c>
      <c r="B208" s="70">
        <v>100.62</v>
      </c>
      <c r="C208" s="70">
        <v>101.14</v>
      </c>
      <c r="D208" s="70">
        <v>100.23</v>
      </c>
      <c r="E208" s="70">
        <v>100.86</v>
      </c>
      <c r="F208" s="70">
        <v>99.89</v>
      </c>
      <c r="G208" s="70">
        <v>100.57</v>
      </c>
    </row>
    <row r="209" spans="1:7">
      <c r="A209" s="140">
        <v>45754</v>
      </c>
      <c r="B209" s="70">
        <v>100.76</v>
      </c>
      <c r="C209" s="70">
        <v>101.29</v>
      </c>
      <c r="D209" s="70">
        <v>100.34</v>
      </c>
      <c r="E209" s="70">
        <v>101.15</v>
      </c>
      <c r="F209" s="70">
        <v>100.05</v>
      </c>
      <c r="G209" s="70">
        <v>100.62</v>
      </c>
    </row>
    <row r="210" spans="1:7">
      <c r="A210" s="140">
        <v>45755</v>
      </c>
      <c r="B210" s="70">
        <v>100.88</v>
      </c>
      <c r="C210" s="70">
        <v>101.45</v>
      </c>
      <c r="D210" s="70">
        <v>100.38</v>
      </c>
      <c r="E210" s="70">
        <v>101.56</v>
      </c>
      <c r="F210" s="70">
        <v>100</v>
      </c>
      <c r="G210" s="70">
        <v>100.59</v>
      </c>
    </row>
    <row r="211" spans="1:7">
      <c r="A211" s="140">
        <v>45756</v>
      </c>
      <c r="B211" s="70">
        <v>100.89</v>
      </c>
      <c r="C211" s="70">
        <v>100.9</v>
      </c>
      <c r="D211" s="70">
        <v>100.34</v>
      </c>
      <c r="E211" s="70">
        <v>101.86</v>
      </c>
      <c r="F211" s="70">
        <v>100.03</v>
      </c>
      <c r="G211" s="70">
        <v>100.7</v>
      </c>
    </row>
    <row r="212" spans="1:7">
      <c r="A212" s="140">
        <v>45757</v>
      </c>
      <c r="B212" s="70">
        <v>100.74</v>
      </c>
      <c r="C212" s="70">
        <v>101.1</v>
      </c>
      <c r="D212" s="70">
        <v>100.36</v>
      </c>
      <c r="E212" s="70">
        <v>101.2</v>
      </c>
      <c r="F212" s="70">
        <v>100.04</v>
      </c>
      <c r="G212" s="70">
        <v>100.58</v>
      </c>
    </row>
    <row r="213" spans="1:7">
      <c r="A213" s="140">
        <v>45758</v>
      </c>
      <c r="B213" s="70">
        <v>100.65</v>
      </c>
      <c r="C213" s="70">
        <v>100.96</v>
      </c>
      <c r="D213" s="70">
        <v>100.41</v>
      </c>
      <c r="E213" s="70">
        <v>100.92</v>
      </c>
      <c r="F213" s="70">
        <v>100.06</v>
      </c>
      <c r="G213" s="70">
        <v>100.58</v>
      </c>
    </row>
    <row r="214" spans="1:7">
      <c r="A214" s="140">
        <v>45759</v>
      </c>
      <c r="B214" s="70">
        <v>100.65</v>
      </c>
      <c r="C214" s="70">
        <v>100.96</v>
      </c>
      <c r="D214" s="70">
        <v>100.41</v>
      </c>
      <c r="E214" s="70">
        <v>100.92</v>
      </c>
      <c r="F214" s="70">
        <v>100.06</v>
      </c>
      <c r="G214" s="70">
        <v>100.58</v>
      </c>
    </row>
    <row r="215" spans="1:7">
      <c r="A215" s="140">
        <v>45760</v>
      </c>
      <c r="B215" s="70">
        <v>100.65</v>
      </c>
      <c r="C215" s="70">
        <v>100.96</v>
      </c>
      <c r="D215" s="70">
        <v>100.41</v>
      </c>
      <c r="E215" s="70">
        <v>100.92</v>
      </c>
      <c r="F215" s="70">
        <v>100.06</v>
      </c>
      <c r="G215" s="70">
        <v>100.58</v>
      </c>
    </row>
    <row r="216" spans="1:7">
      <c r="A216" s="140">
        <v>45761</v>
      </c>
      <c r="B216" s="70">
        <v>100.63</v>
      </c>
      <c r="C216" s="70">
        <v>100.86</v>
      </c>
      <c r="D216" s="70">
        <v>100.44</v>
      </c>
      <c r="E216" s="70">
        <v>100.97</v>
      </c>
      <c r="F216" s="70">
        <v>99.99</v>
      </c>
      <c r="G216" s="70">
        <v>100.55</v>
      </c>
    </row>
    <row r="217" spans="1:7">
      <c r="A217" s="140">
        <v>45762</v>
      </c>
      <c r="B217" s="70">
        <v>100.68</v>
      </c>
      <c r="C217" s="70">
        <v>100.88</v>
      </c>
      <c r="D217" s="70">
        <v>100.42</v>
      </c>
      <c r="E217" s="70">
        <v>101.1</v>
      </c>
      <c r="F217" s="70">
        <v>99.93</v>
      </c>
      <c r="G217" s="70">
        <v>100.64</v>
      </c>
    </row>
    <row r="218" spans="1:7">
      <c r="A218" s="140">
        <v>45763</v>
      </c>
      <c r="B218" s="70">
        <v>100.68</v>
      </c>
      <c r="C218" s="70">
        <v>100.93</v>
      </c>
      <c r="D218" s="70">
        <v>100.42</v>
      </c>
      <c r="E218" s="70">
        <v>101.05</v>
      </c>
      <c r="F218" s="70">
        <v>99.95</v>
      </c>
      <c r="G218" s="70">
        <v>100.62</v>
      </c>
    </row>
    <row r="219" spans="1:7">
      <c r="A219" s="140">
        <v>45764</v>
      </c>
      <c r="B219" s="70">
        <v>100.65</v>
      </c>
      <c r="C219" s="70">
        <v>100.93</v>
      </c>
      <c r="D219" s="70">
        <v>100.39</v>
      </c>
      <c r="E219" s="70">
        <v>100.94</v>
      </c>
      <c r="F219" s="70">
        <v>99.92</v>
      </c>
      <c r="G219" s="70">
        <v>100.65</v>
      </c>
    </row>
    <row r="220" spans="1:7">
      <c r="A220" s="140">
        <v>45765</v>
      </c>
      <c r="B220" s="70">
        <v>100.65</v>
      </c>
      <c r="C220" s="70">
        <v>100.93</v>
      </c>
      <c r="D220" s="70">
        <v>100.36</v>
      </c>
      <c r="E220" s="70">
        <v>100.95</v>
      </c>
      <c r="F220" s="70">
        <v>99.92</v>
      </c>
      <c r="G220" s="70">
        <v>100.64</v>
      </c>
    </row>
    <row r="221" spans="1:7">
      <c r="A221" s="140">
        <v>45766</v>
      </c>
      <c r="B221" s="70">
        <v>100.65</v>
      </c>
      <c r="C221" s="70">
        <v>100.93</v>
      </c>
      <c r="D221" s="70">
        <v>100.36</v>
      </c>
      <c r="E221" s="70">
        <v>100.95</v>
      </c>
      <c r="F221" s="70">
        <v>99.92</v>
      </c>
      <c r="G221" s="70">
        <v>100.64</v>
      </c>
    </row>
    <row r="222" spans="1:7">
      <c r="A222" s="140">
        <v>45767</v>
      </c>
      <c r="B222" s="70">
        <v>100.65</v>
      </c>
      <c r="C222" s="70">
        <v>100.93</v>
      </c>
      <c r="D222" s="70">
        <v>100.36</v>
      </c>
      <c r="E222" s="70">
        <v>100.95</v>
      </c>
      <c r="F222" s="70">
        <v>99.92</v>
      </c>
      <c r="G222" s="70">
        <v>100.64</v>
      </c>
    </row>
    <row r="223" spans="1:7">
      <c r="A223" s="140">
        <v>45768</v>
      </c>
      <c r="B223" s="70">
        <v>100.64</v>
      </c>
      <c r="C223" s="70">
        <v>101.09</v>
      </c>
      <c r="D223" s="70">
        <v>100.46</v>
      </c>
      <c r="E223" s="70">
        <v>100.79</v>
      </c>
      <c r="F223" s="70">
        <v>99.98</v>
      </c>
      <c r="G223" s="70">
        <v>100.6</v>
      </c>
    </row>
    <row r="224" spans="1:7">
      <c r="A224" s="140">
        <v>45769</v>
      </c>
      <c r="B224" s="70">
        <v>100.66</v>
      </c>
      <c r="C224" s="70">
        <v>100.97</v>
      </c>
      <c r="D224" s="70">
        <v>100.44</v>
      </c>
      <c r="E224" s="70">
        <v>100.99</v>
      </c>
      <c r="F224" s="70">
        <v>99.91</v>
      </c>
      <c r="G224" s="70">
        <v>100.61</v>
      </c>
    </row>
    <row r="225" spans="1:7">
      <c r="A225" s="140">
        <v>45770</v>
      </c>
      <c r="B225" s="70">
        <v>100.57</v>
      </c>
      <c r="C225" s="70">
        <v>100.87</v>
      </c>
      <c r="D225" s="70">
        <v>100.32</v>
      </c>
      <c r="E225" s="70">
        <v>100.8</v>
      </c>
      <c r="F225" s="70">
        <v>99.85</v>
      </c>
      <c r="G225" s="70">
        <v>100.58</v>
      </c>
    </row>
    <row r="226" spans="1:7">
      <c r="A226" s="140">
        <v>45771</v>
      </c>
      <c r="B226" s="70">
        <v>100.53</v>
      </c>
      <c r="C226" s="70">
        <v>100.72</v>
      </c>
      <c r="D226" s="70">
        <v>100.33</v>
      </c>
      <c r="E226" s="70">
        <v>100.74</v>
      </c>
      <c r="F226" s="70">
        <v>99.84</v>
      </c>
      <c r="G226" s="70">
        <v>100.58</v>
      </c>
    </row>
    <row r="227" spans="1:7">
      <c r="A227" s="140">
        <v>45772</v>
      </c>
      <c r="B227" s="70">
        <v>100.52</v>
      </c>
      <c r="C227" s="70">
        <v>100.66</v>
      </c>
      <c r="D227" s="70">
        <v>100.28</v>
      </c>
      <c r="E227" s="70">
        <v>100.76</v>
      </c>
      <c r="F227" s="70">
        <v>99.83</v>
      </c>
      <c r="G227" s="70">
        <v>100.6</v>
      </c>
    </row>
    <row r="228" spans="1:7">
      <c r="A228" s="140">
        <v>45773</v>
      </c>
      <c r="B228" s="70">
        <v>100.52</v>
      </c>
      <c r="C228" s="70">
        <v>100.66</v>
      </c>
      <c r="D228" s="70">
        <v>100.28</v>
      </c>
      <c r="E228" s="70">
        <v>100.76</v>
      </c>
      <c r="F228" s="70">
        <v>99.83</v>
      </c>
      <c r="G228" s="70">
        <v>100.6</v>
      </c>
    </row>
    <row r="229" spans="1:7">
      <c r="A229" s="140">
        <v>45774</v>
      </c>
      <c r="B229" s="70">
        <v>100.52</v>
      </c>
      <c r="C229" s="70">
        <v>100.66</v>
      </c>
      <c r="D229" s="70">
        <v>100.28</v>
      </c>
      <c r="E229" s="70">
        <v>100.76</v>
      </c>
      <c r="F229" s="70">
        <v>99.83</v>
      </c>
      <c r="G229" s="70">
        <v>100.6</v>
      </c>
    </row>
    <row r="230" spans="1:7">
      <c r="A230" s="140">
        <v>45775</v>
      </c>
      <c r="B230" s="70">
        <v>100.56</v>
      </c>
      <c r="C230" s="70">
        <v>100.64</v>
      </c>
      <c r="D230" s="70">
        <v>100.31</v>
      </c>
      <c r="E230" s="70">
        <v>100.91</v>
      </c>
      <c r="F230" s="70">
        <v>99.83</v>
      </c>
      <c r="G230" s="70">
        <v>100.6</v>
      </c>
    </row>
    <row r="231" spans="1:7">
      <c r="A231" s="140">
        <v>45776</v>
      </c>
      <c r="B231" s="70">
        <v>100.49</v>
      </c>
      <c r="C231" s="70">
        <v>100.6</v>
      </c>
      <c r="D231" s="70">
        <v>100.3</v>
      </c>
      <c r="E231" s="70">
        <v>100.7</v>
      </c>
      <c r="F231" s="70">
        <v>99.8</v>
      </c>
      <c r="G231" s="70">
        <v>100.59</v>
      </c>
    </row>
    <row r="232" spans="1:7">
      <c r="A232" s="140">
        <v>45777</v>
      </c>
      <c r="B232" s="70">
        <v>100.5</v>
      </c>
      <c r="C232" s="70">
        <v>100.63</v>
      </c>
      <c r="D232" s="70">
        <v>100.26</v>
      </c>
      <c r="E232" s="70">
        <v>100.69</v>
      </c>
      <c r="F232" s="70">
        <v>99.78</v>
      </c>
      <c r="G232" s="70">
        <v>100.62</v>
      </c>
    </row>
    <row r="233" spans="1:7">
      <c r="A233" s="140">
        <v>45778</v>
      </c>
      <c r="B233" s="70">
        <v>100.52</v>
      </c>
      <c r="C233" s="70">
        <v>100.65</v>
      </c>
      <c r="D233" s="70">
        <v>100.1</v>
      </c>
      <c r="E233" s="70">
        <v>100.76</v>
      </c>
      <c r="F233" s="70">
        <v>99.77</v>
      </c>
      <c r="G233" s="70">
        <v>100.64</v>
      </c>
    </row>
    <row r="234" spans="1:7">
      <c r="A234" s="140">
        <v>45779</v>
      </c>
      <c r="B234" s="70">
        <v>100.39</v>
      </c>
      <c r="C234" s="70">
        <v>100.57</v>
      </c>
      <c r="D234" s="70">
        <v>100.06</v>
      </c>
      <c r="E234" s="70">
        <v>100.34</v>
      </c>
      <c r="F234" s="70">
        <v>99.73</v>
      </c>
      <c r="G234" s="70">
        <v>100.61</v>
      </c>
    </row>
    <row r="235" spans="1:7">
      <c r="A235" s="140">
        <v>45780</v>
      </c>
      <c r="B235" s="70">
        <v>100.39</v>
      </c>
      <c r="C235" s="70">
        <v>100.57</v>
      </c>
      <c r="D235" s="70">
        <v>100.06</v>
      </c>
      <c r="E235" s="70">
        <v>100.34</v>
      </c>
      <c r="F235" s="70">
        <v>99.73</v>
      </c>
      <c r="G235" s="70">
        <v>100.61</v>
      </c>
    </row>
    <row r="236" spans="1:7">
      <c r="A236" s="140">
        <v>45781</v>
      </c>
      <c r="B236" s="70">
        <v>100.39</v>
      </c>
      <c r="C236" s="70">
        <v>100.57</v>
      </c>
      <c r="D236" s="70">
        <v>100.06</v>
      </c>
      <c r="E236" s="70">
        <v>100.34</v>
      </c>
      <c r="F236" s="70">
        <v>99.73</v>
      </c>
      <c r="G236" s="70">
        <v>100.61</v>
      </c>
    </row>
    <row r="237" spans="1:7">
      <c r="A237" s="140">
        <v>45782</v>
      </c>
      <c r="B237" s="70">
        <v>100.35</v>
      </c>
      <c r="C237" s="70">
        <v>100.6</v>
      </c>
      <c r="D237" s="70">
        <v>100.09</v>
      </c>
      <c r="E237" s="70">
        <v>100.12</v>
      </c>
      <c r="F237" s="70">
        <v>99.72</v>
      </c>
      <c r="G237" s="70">
        <v>100.63</v>
      </c>
    </row>
    <row r="238" spans="1:7">
      <c r="A238" s="140">
        <v>45783</v>
      </c>
      <c r="B238" s="70">
        <v>100.28</v>
      </c>
      <c r="C238" s="70">
        <v>100.62</v>
      </c>
      <c r="D238" s="70">
        <v>100.18</v>
      </c>
      <c r="E238" s="70">
        <v>99.81</v>
      </c>
      <c r="F238" s="70">
        <v>99.75</v>
      </c>
      <c r="G238" s="70">
        <v>100.6</v>
      </c>
    </row>
    <row r="239" spans="1:7">
      <c r="A239" s="140">
        <v>45784</v>
      </c>
      <c r="B239" s="70">
        <v>100.3</v>
      </c>
      <c r="C239" s="70">
        <v>100.61</v>
      </c>
      <c r="D239" s="70">
        <v>100.15</v>
      </c>
      <c r="E239" s="70">
        <v>99.93</v>
      </c>
      <c r="F239" s="70">
        <v>99.73</v>
      </c>
      <c r="G239" s="70">
        <v>100.59</v>
      </c>
    </row>
    <row r="240" spans="1:7">
      <c r="A240" s="140">
        <v>45785</v>
      </c>
      <c r="B240" s="70">
        <v>100.31</v>
      </c>
      <c r="C240" s="70">
        <v>100.64</v>
      </c>
      <c r="D240" s="70">
        <v>100.07</v>
      </c>
      <c r="E240" s="70">
        <v>99.99</v>
      </c>
      <c r="F240" s="70">
        <v>99.68</v>
      </c>
      <c r="G240" s="70">
        <v>100.63</v>
      </c>
    </row>
    <row r="241" spans="1:7">
      <c r="A241" s="140">
        <v>45786</v>
      </c>
      <c r="B241" s="70">
        <v>100.32</v>
      </c>
      <c r="C241" s="70">
        <v>100.63</v>
      </c>
      <c r="D241" s="70">
        <v>100.08</v>
      </c>
      <c r="E241" s="70">
        <v>99.97</v>
      </c>
      <c r="F241" s="70">
        <v>99.69</v>
      </c>
      <c r="G241" s="70">
        <v>100.64</v>
      </c>
    </row>
    <row r="242" spans="1:7">
      <c r="A242" s="140">
        <v>45787</v>
      </c>
      <c r="B242" s="70">
        <v>100.32</v>
      </c>
      <c r="C242" s="70">
        <v>100.63</v>
      </c>
      <c r="D242" s="70">
        <v>100.08</v>
      </c>
      <c r="E242" s="70">
        <v>99.97</v>
      </c>
      <c r="F242" s="70">
        <v>99.69</v>
      </c>
      <c r="G242" s="70">
        <v>100.64</v>
      </c>
    </row>
    <row r="243" spans="1:7">
      <c r="A243" s="140">
        <v>45788</v>
      </c>
      <c r="B243" s="70">
        <v>100.32</v>
      </c>
      <c r="C243" s="70">
        <v>100.63</v>
      </c>
      <c r="D243" s="70">
        <v>100.08</v>
      </c>
      <c r="E243" s="70">
        <v>99.97</v>
      </c>
      <c r="F243" s="70">
        <v>99.69</v>
      </c>
      <c r="G243" s="70">
        <v>100.64</v>
      </c>
    </row>
    <row r="244" spans="1:7">
      <c r="A244" s="140">
        <v>45789</v>
      </c>
      <c r="B244" s="70">
        <v>100.25</v>
      </c>
      <c r="C244" s="70">
        <v>100.53</v>
      </c>
      <c r="D244" s="70">
        <v>99.98</v>
      </c>
      <c r="E244" s="70">
        <v>99.81</v>
      </c>
      <c r="F244" s="70">
        <v>99.64</v>
      </c>
      <c r="G244" s="70">
        <v>100.65</v>
      </c>
    </row>
    <row r="245" spans="1:7">
      <c r="A245" s="140">
        <v>45790</v>
      </c>
      <c r="B245" s="70">
        <v>100.22</v>
      </c>
      <c r="C245" s="70">
        <v>100.46</v>
      </c>
      <c r="D245" s="70">
        <v>100</v>
      </c>
      <c r="E245" s="70">
        <v>99.71</v>
      </c>
      <c r="F245" s="70">
        <v>99.66</v>
      </c>
      <c r="G245" s="70">
        <v>100.66</v>
      </c>
    </row>
    <row r="246" spans="1:7">
      <c r="A246" s="140">
        <v>45791</v>
      </c>
      <c r="B246" s="70">
        <v>100.22</v>
      </c>
      <c r="C246" s="70">
        <v>100.49</v>
      </c>
      <c r="D246" s="70">
        <v>100.06</v>
      </c>
      <c r="E246" s="70">
        <v>99.75</v>
      </c>
      <c r="F246" s="70">
        <v>99.66</v>
      </c>
      <c r="G246" s="70">
        <v>100.61</v>
      </c>
    </row>
    <row r="247" spans="1:7">
      <c r="A247" s="140">
        <v>45792</v>
      </c>
      <c r="B247" s="70">
        <v>100.25</v>
      </c>
      <c r="C247" s="70">
        <v>100.44</v>
      </c>
      <c r="D247" s="70">
        <v>100.13</v>
      </c>
      <c r="E247" s="70">
        <v>99.88</v>
      </c>
      <c r="F247" s="70">
        <v>99.63</v>
      </c>
      <c r="G247" s="70">
        <v>100.64</v>
      </c>
    </row>
    <row r="248" spans="1:7">
      <c r="A248" s="140">
        <v>45793</v>
      </c>
      <c r="B248" s="70">
        <v>100.22</v>
      </c>
      <c r="C248" s="70">
        <v>100.39</v>
      </c>
      <c r="D248" s="70">
        <v>100.11</v>
      </c>
      <c r="E248" s="70">
        <v>99.84</v>
      </c>
      <c r="F248" s="70">
        <v>99.6</v>
      </c>
      <c r="G248" s="70">
        <v>100.6</v>
      </c>
    </row>
    <row r="249" spans="1:7">
      <c r="A249" s="140">
        <v>45794</v>
      </c>
      <c r="B249" s="70">
        <v>100.22</v>
      </c>
      <c r="C249" s="70">
        <v>100.39</v>
      </c>
      <c r="D249" s="70">
        <v>100.11</v>
      </c>
      <c r="E249" s="70">
        <v>99.84</v>
      </c>
      <c r="F249" s="70">
        <v>99.6</v>
      </c>
      <c r="G249" s="70">
        <v>100.6</v>
      </c>
    </row>
    <row r="250" spans="1:7">
      <c r="A250" s="140">
        <v>45795</v>
      </c>
      <c r="B250" s="70">
        <v>100.22</v>
      </c>
      <c r="C250" s="70">
        <v>100.39</v>
      </c>
      <c r="D250" s="70">
        <v>100.11</v>
      </c>
      <c r="E250" s="70">
        <v>99.84</v>
      </c>
      <c r="F250" s="70">
        <v>99.6</v>
      </c>
      <c r="G250" s="70">
        <v>100.6</v>
      </c>
    </row>
    <row r="251" spans="1:7">
      <c r="A251" s="140">
        <v>45796</v>
      </c>
      <c r="B251" s="70">
        <v>100.23</v>
      </c>
      <c r="C251" s="70">
        <v>100.36</v>
      </c>
      <c r="D251" s="70">
        <v>100.15</v>
      </c>
      <c r="E251" s="70">
        <v>99.91</v>
      </c>
      <c r="F251" s="70">
        <v>99.62</v>
      </c>
      <c r="G251" s="70">
        <v>100.6</v>
      </c>
    </row>
    <row r="252" spans="1:7">
      <c r="A252" s="140">
        <v>45797</v>
      </c>
      <c r="B252" s="70">
        <v>100.27</v>
      </c>
      <c r="C252" s="70">
        <v>100.39</v>
      </c>
      <c r="D252" s="70">
        <v>100.2</v>
      </c>
      <c r="E252" s="70">
        <v>100.06</v>
      </c>
      <c r="F252" s="70">
        <v>99.62</v>
      </c>
      <c r="G252" s="70">
        <v>100.58</v>
      </c>
    </row>
    <row r="253" spans="1:7">
      <c r="A253" s="140">
        <v>45798</v>
      </c>
      <c r="B253" s="70">
        <v>100.26</v>
      </c>
      <c r="C253" s="70">
        <v>100.53</v>
      </c>
      <c r="D253" s="70">
        <v>100.23</v>
      </c>
      <c r="E253" s="70">
        <v>99.93</v>
      </c>
      <c r="F253" s="70">
        <v>99.65</v>
      </c>
      <c r="G253" s="70">
        <v>100.55</v>
      </c>
    </row>
    <row r="254" spans="1:7">
      <c r="A254" s="140">
        <v>45799</v>
      </c>
      <c r="B254" s="70">
        <v>100.26</v>
      </c>
      <c r="C254" s="70">
        <v>100.52</v>
      </c>
      <c r="D254" s="70">
        <v>100.25</v>
      </c>
      <c r="E254" s="70">
        <v>99.91</v>
      </c>
      <c r="F254" s="70">
        <v>99.64</v>
      </c>
      <c r="G254" s="70">
        <v>100.58</v>
      </c>
    </row>
    <row r="255" spans="1:7">
      <c r="A255" s="140">
        <v>45800</v>
      </c>
      <c r="B255" s="70">
        <v>100.21</v>
      </c>
      <c r="C255" s="70">
        <v>100.51</v>
      </c>
      <c r="D255" s="70">
        <v>100.28</v>
      </c>
      <c r="E255" s="70">
        <v>99.72</v>
      </c>
      <c r="F255" s="70">
        <v>99.66</v>
      </c>
      <c r="G255" s="70">
        <v>100.53</v>
      </c>
    </row>
    <row r="256" spans="1:7">
      <c r="A256" s="140">
        <v>45801</v>
      </c>
      <c r="B256" s="70">
        <v>100.21</v>
      </c>
      <c r="C256" s="70">
        <v>100.51</v>
      </c>
      <c r="D256" s="70">
        <v>100.28</v>
      </c>
      <c r="E256" s="70">
        <v>99.72</v>
      </c>
      <c r="F256" s="70">
        <v>99.66</v>
      </c>
      <c r="G256" s="70">
        <v>100.53</v>
      </c>
    </row>
    <row r="257" spans="1:7">
      <c r="A257" s="140">
        <v>45802</v>
      </c>
      <c r="B257" s="70">
        <v>100.21</v>
      </c>
      <c r="C257" s="70">
        <v>100.51</v>
      </c>
      <c r="D257" s="70">
        <v>100.28</v>
      </c>
      <c r="E257" s="70">
        <v>99.72</v>
      </c>
      <c r="F257" s="70">
        <v>99.66</v>
      </c>
      <c r="G257" s="70">
        <v>100.53</v>
      </c>
    </row>
    <row r="258" spans="1:7">
      <c r="A258" s="140">
        <v>45803</v>
      </c>
      <c r="B258" s="70">
        <v>100.2</v>
      </c>
      <c r="C258" s="70">
        <v>100.51</v>
      </c>
      <c r="D258" s="70">
        <v>100.25</v>
      </c>
      <c r="E258" s="70">
        <v>99.72</v>
      </c>
      <c r="F258" s="70">
        <v>99.64</v>
      </c>
      <c r="G258" s="70">
        <v>100.53</v>
      </c>
    </row>
    <row r="259" spans="1:7">
      <c r="A259" s="140">
        <v>45804</v>
      </c>
      <c r="B259" s="70">
        <v>100.17</v>
      </c>
      <c r="C259" s="70">
        <v>100.37</v>
      </c>
      <c r="D259" s="70">
        <v>100.13</v>
      </c>
      <c r="E259" s="70">
        <v>99.81</v>
      </c>
      <c r="F259" s="70">
        <v>99.63</v>
      </c>
      <c r="G259" s="70">
        <v>100.47</v>
      </c>
    </row>
    <row r="260" spans="1:7">
      <c r="A260" s="140">
        <v>45805</v>
      </c>
      <c r="B260" s="70">
        <v>100.16</v>
      </c>
      <c r="C260" s="70">
        <v>100.44</v>
      </c>
      <c r="D260" s="70">
        <v>100.14</v>
      </c>
      <c r="E260" s="70">
        <v>99.76</v>
      </c>
      <c r="F260" s="70">
        <v>99.62</v>
      </c>
      <c r="G260" s="70">
        <v>100.46</v>
      </c>
    </row>
    <row r="261" spans="1:7">
      <c r="A261" s="140">
        <v>45806</v>
      </c>
      <c r="B261" s="70">
        <v>100.15</v>
      </c>
      <c r="C261" s="70">
        <v>100.36</v>
      </c>
      <c r="D261" s="70">
        <v>100.13</v>
      </c>
      <c r="E261" s="70">
        <v>99.76</v>
      </c>
      <c r="F261" s="70">
        <v>99.64</v>
      </c>
      <c r="G261" s="70">
        <v>100.46</v>
      </c>
    </row>
    <row r="262" spans="1:7">
      <c r="A262" s="140">
        <v>45807</v>
      </c>
      <c r="B262" s="70">
        <v>100.16</v>
      </c>
      <c r="C262" s="70">
        <v>100.37</v>
      </c>
      <c r="D262" s="70">
        <v>100.16</v>
      </c>
      <c r="E262" s="70">
        <v>99.8</v>
      </c>
      <c r="F262" s="70">
        <v>99.64</v>
      </c>
      <c r="G262" s="70">
        <v>100.45</v>
      </c>
    </row>
    <row r="263" spans="1:7">
      <c r="A263" s="140">
        <v>45808</v>
      </c>
      <c r="B263" s="70">
        <v>100.16</v>
      </c>
      <c r="C263" s="70">
        <v>100.37</v>
      </c>
      <c r="D263" s="70">
        <v>100.16</v>
      </c>
      <c r="E263" s="70">
        <v>99.8</v>
      </c>
      <c r="F263" s="70">
        <v>99.64</v>
      </c>
      <c r="G263" s="70">
        <v>100.45</v>
      </c>
    </row>
    <row r="264" spans="1:7">
      <c r="A264" s="140">
        <v>45809</v>
      </c>
      <c r="B264" s="70">
        <v>100.16</v>
      </c>
      <c r="C264" s="70">
        <v>100.37</v>
      </c>
      <c r="D264" s="70">
        <v>100.16</v>
      </c>
      <c r="E264" s="70">
        <v>99.8</v>
      </c>
      <c r="F264" s="70">
        <v>99.64</v>
      </c>
      <c r="G264" s="70">
        <v>100.45</v>
      </c>
    </row>
    <row r="265" spans="1:7">
      <c r="A265" s="140">
        <v>45810</v>
      </c>
      <c r="B265" s="70">
        <v>100.2</v>
      </c>
      <c r="C265" s="70">
        <v>100.34</v>
      </c>
      <c r="D265" s="70">
        <v>100.22</v>
      </c>
      <c r="E265" s="70">
        <v>99.92</v>
      </c>
      <c r="F265" s="70">
        <v>99.66</v>
      </c>
      <c r="G265" s="70">
        <v>100.46</v>
      </c>
    </row>
    <row r="266" spans="1:7">
      <c r="A266" s="140">
        <v>45811</v>
      </c>
      <c r="B266" s="70">
        <v>100.15</v>
      </c>
      <c r="C266" s="70">
        <v>100.31</v>
      </c>
      <c r="D266" s="70">
        <v>100.15</v>
      </c>
      <c r="E266" s="70">
        <v>99.81</v>
      </c>
      <c r="F266" s="70">
        <v>99.64</v>
      </c>
      <c r="G266" s="70">
        <v>100.43</v>
      </c>
    </row>
    <row r="267" spans="1:7">
      <c r="A267" s="140">
        <v>45812</v>
      </c>
      <c r="B267" s="70">
        <v>100.11</v>
      </c>
      <c r="C267" s="70">
        <v>100.26</v>
      </c>
      <c r="D267" s="70">
        <v>100.2</v>
      </c>
      <c r="E267" s="70">
        <v>99.78</v>
      </c>
      <c r="F267" s="70">
        <v>99.65</v>
      </c>
      <c r="G267" s="70">
        <v>100.37</v>
      </c>
    </row>
    <row r="268" spans="1:7">
      <c r="A268" s="140">
        <v>45813</v>
      </c>
      <c r="B268" s="70">
        <v>100.1</v>
      </c>
      <c r="C268" s="70">
        <v>100.29</v>
      </c>
      <c r="D268" s="70">
        <v>100.15</v>
      </c>
      <c r="E268" s="70">
        <v>99.66</v>
      </c>
      <c r="F268" s="70">
        <v>99.66</v>
      </c>
      <c r="G268" s="70">
        <v>100.39</v>
      </c>
    </row>
    <row r="269" spans="1:7">
      <c r="A269" s="140">
        <v>45814</v>
      </c>
      <c r="B269" s="70">
        <v>100.1</v>
      </c>
      <c r="C269" s="70">
        <v>100.28</v>
      </c>
      <c r="D269" s="70">
        <v>100.09</v>
      </c>
      <c r="E269" s="70">
        <v>99.73</v>
      </c>
      <c r="F269" s="70">
        <v>99.65</v>
      </c>
      <c r="G269" s="70">
        <v>100.36</v>
      </c>
    </row>
    <row r="270" spans="1:7">
      <c r="A270" s="140">
        <v>45815</v>
      </c>
      <c r="B270" s="70">
        <v>100.1</v>
      </c>
      <c r="C270" s="70">
        <v>100.28</v>
      </c>
      <c r="D270" s="70">
        <v>100.09</v>
      </c>
      <c r="E270" s="70">
        <v>99.73</v>
      </c>
      <c r="F270" s="70">
        <v>99.65</v>
      </c>
      <c r="G270" s="70">
        <v>100.36</v>
      </c>
    </row>
    <row r="271" spans="1:7">
      <c r="A271" s="140">
        <v>45816</v>
      </c>
      <c r="B271" s="70">
        <v>100.1</v>
      </c>
      <c r="C271" s="70">
        <v>100.28</v>
      </c>
      <c r="D271" s="70">
        <v>100.09</v>
      </c>
      <c r="E271" s="70">
        <v>99.73</v>
      </c>
      <c r="F271" s="70">
        <v>99.65</v>
      </c>
      <c r="G271" s="70">
        <v>100.36</v>
      </c>
    </row>
    <row r="272" spans="1:7">
      <c r="A272" s="140">
        <v>45817</v>
      </c>
      <c r="B272" s="70">
        <v>100.1</v>
      </c>
      <c r="C272" s="70">
        <v>100.25</v>
      </c>
      <c r="D272" s="70">
        <v>100.09</v>
      </c>
      <c r="E272" s="70">
        <v>99.74</v>
      </c>
      <c r="F272" s="70">
        <v>99.65</v>
      </c>
      <c r="G272" s="70">
        <v>100.37</v>
      </c>
    </row>
    <row r="273" spans="1:7">
      <c r="A273" s="140">
        <v>45818</v>
      </c>
      <c r="B273" s="70">
        <v>100.09</v>
      </c>
      <c r="C273" s="70">
        <v>100.22</v>
      </c>
      <c r="D273" s="70">
        <v>100.08</v>
      </c>
      <c r="E273" s="70">
        <v>99.76</v>
      </c>
      <c r="F273" s="70">
        <v>99.65</v>
      </c>
      <c r="G273" s="70">
        <v>100.37</v>
      </c>
    </row>
    <row r="274" spans="1:7">
      <c r="A274" s="140">
        <v>45819</v>
      </c>
      <c r="B274" s="70">
        <v>100.07</v>
      </c>
      <c r="C274" s="70">
        <v>100.21</v>
      </c>
      <c r="D274" s="70">
        <v>100.08</v>
      </c>
      <c r="E274" s="70">
        <v>99.72</v>
      </c>
      <c r="F274" s="70">
        <v>99.67</v>
      </c>
      <c r="G274" s="70">
        <v>100.35</v>
      </c>
    </row>
    <row r="275" spans="1:7">
      <c r="A275" s="140">
        <v>45820</v>
      </c>
      <c r="B275" s="70">
        <v>100.06</v>
      </c>
      <c r="C275" s="70">
        <v>100.13</v>
      </c>
      <c r="D275" s="70">
        <v>100.11</v>
      </c>
      <c r="E275" s="70">
        <v>99.7</v>
      </c>
      <c r="F275" s="70">
        <v>99.7</v>
      </c>
      <c r="G275" s="70">
        <v>100.34</v>
      </c>
    </row>
    <row r="276" spans="1:7">
      <c r="A276" s="140">
        <v>45821</v>
      </c>
      <c r="B276" s="70">
        <v>100.1</v>
      </c>
      <c r="C276" s="70">
        <v>100.23</v>
      </c>
      <c r="D276" s="70">
        <v>100.1</v>
      </c>
      <c r="E276" s="70">
        <v>99.78</v>
      </c>
      <c r="F276" s="70">
        <v>99.74</v>
      </c>
      <c r="G276" s="70">
        <v>100.34</v>
      </c>
    </row>
    <row r="277" spans="1:7">
      <c r="A277" s="140">
        <v>45822</v>
      </c>
      <c r="B277" s="70">
        <v>100.1</v>
      </c>
      <c r="C277" s="70">
        <v>100.23</v>
      </c>
      <c r="D277" s="70">
        <v>100.1</v>
      </c>
      <c r="E277" s="70">
        <v>99.78</v>
      </c>
      <c r="F277" s="70">
        <v>99.74</v>
      </c>
      <c r="G277" s="70">
        <v>100.34</v>
      </c>
    </row>
    <row r="278" spans="1:7">
      <c r="A278" s="140">
        <v>45823</v>
      </c>
      <c r="B278" s="70">
        <v>100.1</v>
      </c>
      <c r="C278" s="70">
        <v>100.23</v>
      </c>
      <c r="D278" s="70">
        <v>100.1</v>
      </c>
      <c r="E278" s="70">
        <v>99.78</v>
      </c>
      <c r="F278" s="70">
        <v>99.74</v>
      </c>
      <c r="G278" s="70">
        <v>100.34</v>
      </c>
    </row>
    <row r="279" spans="1:7">
      <c r="A279" s="140">
        <v>45824</v>
      </c>
      <c r="B279" s="70">
        <v>100.08</v>
      </c>
      <c r="C279" s="70">
        <v>100.19</v>
      </c>
      <c r="D279" s="70">
        <v>100.06</v>
      </c>
      <c r="E279" s="70">
        <v>99.72</v>
      </c>
      <c r="F279" s="70">
        <v>99.72</v>
      </c>
      <c r="G279" s="70">
        <v>100.35</v>
      </c>
    </row>
    <row r="280" spans="1:7">
      <c r="A280" s="140">
        <v>45825</v>
      </c>
      <c r="B280" s="70">
        <v>100.1</v>
      </c>
      <c r="C280" s="70">
        <v>100.25</v>
      </c>
      <c r="D280" s="70">
        <v>100.06</v>
      </c>
      <c r="E280" s="70">
        <v>99.8</v>
      </c>
      <c r="F280" s="70">
        <v>99.72</v>
      </c>
      <c r="G280" s="70">
        <v>100.33</v>
      </c>
    </row>
    <row r="281" spans="1:7">
      <c r="A281" s="140">
        <v>45826</v>
      </c>
      <c r="B281" s="70">
        <v>100.13</v>
      </c>
      <c r="C281" s="70">
        <v>100.25</v>
      </c>
      <c r="D281" s="70">
        <v>100.05</v>
      </c>
      <c r="E281" s="70">
        <v>99.86</v>
      </c>
      <c r="F281" s="70">
        <v>99.72</v>
      </c>
      <c r="G281" s="70">
        <v>100.36</v>
      </c>
    </row>
    <row r="282" spans="1:7">
      <c r="A282" s="140">
        <v>45827</v>
      </c>
      <c r="B282" s="70">
        <v>100.14</v>
      </c>
      <c r="C282" s="70">
        <v>100.25</v>
      </c>
      <c r="D282" s="70">
        <v>100.04</v>
      </c>
      <c r="E282" s="70">
        <v>99.89</v>
      </c>
      <c r="F282" s="70">
        <v>99.76</v>
      </c>
      <c r="G282" s="70">
        <v>100.36</v>
      </c>
    </row>
    <row r="283" spans="1:7">
      <c r="A283" s="140">
        <v>45828</v>
      </c>
      <c r="B283" s="70">
        <v>100.12</v>
      </c>
      <c r="C283" s="70">
        <v>100.27</v>
      </c>
      <c r="D283" s="70">
        <v>100</v>
      </c>
      <c r="E283" s="70">
        <v>99.85</v>
      </c>
      <c r="F283" s="70">
        <v>99.77</v>
      </c>
      <c r="G283" s="70">
        <v>100.34</v>
      </c>
    </row>
    <row r="284" spans="1:7">
      <c r="A284" s="140">
        <v>45829</v>
      </c>
      <c r="B284" s="70">
        <v>100.12</v>
      </c>
      <c r="C284" s="70">
        <v>100.27</v>
      </c>
      <c r="D284" s="70">
        <v>100</v>
      </c>
      <c r="E284" s="70">
        <v>99.85</v>
      </c>
      <c r="F284" s="70">
        <v>99.77</v>
      </c>
      <c r="G284" s="70">
        <v>100.34</v>
      </c>
    </row>
    <row r="285" spans="1:7">
      <c r="A285" s="140">
        <v>45830</v>
      </c>
      <c r="B285" s="70">
        <v>100.12</v>
      </c>
      <c r="C285" s="70">
        <v>100.27</v>
      </c>
      <c r="D285" s="70">
        <v>100</v>
      </c>
      <c r="E285" s="70">
        <v>99.85</v>
      </c>
      <c r="F285" s="70">
        <v>99.77</v>
      </c>
      <c r="G285" s="70">
        <v>100.34</v>
      </c>
    </row>
    <row r="286" spans="1:7">
      <c r="A286" s="140">
        <v>45831</v>
      </c>
      <c r="B286" s="70">
        <v>100.14</v>
      </c>
      <c r="C286" s="70">
        <v>100.22</v>
      </c>
      <c r="D286" s="70">
        <v>100</v>
      </c>
      <c r="E286" s="70">
        <v>99.94</v>
      </c>
      <c r="F286" s="70">
        <v>99.79</v>
      </c>
      <c r="G286" s="70">
        <v>100.34</v>
      </c>
    </row>
    <row r="287" spans="1:7">
      <c r="A287" s="140">
        <v>45832</v>
      </c>
      <c r="B287" s="70">
        <v>100.07</v>
      </c>
      <c r="C287" s="70">
        <v>100.11</v>
      </c>
      <c r="D287" s="70">
        <v>100.04</v>
      </c>
      <c r="E287" s="70">
        <v>99.82</v>
      </c>
      <c r="F287" s="70">
        <v>99.76</v>
      </c>
      <c r="G287" s="70">
        <v>100.29</v>
      </c>
    </row>
    <row r="288" spans="1:7">
      <c r="A288" s="140">
        <v>45833</v>
      </c>
      <c r="B288" s="70">
        <v>100.06</v>
      </c>
      <c r="C288" s="70">
        <v>100.11</v>
      </c>
      <c r="D288" s="70">
        <v>100</v>
      </c>
      <c r="E288" s="70">
        <v>99.78</v>
      </c>
      <c r="F288" s="70">
        <v>99.8</v>
      </c>
      <c r="G288" s="70">
        <v>100.27</v>
      </c>
    </row>
    <row r="289" spans="1:7">
      <c r="A289" s="140">
        <v>45834</v>
      </c>
      <c r="B289" s="70">
        <v>100.04</v>
      </c>
      <c r="C289" s="70">
        <v>100.04</v>
      </c>
      <c r="D289" s="70">
        <v>100.02</v>
      </c>
      <c r="E289" s="70">
        <v>99.76</v>
      </c>
      <c r="F289" s="70">
        <v>99.81</v>
      </c>
      <c r="G289" s="70">
        <v>100.27</v>
      </c>
    </row>
    <row r="290" spans="1:7">
      <c r="A290" s="140">
        <v>45835</v>
      </c>
      <c r="B290" s="70">
        <v>100.02</v>
      </c>
      <c r="C290" s="70">
        <v>100.04</v>
      </c>
      <c r="D290" s="70">
        <v>99.99</v>
      </c>
      <c r="E290" s="70">
        <v>99.72</v>
      </c>
      <c r="F290" s="70">
        <v>99.78</v>
      </c>
      <c r="G290" s="70">
        <v>100.26</v>
      </c>
    </row>
    <row r="291" spans="1:7">
      <c r="A291" s="140">
        <v>45836</v>
      </c>
      <c r="B291" s="70">
        <v>100.02</v>
      </c>
      <c r="C291" s="70">
        <v>100.04</v>
      </c>
      <c r="D291" s="70">
        <v>99.99</v>
      </c>
      <c r="E291" s="70">
        <v>99.72</v>
      </c>
      <c r="F291" s="70">
        <v>99.78</v>
      </c>
      <c r="G291" s="70">
        <v>100.26</v>
      </c>
    </row>
    <row r="292" spans="1:7">
      <c r="A292" s="140">
        <v>45837</v>
      </c>
      <c r="B292" s="70">
        <v>100.02</v>
      </c>
      <c r="C292" s="70">
        <v>100.04</v>
      </c>
      <c r="D292" s="70">
        <v>99.99</v>
      </c>
      <c r="E292" s="70">
        <v>99.72</v>
      </c>
      <c r="F292" s="70">
        <v>99.78</v>
      </c>
      <c r="G292" s="70">
        <v>100.26</v>
      </c>
    </row>
    <row r="293" spans="1:7">
      <c r="A293" s="140">
        <v>45838</v>
      </c>
      <c r="B293" s="70">
        <v>99.98</v>
      </c>
      <c r="C293" s="70">
        <v>99.95</v>
      </c>
      <c r="D293" s="70">
        <v>99.99</v>
      </c>
      <c r="E293" s="70">
        <v>99.69</v>
      </c>
      <c r="F293" s="70">
        <v>99.81</v>
      </c>
      <c r="G293" s="70">
        <v>100.2</v>
      </c>
    </row>
    <row r="294" spans="1:7">
      <c r="A294" s="140">
        <v>45839</v>
      </c>
      <c r="B294" s="70">
        <v>99.98</v>
      </c>
      <c r="C294" s="70">
        <v>99.93</v>
      </c>
      <c r="D294" s="70">
        <v>100</v>
      </c>
      <c r="E294" s="70">
        <v>99.75</v>
      </c>
      <c r="F294" s="70">
        <v>99.81</v>
      </c>
      <c r="G294" s="70">
        <v>100.16</v>
      </c>
    </row>
    <row r="295" spans="1:7">
      <c r="A295" s="140">
        <v>45840</v>
      </c>
      <c r="B295" s="70">
        <v>99.96</v>
      </c>
      <c r="C295" s="70">
        <v>99.92</v>
      </c>
      <c r="D295" s="70">
        <v>100.02</v>
      </c>
      <c r="E295" s="70">
        <v>99.72</v>
      </c>
      <c r="F295" s="70">
        <v>99.83</v>
      </c>
      <c r="G295" s="70">
        <v>100.13</v>
      </c>
    </row>
    <row r="296" spans="1:7">
      <c r="A296" s="140">
        <v>45841</v>
      </c>
      <c r="B296" s="70">
        <v>99.96</v>
      </c>
      <c r="C296" s="70">
        <v>99.89</v>
      </c>
      <c r="D296" s="70">
        <v>99.96</v>
      </c>
      <c r="E296" s="70">
        <v>99.75</v>
      </c>
      <c r="F296" s="70">
        <v>99.78</v>
      </c>
      <c r="G296" s="70">
        <v>100.16</v>
      </c>
    </row>
    <row r="297" spans="1:7">
      <c r="A297" s="140">
        <v>45842</v>
      </c>
      <c r="B297" s="70">
        <v>99.97</v>
      </c>
      <c r="C297" s="70">
        <v>99.89</v>
      </c>
      <c r="D297" s="70">
        <v>99.96</v>
      </c>
      <c r="E297" s="70">
        <v>99.74</v>
      </c>
      <c r="F297" s="70">
        <v>99.79</v>
      </c>
      <c r="G297" s="70">
        <v>100.17</v>
      </c>
    </row>
    <row r="298" spans="1:7">
      <c r="A298" s="140">
        <v>45843</v>
      </c>
      <c r="B298" s="70">
        <v>99.97</v>
      </c>
      <c r="C298" s="70">
        <v>99.89</v>
      </c>
      <c r="D298" s="70">
        <v>99.96</v>
      </c>
      <c r="E298" s="70">
        <v>99.74</v>
      </c>
      <c r="F298" s="70">
        <v>99.79</v>
      </c>
      <c r="G298" s="70">
        <v>100.17</v>
      </c>
    </row>
    <row r="299" spans="1:7">
      <c r="A299" s="140">
        <v>45844</v>
      </c>
      <c r="B299" s="70">
        <v>99.97</v>
      </c>
      <c r="C299" s="70">
        <v>99.89</v>
      </c>
      <c r="D299" s="70">
        <v>99.96</v>
      </c>
      <c r="E299" s="70">
        <v>99.74</v>
      </c>
      <c r="F299" s="70">
        <v>99.79</v>
      </c>
      <c r="G299" s="70">
        <v>100.17</v>
      </c>
    </row>
    <row r="300" spans="1:7">
      <c r="A300" s="140">
        <v>45845</v>
      </c>
      <c r="B300" s="70">
        <v>100</v>
      </c>
      <c r="C300" s="70">
        <v>99.99</v>
      </c>
      <c r="D300" s="70">
        <v>99.95</v>
      </c>
      <c r="E300" s="70">
        <v>99.82</v>
      </c>
      <c r="F300" s="70">
        <v>99.79</v>
      </c>
      <c r="G300" s="70">
        <v>100.14</v>
      </c>
    </row>
    <row r="301" spans="1:7">
      <c r="A301" s="140">
        <v>45846</v>
      </c>
      <c r="B301" s="70">
        <v>100</v>
      </c>
      <c r="C301" s="70">
        <v>100</v>
      </c>
      <c r="D301" s="70">
        <v>99.93</v>
      </c>
      <c r="E301" s="70">
        <v>99.83</v>
      </c>
      <c r="F301" s="70">
        <v>99.79</v>
      </c>
      <c r="G301" s="70">
        <v>100.15</v>
      </c>
    </row>
    <row r="302" spans="1:7">
      <c r="A302" s="140">
        <v>45847</v>
      </c>
      <c r="B302" s="70">
        <v>100</v>
      </c>
      <c r="C302" s="70">
        <v>99.96</v>
      </c>
      <c r="D302" s="70">
        <v>99.95</v>
      </c>
      <c r="E302" s="70">
        <v>99.88</v>
      </c>
      <c r="F302" s="70">
        <v>99.75</v>
      </c>
      <c r="G302" s="70">
        <v>100.13</v>
      </c>
    </row>
    <row r="303" spans="1:7">
      <c r="A303" s="140">
        <v>45848</v>
      </c>
      <c r="B303" s="70">
        <v>99.99</v>
      </c>
      <c r="C303" s="70">
        <v>99.94</v>
      </c>
      <c r="D303" s="70">
        <v>99.96</v>
      </c>
      <c r="E303" s="70">
        <v>99.83</v>
      </c>
      <c r="F303" s="70">
        <v>99.76</v>
      </c>
      <c r="G303" s="70">
        <v>100.17</v>
      </c>
    </row>
    <row r="304" spans="1:7">
      <c r="A304" s="140">
        <v>45849</v>
      </c>
      <c r="B304" s="70">
        <v>100.01</v>
      </c>
      <c r="C304" s="70">
        <v>100.01</v>
      </c>
      <c r="D304" s="70">
        <v>99.9</v>
      </c>
      <c r="E304" s="70">
        <v>99.84</v>
      </c>
      <c r="F304" s="70">
        <v>99.79</v>
      </c>
      <c r="G304" s="70">
        <v>100.18</v>
      </c>
    </row>
    <row r="305" spans="1:7">
      <c r="A305" s="140">
        <v>45850</v>
      </c>
      <c r="B305" s="70">
        <v>100.01</v>
      </c>
      <c r="C305" s="70">
        <v>100.01</v>
      </c>
      <c r="D305" s="70">
        <v>99.9</v>
      </c>
      <c r="E305" s="70">
        <v>99.84</v>
      </c>
      <c r="F305" s="70">
        <v>99.79</v>
      </c>
      <c r="G305" s="70">
        <v>100.18</v>
      </c>
    </row>
    <row r="306" spans="1:7">
      <c r="A306" s="140">
        <v>45851</v>
      </c>
      <c r="B306" s="70">
        <v>100.01</v>
      </c>
      <c r="C306" s="70">
        <v>100.01</v>
      </c>
      <c r="D306" s="70">
        <v>99.9</v>
      </c>
      <c r="E306" s="70">
        <v>99.84</v>
      </c>
      <c r="F306" s="70">
        <v>99.79</v>
      </c>
      <c r="G306" s="70">
        <v>100.18</v>
      </c>
    </row>
    <row r="307" spans="1:7">
      <c r="A307" s="140">
        <v>45852</v>
      </c>
      <c r="B307" s="70">
        <v>100.02</v>
      </c>
      <c r="C307" s="70">
        <v>100.02</v>
      </c>
      <c r="D307" s="70">
        <v>99.93</v>
      </c>
      <c r="E307" s="70">
        <v>99.84</v>
      </c>
      <c r="F307" s="70">
        <v>99.79</v>
      </c>
      <c r="G307" s="70">
        <v>100.18</v>
      </c>
    </row>
    <row r="308" spans="1:7">
      <c r="A308" s="140">
        <v>45853</v>
      </c>
      <c r="B308" s="70">
        <v>100.05</v>
      </c>
      <c r="C308" s="70">
        <v>100.08</v>
      </c>
      <c r="D308" s="70">
        <v>99.9</v>
      </c>
      <c r="E308" s="70">
        <v>99.95</v>
      </c>
      <c r="F308" s="70">
        <v>99.78</v>
      </c>
      <c r="G308" s="70">
        <v>100.19</v>
      </c>
    </row>
    <row r="309" spans="1:7">
      <c r="A309" s="140">
        <v>45854</v>
      </c>
      <c r="B309" s="70">
        <v>100.05</v>
      </c>
      <c r="C309" s="70">
        <v>100.05</v>
      </c>
      <c r="D309" s="70">
        <v>99.94</v>
      </c>
      <c r="E309" s="70">
        <v>99.98</v>
      </c>
      <c r="F309" s="70">
        <v>99.79</v>
      </c>
      <c r="G309" s="70">
        <v>100.17</v>
      </c>
    </row>
    <row r="310" spans="1:7">
      <c r="A310" s="140">
        <v>45855</v>
      </c>
      <c r="B310" s="70">
        <v>100.04</v>
      </c>
      <c r="C310" s="70">
        <v>100.03</v>
      </c>
      <c r="D310" s="70">
        <v>99.88</v>
      </c>
      <c r="E310" s="70">
        <v>99.92</v>
      </c>
      <c r="F310" s="70">
        <v>99.76</v>
      </c>
      <c r="G310" s="70">
        <v>100.19</v>
      </c>
    </row>
    <row r="311" spans="1:7">
      <c r="A311" s="140">
        <v>45856</v>
      </c>
      <c r="B311" s="70">
        <v>100.03</v>
      </c>
      <c r="C311" s="70">
        <v>100.02</v>
      </c>
      <c r="D311" s="70">
        <v>99.86</v>
      </c>
      <c r="E311" s="70">
        <v>99.96</v>
      </c>
      <c r="F311" s="70">
        <v>99.76</v>
      </c>
      <c r="G311" s="70">
        <v>100.16</v>
      </c>
    </row>
    <row r="312" spans="1:7">
      <c r="A312" s="140">
        <v>45857</v>
      </c>
      <c r="B312" s="70">
        <v>100.03</v>
      </c>
      <c r="C312" s="70">
        <v>100.02</v>
      </c>
      <c r="D312" s="70">
        <v>99.86</v>
      </c>
      <c r="E312" s="70">
        <v>99.96</v>
      </c>
      <c r="F312" s="70">
        <v>99.76</v>
      </c>
      <c r="G312" s="70">
        <v>100.16</v>
      </c>
    </row>
    <row r="313" spans="1:7">
      <c r="A313" s="140">
        <v>45858</v>
      </c>
      <c r="B313" s="70">
        <v>100.03</v>
      </c>
      <c r="C313" s="70">
        <v>100.02</v>
      </c>
      <c r="D313" s="70">
        <v>99.86</v>
      </c>
      <c r="E313" s="70">
        <v>99.96</v>
      </c>
      <c r="F313" s="70">
        <v>99.76</v>
      </c>
      <c r="G313" s="70">
        <v>100.16</v>
      </c>
    </row>
    <row r="314" spans="1:7">
      <c r="A314" s="140">
        <v>45859</v>
      </c>
      <c r="B314" s="70">
        <v>99.99</v>
      </c>
      <c r="C314" s="70">
        <v>99.97</v>
      </c>
      <c r="D314" s="70">
        <v>99.92</v>
      </c>
      <c r="E314" s="70">
        <v>99.88</v>
      </c>
      <c r="F314" s="70">
        <v>99.76</v>
      </c>
      <c r="G314" s="70">
        <v>100.11</v>
      </c>
    </row>
    <row r="315" spans="1:7">
      <c r="A315" s="140">
        <v>45860</v>
      </c>
      <c r="B315" s="70">
        <v>99.96</v>
      </c>
      <c r="C315" s="70">
        <v>99.94</v>
      </c>
      <c r="D315" s="70">
        <v>99.93</v>
      </c>
      <c r="E315" s="70">
        <v>99.84</v>
      </c>
      <c r="F315" s="70">
        <v>99.79</v>
      </c>
      <c r="G315" s="70">
        <v>100.06</v>
      </c>
    </row>
    <row r="316" spans="1:7">
      <c r="A316" s="140">
        <v>45861</v>
      </c>
      <c r="B316" s="70">
        <v>99.93</v>
      </c>
      <c r="C316" s="70">
        <v>99.9</v>
      </c>
      <c r="D316" s="70">
        <v>99.91</v>
      </c>
      <c r="E316" s="70">
        <v>99.81</v>
      </c>
      <c r="F316" s="70">
        <v>99.78</v>
      </c>
      <c r="G316" s="70">
        <v>100.02</v>
      </c>
    </row>
    <row r="317" spans="1:7">
      <c r="A317" s="140">
        <v>45862</v>
      </c>
      <c r="B317" s="70">
        <v>99.93</v>
      </c>
      <c r="C317" s="70">
        <v>99.91</v>
      </c>
      <c r="D317" s="70">
        <v>99.86</v>
      </c>
      <c r="E317" s="70">
        <v>99.79</v>
      </c>
      <c r="F317" s="70">
        <v>99.8</v>
      </c>
      <c r="G317" s="70">
        <v>100.03</v>
      </c>
    </row>
    <row r="318" spans="1:7">
      <c r="A318" s="140">
        <v>45863</v>
      </c>
      <c r="B318" s="70">
        <v>99.94</v>
      </c>
      <c r="C318" s="70">
        <v>99.89</v>
      </c>
      <c r="D318" s="70">
        <v>99.86</v>
      </c>
      <c r="E318" s="70">
        <v>99.85</v>
      </c>
      <c r="F318" s="70">
        <v>99.81</v>
      </c>
      <c r="G318" s="70">
        <v>100.03</v>
      </c>
    </row>
    <row r="319" spans="1:7">
      <c r="A319" s="140">
        <v>45864</v>
      </c>
      <c r="B319" s="70">
        <v>99.94</v>
      </c>
      <c r="C319" s="70">
        <v>99.89</v>
      </c>
      <c r="D319" s="70">
        <v>99.86</v>
      </c>
      <c r="E319" s="70">
        <v>99.85</v>
      </c>
      <c r="F319" s="70">
        <v>99.81</v>
      </c>
      <c r="G319" s="70">
        <v>100.03</v>
      </c>
    </row>
    <row r="320" spans="1:7">
      <c r="A320" s="140">
        <v>45865</v>
      </c>
      <c r="B320" s="70">
        <v>99.94</v>
      </c>
      <c r="C320" s="70">
        <v>99.89</v>
      </c>
      <c r="D320" s="70">
        <v>99.86</v>
      </c>
      <c r="E320" s="70">
        <v>99.85</v>
      </c>
      <c r="F320" s="70">
        <v>99.81</v>
      </c>
      <c r="G320" s="70">
        <v>100.03</v>
      </c>
    </row>
    <row r="321" spans="1:7">
      <c r="A321" s="140">
        <v>45866</v>
      </c>
      <c r="B321" s="70">
        <v>99.96</v>
      </c>
      <c r="C321" s="70">
        <v>99.95</v>
      </c>
      <c r="D321" s="70">
        <v>99.84</v>
      </c>
      <c r="E321" s="70">
        <v>99.89</v>
      </c>
      <c r="F321" s="70">
        <v>99.75</v>
      </c>
      <c r="G321" s="70">
        <v>100.02</v>
      </c>
    </row>
    <row r="322" spans="1:7">
      <c r="A322" s="140">
        <v>45867</v>
      </c>
      <c r="B322" s="70">
        <v>99.93</v>
      </c>
      <c r="C322" s="70">
        <v>99.93</v>
      </c>
      <c r="D322" s="70">
        <v>99.86</v>
      </c>
      <c r="E322" s="70">
        <v>99.87</v>
      </c>
      <c r="F322" s="70">
        <v>99.72</v>
      </c>
      <c r="G322" s="70">
        <v>99.99</v>
      </c>
    </row>
    <row r="323" spans="1:7">
      <c r="A323" s="140">
        <v>45868</v>
      </c>
      <c r="B323" s="70">
        <v>99.95</v>
      </c>
      <c r="C323" s="70">
        <v>99.99</v>
      </c>
      <c r="D323" s="70">
        <v>99.84</v>
      </c>
      <c r="E323" s="70">
        <v>99.95</v>
      </c>
      <c r="F323" s="70">
        <v>99.68</v>
      </c>
      <c r="G323" s="70">
        <v>99.98</v>
      </c>
    </row>
    <row r="324" spans="1:7">
      <c r="A324" s="140">
        <v>45869</v>
      </c>
      <c r="B324" s="70">
        <v>100.02</v>
      </c>
      <c r="C324" s="70">
        <v>100.01</v>
      </c>
      <c r="D324" s="70">
        <v>99.75</v>
      </c>
      <c r="E324" s="70">
        <v>100.19</v>
      </c>
      <c r="F324" s="70">
        <v>99.7</v>
      </c>
      <c r="G324" s="70">
        <v>100.04</v>
      </c>
    </row>
    <row r="325" spans="1:7">
      <c r="A325" s="140">
        <v>45870</v>
      </c>
      <c r="B325" s="70">
        <v>100.04</v>
      </c>
      <c r="C325" s="70">
        <v>100.04</v>
      </c>
      <c r="D325" s="70">
        <v>99.88</v>
      </c>
      <c r="E325" s="70">
        <v>100.16</v>
      </c>
      <c r="F325" s="70">
        <v>99.78</v>
      </c>
      <c r="G325" s="70">
        <v>100.04</v>
      </c>
    </row>
    <row r="326" spans="1:7">
      <c r="A326" s="140">
        <v>45871</v>
      </c>
      <c r="B326" s="70">
        <v>100.04</v>
      </c>
      <c r="C326" s="70">
        <v>100.04</v>
      </c>
      <c r="D326" s="70">
        <v>99.88</v>
      </c>
      <c r="E326" s="70">
        <v>100.16</v>
      </c>
      <c r="F326" s="70">
        <v>99.78</v>
      </c>
      <c r="G326" s="70">
        <v>100.04</v>
      </c>
    </row>
    <row r="327" spans="1:7">
      <c r="A327" s="140">
        <v>45872</v>
      </c>
      <c r="B327" s="70">
        <v>100.04</v>
      </c>
      <c r="C327" s="70">
        <v>100.04</v>
      </c>
      <c r="D327" s="70">
        <v>99.88</v>
      </c>
      <c r="E327" s="70">
        <v>100.16</v>
      </c>
      <c r="F327" s="70">
        <v>99.78</v>
      </c>
      <c r="G327" s="70">
        <v>100.04</v>
      </c>
    </row>
    <row r="328" spans="1:7">
      <c r="A328" s="140">
        <v>45873</v>
      </c>
      <c r="B328" s="70">
        <v>99.98</v>
      </c>
      <c r="C328" s="70">
        <v>99.95</v>
      </c>
      <c r="D328" s="70">
        <v>99.91</v>
      </c>
      <c r="E328" s="70">
        <v>100.19</v>
      </c>
      <c r="F328" s="70">
        <v>99.75</v>
      </c>
      <c r="G328" s="70">
        <v>99.92</v>
      </c>
    </row>
    <row r="329" spans="1:7">
      <c r="A329" s="140">
        <v>45874</v>
      </c>
      <c r="B329" s="70">
        <v>99.99</v>
      </c>
      <c r="C329" s="70">
        <v>99.96</v>
      </c>
      <c r="D329" s="70">
        <v>99.84</v>
      </c>
      <c r="E329" s="70">
        <v>100.2</v>
      </c>
      <c r="F329" s="70">
        <v>99.75</v>
      </c>
      <c r="G329" s="70">
        <v>99.93</v>
      </c>
    </row>
    <row r="330" spans="1:7">
      <c r="A330" s="140">
        <v>45875</v>
      </c>
      <c r="B330" s="70">
        <v>99.97</v>
      </c>
      <c r="C330" s="70">
        <v>99.91</v>
      </c>
      <c r="D330" s="70">
        <v>99.85</v>
      </c>
      <c r="E330" s="70">
        <v>100.18</v>
      </c>
      <c r="F330" s="70">
        <v>99.77</v>
      </c>
      <c r="G330" s="70">
        <v>99.9</v>
      </c>
    </row>
    <row r="331" spans="1:7">
      <c r="A331" s="140">
        <v>45876</v>
      </c>
      <c r="B331" s="70">
        <v>99.95</v>
      </c>
      <c r="C331" s="70">
        <v>99.92</v>
      </c>
      <c r="D331" s="70">
        <v>99.8</v>
      </c>
      <c r="E331" s="70">
        <v>100.14</v>
      </c>
      <c r="F331" s="70">
        <v>99.72</v>
      </c>
      <c r="G331" s="70">
        <v>99.91</v>
      </c>
    </row>
    <row r="332" spans="1:7">
      <c r="A332" s="140">
        <v>45877</v>
      </c>
      <c r="B332" s="70">
        <v>99.94</v>
      </c>
      <c r="C332" s="70">
        <v>99.89</v>
      </c>
      <c r="D332" s="70">
        <v>99.77</v>
      </c>
      <c r="E332" s="70">
        <v>100.19</v>
      </c>
      <c r="F332" s="70">
        <v>99.74</v>
      </c>
      <c r="G332" s="70">
        <v>99.85</v>
      </c>
    </row>
    <row r="333" spans="1:7">
      <c r="A333" s="140">
        <v>45878</v>
      </c>
      <c r="B333" s="70">
        <v>99.94</v>
      </c>
      <c r="C333" s="70">
        <v>99.89</v>
      </c>
      <c r="D333" s="70">
        <v>99.77</v>
      </c>
      <c r="E333" s="70">
        <v>100.19</v>
      </c>
      <c r="F333" s="70">
        <v>99.74</v>
      </c>
      <c r="G333" s="70">
        <v>99.85</v>
      </c>
    </row>
    <row r="334" spans="1:7">
      <c r="A334" s="140">
        <v>45879</v>
      </c>
      <c r="B334" s="70">
        <v>99.94</v>
      </c>
      <c r="C334" s="70">
        <v>99.89</v>
      </c>
      <c r="D334" s="70">
        <v>99.77</v>
      </c>
      <c r="E334" s="70">
        <v>100.19</v>
      </c>
      <c r="F334" s="70">
        <v>99.74</v>
      </c>
      <c r="G334" s="70">
        <v>99.85</v>
      </c>
    </row>
    <row r="335" spans="1:7">
      <c r="A335" s="140">
        <v>45880</v>
      </c>
      <c r="B335" s="70">
        <v>99.93</v>
      </c>
      <c r="C335" s="70">
        <v>99.92</v>
      </c>
      <c r="D335" s="70">
        <v>99.75</v>
      </c>
      <c r="E335" s="70">
        <v>100.15</v>
      </c>
      <c r="F335" s="70">
        <v>99.74</v>
      </c>
      <c r="G335" s="70">
        <v>99.83</v>
      </c>
    </row>
    <row r="336" spans="1:7">
      <c r="A336" s="140">
        <v>45881</v>
      </c>
      <c r="B336" s="70">
        <v>99.93</v>
      </c>
      <c r="C336" s="70">
        <v>99.85</v>
      </c>
      <c r="D336" s="70">
        <v>99.74</v>
      </c>
      <c r="E336" s="70">
        <v>100.19</v>
      </c>
      <c r="F336" s="70">
        <v>99.75</v>
      </c>
      <c r="G336" s="70">
        <v>99.84</v>
      </c>
    </row>
    <row r="337" spans="1:7">
      <c r="A337" s="140">
        <v>45882</v>
      </c>
      <c r="B337" s="70">
        <v>99.88</v>
      </c>
      <c r="C337" s="70">
        <v>99.8</v>
      </c>
      <c r="D337" s="70">
        <v>99.73</v>
      </c>
      <c r="E337" s="70">
        <v>100.05</v>
      </c>
      <c r="F337" s="70">
        <v>99.73</v>
      </c>
      <c r="G337" s="70">
        <v>99.81</v>
      </c>
    </row>
    <row r="338" spans="1:7">
      <c r="A338" s="140">
        <v>45883</v>
      </c>
      <c r="B338" s="70">
        <v>99.89</v>
      </c>
      <c r="C338" s="70">
        <v>99.85</v>
      </c>
      <c r="D338" s="70">
        <v>99.77</v>
      </c>
      <c r="E338" s="70">
        <v>100.06</v>
      </c>
      <c r="F338" s="70">
        <v>99.7</v>
      </c>
      <c r="G338" s="70">
        <v>99.82</v>
      </c>
    </row>
    <row r="339" spans="1:7">
      <c r="A339" s="140">
        <v>45884</v>
      </c>
      <c r="B339" s="70">
        <v>99.89</v>
      </c>
      <c r="C339" s="70">
        <v>99.86</v>
      </c>
      <c r="D339" s="70">
        <v>99.77</v>
      </c>
      <c r="E339" s="70">
        <v>100.04</v>
      </c>
      <c r="F339" s="70">
        <v>99.74</v>
      </c>
      <c r="G339" s="70">
        <v>99.8</v>
      </c>
    </row>
    <row r="340" spans="1:7">
      <c r="A340" s="140">
        <v>45885</v>
      </c>
      <c r="B340" s="70">
        <v>99.89</v>
      </c>
      <c r="C340" s="70">
        <v>99.86</v>
      </c>
      <c r="D340" s="70">
        <v>99.77</v>
      </c>
      <c r="E340" s="70">
        <v>100.04</v>
      </c>
      <c r="F340" s="70">
        <v>99.74</v>
      </c>
      <c r="G340" s="70">
        <v>99.8</v>
      </c>
    </row>
    <row r="341" spans="1:7">
      <c r="A341" s="140">
        <v>45886</v>
      </c>
      <c r="B341" s="70">
        <v>99.89</v>
      </c>
      <c r="C341" s="70">
        <v>99.86</v>
      </c>
      <c r="D341" s="70">
        <v>99.77</v>
      </c>
      <c r="E341" s="70">
        <v>100.04</v>
      </c>
      <c r="F341" s="70">
        <v>99.74</v>
      </c>
      <c r="G341" s="70">
        <v>99.8</v>
      </c>
    </row>
    <row r="342" spans="1:7">
      <c r="A342" s="140">
        <v>45887</v>
      </c>
      <c r="B342" s="70">
        <v>99.89</v>
      </c>
      <c r="C342" s="70">
        <v>99.88</v>
      </c>
      <c r="D342" s="70">
        <v>99.74</v>
      </c>
      <c r="E342" s="70">
        <v>100.08</v>
      </c>
      <c r="F342" s="70">
        <v>99.72</v>
      </c>
      <c r="G342" s="70">
        <v>99.79</v>
      </c>
    </row>
    <row r="343" spans="1:7">
      <c r="A343" s="140">
        <v>45888</v>
      </c>
      <c r="B343" s="70">
        <v>99.91</v>
      </c>
      <c r="C343" s="70">
        <v>99.91</v>
      </c>
      <c r="D343" s="70">
        <v>99.78</v>
      </c>
      <c r="E343" s="70">
        <v>100.1</v>
      </c>
      <c r="F343" s="70">
        <v>99.7</v>
      </c>
      <c r="G343" s="70">
        <v>99.81</v>
      </c>
    </row>
    <row r="344" spans="1:7">
      <c r="A344" s="140">
        <v>45889</v>
      </c>
      <c r="B344" s="70">
        <v>99.9</v>
      </c>
      <c r="C344" s="70">
        <v>99.92</v>
      </c>
      <c r="D344" s="70">
        <v>99.82</v>
      </c>
      <c r="E344" s="70">
        <v>100.1</v>
      </c>
      <c r="F344" s="70">
        <v>99.71</v>
      </c>
      <c r="G344" s="70">
        <v>99.8</v>
      </c>
    </row>
    <row r="345" spans="1:7">
      <c r="A345" s="140">
        <v>45890</v>
      </c>
      <c r="B345" s="70">
        <v>99.91</v>
      </c>
      <c r="C345" s="70">
        <v>99.97</v>
      </c>
      <c r="D345" s="70">
        <v>99.79</v>
      </c>
      <c r="E345" s="70">
        <v>100.11</v>
      </c>
      <c r="F345" s="70">
        <v>99.71</v>
      </c>
      <c r="G345" s="70">
        <v>99.79</v>
      </c>
    </row>
    <row r="346" spans="1:7">
      <c r="A346" s="140">
        <v>45891</v>
      </c>
      <c r="B346" s="70">
        <v>99.86</v>
      </c>
      <c r="C346" s="70">
        <v>99.83</v>
      </c>
      <c r="D346" s="70">
        <v>99.82</v>
      </c>
      <c r="E346" s="70">
        <v>100</v>
      </c>
      <c r="F346" s="70">
        <v>99.72</v>
      </c>
      <c r="G346" s="70">
        <v>99.8</v>
      </c>
    </row>
    <row r="347" spans="1:7">
      <c r="A347" s="140">
        <v>45892</v>
      </c>
      <c r="B347" s="70">
        <v>99.86</v>
      </c>
      <c r="C347" s="70">
        <v>99.83</v>
      </c>
      <c r="D347" s="70">
        <v>99.82</v>
      </c>
      <c r="E347" s="70">
        <v>100</v>
      </c>
      <c r="F347" s="70">
        <v>99.72</v>
      </c>
      <c r="G347" s="70">
        <v>99.8</v>
      </c>
    </row>
    <row r="348" spans="1:7">
      <c r="A348" s="140">
        <v>45893</v>
      </c>
      <c r="B348" s="70">
        <v>99.86</v>
      </c>
      <c r="C348" s="70">
        <v>99.83</v>
      </c>
      <c r="D348" s="70">
        <v>99.82</v>
      </c>
      <c r="E348" s="70">
        <v>100</v>
      </c>
      <c r="F348" s="70">
        <v>99.72</v>
      </c>
      <c r="G348" s="70">
        <v>99.8</v>
      </c>
    </row>
    <row r="349" spans="1:7">
      <c r="A349" s="140">
        <v>45894</v>
      </c>
      <c r="B349" s="70">
        <v>99.86</v>
      </c>
      <c r="C349" s="70">
        <v>99.88</v>
      </c>
      <c r="D349" s="70">
        <v>99.79</v>
      </c>
      <c r="E349" s="70">
        <v>99.98</v>
      </c>
      <c r="F349" s="70">
        <v>99.71</v>
      </c>
      <c r="G349" s="70">
        <v>99.76</v>
      </c>
    </row>
    <row r="350" spans="1:7">
      <c r="A350" s="140">
        <v>45895</v>
      </c>
      <c r="B350" s="70">
        <v>99.88</v>
      </c>
      <c r="C350" s="70">
        <v>99.86</v>
      </c>
      <c r="D350" s="70">
        <v>99.84</v>
      </c>
      <c r="E350" s="70">
        <v>100.03</v>
      </c>
      <c r="F350" s="70">
        <v>99.73</v>
      </c>
      <c r="G350" s="70">
        <v>99.78</v>
      </c>
    </row>
    <row r="351" spans="1:7">
      <c r="A351" s="140">
        <v>45896</v>
      </c>
      <c r="B351" s="70">
        <v>99.88</v>
      </c>
      <c r="C351" s="70">
        <v>99.86</v>
      </c>
      <c r="D351" s="70">
        <v>99.84</v>
      </c>
      <c r="E351" s="70">
        <v>100.08</v>
      </c>
      <c r="F351" s="70">
        <v>99.73</v>
      </c>
      <c r="G351" s="70">
        <v>99.76</v>
      </c>
    </row>
    <row r="352" spans="1:7">
      <c r="A352" s="140">
        <v>45897</v>
      </c>
      <c r="B352" s="70">
        <v>99.84</v>
      </c>
      <c r="C352" s="70">
        <v>99.81</v>
      </c>
      <c r="D352" s="70">
        <v>99.84</v>
      </c>
      <c r="E352" s="70">
        <v>99.97</v>
      </c>
      <c r="F352" s="70">
        <v>99.75</v>
      </c>
      <c r="G352" s="70">
        <v>99.73</v>
      </c>
    </row>
    <row r="353" spans="1:7">
      <c r="A353" s="140">
        <v>45898</v>
      </c>
      <c r="B353" s="70">
        <v>99.85</v>
      </c>
      <c r="C353" s="70">
        <v>99.87</v>
      </c>
      <c r="D353" s="70">
        <v>99.82</v>
      </c>
      <c r="E353" s="70">
        <v>99.98</v>
      </c>
      <c r="F353" s="70">
        <v>99.77</v>
      </c>
      <c r="G353" s="70">
        <v>99.73</v>
      </c>
    </row>
    <row r="354" spans="1:7">
      <c r="A354" s="140">
        <v>45899</v>
      </c>
      <c r="B354" s="70">
        <v>99.85</v>
      </c>
      <c r="C354" s="70">
        <v>99.87</v>
      </c>
      <c r="D354" s="70">
        <v>99.82</v>
      </c>
      <c r="E354" s="70">
        <v>99.98</v>
      </c>
      <c r="F354" s="70">
        <v>99.77</v>
      </c>
      <c r="G354" s="70">
        <v>99.73</v>
      </c>
    </row>
    <row r="355" spans="1:7">
      <c r="A355" s="140">
        <v>45900</v>
      </c>
      <c r="B355" s="70">
        <v>99.85</v>
      </c>
      <c r="C355" s="70">
        <v>99.87</v>
      </c>
      <c r="D355" s="70">
        <v>99.82</v>
      </c>
      <c r="E355" s="70">
        <v>99.98</v>
      </c>
      <c r="F355" s="70">
        <v>99.77</v>
      </c>
      <c r="G355" s="70">
        <v>99.73</v>
      </c>
    </row>
    <row r="356" spans="1:7">
      <c r="A356" s="140">
        <v>45901</v>
      </c>
      <c r="B356" s="70">
        <v>99.86</v>
      </c>
      <c r="C356" s="70">
        <v>99.87</v>
      </c>
      <c r="D356" s="70">
        <v>99.85</v>
      </c>
      <c r="E356" s="70">
        <v>99.97</v>
      </c>
      <c r="F356" s="70">
        <v>99.78</v>
      </c>
      <c r="G356" s="70">
        <v>99.73</v>
      </c>
    </row>
    <row r="357" spans="1:7">
      <c r="A357" s="140">
        <v>45902</v>
      </c>
      <c r="B357" s="70">
        <v>99.87</v>
      </c>
      <c r="C357" s="70">
        <v>99.96</v>
      </c>
      <c r="D357" s="70">
        <v>99.77</v>
      </c>
      <c r="E357" s="70">
        <v>99.95</v>
      </c>
      <c r="F357" s="70">
        <v>99.81</v>
      </c>
      <c r="G357" s="70">
        <v>99.73</v>
      </c>
    </row>
    <row r="358" spans="1:7">
      <c r="A358" s="140">
        <v>45903</v>
      </c>
      <c r="B358" s="70">
        <v>99.86</v>
      </c>
      <c r="C358" s="70">
        <v>99.89</v>
      </c>
      <c r="D358" s="70">
        <v>99.82</v>
      </c>
      <c r="E358" s="70">
        <v>99.96</v>
      </c>
      <c r="F358" s="70">
        <v>99.79</v>
      </c>
      <c r="G358" s="70">
        <v>99.72</v>
      </c>
    </row>
    <row r="359" spans="1:7">
      <c r="A359" s="140">
        <v>45904</v>
      </c>
      <c r="B359" s="70">
        <v>99.84</v>
      </c>
      <c r="C359" s="70">
        <v>99.83</v>
      </c>
      <c r="D359" s="70">
        <v>99.76</v>
      </c>
      <c r="E359" s="70">
        <v>99.98</v>
      </c>
      <c r="F359" s="70">
        <v>99.77</v>
      </c>
      <c r="G359" s="70">
        <v>99.71</v>
      </c>
    </row>
    <row r="360" spans="1:7">
      <c r="A360" s="140">
        <v>45905</v>
      </c>
      <c r="B360" s="70">
        <v>99.82</v>
      </c>
      <c r="C360" s="70">
        <v>99.79</v>
      </c>
      <c r="D360" s="70">
        <v>99.77</v>
      </c>
      <c r="E360" s="70">
        <v>99.97</v>
      </c>
      <c r="F360" s="70">
        <v>99.78</v>
      </c>
      <c r="G360" s="70">
        <v>99.7</v>
      </c>
    </row>
    <row r="361" spans="1:7">
      <c r="A361" s="140">
        <v>45906</v>
      </c>
      <c r="B361" s="70">
        <v>99.82</v>
      </c>
      <c r="C361" s="70">
        <v>99.79</v>
      </c>
      <c r="D361" s="70">
        <v>99.77</v>
      </c>
      <c r="E361" s="70">
        <v>99.97</v>
      </c>
      <c r="F361" s="70">
        <v>99.78</v>
      </c>
      <c r="G361" s="70">
        <v>99.7</v>
      </c>
    </row>
    <row r="362" spans="1:7">
      <c r="A362" s="140">
        <v>45907</v>
      </c>
      <c r="B362" s="70">
        <v>99.82</v>
      </c>
      <c r="C362" s="70">
        <v>99.79</v>
      </c>
      <c r="D362" s="70">
        <v>99.77</v>
      </c>
      <c r="E362" s="70">
        <v>99.97</v>
      </c>
      <c r="F362" s="70">
        <v>99.78</v>
      </c>
      <c r="G362" s="70">
        <v>99.7</v>
      </c>
    </row>
    <row r="363" spans="1:7">
      <c r="A363" s="140">
        <v>45908</v>
      </c>
      <c r="B363" s="70">
        <v>99.79</v>
      </c>
      <c r="C363" s="70">
        <v>99.74</v>
      </c>
      <c r="D363" s="70">
        <v>99.73</v>
      </c>
      <c r="E363" s="70">
        <v>99.92</v>
      </c>
      <c r="F363" s="70">
        <v>99.77</v>
      </c>
      <c r="G363" s="70">
        <v>99.68</v>
      </c>
    </row>
    <row r="364" spans="1:7">
      <c r="A364" s="140">
        <v>45909</v>
      </c>
      <c r="B364" s="70">
        <v>99.76</v>
      </c>
      <c r="C364" s="70">
        <v>99.75</v>
      </c>
      <c r="D364" s="70">
        <v>99.75</v>
      </c>
      <c r="E364" s="70">
        <v>99.83</v>
      </c>
      <c r="F364" s="70">
        <v>99.75</v>
      </c>
      <c r="G364" s="70">
        <v>99.64</v>
      </c>
    </row>
    <row r="365" spans="1:7">
      <c r="A365" s="140">
        <v>45910</v>
      </c>
      <c r="B365" s="70">
        <v>99.75</v>
      </c>
      <c r="C365" s="70">
        <v>99.71</v>
      </c>
      <c r="D365" s="70">
        <v>99.74</v>
      </c>
      <c r="E365" s="70">
        <v>99.84</v>
      </c>
      <c r="F365" s="70">
        <v>99.75</v>
      </c>
      <c r="G365" s="70">
        <v>99.64</v>
      </c>
    </row>
    <row r="366" spans="1:7">
      <c r="A366" s="140">
        <v>45911</v>
      </c>
      <c r="B366" s="70">
        <v>99.71</v>
      </c>
      <c r="C366" s="70">
        <v>99.64</v>
      </c>
      <c r="D366" s="70">
        <v>99.74</v>
      </c>
      <c r="E366" s="70">
        <v>99.8</v>
      </c>
      <c r="F366" s="70">
        <v>99.74</v>
      </c>
      <c r="G366" s="70">
        <v>99.6</v>
      </c>
    </row>
    <row r="367" spans="1:7">
      <c r="A367" s="140">
        <v>45912</v>
      </c>
      <c r="B367" s="70">
        <v>99.75</v>
      </c>
      <c r="C367" s="70">
        <v>99.65</v>
      </c>
      <c r="D367" s="70">
        <v>99.73</v>
      </c>
      <c r="E367" s="70">
        <v>99.8</v>
      </c>
      <c r="F367" s="70">
        <v>99.76</v>
      </c>
      <c r="G367" s="70">
        <v>99.67</v>
      </c>
    </row>
    <row r="368" spans="1:7">
      <c r="A368" s="140">
        <v>45913</v>
      </c>
      <c r="B368" s="70">
        <v>99.75</v>
      </c>
      <c r="C368" s="70">
        <v>99.65</v>
      </c>
      <c r="D368" s="70">
        <v>99.73</v>
      </c>
      <c r="E368" s="70">
        <v>99.8</v>
      </c>
      <c r="F368" s="70">
        <v>99.76</v>
      </c>
      <c r="G368" s="70">
        <v>99.67</v>
      </c>
    </row>
    <row r="369" spans="1:7">
      <c r="A369" s="140">
        <v>45914</v>
      </c>
      <c r="B369" s="70">
        <v>99.75</v>
      </c>
      <c r="C369" s="70">
        <v>99.65</v>
      </c>
      <c r="D369" s="70">
        <v>99.73</v>
      </c>
      <c r="E369" s="70">
        <v>99.8</v>
      </c>
      <c r="F369" s="70">
        <v>99.76</v>
      </c>
      <c r="G369" s="70">
        <v>99.67</v>
      </c>
    </row>
    <row r="370" spans="1:7">
      <c r="A370" s="140">
        <v>45915</v>
      </c>
      <c r="B370" s="70">
        <v>99.76</v>
      </c>
      <c r="C370" s="70">
        <v>99.6</v>
      </c>
      <c r="D370" s="70">
        <v>99.73</v>
      </c>
      <c r="E370" s="70">
        <v>99.82</v>
      </c>
      <c r="F370" s="70">
        <v>99.74</v>
      </c>
      <c r="G370" s="70">
        <v>99.73</v>
      </c>
    </row>
    <row r="371" spans="1:7">
      <c r="A371" s="140">
        <v>45916</v>
      </c>
      <c r="B371" s="70">
        <v>99.7</v>
      </c>
      <c r="C371" s="70">
        <v>99.57</v>
      </c>
      <c r="D371" s="70">
        <v>99.76</v>
      </c>
      <c r="E371" s="70">
        <v>99.69</v>
      </c>
      <c r="F371" s="70">
        <v>99.8</v>
      </c>
      <c r="G371" s="70">
        <v>99.63</v>
      </c>
    </row>
    <row r="372" spans="1:7">
      <c r="A372" s="140">
        <v>45917</v>
      </c>
      <c r="B372" s="70">
        <v>99.69</v>
      </c>
      <c r="C372" s="70">
        <v>99.61</v>
      </c>
      <c r="D372" s="70">
        <v>99.76</v>
      </c>
      <c r="E372" s="70">
        <v>99.63</v>
      </c>
      <c r="F372" s="70">
        <v>99.8</v>
      </c>
      <c r="G372" s="70">
        <v>99.62</v>
      </c>
    </row>
    <row r="373" spans="1:7">
      <c r="A373" s="140">
        <v>45918</v>
      </c>
      <c r="B373" s="70">
        <v>99.67</v>
      </c>
      <c r="C373" s="70">
        <v>99.61</v>
      </c>
      <c r="D373" s="70">
        <v>99.71</v>
      </c>
      <c r="E373" s="70">
        <v>99.57</v>
      </c>
      <c r="F373" s="70">
        <v>99.79</v>
      </c>
      <c r="G373" s="70">
        <v>99.62</v>
      </c>
    </row>
    <row r="374" spans="1:7">
      <c r="A374" s="140">
        <v>45919</v>
      </c>
      <c r="B374" s="70">
        <v>99.68</v>
      </c>
      <c r="C374" s="70">
        <v>99.6</v>
      </c>
      <c r="D374" s="70">
        <v>99.75</v>
      </c>
      <c r="E374" s="70">
        <v>99.61</v>
      </c>
      <c r="F374" s="70">
        <v>99.78</v>
      </c>
      <c r="G374" s="70">
        <v>99.65</v>
      </c>
    </row>
    <row r="375" spans="1:7">
      <c r="A375" s="140">
        <v>45920</v>
      </c>
      <c r="B375" s="70">
        <v>99.68</v>
      </c>
      <c r="C375" s="70">
        <v>99.6</v>
      </c>
      <c r="D375" s="70">
        <v>99.75</v>
      </c>
      <c r="E375" s="70">
        <v>99.61</v>
      </c>
      <c r="F375" s="70">
        <v>99.78</v>
      </c>
      <c r="G375" s="70">
        <v>99.65</v>
      </c>
    </row>
    <row r="376" spans="1:7">
      <c r="A376" s="140">
        <v>45921</v>
      </c>
      <c r="B376" s="70">
        <v>99.68</v>
      </c>
      <c r="C376" s="70">
        <v>99.6</v>
      </c>
      <c r="D376" s="70">
        <v>99.75</v>
      </c>
      <c r="E376" s="70">
        <v>99.61</v>
      </c>
      <c r="F376" s="70">
        <v>99.78</v>
      </c>
      <c r="G376" s="70">
        <v>99.65</v>
      </c>
    </row>
    <row r="377" spans="1:7">
      <c r="A377" s="140">
        <v>45922</v>
      </c>
      <c r="B377" s="70">
        <v>99.68</v>
      </c>
      <c r="C377" s="70">
        <v>99.59</v>
      </c>
      <c r="D377" s="70">
        <v>99.75</v>
      </c>
      <c r="E377" s="70">
        <v>99.57</v>
      </c>
      <c r="F377" s="70">
        <v>99.81</v>
      </c>
      <c r="G377" s="70">
        <v>99.64</v>
      </c>
    </row>
    <row r="378" spans="1:7">
      <c r="A378" s="140">
        <v>45923</v>
      </c>
      <c r="B378" s="70">
        <v>99.69</v>
      </c>
      <c r="C378" s="70">
        <v>99.61</v>
      </c>
      <c r="D378" s="70">
        <v>99.76</v>
      </c>
      <c r="E378" s="70">
        <v>99.6</v>
      </c>
      <c r="F378" s="70">
        <v>99.8</v>
      </c>
      <c r="G378" s="70">
        <v>99.67</v>
      </c>
    </row>
    <row r="379" spans="1:7">
      <c r="A379" s="140">
        <v>45924</v>
      </c>
      <c r="B379" s="70">
        <v>99.75</v>
      </c>
      <c r="C379" s="70">
        <v>99.67</v>
      </c>
      <c r="D379" s="70">
        <v>99.7</v>
      </c>
      <c r="E379" s="70">
        <v>99.76</v>
      </c>
      <c r="F379" s="70">
        <v>99.79</v>
      </c>
      <c r="G379" s="70">
        <v>99.7</v>
      </c>
    </row>
    <row r="380" spans="1:7">
      <c r="A380" s="140">
        <v>45925</v>
      </c>
      <c r="B380" s="70">
        <v>99.78</v>
      </c>
      <c r="C380" s="70">
        <v>99.73</v>
      </c>
      <c r="D380" s="70">
        <v>99.67</v>
      </c>
      <c r="E380" s="70">
        <v>99.77</v>
      </c>
      <c r="F380" s="70">
        <v>99.79</v>
      </c>
      <c r="G380" s="70">
        <v>99.76</v>
      </c>
    </row>
    <row r="381" spans="1:7">
      <c r="A381" s="140">
        <v>45926</v>
      </c>
      <c r="B381" s="70">
        <v>99.79</v>
      </c>
      <c r="C381" s="70">
        <v>99.68</v>
      </c>
      <c r="D381" s="70">
        <v>99.68</v>
      </c>
      <c r="E381" s="70">
        <v>99.85</v>
      </c>
      <c r="F381" s="70">
        <v>99.78</v>
      </c>
      <c r="G381" s="70">
        <v>99.73</v>
      </c>
    </row>
    <row r="382" spans="1:7">
      <c r="A382" s="140">
        <v>45927</v>
      </c>
      <c r="B382" s="70">
        <v>99.79</v>
      </c>
      <c r="C382" s="70">
        <v>99.68</v>
      </c>
      <c r="D382" s="70">
        <v>99.68</v>
      </c>
      <c r="E382" s="70">
        <v>99.85</v>
      </c>
      <c r="F382" s="70">
        <v>99.78</v>
      </c>
      <c r="G382" s="70">
        <v>99.73</v>
      </c>
    </row>
    <row r="383" spans="1:7">
      <c r="A383" s="140">
        <v>45928</v>
      </c>
      <c r="B383" s="70">
        <v>99.79</v>
      </c>
      <c r="C383" s="70">
        <v>99.68</v>
      </c>
      <c r="D383" s="70">
        <v>99.68</v>
      </c>
      <c r="E383" s="70">
        <v>99.85</v>
      </c>
      <c r="F383" s="70">
        <v>99.78</v>
      </c>
      <c r="G383" s="70">
        <v>99.73</v>
      </c>
    </row>
    <row r="384" spans="1:7">
      <c r="A384" s="140">
        <v>45929</v>
      </c>
      <c r="B384" s="70">
        <v>99.74</v>
      </c>
      <c r="C384" s="70">
        <v>99.64</v>
      </c>
      <c r="D384" s="70">
        <v>99.74</v>
      </c>
      <c r="E384" s="70">
        <v>99.73</v>
      </c>
      <c r="F384" s="70">
        <v>99.77</v>
      </c>
      <c r="G384" s="70">
        <v>99.72</v>
      </c>
    </row>
    <row r="385" spans="1:7">
      <c r="A385" s="140">
        <v>45930</v>
      </c>
      <c r="B385" s="70">
        <v>99.77</v>
      </c>
      <c r="C385" s="70">
        <v>99.62</v>
      </c>
      <c r="D385" s="70">
        <v>99.78</v>
      </c>
      <c r="E385" s="70">
        <v>99.75</v>
      </c>
      <c r="F385" s="70">
        <v>99.76</v>
      </c>
      <c r="G385" s="70">
        <v>99.79</v>
      </c>
    </row>
    <row r="386" spans="1:7">
      <c r="A386" s="140">
        <v>45931</v>
      </c>
      <c r="B386" s="70">
        <v>99.73</v>
      </c>
      <c r="C386" s="70">
        <v>99.6</v>
      </c>
      <c r="D386" s="70">
        <v>99.85</v>
      </c>
      <c r="E386" s="70">
        <v>99.71</v>
      </c>
      <c r="F386" s="70">
        <v>99.73</v>
      </c>
      <c r="G386" s="70">
        <v>99.71</v>
      </c>
    </row>
    <row r="387" spans="1:7">
      <c r="A387" s="140">
        <v>45932</v>
      </c>
      <c r="B387" s="70">
        <v>99.74</v>
      </c>
      <c r="C387" s="70">
        <v>99.6</v>
      </c>
      <c r="D387" s="70">
        <v>99.86</v>
      </c>
      <c r="E387" s="70">
        <v>99.72</v>
      </c>
      <c r="F387" s="70">
        <v>99.72</v>
      </c>
      <c r="G387" s="70">
        <v>99.77</v>
      </c>
    </row>
    <row r="388" spans="1:7">
      <c r="A388" s="140">
        <v>45933</v>
      </c>
      <c r="B388" s="70">
        <v>99.73</v>
      </c>
      <c r="C388" s="70">
        <v>99.6</v>
      </c>
      <c r="D388" s="70">
        <v>99.8</v>
      </c>
      <c r="E388" s="70">
        <v>99.71</v>
      </c>
      <c r="F388" s="70">
        <v>99.71</v>
      </c>
      <c r="G388" s="70">
        <v>99.75</v>
      </c>
    </row>
    <row r="389" spans="1:7">
      <c r="A389" s="140">
        <v>45934</v>
      </c>
      <c r="B389" s="70">
        <v>99.73</v>
      </c>
      <c r="C389" s="70">
        <v>99.6</v>
      </c>
      <c r="D389" s="70">
        <v>99.8</v>
      </c>
      <c r="E389" s="70">
        <v>99.71</v>
      </c>
      <c r="F389" s="70">
        <v>99.71</v>
      </c>
      <c r="G389" s="70">
        <v>99.75</v>
      </c>
    </row>
    <row r="390" spans="1:7">
      <c r="A390" s="140">
        <v>45935</v>
      </c>
      <c r="B390" s="70">
        <v>99.73</v>
      </c>
      <c r="C390" s="70">
        <v>99.6</v>
      </c>
      <c r="D390" s="70">
        <v>99.8</v>
      </c>
      <c r="E390" s="70">
        <v>99.71</v>
      </c>
      <c r="F390" s="70">
        <v>99.71</v>
      </c>
      <c r="G390" s="70">
        <v>99.75</v>
      </c>
    </row>
    <row r="391" spans="1:7">
      <c r="A391" s="140">
        <v>45936</v>
      </c>
      <c r="B391" s="70">
        <v>99.74</v>
      </c>
      <c r="C391" s="70">
        <v>99.61</v>
      </c>
      <c r="D391" s="70">
        <v>99.62</v>
      </c>
      <c r="E391" s="70">
        <v>99.73</v>
      </c>
      <c r="F391" s="70">
        <v>99.72</v>
      </c>
      <c r="G391" s="70">
        <v>99.75</v>
      </c>
    </row>
    <row r="392" spans="1:7">
      <c r="A392" s="140">
        <v>45937</v>
      </c>
      <c r="B392" s="70">
        <v>99.75</v>
      </c>
      <c r="C392" s="70">
        <v>99.64</v>
      </c>
      <c r="D392" s="70">
        <v>99.56</v>
      </c>
      <c r="E392" s="70">
        <v>99.8</v>
      </c>
      <c r="F392" s="70">
        <v>99.71</v>
      </c>
      <c r="G392" s="70">
        <v>99.75</v>
      </c>
    </row>
    <row r="393" spans="1:7">
      <c r="A393" s="140">
        <v>45938</v>
      </c>
      <c r="B393" s="70">
        <v>99.74</v>
      </c>
      <c r="C393" s="70">
        <v>99.62</v>
      </c>
      <c r="D393" s="70">
        <v>99.53</v>
      </c>
      <c r="E393" s="70">
        <v>99.81</v>
      </c>
      <c r="F393" s="70">
        <v>99.67</v>
      </c>
      <c r="G393" s="70">
        <v>99.76</v>
      </c>
    </row>
    <row r="394" spans="1:7">
      <c r="A394" s="140">
        <v>45939</v>
      </c>
      <c r="B394" s="70">
        <v>99.75</v>
      </c>
      <c r="C394" s="70">
        <v>99.67</v>
      </c>
      <c r="D394" s="70">
        <v>99.49</v>
      </c>
      <c r="E394" s="70">
        <v>99.79</v>
      </c>
      <c r="F394" s="70">
        <v>99.66</v>
      </c>
      <c r="G394" s="70">
        <v>99.76</v>
      </c>
    </row>
    <row r="395" spans="1:7">
      <c r="A395" s="140">
        <v>45940</v>
      </c>
      <c r="B395" s="70">
        <v>99.81</v>
      </c>
      <c r="C395" s="70">
        <v>99.78</v>
      </c>
      <c r="D395" s="70">
        <v>99.61</v>
      </c>
      <c r="E395" s="70">
        <v>99.92</v>
      </c>
      <c r="F395" s="70">
        <v>99.71</v>
      </c>
      <c r="G395" s="70">
        <v>99.75</v>
      </c>
    </row>
    <row r="396" spans="1:7">
      <c r="A396" s="140">
        <v>45941</v>
      </c>
      <c r="B396" s="70">
        <v>99.81</v>
      </c>
      <c r="C396" s="70">
        <v>99.78</v>
      </c>
      <c r="D396" s="70">
        <v>99.61</v>
      </c>
      <c r="E396" s="70">
        <v>99.92</v>
      </c>
      <c r="F396" s="70">
        <v>99.71</v>
      </c>
      <c r="G396" s="70">
        <v>99.75</v>
      </c>
    </row>
    <row r="397" spans="1:7">
      <c r="A397" s="140">
        <v>45942</v>
      </c>
      <c r="B397" s="70">
        <v>99.81</v>
      </c>
      <c r="C397" s="70">
        <v>99.78</v>
      </c>
      <c r="D397" s="70">
        <v>99.61</v>
      </c>
      <c r="E397" s="70">
        <v>99.92</v>
      </c>
      <c r="F397" s="70">
        <v>99.71</v>
      </c>
      <c r="G397" s="70">
        <v>99.75</v>
      </c>
    </row>
    <row r="398" spans="1:7">
      <c r="A398" s="140">
        <v>45943</v>
      </c>
      <c r="B398" s="70">
        <v>99.8</v>
      </c>
      <c r="C398" s="70">
        <v>99.71</v>
      </c>
      <c r="D398" s="70">
        <v>99.58</v>
      </c>
      <c r="E398" s="70">
        <v>99.9</v>
      </c>
      <c r="F398" s="70">
        <v>99.67</v>
      </c>
      <c r="G398" s="70">
        <v>99.78</v>
      </c>
    </row>
    <row r="399" spans="1:7">
      <c r="A399" s="140">
        <v>45944</v>
      </c>
      <c r="B399" s="70">
        <v>99.8</v>
      </c>
      <c r="C399" s="70">
        <v>99.7</v>
      </c>
      <c r="D399" s="70">
        <v>99.63</v>
      </c>
      <c r="E399" s="70">
        <v>99.92</v>
      </c>
      <c r="F399" s="70">
        <v>99.68</v>
      </c>
      <c r="G399" s="70">
        <v>99.78</v>
      </c>
    </row>
    <row r="400" spans="1:7">
      <c r="A400" s="140">
        <v>45945</v>
      </c>
      <c r="B400" s="70">
        <v>99.79</v>
      </c>
      <c r="C400" s="70">
        <v>99.67</v>
      </c>
      <c r="D400" s="70">
        <v>99.61</v>
      </c>
      <c r="E400" s="70">
        <v>99.84</v>
      </c>
      <c r="F400" s="70">
        <v>99.66</v>
      </c>
      <c r="G400" s="70">
        <v>99.84</v>
      </c>
    </row>
    <row r="401" spans="1:7">
      <c r="A401" s="140">
        <v>45946</v>
      </c>
      <c r="B401" s="70">
        <v>99.78</v>
      </c>
      <c r="C401" s="70">
        <v>99.68</v>
      </c>
      <c r="D401" s="70">
        <v>99.63</v>
      </c>
      <c r="E401" s="70">
        <v>99.81</v>
      </c>
      <c r="F401" s="70">
        <v>99.66</v>
      </c>
      <c r="G401" s="70">
        <v>99.83</v>
      </c>
    </row>
    <row r="402" spans="1:7">
      <c r="A402" s="140">
        <v>45947</v>
      </c>
      <c r="B402" s="70">
        <v>99.78</v>
      </c>
      <c r="C402" s="70">
        <v>99.65</v>
      </c>
      <c r="D402" s="70">
        <v>99.63</v>
      </c>
      <c r="E402" s="70">
        <v>99.85</v>
      </c>
      <c r="F402" s="70">
        <v>99.67</v>
      </c>
      <c r="G402" s="70">
        <v>99.8</v>
      </c>
    </row>
    <row r="403" spans="1:7">
      <c r="A403" s="140">
        <v>45948</v>
      </c>
      <c r="B403" s="70">
        <v>99.78</v>
      </c>
      <c r="C403" s="70">
        <v>99.65</v>
      </c>
      <c r="D403" s="70">
        <v>99.63</v>
      </c>
      <c r="E403" s="70">
        <v>99.85</v>
      </c>
      <c r="F403" s="70">
        <v>99.67</v>
      </c>
      <c r="G403" s="70">
        <v>99.8</v>
      </c>
    </row>
    <row r="404" spans="1:7">
      <c r="A404" s="140">
        <v>45949</v>
      </c>
      <c r="B404" s="70">
        <v>99.78</v>
      </c>
      <c r="C404" s="70">
        <v>99.65</v>
      </c>
      <c r="D404" s="70">
        <v>99.63</v>
      </c>
      <c r="E404" s="70">
        <v>99.85</v>
      </c>
      <c r="F404" s="70">
        <v>99.67</v>
      </c>
      <c r="G404" s="70">
        <v>99.8</v>
      </c>
    </row>
    <row r="405" spans="1:7">
      <c r="A405" s="140">
        <v>45950</v>
      </c>
      <c r="B405" s="70">
        <v>99.76</v>
      </c>
      <c r="C405" s="70">
        <v>99.59</v>
      </c>
      <c r="D405" s="70">
        <v>99.6</v>
      </c>
      <c r="E405" s="70">
        <v>99.86</v>
      </c>
      <c r="F405" s="70">
        <v>99.64</v>
      </c>
      <c r="G405" s="70">
        <v>99.79</v>
      </c>
    </row>
    <row r="406" spans="1:7">
      <c r="A406" s="140">
        <v>45951</v>
      </c>
      <c r="B406" s="70">
        <v>99.75</v>
      </c>
      <c r="C406" s="70">
        <v>99.6</v>
      </c>
      <c r="D406" s="70">
        <v>99.54</v>
      </c>
      <c r="E406" s="70">
        <v>99.85</v>
      </c>
      <c r="F406" s="70">
        <v>99.62</v>
      </c>
      <c r="G406" s="70">
        <v>99.78</v>
      </c>
    </row>
    <row r="407" spans="1:7">
      <c r="A407" s="140">
        <v>45952</v>
      </c>
      <c r="B407" s="70">
        <v>99.76</v>
      </c>
      <c r="C407" s="70">
        <v>99.63</v>
      </c>
      <c r="D407" s="70">
        <v>99.54</v>
      </c>
      <c r="E407" s="70">
        <v>99.86</v>
      </c>
      <c r="F407" s="70">
        <v>99.64</v>
      </c>
      <c r="G407" s="70">
        <v>99.77</v>
      </c>
    </row>
    <row r="408" spans="1:7">
      <c r="A408" s="140">
        <v>45953</v>
      </c>
      <c r="B408" s="70">
        <v>99.77</v>
      </c>
      <c r="C408" s="70">
        <v>99.61</v>
      </c>
      <c r="D408" s="70">
        <v>99.52</v>
      </c>
      <c r="E408" s="70">
        <v>99.87</v>
      </c>
      <c r="F408" s="70">
        <v>99.64</v>
      </c>
      <c r="G408" s="70">
        <v>99.84</v>
      </c>
    </row>
    <row r="409" spans="1:7">
      <c r="A409" s="140">
        <v>45954</v>
      </c>
      <c r="B409" s="70">
        <v>99.76</v>
      </c>
      <c r="C409" s="70">
        <v>99.56</v>
      </c>
      <c r="D409" s="70">
        <v>99.48</v>
      </c>
      <c r="E409" s="70">
        <v>99.86</v>
      </c>
      <c r="F409" s="70">
        <v>99.65</v>
      </c>
      <c r="G409" s="70">
        <v>99.82</v>
      </c>
    </row>
    <row r="410" spans="1:7">
      <c r="A410" s="140">
        <v>45955</v>
      </c>
      <c r="B410" s="70">
        <v>99.76</v>
      </c>
      <c r="C410" s="70">
        <v>99.56</v>
      </c>
      <c r="D410" s="70">
        <v>99.48</v>
      </c>
      <c r="E410" s="70">
        <v>99.86</v>
      </c>
      <c r="F410" s="70">
        <v>99.65</v>
      </c>
      <c r="G410" s="70">
        <v>99.82</v>
      </c>
    </row>
    <row r="411" spans="1:7">
      <c r="A411" s="140">
        <v>45956</v>
      </c>
      <c r="B411" s="70">
        <v>99.76</v>
      </c>
      <c r="C411" s="70">
        <v>99.56</v>
      </c>
      <c r="D411" s="70">
        <v>99.48</v>
      </c>
      <c r="E411" s="70">
        <v>99.86</v>
      </c>
      <c r="F411" s="70">
        <v>99.65</v>
      </c>
      <c r="G411" s="70">
        <v>99.82</v>
      </c>
    </row>
    <row r="412" spans="1:7">
      <c r="A412" s="140">
        <v>45957</v>
      </c>
      <c r="B412" s="70">
        <v>99.7</v>
      </c>
      <c r="C412" s="70">
        <v>99.48</v>
      </c>
      <c r="D412" s="70">
        <v>99.45</v>
      </c>
      <c r="E412" s="70">
        <v>99.68</v>
      </c>
      <c r="F412" s="70">
        <v>99.64</v>
      </c>
      <c r="G412" s="70">
        <v>99.82</v>
      </c>
    </row>
    <row r="413" spans="1:7">
      <c r="A413" s="140">
        <v>45958</v>
      </c>
      <c r="B413" s="70">
        <v>99.69</v>
      </c>
      <c r="C413" s="70">
        <v>99.47</v>
      </c>
      <c r="D413" s="70">
        <v>99.48</v>
      </c>
      <c r="E413" s="70">
        <v>99.64</v>
      </c>
      <c r="F413" s="70">
        <v>99.64</v>
      </c>
      <c r="G413" s="70">
        <v>99.83</v>
      </c>
    </row>
    <row r="414" spans="1:7">
      <c r="A414" s="140">
        <v>45959</v>
      </c>
      <c r="B414" s="70">
        <v>99.69</v>
      </c>
      <c r="C414" s="70">
        <v>99.51</v>
      </c>
      <c r="D414" s="70">
        <v>99.46</v>
      </c>
      <c r="E414" s="70">
        <v>99.63</v>
      </c>
      <c r="F414" s="70">
        <v>99.62</v>
      </c>
      <c r="G414" s="70">
        <v>99.84</v>
      </c>
    </row>
    <row r="415" spans="1:7">
      <c r="A415" s="140">
        <v>45960</v>
      </c>
      <c r="B415" s="70">
        <v>99.74</v>
      </c>
      <c r="C415" s="70">
        <v>99.61</v>
      </c>
      <c r="D415" s="70">
        <v>99.4</v>
      </c>
      <c r="E415" s="70">
        <v>99.79</v>
      </c>
      <c r="F415" s="70">
        <v>99.63</v>
      </c>
      <c r="G415" s="70">
        <v>99.83</v>
      </c>
    </row>
    <row r="416" spans="1:7">
      <c r="A416" s="140">
        <v>45961</v>
      </c>
      <c r="B416" s="70">
        <v>99.77</v>
      </c>
      <c r="C416" s="70">
        <v>99.63</v>
      </c>
      <c r="D416" s="70">
        <v>99.39</v>
      </c>
      <c r="E416" s="70">
        <v>99.89</v>
      </c>
      <c r="F416" s="70">
        <v>99.62</v>
      </c>
      <c r="G416" s="70">
        <v>99.82</v>
      </c>
    </row>
    <row r="417" spans="1:7">
      <c r="A417" s="140">
        <v>45962</v>
      </c>
      <c r="B417" s="70">
        <v>99.77</v>
      </c>
      <c r="C417" s="70">
        <v>99.63</v>
      </c>
      <c r="D417" s="70">
        <v>99.39</v>
      </c>
      <c r="E417" s="70">
        <v>99.89</v>
      </c>
      <c r="F417" s="70">
        <v>99.62</v>
      </c>
      <c r="G417" s="70">
        <v>99.82</v>
      </c>
    </row>
    <row r="418" spans="1:7">
      <c r="A418" s="140">
        <v>45963</v>
      </c>
      <c r="B418" s="70">
        <v>99.77</v>
      </c>
      <c r="C418" s="70">
        <v>99.63</v>
      </c>
      <c r="D418" s="70">
        <v>99.39</v>
      </c>
      <c r="E418" s="70">
        <v>99.89</v>
      </c>
      <c r="F418" s="70">
        <v>99.62</v>
      </c>
      <c r="G418" s="70">
        <v>99.82</v>
      </c>
    </row>
    <row r="419" spans="1:7">
      <c r="A419" s="140">
        <v>45964</v>
      </c>
      <c r="B419" s="70">
        <v>99.77</v>
      </c>
      <c r="C419" s="70">
        <v>99.65</v>
      </c>
      <c r="D419" s="70">
        <v>99.39</v>
      </c>
      <c r="E419" s="70">
        <v>99.92</v>
      </c>
      <c r="F419" s="70">
        <v>99.63</v>
      </c>
      <c r="G419" s="70">
        <v>99.8</v>
      </c>
    </row>
    <row r="420" spans="1:7">
      <c r="A420" s="140">
        <v>45965</v>
      </c>
      <c r="B420" s="70">
        <v>99.81</v>
      </c>
      <c r="C420" s="70">
        <v>99.72</v>
      </c>
      <c r="D420" s="70">
        <v>99.45</v>
      </c>
      <c r="E420" s="70">
        <v>99.99</v>
      </c>
      <c r="F420" s="70">
        <v>99.63</v>
      </c>
      <c r="G420" s="70">
        <v>99.82</v>
      </c>
    </row>
    <row r="421" spans="1:7">
      <c r="A421" s="140">
        <v>45966</v>
      </c>
      <c r="B421" s="70">
        <v>99.79</v>
      </c>
      <c r="C421" s="70">
        <v>99.72</v>
      </c>
      <c r="D421" s="70">
        <v>99.44</v>
      </c>
      <c r="E421" s="70">
        <v>99.98</v>
      </c>
      <c r="F421" s="70">
        <v>99.63</v>
      </c>
      <c r="G421" s="70">
        <v>99.78</v>
      </c>
    </row>
    <row r="422" spans="1:7">
      <c r="A422" s="140">
        <v>45967</v>
      </c>
      <c r="B422" s="70">
        <v>99.8</v>
      </c>
      <c r="C422" s="70">
        <v>99.74</v>
      </c>
      <c r="D422" s="70">
        <v>99.47</v>
      </c>
      <c r="E422" s="70">
        <v>99.91</v>
      </c>
      <c r="F422" s="70">
        <v>99.66</v>
      </c>
      <c r="G422" s="70">
        <v>99.82</v>
      </c>
    </row>
    <row r="423" spans="1:7">
      <c r="A423" s="140">
        <v>45968</v>
      </c>
      <c r="B423" s="70">
        <v>99.82</v>
      </c>
      <c r="C423" s="70">
        <v>99.74</v>
      </c>
      <c r="D423" s="70">
        <v>99.45</v>
      </c>
      <c r="E423" s="70">
        <v>99.97</v>
      </c>
      <c r="F423" s="70">
        <v>99.68</v>
      </c>
      <c r="G423" s="70">
        <v>99.83</v>
      </c>
    </row>
    <row r="424" spans="1:7">
      <c r="A424" s="140">
        <v>45969</v>
      </c>
      <c r="B424" s="70">
        <v>99.82</v>
      </c>
      <c r="C424" s="70">
        <v>99.74</v>
      </c>
      <c r="D424" s="70">
        <v>99.45</v>
      </c>
      <c r="E424" s="70">
        <v>99.97</v>
      </c>
      <c r="F424" s="70">
        <v>99.68</v>
      </c>
      <c r="G424" s="70">
        <v>99.83</v>
      </c>
    </row>
    <row r="425" spans="1:7">
      <c r="A425" s="140">
        <v>45970</v>
      </c>
      <c r="B425" s="70">
        <v>99.82</v>
      </c>
      <c r="C425" s="70">
        <v>99.74</v>
      </c>
      <c r="D425" s="70">
        <v>99.45</v>
      </c>
      <c r="E425" s="70">
        <v>99.97</v>
      </c>
      <c r="F425" s="70">
        <v>99.68</v>
      </c>
      <c r="G425" s="70">
        <v>99.83</v>
      </c>
    </row>
    <row r="426" spans="1:7">
      <c r="A426" s="140">
        <v>45971</v>
      </c>
      <c r="B426" s="70">
        <v>99.78</v>
      </c>
      <c r="C426" s="70">
        <v>99.66</v>
      </c>
      <c r="D426" s="70">
        <v>99.43</v>
      </c>
      <c r="E426" s="70">
        <v>99.9</v>
      </c>
      <c r="F426" s="70">
        <v>99.65</v>
      </c>
      <c r="G426" s="70">
        <v>99.81</v>
      </c>
    </row>
    <row r="427" spans="1:7">
      <c r="A427" s="140">
        <v>45972</v>
      </c>
      <c r="B427" s="70">
        <v>99.77</v>
      </c>
      <c r="C427" s="70">
        <v>99.64</v>
      </c>
      <c r="D427" s="70">
        <v>99.42</v>
      </c>
      <c r="E427" s="70">
        <v>99.92</v>
      </c>
      <c r="F427" s="70">
        <v>99.63</v>
      </c>
      <c r="G427" s="70">
        <v>99.82</v>
      </c>
    </row>
    <row r="428" spans="1:7">
      <c r="A428" s="140">
        <v>45973</v>
      </c>
      <c r="B428" s="70">
        <v>99.75</v>
      </c>
      <c r="C428" s="70">
        <v>99.63</v>
      </c>
      <c r="D428" s="70">
        <v>99.37</v>
      </c>
      <c r="E428" s="70">
        <v>99.92</v>
      </c>
      <c r="F428" s="70">
        <v>99.6</v>
      </c>
      <c r="G428" s="70">
        <v>99.77</v>
      </c>
    </row>
    <row r="429" spans="1:7">
      <c r="A429" s="140">
        <v>45974</v>
      </c>
      <c r="B429" s="70">
        <v>99.74</v>
      </c>
      <c r="C429" s="70">
        <v>99.74</v>
      </c>
      <c r="D429" s="70">
        <v>99.36</v>
      </c>
      <c r="E429" s="70">
        <v>99.73</v>
      </c>
      <c r="F429" s="70">
        <v>99.63</v>
      </c>
      <c r="G429" s="70">
        <v>99.78</v>
      </c>
    </row>
    <row r="430" spans="1:7">
      <c r="A430" s="140">
        <v>45975</v>
      </c>
      <c r="B430" s="70">
        <v>99.76</v>
      </c>
      <c r="C430" s="70">
        <v>99.75</v>
      </c>
      <c r="D430" s="70">
        <v>99.37</v>
      </c>
      <c r="E430" s="70">
        <v>99.76</v>
      </c>
      <c r="F430" s="70">
        <v>99.66</v>
      </c>
      <c r="G430" s="70">
        <v>99.8</v>
      </c>
    </row>
    <row r="431" spans="1:7">
      <c r="A431" s="140">
        <v>45976</v>
      </c>
      <c r="B431" s="70">
        <v>99.76</v>
      </c>
      <c r="C431" s="70">
        <v>99.75</v>
      </c>
      <c r="D431" s="70">
        <v>99.37</v>
      </c>
      <c r="E431" s="70">
        <v>99.76</v>
      </c>
      <c r="F431" s="70">
        <v>99.66</v>
      </c>
      <c r="G431" s="70">
        <v>99.8</v>
      </c>
    </row>
    <row r="432" spans="1:7">
      <c r="A432" s="140">
        <v>45977</v>
      </c>
      <c r="B432" s="70">
        <v>99.76</v>
      </c>
      <c r="C432" s="70">
        <v>99.75</v>
      </c>
      <c r="D432" s="70">
        <v>99.37</v>
      </c>
      <c r="E432" s="70">
        <v>99.76</v>
      </c>
      <c r="F432" s="70">
        <v>99.66</v>
      </c>
      <c r="G432" s="70">
        <v>99.8</v>
      </c>
    </row>
    <row r="433" spans="1:7">
      <c r="A433" s="140">
        <v>45978</v>
      </c>
      <c r="B433" s="70">
        <v>99.79</v>
      </c>
      <c r="C433" s="70">
        <v>99.82</v>
      </c>
      <c r="D433" s="70">
        <v>99.38</v>
      </c>
      <c r="E433" s="70">
        <v>99.81</v>
      </c>
      <c r="F433" s="70">
        <v>99.66</v>
      </c>
      <c r="G433" s="70">
        <v>99.81</v>
      </c>
    </row>
    <row r="434" spans="1:7">
      <c r="A434" s="140">
        <v>45979</v>
      </c>
      <c r="B434" s="70">
        <v>99.83</v>
      </c>
      <c r="C434" s="70">
        <v>99.85</v>
      </c>
      <c r="D434" s="70">
        <v>99.43</v>
      </c>
      <c r="E434" s="70">
        <v>99.88</v>
      </c>
      <c r="F434" s="70">
        <v>99.71</v>
      </c>
      <c r="G434" s="70">
        <v>99.83</v>
      </c>
    </row>
    <row r="435" spans="1:7">
      <c r="A435" s="140">
        <v>45980</v>
      </c>
      <c r="B435" s="70">
        <v>99.83</v>
      </c>
      <c r="C435" s="70">
        <v>99.86</v>
      </c>
      <c r="D435" s="70">
        <v>99.39</v>
      </c>
      <c r="E435" s="70">
        <v>99.89</v>
      </c>
      <c r="F435" s="70">
        <v>99.69</v>
      </c>
      <c r="G435" s="70">
        <v>99.82</v>
      </c>
    </row>
    <row r="436" spans="1:7">
      <c r="A436" s="140">
        <v>45981</v>
      </c>
      <c r="B436" s="70">
        <v>99.84</v>
      </c>
      <c r="C436" s="70">
        <v>99.93</v>
      </c>
      <c r="D436" s="70">
        <v>99.36</v>
      </c>
      <c r="E436" s="70">
        <v>99.93</v>
      </c>
      <c r="F436" s="70">
        <v>99.7</v>
      </c>
      <c r="G436" s="70">
        <v>99.79</v>
      </c>
    </row>
    <row r="437" spans="1:7">
      <c r="A437" s="140">
        <v>45982</v>
      </c>
      <c r="B437" s="70">
        <v>99.82</v>
      </c>
      <c r="C437" s="70">
        <v>99.89</v>
      </c>
      <c r="D437" s="70">
        <v>99.4</v>
      </c>
      <c r="E437" s="70">
        <v>99.94</v>
      </c>
      <c r="F437" s="70">
        <v>99.7</v>
      </c>
      <c r="G437" s="70">
        <v>99.74</v>
      </c>
    </row>
    <row r="438" spans="1:7">
      <c r="A438" s="140">
        <v>45983</v>
      </c>
      <c r="B438" s="70">
        <v>99.82</v>
      </c>
      <c r="C438" s="70">
        <v>99.89</v>
      </c>
      <c r="D438" s="70">
        <v>99.4</v>
      </c>
      <c r="E438" s="70">
        <v>99.94</v>
      </c>
      <c r="F438" s="70">
        <v>99.7</v>
      </c>
      <c r="G438" s="70">
        <v>99.74</v>
      </c>
    </row>
    <row r="439" spans="1:7">
      <c r="A439" s="140">
        <v>45984</v>
      </c>
      <c r="B439" s="70">
        <v>99.82</v>
      </c>
      <c r="C439" s="70">
        <v>99.89</v>
      </c>
      <c r="D439" s="70">
        <v>99.4</v>
      </c>
      <c r="E439" s="70">
        <v>99.94</v>
      </c>
      <c r="F439" s="70">
        <v>99.7</v>
      </c>
      <c r="G439" s="70">
        <v>99.74</v>
      </c>
    </row>
    <row r="440" spans="1:7">
      <c r="A440" s="140">
        <v>45985</v>
      </c>
      <c r="B440" s="70">
        <v>99.79</v>
      </c>
      <c r="C440" s="70">
        <v>99.79</v>
      </c>
      <c r="D440" s="70">
        <v>99.38</v>
      </c>
      <c r="E440" s="70">
        <v>99.88</v>
      </c>
      <c r="F440" s="70">
        <v>99.69</v>
      </c>
      <c r="G440" s="70">
        <v>99.76</v>
      </c>
    </row>
    <row r="441" spans="1:7">
      <c r="A441" s="140">
        <v>45986</v>
      </c>
      <c r="B441" s="70">
        <v>99.74</v>
      </c>
      <c r="C441" s="70">
        <v>99.72</v>
      </c>
      <c r="D441" s="70">
        <v>99.43</v>
      </c>
      <c r="E441" s="70">
        <v>99.79</v>
      </c>
      <c r="F441" s="70">
        <v>99.68</v>
      </c>
      <c r="G441" s="70">
        <v>99.73</v>
      </c>
    </row>
    <row r="442" spans="1:7">
      <c r="A442" s="140">
        <v>45987</v>
      </c>
      <c r="B442" s="70">
        <v>99.67</v>
      </c>
      <c r="C442" s="70">
        <v>99.66</v>
      </c>
      <c r="D442" s="70">
        <v>99.36</v>
      </c>
      <c r="E442" s="70">
        <v>99.73</v>
      </c>
      <c r="F442" s="70">
        <v>99.66</v>
      </c>
      <c r="G442" s="70">
        <v>99.62</v>
      </c>
    </row>
    <row r="443" spans="1:7">
      <c r="A443" s="140">
        <v>45988</v>
      </c>
      <c r="B443" s="70">
        <v>99.67</v>
      </c>
      <c r="C443" s="70">
        <v>99.66</v>
      </c>
      <c r="D443" s="70">
        <v>99.34</v>
      </c>
      <c r="E443" s="70">
        <v>99.73</v>
      </c>
      <c r="F443" s="70">
        <v>99.66</v>
      </c>
      <c r="G443" s="70">
        <v>99.62</v>
      </c>
    </row>
    <row r="444" spans="1:7">
      <c r="A444" s="140">
        <v>45989</v>
      </c>
      <c r="B444" s="70">
        <v>99.64</v>
      </c>
      <c r="C444" s="70">
        <v>99.64</v>
      </c>
      <c r="D444" s="70">
        <v>99.35</v>
      </c>
      <c r="E444" s="70">
        <v>99.64</v>
      </c>
      <c r="F444" s="70">
        <v>99.65</v>
      </c>
      <c r="G444" s="70">
        <v>99.61</v>
      </c>
    </row>
    <row r="445" spans="1:7">
      <c r="A445" s="140">
        <v>45990</v>
      </c>
      <c r="B445" s="70">
        <v>99.64</v>
      </c>
      <c r="C445" s="70">
        <v>99.64</v>
      </c>
      <c r="D445" s="70">
        <v>99.35</v>
      </c>
      <c r="E445" s="70">
        <v>99.64</v>
      </c>
      <c r="F445" s="70">
        <v>99.65</v>
      </c>
      <c r="G445" s="70">
        <v>99.61</v>
      </c>
    </row>
    <row r="446" spans="1:7">
      <c r="A446" s="140">
        <v>45991</v>
      </c>
      <c r="B446" s="70">
        <v>99.64</v>
      </c>
      <c r="C446" s="70">
        <v>99.64</v>
      </c>
      <c r="D446" s="70">
        <v>99.35</v>
      </c>
      <c r="E446" s="70">
        <v>99.64</v>
      </c>
      <c r="F446" s="70">
        <v>99.65</v>
      </c>
      <c r="G446" s="70">
        <v>99.61</v>
      </c>
    </row>
    <row r="447" spans="1:7">
      <c r="A447" s="140">
        <v>45992</v>
      </c>
      <c r="B447" s="70">
        <v>99.67</v>
      </c>
      <c r="C447" s="70">
        <v>99.7</v>
      </c>
      <c r="D447" s="70">
        <v>99.48</v>
      </c>
      <c r="E447" s="70">
        <v>99.65</v>
      </c>
      <c r="F447" s="70">
        <v>99.68</v>
      </c>
      <c r="G447" s="70">
        <v>99.6</v>
      </c>
    </row>
    <row r="448" spans="1:7">
      <c r="A448" s="140">
        <v>45993</v>
      </c>
      <c r="B448" s="70">
        <v>99.64</v>
      </c>
      <c r="C448" s="70">
        <v>99.68</v>
      </c>
      <c r="D448" s="70">
        <v>99.45</v>
      </c>
      <c r="E448" s="70">
        <v>99.6</v>
      </c>
      <c r="F448" s="70">
        <v>99.68</v>
      </c>
      <c r="G448" s="70">
        <v>99.57</v>
      </c>
    </row>
    <row r="449" spans="1:7">
      <c r="A449" s="140">
        <v>45994</v>
      </c>
      <c r="B449" s="70">
        <v>99.6</v>
      </c>
      <c r="C449" s="70">
        <v>99.64</v>
      </c>
      <c r="D449" s="70">
        <v>99.49</v>
      </c>
      <c r="E449" s="70">
        <v>99.46</v>
      </c>
      <c r="F449" s="70">
        <v>99.68</v>
      </c>
      <c r="G449" s="70">
        <v>99.55</v>
      </c>
    </row>
    <row r="450" spans="1:7">
      <c r="A450" s="140">
        <v>45995</v>
      </c>
      <c r="B450" s="70">
        <v>99.61</v>
      </c>
      <c r="C450" s="70">
        <v>99.66</v>
      </c>
      <c r="D450" s="70">
        <v>99.49</v>
      </c>
      <c r="E450" s="70">
        <v>99.51</v>
      </c>
      <c r="F450" s="70">
        <v>99.68</v>
      </c>
      <c r="G450" s="70">
        <v>99.55</v>
      </c>
    </row>
    <row r="451" spans="1:7">
      <c r="A451" s="140">
        <v>45996</v>
      </c>
      <c r="B451" s="70">
        <v>99.62</v>
      </c>
      <c r="C451" s="70">
        <v>99.65</v>
      </c>
      <c r="D451" s="70">
        <v>99.51</v>
      </c>
      <c r="E451" s="70">
        <v>99.57</v>
      </c>
      <c r="F451" s="70">
        <v>99.68</v>
      </c>
      <c r="G451" s="70">
        <v>99.54</v>
      </c>
    </row>
    <row r="452" spans="1:7">
      <c r="A452" s="140">
        <v>45997</v>
      </c>
      <c r="B452" s="70">
        <v>99.62</v>
      </c>
      <c r="C452" s="70">
        <v>99.65</v>
      </c>
      <c r="D452" s="70">
        <v>99.51</v>
      </c>
      <c r="E452" s="70">
        <v>99.57</v>
      </c>
      <c r="F452" s="70">
        <v>99.68</v>
      </c>
      <c r="G452" s="70">
        <v>99.54</v>
      </c>
    </row>
    <row r="453" spans="1:7">
      <c r="A453" s="140">
        <v>45998</v>
      </c>
      <c r="B453" s="70">
        <v>99.62</v>
      </c>
      <c r="C453" s="70">
        <v>99.65</v>
      </c>
      <c r="D453" s="70">
        <v>99.51</v>
      </c>
      <c r="E453" s="70">
        <v>99.57</v>
      </c>
      <c r="F453" s="70">
        <v>99.68</v>
      </c>
      <c r="G453" s="70">
        <v>99.54</v>
      </c>
    </row>
    <row r="454" spans="1:7">
      <c r="A454" s="140">
        <v>45999</v>
      </c>
      <c r="B454" s="70">
        <v>99.65</v>
      </c>
      <c r="C454" s="70">
        <v>99.68</v>
      </c>
      <c r="D454" s="70">
        <v>99.47</v>
      </c>
      <c r="E454" s="70">
        <v>99.56</v>
      </c>
      <c r="F454" s="70">
        <v>99.71</v>
      </c>
      <c r="G454" s="70">
        <v>99.6</v>
      </c>
    </row>
    <row r="455" spans="1:7">
      <c r="A455" s="140">
        <v>46000</v>
      </c>
      <c r="B455" s="70">
        <v>99.66</v>
      </c>
      <c r="C455" s="70">
        <v>99.69</v>
      </c>
      <c r="D455" s="70">
        <v>99.43</v>
      </c>
      <c r="E455" s="70">
        <v>99.57</v>
      </c>
      <c r="F455" s="70">
        <v>99.69</v>
      </c>
      <c r="G455" s="70">
        <v>99.61</v>
      </c>
    </row>
    <row r="456" spans="1:7">
      <c r="A456" s="140">
        <v>46001</v>
      </c>
      <c r="B456" s="70">
        <v>99.65</v>
      </c>
      <c r="C456" s="70">
        <v>99.63</v>
      </c>
      <c r="D456" s="70">
        <v>99.44</v>
      </c>
      <c r="E456" s="70">
        <v>99.53</v>
      </c>
      <c r="F456" s="70">
        <v>99.72</v>
      </c>
      <c r="G456" s="70">
        <v>99.62</v>
      </c>
    </row>
    <row r="457" spans="1:7">
      <c r="A457" s="140">
        <v>46002</v>
      </c>
      <c r="B457" s="70">
        <v>99.62</v>
      </c>
      <c r="C457" s="70">
        <v>99.6</v>
      </c>
      <c r="D457" s="70">
        <v>99.47</v>
      </c>
      <c r="E457" s="70">
        <v>99.51</v>
      </c>
      <c r="F457" s="70">
        <v>99.72</v>
      </c>
      <c r="G457" s="70">
        <v>99.58</v>
      </c>
    </row>
    <row r="458" spans="1:7">
      <c r="A458" s="140">
        <v>46003</v>
      </c>
      <c r="B458" s="70">
        <v>99.66</v>
      </c>
      <c r="C458" s="70">
        <v>99.69</v>
      </c>
      <c r="D458" s="70">
        <v>99.43</v>
      </c>
      <c r="E458" s="70">
        <v>99.61</v>
      </c>
      <c r="F458" s="70">
        <v>99.74</v>
      </c>
      <c r="G458" s="70">
        <v>99.58</v>
      </c>
    </row>
    <row r="459" spans="1:7">
      <c r="A459" s="140">
        <v>46004</v>
      </c>
      <c r="B459" s="70">
        <v>99.66</v>
      </c>
      <c r="C459" s="70">
        <v>99.69</v>
      </c>
      <c r="D459" s="70">
        <v>99.43</v>
      </c>
      <c r="E459" s="70">
        <v>99.61</v>
      </c>
      <c r="F459" s="70">
        <v>99.74</v>
      </c>
      <c r="G459" s="70">
        <v>99.58</v>
      </c>
    </row>
    <row r="460" spans="1:7">
      <c r="A460" s="140">
        <v>46005</v>
      </c>
      <c r="B460" s="70">
        <v>99.66</v>
      </c>
      <c r="C460" s="70">
        <v>99.69</v>
      </c>
      <c r="D460" s="70">
        <v>99.43</v>
      </c>
      <c r="E460" s="70">
        <v>99.61</v>
      </c>
      <c r="F460" s="70">
        <v>99.74</v>
      </c>
      <c r="G460" s="70">
        <v>99.58</v>
      </c>
    </row>
    <row r="461" spans="1:7">
      <c r="A461" s="140">
        <v>46006</v>
      </c>
      <c r="B461" s="70">
        <v>99.64</v>
      </c>
      <c r="C461" s="70">
        <v>99.69</v>
      </c>
      <c r="D461" s="70">
        <v>99.45</v>
      </c>
      <c r="E461" s="70">
        <v>99.55</v>
      </c>
      <c r="F461" s="70">
        <v>99.72</v>
      </c>
      <c r="G461" s="70">
        <v>99.55</v>
      </c>
    </row>
    <row r="462" spans="1:7">
      <c r="A462" s="140">
        <v>46007</v>
      </c>
      <c r="B462" s="70">
        <v>99.65</v>
      </c>
      <c r="C462" s="70">
        <v>99.69</v>
      </c>
      <c r="D462" s="70">
        <v>99.52</v>
      </c>
      <c r="E462" s="70">
        <v>99.53</v>
      </c>
      <c r="F462" s="70">
        <v>99.73</v>
      </c>
      <c r="G462" s="70">
        <v>99.58</v>
      </c>
    </row>
    <row r="463" spans="1:7">
      <c r="A463" s="140">
        <v>46008</v>
      </c>
      <c r="B463" s="70">
        <v>99.66</v>
      </c>
      <c r="C463" s="70">
        <v>99.77</v>
      </c>
      <c r="D463" s="70">
        <v>99.49</v>
      </c>
      <c r="E463" s="70">
        <v>99.55</v>
      </c>
      <c r="F463" s="70">
        <v>99.74</v>
      </c>
      <c r="G463" s="70">
        <v>99.59</v>
      </c>
    </row>
    <row r="464" spans="1:7">
      <c r="A464" s="140">
        <v>46009</v>
      </c>
      <c r="B464" s="70">
        <v>99.66</v>
      </c>
      <c r="C464" s="70">
        <v>99.71</v>
      </c>
      <c r="D464" s="70">
        <v>99.51</v>
      </c>
      <c r="E464" s="70">
        <v>99.54</v>
      </c>
      <c r="F464" s="70">
        <v>99.7</v>
      </c>
      <c r="G464" s="70">
        <v>99.61</v>
      </c>
    </row>
    <row r="465" spans="1:7">
      <c r="A465" s="140">
        <v>46010</v>
      </c>
      <c r="B465" s="70">
        <v>99.66</v>
      </c>
      <c r="C465" s="70">
        <v>99.69</v>
      </c>
      <c r="D465" s="70">
        <v>99.42</v>
      </c>
      <c r="E465" s="70">
        <v>99.55</v>
      </c>
      <c r="F465" s="70">
        <v>99.71</v>
      </c>
      <c r="G465" s="70">
        <v>99.64</v>
      </c>
    </row>
    <row r="466" spans="1:7">
      <c r="A466" s="140">
        <v>46011</v>
      </c>
      <c r="B466" s="70">
        <v>99.66</v>
      </c>
      <c r="C466" s="70">
        <v>99.69</v>
      </c>
      <c r="D466" s="70">
        <v>99.42</v>
      </c>
      <c r="E466" s="70">
        <v>99.55</v>
      </c>
      <c r="F466" s="70">
        <v>99.71</v>
      </c>
      <c r="G466" s="70">
        <v>99.64</v>
      </c>
    </row>
    <row r="467" spans="1:7">
      <c r="A467" s="140">
        <v>46012</v>
      </c>
      <c r="B467" s="70">
        <v>99.66</v>
      </c>
      <c r="C467" s="70">
        <v>99.69</v>
      </c>
      <c r="D467" s="70">
        <v>99.42</v>
      </c>
      <c r="E467" s="70">
        <v>99.55</v>
      </c>
      <c r="F467" s="70">
        <v>99.71</v>
      </c>
      <c r="G467" s="70">
        <v>99.64</v>
      </c>
    </row>
    <row r="468" spans="1:7">
      <c r="A468" s="140">
        <v>46013</v>
      </c>
      <c r="B468" s="70">
        <v>99.69</v>
      </c>
      <c r="C468" s="70">
        <v>99.65</v>
      </c>
      <c r="D468" s="70">
        <v>99.49</v>
      </c>
      <c r="E468" s="70">
        <v>99.55</v>
      </c>
      <c r="F468" s="70">
        <v>99.72</v>
      </c>
      <c r="G468" s="70">
        <v>99.72</v>
      </c>
    </row>
    <row r="469" spans="1:7">
      <c r="A469" s="140">
        <v>46014</v>
      </c>
      <c r="B469" s="70">
        <v>99.65</v>
      </c>
      <c r="C469" s="70">
        <v>99.61</v>
      </c>
      <c r="D469" s="70">
        <v>99.48</v>
      </c>
      <c r="E469" s="70">
        <v>99.41</v>
      </c>
      <c r="F469" s="70">
        <v>99.72</v>
      </c>
      <c r="G469" s="70">
        <v>99.74</v>
      </c>
    </row>
    <row r="470" spans="1:7">
      <c r="A470" s="140">
        <v>46015</v>
      </c>
      <c r="B470" s="70">
        <v>99.6</v>
      </c>
      <c r="C470" s="70">
        <v>99.57</v>
      </c>
      <c r="D470" s="70">
        <v>99.49</v>
      </c>
      <c r="E470" s="70">
        <v>99.32</v>
      </c>
      <c r="F470" s="70">
        <v>99.7</v>
      </c>
      <c r="G470" s="70">
        <v>99.66</v>
      </c>
    </row>
    <row r="471" spans="1:7">
      <c r="A471" s="140">
        <v>46016</v>
      </c>
      <c r="B471" s="70">
        <v>99.6</v>
      </c>
      <c r="C471" s="70">
        <v>99.57</v>
      </c>
      <c r="D471" s="70">
        <v>99.49</v>
      </c>
      <c r="E471" s="70">
        <v>99.31</v>
      </c>
      <c r="F471" s="70">
        <v>99.7</v>
      </c>
      <c r="G471" s="70">
        <v>99.67</v>
      </c>
    </row>
    <row r="472" spans="1:7">
      <c r="A472" s="140">
        <v>46017</v>
      </c>
      <c r="B472" s="70">
        <v>99.59</v>
      </c>
      <c r="C472" s="70">
        <v>99.57</v>
      </c>
      <c r="D472" s="70">
        <v>99.46</v>
      </c>
      <c r="E472" s="70">
        <v>99.29</v>
      </c>
      <c r="F472" s="70">
        <v>99.7</v>
      </c>
      <c r="G472" s="70">
        <v>99.67</v>
      </c>
    </row>
    <row r="473" spans="1:7">
      <c r="A473" s="140">
        <v>46018</v>
      </c>
      <c r="B473" s="70">
        <v>99.59</v>
      </c>
      <c r="C473" s="70">
        <v>99.57</v>
      </c>
      <c r="D473" s="70">
        <v>99.46</v>
      </c>
      <c r="E473" s="70">
        <v>99.29</v>
      </c>
      <c r="F473" s="70">
        <v>99.7</v>
      </c>
      <c r="G473" s="70">
        <v>99.67</v>
      </c>
    </row>
    <row r="474" spans="1:7">
      <c r="A474" s="140">
        <v>46019</v>
      </c>
      <c r="B474" s="70">
        <v>99.59</v>
      </c>
      <c r="C474" s="70">
        <v>99.57</v>
      </c>
      <c r="D474" s="70">
        <v>99.46</v>
      </c>
      <c r="E474" s="70">
        <v>99.29</v>
      </c>
      <c r="F474" s="70">
        <v>99.7</v>
      </c>
      <c r="G474" s="70">
        <v>99.67</v>
      </c>
    </row>
    <row r="475" spans="1:7">
      <c r="A475" s="140">
        <v>46020</v>
      </c>
      <c r="B475" s="70">
        <v>99.6</v>
      </c>
      <c r="C475" s="70">
        <v>99.6</v>
      </c>
      <c r="D475" s="70">
        <v>99.48</v>
      </c>
      <c r="E475" s="70">
        <v>99.4</v>
      </c>
      <c r="F475" s="70">
        <v>99.69</v>
      </c>
      <c r="G475" s="70">
        <v>99.61</v>
      </c>
    </row>
    <row r="476" spans="1:7">
      <c r="A476" s="140">
        <v>46021</v>
      </c>
      <c r="B476" s="70">
        <v>99.6</v>
      </c>
      <c r="C476" s="70">
        <v>99.61</v>
      </c>
      <c r="D476" s="70">
        <v>99.48</v>
      </c>
      <c r="E476" s="70">
        <v>99.35</v>
      </c>
      <c r="F476" s="70">
        <v>99.67</v>
      </c>
      <c r="G476" s="70">
        <v>99.64</v>
      </c>
    </row>
    <row r="477" spans="1:7">
      <c r="A477" s="140">
        <v>46022</v>
      </c>
      <c r="B477" s="70">
        <v>99.58</v>
      </c>
      <c r="C477" s="70">
        <v>99.67</v>
      </c>
      <c r="D477" s="70">
        <v>99.47</v>
      </c>
      <c r="E477" s="70">
        <v>99.34</v>
      </c>
      <c r="F477" s="70">
        <v>99.67</v>
      </c>
      <c r="G477" s="70">
        <v>99.57</v>
      </c>
    </row>
    <row r="478" spans="1:7">
      <c r="A478" s="140">
        <v>46023</v>
      </c>
      <c r="B478" s="70">
        <v>99.58</v>
      </c>
      <c r="C478" s="70">
        <v>99.67</v>
      </c>
      <c r="D478" s="70">
        <v>99.47</v>
      </c>
      <c r="E478" s="70">
        <v>99.34</v>
      </c>
      <c r="F478" s="70">
        <v>99.67</v>
      </c>
      <c r="G478" s="70">
        <v>99.57</v>
      </c>
    </row>
    <row r="479" spans="1:7">
      <c r="A479" s="140">
        <v>46024</v>
      </c>
      <c r="B479" s="70">
        <v>99.57</v>
      </c>
      <c r="C479" s="70">
        <v>99.67</v>
      </c>
      <c r="D479" s="70">
        <v>99.47</v>
      </c>
      <c r="E479" s="70">
        <v>99.3</v>
      </c>
      <c r="F479" s="70">
        <v>99.65</v>
      </c>
      <c r="G479" s="70">
        <v>99.56</v>
      </c>
    </row>
    <row r="480" spans="1:7">
      <c r="A480" s="140">
        <v>46025</v>
      </c>
      <c r="B480" s="70">
        <v>99.57</v>
      </c>
      <c r="C480" s="70">
        <v>99.67</v>
      </c>
      <c r="D480" s="70">
        <v>99.47</v>
      </c>
      <c r="E480" s="70">
        <v>99.3</v>
      </c>
      <c r="F480" s="70">
        <v>99.65</v>
      </c>
      <c r="G480" s="70">
        <v>99.56</v>
      </c>
    </row>
    <row r="481" spans="1:7">
      <c r="A481" s="140">
        <v>46026</v>
      </c>
      <c r="B481" s="70">
        <v>99.57</v>
      </c>
      <c r="C481" s="70">
        <v>99.67</v>
      </c>
      <c r="D481" s="70">
        <v>99.47</v>
      </c>
      <c r="E481" s="70">
        <v>99.3</v>
      </c>
      <c r="F481" s="70">
        <v>99.65</v>
      </c>
      <c r="G481" s="70">
        <v>99.56</v>
      </c>
    </row>
    <row r="482" spans="1:7">
      <c r="A482" s="140">
        <v>46027</v>
      </c>
      <c r="B482" s="70">
        <v>99.56</v>
      </c>
      <c r="C482" s="70">
        <v>99.63</v>
      </c>
      <c r="D482" s="70">
        <v>99.48</v>
      </c>
      <c r="E482" s="70">
        <v>99.33</v>
      </c>
      <c r="F482" s="70">
        <v>99.64</v>
      </c>
      <c r="G482" s="70">
        <v>99.54</v>
      </c>
    </row>
    <row r="483" spans="1:7">
      <c r="A483" s="140">
        <v>46028</v>
      </c>
      <c r="B483" s="70">
        <v>99.57</v>
      </c>
      <c r="C483" s="70">
        <v>99.62</v>
      </c>
      <c r="D483" s="70">
        <v>99.43</v>
      </c>
      <c r="E483" s="70">
        <v>99.4</v>
      </c>
      <c r="F483" s="70">
        <v>99.61</v>
      </c>
      <c r="G483" s="70">
        <v>99.54</v>
      </c>
    </row>
    <row r="484" spans="1:7">
      <c r="A484" s="140">
        <v>46029</v>
      </c>
      <c r="B484" s="70">
        <v>99.57</v>
      </c>
      <c r="C484" s="70">
        <v>99.63</v>
      </c>
      <c r="D484" s="70">
        <v>99.45</v>
      </c>
      <c r="E484" s="70">
        <v>99.41</v>
      </c>
      <c r="F484" s="70">
        <v>99.6</v>
      </c>
      <c r="G484" s="70">
        <v>99.55</v>
      </c>
    </row>
    <row r="485" spans="1:7">
      <c r="A485" s="140">
        <v>46030</v>
      </c>
      <c r="B485" s="70">
        <v>99.58</v>
      </c>
      <c r="C485" s="70">
        <v>99.66</v>
      </c>
      <c r="D485" s="70">
        <v>99.44</v>
      </c>
      <c r="E485" s="70">
        <v>99.44</v>
      </c>
      <c r="F485" s="70">
        <v>99.59</v>
      </c>
      <c r="G485" s="70">
        <v>99.56</v>
      </c>
    </row>
    <row r="486" spans="1:7">
      <c r="A486" s="140">
        <v>46031</v>
      </c>
      <c r="B486" s="70">
        <v>99.57</v>
      </c>
      <c r="C486" s="70">
        <v>99.61</v>
      </c>
      <c r="D486" s="70">
        <v>99.39</v>
      </c>
      <c r="E486" s="70">
        <v>99.42</v>
      </c>
      <c r="F486" s="70">
        <v>99.58</v>
      </c>
      <c r="G486" s="70">
        <v>99.6</v>
      </c>
    </row>
    <row r="487" spans="1:7">
      <c r="A487" s="140">
        <v>46032</v>
      </c>
      <c r="B487" s="70">
        <v>99.57</v>
      </c>
      <c r="C487" s="70">
        <v>99.61</v>
      </c>
      <c r="D487" s="70">
        <v>99.39</v>
      </c>
      <c r="E487" s="70">
        <v>99.42</v>
      </c>
      <c r="F487" s="70">
        <v>99.58</v>
      </c>
      <c r="G487" s="70">
        <v>99.6</v>
      </c>
    </row>
    <row r="488" spans="1:7">
      <c r="A488" s="140">
        <v>46033</v>
      </c>
      <c r="B488" s="70">
        <v>99.57</v>
      </c>
      <c r="C488" s="70">
        <v>99.61</v>
      </c>
      <c r="D488" s="70">
        <v>99.39</v>
      </c>
      <c r="E488" s="70">
        <v>99.42</v>
      </c>
      <c r="F488" s="70">
        <v>99.58</v>
      </c>
      <c r="G488" s="70">
        <v>99.6</v>
      </c>
    </row>
    <row r="489" spans="1:7">
      <c r="A489" s="140">
        <v>46034</v>
      </c>
      <c r="B489" s="70">
        <v>99.55</v>
      </c>
      <c r="C489" s="70">
        <v>99.6</v>
      </c>
      <c r="D489" s="70">
        <v>99.37</v>
      </c>
      <c r="E489" s="70">
        <v>99.42</v>
      </c>
      <c r="F489" s="70">
        <v>99.58</v>
      </c>
      <c r="G489" s="70">
        <v>99.55</v>
      </c>
    </row>
    <row r="490" spans="1:7">
      <c r="A490" s="140">
        <v>46035</v>
      </c>
      <c r="B490" s="70">
        <v>99.57</v>
      </c>
      <c r="C490" s="70">
        <v>99.61</v>
      </c>
      <c r="D490" s="70">
        <v>99.33</v>
      </c>
      <c r="E490" s="70">
        <v>99.49</v>
      </c>
      <c r="F490" s="70">
        <v>99.58</v>
      </c>
      <c r="G490" s="70">
        <v>99.54</v>
      </c>
    </row>
    <row r="491" spans="1:7">
      <c r="A491" s="140">
        <v>46036</v>
      </c>
      <c r="B491" s="70">
        <v>99.6</v>
      </c>
      <c r="C491" s="70">
        <v>99.62</v>
      </c>
      <c r="D491" s="70">
        <v>99.34</v>
      </c>
      <c r="E491" s="70">
        <v>99.58</v>
      </c>
      <c r="F491" s="70">
        <v>99.56</v>
      </c>
      <c r="G491" s="70">
        <v>99.57</v>
      </c>
    </row>
    <row r="492" spans="1:7">
      <c r="A492" s="140">
        <v>46037</v>
      </c>
      <c r="B492" s="70">
        <v>99.57</v>
      </c>
      <c r="C492" s="70">
        <v>99.6</v>
      </c>
      <c r="D492" s="70">
        <v>99.32</v>
      </c>
      <c r="E492" s="70">
        <v>99.51</v>
      </c>
      <c r="F492" s="70">
        <v>99.55</v>
      </c>
      <c r="G492" s="70">
        <v>99.56</v>
      </c>
    </row>
    <row r="493" spans="1:7">
      <c r="A493" s="140">
        <v>46038</v>
      </c>
      <c r="B493" s="70">
        <v>99.59</v>
      </c>
      <c r="C493" s="70">
        <v>99.63</v>
      </c>
      <c r="D493" s="70">
        <v>99.36</v>
      </c>
      <c r="E493" s="70">
        <v>99.51</v>
      </c>
      <c r="F493" s="70">
        <v>99.55</v>
      </c>
      <c r="G493" s="70">
        <v>99.58</v>
      </c>
    </row>
    <row r="494" spans="1:7">
      <c r="A494" s="140">
        <v>46039</v>
      </c>
      <c r="B494" s="70">
        <v>99.59</v>
      </c>
      <c r="C494" s="70">
        <v>99.63</v>
      </c>
      <c r="D494" s="70">
        <v>99.36</v>
      </c>
      <c r="E494" s="70">
        <v>99.51</v>
      </c>
      <c r="F494" s="70">
        <v>99.55</v>
      </c>
      <c r="G494" s="70">
        <v>99.58</v>
      </c>
    </row>
    <row r="495" spans="1:7">
      <c r="A495" s="140">
        <v>46040</v>
      </c>
      <c r="B495" s="70">
        <v>99.59</v>
      </c>
      <c r="C495" s="70">
        <v>99.63</v>
      </c>
      <c r="D495" s="70">
        <v>99.36</v>
      </c>
      <c r="E495" s="70">
        <v>99.51</v>
      </c>
      <c r="F495" s="70">
        <v>99.55</v>
      </c>
      <c r="G495" s="70">
        <v>99.58</v>
      </c>
    </row>
    <row r="496" spans="1:7">
      <c r="A496" s="140">
        <v>46041</v>
      </c>
      <c r="B496" s="70">
        <v>99.59</v>
      </c>
      <c r="C496" s="70">
        <v>99.63</v>
      </c>
      <c r="D496" s="70">
        <v>99.41</v>
      </c>
      <c r="E496" s="70">
        <v>99.51</v>
      </c>
      <c r="F496" s="70">
        <v>99.58</v>
      </c>
      <c r="G496" s="70">
        <v>99.58</v>
      </c>
    </row>
    <row r="497" spans="1:7">
      <c r="A497" s="140">
        <v>46042</v>
      </c>
      <c r="B497" s="70">
        <v>99.6</v>
      </c>
      <c r="C497" s="70">
        <v>99.75</v>
      </c>
      <c r="D497" s="70">
        <v>99.44</v>
      </c>
      <c r="E497" s="70">
        <v>99.38</v>
      </c>
      <c r="F497" s="70">
        <v>99.65</v>
      </c>
      <c r="G497" s="70">
        <v>99.57</v>
      </c>
    </row>
    <row r="498" spans="1:7">
      <c r="A498" s="140">
        <v>46043</v>
      </c>
      <c r="B498" s="70">
        <v>99.59</v>
      </c>
      <c r="C498" s="70">
        <v>99.66</v>
      </c>
      <c r="D498" s="70">
        <v>99.42</v>
      </c>
      <c r="E498" s="70">
        <v>99.44</v>
      </c>
      <c r="F498" s="70">
        <v>99.64</v>
      </c>
      <c r="G498" s="70">
        <v>99.56</v>
      </c>
    </row>
    <row r="499" spans="1:7">
      <c r="A499" s="140">
        <v>46044</v>
      </c>
      <c r="B499" s="70">
        <v>99.57</v>
      </c>
      <c r="C499" s="70">
        <v>99.61</v>
      </c>
      <c r="D499" s="70">
        <v>99.37</v>
      </c>
      <c r="E499" s="70">
        <v>99.47</v>
      </c>
      <c r="F499" s="70">
        <v>99.62</v>
      </c>
      <c r="G499" s="70">
        <v>99.52</v>
      </c>
    </row>
    <row r="500" spans="1:7">
      <c r="A500" s="140">
        <v>46045</v>
      </c>
      <c r="B500" s="70">
        <v>99.55</v>
      </c>
      <c r="C500" s="70">
        <v>99.56</v>
      </c>
      <c r="D500" s="70">
        <v>99.46</v>
      </c>
      <c r="E500" s="70">
        <v>99.4</v>
      </c>
      <c r="F500" s="70">
        <v>99.64</v>
      </c>
      <c r="G500" s="70">
        <v>99.49</v>
      </c>
    </row>
    <row r="501" spans="1:7">
      <c r="A501" s="140">
        <v>46046</v>
      </c>
      <c r="B501" s="70">
        <v>99.55</v>
      </c>
      <c r="C501" s="70">
        <v>99.56</v>
      </c>
      <c r="D501" s="70">
        <v>99.46</v>
      </c>
      <c r="E501" s="70">
        <v>99.4</v>
      </c>
      <c r="F501" s="70">
        <v>99.64</v>
      </c>
      <c r="G501" s="70">
        <v>99.49</v>
      </c>
    </row>
    <row r="502" spans="1:7">
      <c r="A502" s="140">
        <v>46047</v>
      </c>
      <c r="B502" s="70">
        <v>99.55</v>
      </c>
      <c r="C502" s="70">
        <v>99.56</v>
      </c>
      <c r="D502" s="70">
        <v>99.46</v>
      </c>
      <c r="E502" s="70">
        <v>99.4</v>
      </c>
      <c r="F502" s="70">
        <v>99.64</v>
      </c>
      <c r="G502" s="70">
        <v>99.49</v>
      </c>
    </row>
    <row r="503" spans="1:7">
      <c r="A503" s="140">
        <v>46048</v>
      </c>
      <c r="B503" s="70">
        <v>99.53</v>
      </c>
      <c r="C503" s="70">
        <v>99.52</v>
      </c>
      <c r="D503" s="70">
        <v>99.58</v>
      </c>
      <c r="E503" s="70">
        <v>99.37</v>
      </c>
      <c r="F503" s="70">
        <v>99.64</v>
      </c>
      <c r="G503" s="70">
        <v>99.46</v>
      </c>
    </row>
    <row r="504" spans="1:7">
      <c r="A504" s="140">
        <v>46049</v>
      </c>
      <c r="B504" s="70">
        <v>99.52</v>
      </c>
      <c r="C504" s="70">
        <v>99.47</v>
      </c>
      <c r="D504" s="70">
        <v>99.63</v>
      </c>
      <c r="E504" s="70">
        <v>99.37</v>
      </c>
      <c r="F504" s="70">
        <v>99.65</v>
      </c>
      <c r="G504" s="70">
        <v>99.44</v>
      </c>
    </row>
    <row r="505" spans="1:7">
      <c r="A505" s="140">
        <v>46050</v>
      </c>
      <c r="B505" s="70">
        <v>99.52</v>
      </c>
      <c r="C505" s="70">
        <v>99.49</v>
      </c>
      <c r="D505" s="70">
        <v>99.59</v>
      </c>
      <c r="E505" s="70">
        <v>99.39</v>
      </c>
      <c r="F505" s="70">
        <v>99.65</v>
      </c>
      <c r="G505" s="70">
        <v>99.43</v>
      </c>
    </row>
    <row r="506" spans="1:7">
      <c r="A506" s="140">
        <v>46051</v>
      </c>
      <c r="B506" s="70">
        <v>99.52</v>
      </c>
      <c r="C506" s="70">
        <v>99.49</v>
      </c>
      <c r="D506" s="70">
        <v>99.61</v>
      </c>
      <c r="E506" s="70">
        <v>99.35</v>
      </c>
      <c r="F506" s="70">
        <v>99.65</v>
      </c>
      <c r="G506" s="70">
        <v>99.44</v>
      </c>
    </row>
    <row r="507" spans="1:7">
      <c r="A507" s="140">
        <v>46052</v>
      </c>
      <c r="B507" s="70">
        <v>99.57</v>
      </c>
      <c r="C507" s="70">
        <v>99.56</v>
      </c>
      <c r="D507" s="70">
        <v>99.55</v>
      </c>
      <c r="E507" s="70">
        <v>99.51</v>
      </c>
      <c r="F507" s="70">
        <v>99.62</v>
      </c>
      <c r="G507" s="70">
        <v>99.44</v>
      </c>
    </row>
    <row r="508" spans="1:7">
      <c r="A508" s="140">
        <v>46053</v>
      </c>
      <c r="B508" s="70">
        <v>99.57</v>
      </c>
      <c r="C508" s="70">
        <v>99.56</v>
      </c>
      <c r="D508" s="70">
        <v>99.55</v>
      </c>
      <c r="E508" s="70">
        <v>99.51</v>
      </c>
      <c r="F508" s="70">
        <v>99.62</v>
      </c>
      <c r="G508" s="70">
        <v>99.44</v>
      </c>
    </row>
    <row r="509" spans="1:7">
      <c r="A509" s="140">
        <v>46054</v>
      </c>
      <c r="B509" s="70">
        <v>99.57</v>
      </c>
      <c r="C509" s="70">
        <v>99.56</v>
      </c>
      <c r="D509" s="70">
        <v>99.55</v>
      </c>
      <c r="E509" s="70">
        <v>99.51</v>
      </c>
      <c r="F509" s="70">
        <v>99.62</v>
      </c>
      <c r="G509" s="70">
        <v>99.44</v>
      </c>
    </row>
    <row r="510" spans="1:7">
      <c r="A510" s="140">
        <v>46055</v>
      </c>
      <c r="B510" s="70">
        <v>99.59</v>
      </c>
      <c r="C510" s="70">
        <v>99.56</v>
      </c>
      <c r="D510" s="70">
        <v>99.52</v>
      </c>
      <c r="E510" s="70">
        <v>99.58</v>
      </c>
      <c r="F510" s="70">
        <v>99.58</v>
      </c>
      <c r="G510" s="70">
        <v>99.5</v>
      </c>
    </row>
    <row r="511" spans="1:7">
      <c r="A511" s="140">
        <v>46056</v>
      </c>
      <c r="B511" s="70">
        <v>99.58</v>
      </c>
      <c r="C511" s="70">
        <v>99.59</v>
      </c>
      <c r="D511" s="70">
        <v>99.45</v>
      </c>
      <c r="E511" s="70">
        <v>99.6</v>
      </c>
      <c r="F511" s="70">
        <v>99.58</v>
      </c>
      <c r="G511" s="70">
        <v>99.43</v>
      </c>
    </row>
    <row r="512" spans="1:7">
      <c r="A512" s="140">
        <v>46057</v>
      </c>
      <c r="B512" s="70">
        <v>99.58</v>
      </c>
      <c r="C512" s="70">
        <v>99.64</v>
      </c>
      <c r="D512" s="70">
        <v>99.4</v>
      </c>
      <c r="E512" s="70">
        <v>99.55</v>
      </c>
      <c r="F512" s="70">
        <v>99.58</v>
      </c>
      <c r="G512" s="70">
        <v>99.45</v>
      </c>
    </row>
    <row r="513" spans="1:7">
      <c r="A513" s="140">
        <v>46058</v>
      </c>
      <c r="B513" s="70">
        <v>99.6</v>
      </c>
      <c r="C513" s="70">
        <v>99.69</v>
      </c>
      <c r="D513" s="70">
        <v>99.4</v>
      </c>
      <c r="E513" s="70">
        <v>99.62</v>
      </c>
      <c r="F513" s="70">
        <v>99.6</v>
      </c>
      <c r="G513" s="70">
        <v>99.45</v>
      </c>
    </row>
    <row r="514" spans="1:7">
      <c r="A514" s="140">
        <v>46059</v>
      </c>
      <c r="B514" s="70">
        <v>99.57</v>
      </c>
      <c r="C514" s="70">
        <v>99.57</v>
      </c>
      <c r="D514" s="70">
        <v>99.35</v>
      </c>
      <c r="E514" s="70">
        <v>99.58</v>
      </c>
      <c r="F514" s="70">
        <v>99.59</v>
      </c>
      <c r="G514" s="70">
        <v>99.46</v>
      </c>
    </row>
    <row r="515" spans="1:7">
      <c r="A515" s="140">
        <v>46060</v>
      </c>
      <c r="B515" s="70">
        <v>99.57</v>
      </c>
      <c r="C515" s="70">
        <v>99.57</v>
      </c>
      <c r="D515" s="70">
        <v>99.35</v>
      </c>
      <c r="E515" s="70">
        <v>99.58</v>
      </c>
      <c r="F515" s="70">
        <v>99.59</v>
      </c>
      <c r="G515" s="70">
        <v>99.46</v>
      </c>
    </row>
    <row r="516" spans="1:7">
      <c r="A516" s="140">
        <v>46061</v>
      </c>
      <c r="B516" s="70">
        <v>99.57</v>
      </c>
      <c r="C516" s="70">
        <v>99.57</v>
      </c>
      <c r="D516" s="70">
        <v>99.35</v>
      </c>
      <c r="E516" s="70">
        <v>99.58</v>
      </c>
      <c r="F516" s="70">
        <v>99.59</v>
      </c>
      <c r="G516" s="70">
        <v>99.46</v>
      </c>
    </row>
    <row r="517" spans="1:7">
      <c r="A517" s="140">
        <v>46062</v>
      </c>
      <c r="B517" s="70">
        <v>99.49</v>
      </c>
      <c r="C517" s="70">
        <v>99.52</v>
      </c>
      <c r="D517" s="70">
        <v>99.38</v>
      </c>
      <c r="E517" s="70">
        <v>99.32</v>
      </c>
      <c r="F517" s="70">
        <v>99.58</v>
      </c>
      <c r="G517" s="70">
        <v>99.41</v>
      </c>
    </row>
    <row r="518" spans="1:7">
      <c r="A518" s="140">
        <v>46063</v>
      </c>
      <c r="B518" s="70">
        <v>99.5</v>
      </c>
      <c r="C518" s="70">
        <v>99.51</v>
      </c>
      <c r="D518" s="70">
        <v>99.38</v>
      </c>
      <c r="E518" s="70">
        <v>99.4</v>
      </c>
      <c r="F518" s="70">
        <v>99.57</v>
      </c>
      <c r="G518" s="70">
        <v>99.41</v>
      </c>
    </row>
    <row r="519" spans="1:7">
      <c r="A519" s="140">
        <v>46064</v>
      </c>
      <c r="B519" s="70">
        <v>99.49</v>
      </c>
      <c r="C519" s="70">
        <v>99.52</v>
      </c>
      <c r="D519" s="70">
        <v>99.43</v>
      </c>
      <c r="E519" s="70">
        <v>99.39</v>
      </c>
      <c r="F519" s="70">
        <v>99.56</v>
      </c>
      <c r="G519" s="70">
        <v>99.4</v>
      </c>
    </row>
    <row r="520" spans="1:7">
      <c r="A520" s="140">
        <v>46065</v>
      </c>
      <c r="B520" s="70">
        <v>99.49</v>
      </c>
      <c r="C520" s="70">
        <v>99.57</v>
      </c>
      <c r="D520" s="70">
        <v>99.42</v>
      </c>
      <c r="E520" s="70">
        <v>99.32</v>
      </c>
      <c r="F520" s="70">
        <v>99.56</v>
      </c>
      <c r="G520" s="70">
        <v>99.39</v>
      </c>
    </row>
    <row r="521" spans="1:7">
      <c r="A521" s="140">
        <v>46066</v>
      </c>
      <c r="B521" s="70">
        <v>99.5</v>
      </c>
      <c r="C521" s="70">
        <v>99.56</v>
      </c>
      <c r="D521" s="70">
        <v>99.45</v>
      </c>
      <c r="E521" s="70">
        <v>99.35</v>
      </c>
      <c r="F521" s="70">
        <v>99.57</v>
      </c>
      <c r="G521" s="70">
        <v>99.41</v>
      </c>
    </row>
    <row r="522" spans="1:7">
      <c r="A522" s="140">
        <v>46067</v>
      </c>
      <c r="B522" s="70">
        <v>99.5</v>
      </c>
      <c r="C522" s="70">
        <v>99.56</v>
      </c>
      <c r="D522" s="70">
        <v>99.45</v>
      </c>
      <c r="E522" s="70">
        <v>99.35</v>
      </c>
      <c r="F522" s="70">
        <v>99.57</v>
      </c>
      <c r="G522" s="70">
        <v>99.41</v>
      </c>
    </row>
    <row r="523" spans="1:7">
      <c r="A523" s="140">
        <v>46068</v>
      </c>
      <c r="B523" s="70">
        <v>99.5</v>
      </c>
      <c r="C523" s="70">
        <v>99.56</v>
      </c>
      <c r="D523" s="70">
        <v>99.45</v>
      </c>
      <c r="E523" s="70">
        <v>99.35</v>
      </c>
      <c r="F523" s="70">
        <v>99.57</v>
      </c>
      <c r="G523" s="70">
        <v>99.41</v>
      </c>
    </row>
    <row r="524" spans="1:7">
      <c r="A524" s="140">
        <v>46069</v>
      </c>
      <c r="B524" s="70">
        <v>99.49</v>
      </c>
      <c r="C524" s="70">
        <v>99.56</v>
      </c>
      <c r="D524" s="70">
        <v>99.47</v>
      </c>
      <c r="E524" s="70">
        <v>99.35</v>
      </c>
      <c r="F524" s="70">
        <v>99.57</v>
      </c>
      <c r="G524" s="70">
        <v>99.39</v>
      </c>
    </row>
    <row r="525" spans="1:7">
      <c r="A525" s="140">
        <v>46070</v>
      </c>
      <c r="B525" s="70">
        <v>99.48</v>
      </c>
      <c r="C525" s="70">
        <v>99.56</v>
      </c>
      <c r="D525" s="70">
        <v>99.42</v>
      </c>
      <c r="E525" s="70">
        <v>99.34</v>
      </c>
      <c r="F525" s="70">
        <v>99.55</v>
      </c>
      <c r="G525" s="70">
        <v>99.38</v>
      </c>
    </row>
    <row r="526" spans="1:7">
      <c r="A526" s="140">
        <v>46071</v>
      </c>
      <c r="B526" s="70">
        <v>99.47</v>
      </c>
      <c r="C526" s="70">
        <v>99.57</v>
      </c>
      <c r="D526" s="70">
        <v>99.35</v>
      </c>
      <c r="E526" s="70">
        <v>99.38</v>
      </c>
      <c r="F526" s="70">
        <v>99.5</v>
      </c>
      <c r="G526" s="70">
        <v>99.37</v>
      </c>
    </row>
    <row r="527" spans="1:7">
      <c r="A527" s="140">
        <v>46072</v>
      </c>
      <c r="B527" s="70">
        <v>99.48</v>
      </c>
      <c r="C527" s="70">
        <v>99.6</v>
      </c>
      <c r="D527" s="70">
        <v>99.31</v>
      </c>
      <c r="E527" s="70">
        <v>99.42</v>
      </c>
      <c r="F527" s="70">
        <v>99.52</v>
      </c>
      <c r="G527" s="70">
        <v>99.36</v>
      </c>
    </row>
    <row r="528" spans="1:7">
      <c r="A528" s="140">
        <v>46073</v>
      </c>
      <c r="B528" s="70">
        <v>99.48</v>
      </c>
      <c r="C528" s="70">
        <v>99.54</v>
      </c>
      <c r="D528" s="70">
        <v>99.31</v>
      </c>
      <c r="E528" s="70">
        <v>99.4</v>
      </c>
      <c r="F528" s="70">
        <v>99.5</v>
      </c>
      <c r="G528" s="70">
        <v>99.39</v>
      </c>
    </row>
    <row r="529" spans="1:7">
      <c r="A529" s="140">
        <v>46074</v>
      </c>
      <c r="B529" s="70">
        <v>99.48</v>
      </c>
      <c r="C529" s="70">
        <v>99.54</v>
      </c>
      <c r="D529" s="70">
        <v>99.31</v>
      </c>
      <c r="E529" s="70">
        <v>99.4</v>
      </c>
      <c r="F529" s="70">
        <v>99.5</v>
      </c>
      <c r="G529" s="70">
        <v>99.39</v>
      </c>
    </row>
    <row r="530" spans="1:7">
      <c r="A530" s="140">
        <v>46075</v>
      </c>
      <c r="B530" s="70">
        <v>99.48</v>
      </c>
      <c r="C530" s="70">
        <v>99.54</v>
      </c>
      <c r="D530" s="70">
        <v>99.31</v>
      </c>
      <c r="E530" s="70">
        <v>99.4</v>
      </c>
      <c r="F530" s="70">
        <v>99.5</v>
      </c>
      <c r="G530" s="70">
        <v>99.39</v>
      </c>
    </row>
    <row r="531" spans="1:7">
      <c r="A531" s="140">
        <v>46076</v>
      </c>
      <c r="B531" s="70">
        <v>99.45</v>
      </c>
      <c r="C531" s="70">
        <v>99.61</v>
      </c>
      <c r="D531" s="70">
        <v>99.33</v>
      </c>
      <c r="E531" s="70">
        <v>99.29</v>
      </c>
      <c r="F531" s="70">
        <v>99.49</v>
      </c>
      <c r="G531" s="70">
        <v>99.36</v>
      </c>
    </row>
    <row r="532" spans="1:7">
      <c r="A532" s="140">
        <v>46077</v>
      </c>
      <c r="B532" s="70">
        <v>99.44</v>
      </c>
      <c r="C532" s="70">
        <v>99.56</v>
      </c>
      <c r="D532" s="70">
        <v>99.26</v>
      </c>
      <c r="E532" s="70">
        <v>99.23</v>
      </c>
      <c r="F532" s="70">
        <v>99.49</v>
      </c>
      <c r="G532" s="70">
        <v>99.39</v>
      </c>
    </row>
    <row r="533" spans="1:7">
      <c r="A533" s="140">
        <v>46078</v>
      </c>
      <c r="B533" s="70">
        <v>99.38</v>
      </c>
      <c r="C533" s="70">
        <v>99.52</v>
      </c>
      <c r="D533" s="70">
        <v>99.23</v>
      </c>
      <c r="E533" s="70">
        <v>99.06</v>
      </c>
      <c r="F533" s="70">
        <v>99.47</v>
      </c>
      <c r="G533" s="70">
        <v>99.38</v>
      </c>
    </row>
    <row r="534" spans="1:7">
      <c r="A534" s="140">
        <v>46079</v>
      </c>
      <c r="B534" s="70">
        <v>99.32</v>
      </c>
      <c r="C534" s="70">
        <v>99.55</v>
      </c>
      <c r="D534" s="70">
        <v>99.23</v>
      </c>
      <c r="E534" s="70">
        <v>98.87</v>
      </c>
      <c r="F534" s="70">
        <v>99.47</v>
      </c>
      <c r="G534" s="70">
        <v>99.32</v>
      </c>
    </row>
    <row r="535" spans="1:7">
      <c r="A535" s="140">
        <v>46080</v>
      </c>
      <c r="B535" s="70">
        <v>99.36</v>
      </c>
      <c r="C535" s="70">
        <v>99.57</v>
      </c>
      <c r="D535" s="70">
        <v>99.19</v>
      </c>
      <c r="E535" s="70">
        <v>98.97</v>
      </c>
      <c r="F535" s="70">
        <v>99.48</v>
      </c>
      <c r="G535" s="70">
        <v>99.35</v>
      </c>
    </row>
    <row r="536" spans="1:7">
      <c r="A536" s="140">
        <v>46081</v>
      </c>
      <c r="B536" s="70">
        <v>99.36</v>
      </c>
      <c r="C536" s="70">
        <v>99.57</v>
      </c>
      <c r="D536" s="70">
        <v>99.19</v>
      </c>
      <c r="E536" s="70">
        <v>98.97</v>
      </c>
      <c r="F536" s="70">
        <v>99.48</v>
      </c>
      <c r="G536" s="70">
        <v>99.35</v>
      </c>
    </row>
    <row r="537" spans="1:7">
      <c r="A537" s="140">
        <v>46082</v>
      </c>
      <c r="B537" s="70">
        <v>99.36</v>
      </c>
      <c r="C537" s="70">
        <v>99.57</v>
      </c>
      <c r="D537" s="70">
        <v>99.19</v>
      </c>
      <c r="E537" s="70">
        <v>98.97</v>
      </c>
      <c r="F537" s="70">
        <v>99.48</v>
      </c>
      <c r="G537" s="70">
        <v>99.35</v>
      </c>
    </row>
    <row r="538" spans="1:7">
      <c r="A538" s="140">
        <v>46083</v>
      </c>
      <c r="B538" s="70">
        <v>99.5</v>
      </c>
      <c r="C538" s="70">
        <v>99.6</v>
      </c>
      <c r="D538" s="70">
        <v>99.2</v>
      </c>
      <c r="E538" s="70">
        <v>99.4</v>
      </c>
      <c r="F538" s="70">
        <v>99.5</v>
      </c>
      <c r="G538" s="70">
        <v>99.4</v>
      </c>
    </row>
    <row r="539" spans="1:7">
      <c r="A539" s="140">
        <v>46084</v>
      </c>
      <c r="B539" s="70">
        <v>99.7</v>
      </c>
      <c r="C539" s="70">
        <v>99.7</v>
      </c>
      <c r="D539" s="70">
        <v>99.3</v>
      </c>
      <c r="E539" s="70">
        <v>100</v>
      </c>
      <c r="F539" s="70">
        <v>99.6</v>
      </c>
      <c r="G539" s="70">
        <v>99.5</v>
      </c>
    </row>
    <row r="540" spans="1:7">
      <c r="A540" s="140">
        <v>46085</v>
      </c>
      <c r="B540" s="70">
        <v>99.7</v>
      </c>
      <c r="C540" s="70">
        <v>99.7</v>
      </c>
      <c r="D540" s="70">
        <v>99.3</v>
      </c>
      <c r="E540" s="70">
        <v>99.8</v>
      </c>
      <c r="F540" s="70">
        <v>99.6</v>
      </c>
      <c r="G540" s="70">
        <v>99.5</v>
      </c>
    </row>
    <row r="541" spans="1:7">
      <c r="A541" s="140">
        <v>46086</v>
      </c>
      <c r="B541" s="70">
        <v>99.7</v>
      </c>
      <c r="C541" s="70">
        <v>99.8</v>
      </c>
      <c r="D541" s="70">
        <v>99.3</v>
      </c>
      <c r="E541" s="70">
        <v>99.9</v>
      </c>
      <c r="F541" s="70">
        <v>99.6</v>
      </c>
      <c r="G541" s="70">
        <v>99.5</v>
      </c>
    </row>
    <row r="542" spans="1:7">
      <c r="A542" s="140">
        <v>46087</v>
      </c>
      <c r="B542" s="70">
        <v>99.8</v>
      </c>
      <c r="C542" s="70">
        <v>99.8</v>
      </c>
      <c r="D542" s="70">
        <v>99.3</v>
      </c>
      <c r="E542" s="70">
        <v>100.1</v>
      </c>
      <c r="F542" s="70">
        <v>99.7</v>
      </c>
      <c r="G542" s="70">
        <v>99.6</v>
      </c>
    </row>
  </sheetData>
  <mergeCells count="1">
    <mergeCell ref="B6:G6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48"/>
  <sheetViews>
    <sheetView workbookViewId="0"/>
  </sheetViews>
  <sheetFormatPr defaultColWidth="18.6328125" defaultRowHeight="15.5"/>
  <cols>
    <col min="1" max="1" width="18.6328125" style="102" customWidth="1"/>
    <col min="2" max="4" width="18.6328125" style="71"/>
    <col min="5" max="5" width="18.6328125" style="34"/>
    <col min="6" max="16384" width="18.6328125" style="25"/>
  </cols>
  <sheetData>
    <row r="1" spans="1:4">
      <c r="A1" s="252" t="s">
        <v>9</v>
      </c>
      <c r="B1" s="310"/>
      <c r="C1" s="310"/>
      <c r="D1" s="310"/>
    </row>
    <row r="2" spans="1:4">
      <c r="A2" s="140"/>
      <c r="B2" s="310"/>
      <c r="C2" s="310"/>
      <c r="D2" s="310"/>
    </row>
    <row r="3" spans="1:4">
      <c r="A3" s="252" t="s">
        <v>14</v>
      </c>
      <c r="B3" s="310"/>
      <c r="C3" s="310"/>
      <c r="D3" s="310"/>
    </row>
    <row r="4" spans="1:4">
      <c r="A4" s="251" t="s">
        <v>209</v>
      </c>
      <c r="B4" s="310"/>
      <c r="C4" s="310"/>
      <c r="D4" s="310"/>
    </row>
    <row r="5" spans="1:4">
      <c r="A5" s="251"/>
      <c r="B5" s="310"/>
      <c r="C5" s="310"/>
      <c r="D5" s="310"/>
    </row>
    <row r="6" spans="1:4">
      <c r="A6" s="140"/>
      <c r="B6" s="951" t="s">
        <v>210</v>
      </c>
      <c r="C6" s="951"/>
      <c r="D6" s="951"/>
    </row>
    <row r="7" spans="1:4">
      <c r="A7" s="142" t="s">
        <v>163</v>
      </c>
      <c r="B7" s="328" t="s">
        <v>211</v>
      </c>
      <c r="C7" s="328" t="s">
        <v>212</v>
      </c>
      <c r="D7" s="328" t="s">
        <v>213</v>
      </c>
    </row>
    <row r="8" spans="1:4" ht="15.65" customHeight="1">
      <c r="A8" s="140">
        <v>44774</v>
      </c>
      <c r="B8" s="310">
        <v>-0.32</v>
      </c>
      <c r="C8" s="310">
        <v>-0.16</v>
      </c>
      <c r="D8" s="310">
        <v>0.19</v>
      </c>
    </row>
    <row r="9" spans="1:4">
      <c r="A9" s="140">
        <v>44775</v>
      </c>
      <c r="B9" s="310">
        <v>-0.28999999999999998</v>
      </c>
      <c r="C9" s="310">
        <v>-0.16</v>
      </c>
      <c r="D9" s="310">
        <v>0.14000000000000001</v>
      </c>
    </row>
    <row r="10" spans="1:4">
      <c r="A10" s="140">
        <v>44776</v>
      </c>
      <c r="B10" s="310">
        <v>-0.25</v>
      </c>
      <c r="C10" s="310">
        <v>-0.16</v>
      </c>
      <c r="D10" s="310">
        <v>0.18</v>
      </c>
    </row>
    <row r="11" spans="1:4">
      <c r="A11" s="140">
        <v>44777</v>
      </c>
      <c r="B11" s="310">
        <v>-0.2</v>
      </c>
      <c r="C11" s="310">
        <v>-0.12</v>
      </c>
      <c r="D11" s="310">
        <v>0.19</v>
      </c>
    </row>
    <row r="12" spans="1:4">
      <c r="A12" s="140">
        <v>44778</v>
      </c>
      <c r="B12" s="310">
        <v>-0.16</v>
      </c>
      <c r="C12" s="310">
        <v>-0.06</v>
      </c>
      <c r="D12" s="310">
        <v>0.28000000000000003</v>
      </c>
    </row>
    <row r="13" spans="1:4">
      <c r="A13" s="140">
        <v>44781</v>
      </c>
      <c r="B13" s="310">
        <v>-0.17</v>
      </c>
      <c r="C13" s="310">
        <v>-0.04</v>
      </c>
      <c r="D13" s="310">
        <v>0.28000000000000003</v>
      </c>
    </row>
    <row r="14" spans="1:4">
      <c r="A14" s="140">
        <v>44782</v>
      </c>
      <c r="B14" s="310">
        <v>-0.13</v>
      </c>
      <c r="C14" s="310">
        <v>-0.04</v>
      </c>
      <c r="D14" s="310">
        <v>0.26</v>
      </c>
    </row>
    <row r="15" spans="1:4">
      <c r="A15" s="140">
        <v>44783</v>
      </c>
      <c r="B15" s="310">
        <v>-0.03</v>
      </c>
      <c r="C15" s="310">
        <v>0.06</v>
      </c>
      <c r="D15" s="310">
        <v>0.3</v>
      </c>
    </row>
    <row r="16" spans="1:4">
      <c r="A16" s="140">
        <v>44784</v>
      </c>
      <c r="B16" s="310">
        <v>-0.02</v>
      </c>
      <c r="C16" s="310">
        <v>0.13</v>
      </c>
      <c r="D16" s="310">
        <v>0.37</v>
      </c>
    </row>
    <row r="17" spans="1:4">
      <c r="A17" s="140">
        <v>44785</v>
      </c>
      <c r="B17" s="310">
        <v>0.03</v>
      </c>
      <c r="C17" s="310">
        <v>0.16</v>
      </c>
      <c r="D17" s="310">
        <v>0.39</v>
      </c>
    </row>
    <row r="18" spans="1:4">
      <c r="A18" s="140">
        <v>44788</v>
      </c>
      <c r="B18" s="310">
        <v>-0.04</v>
      </c>
      <c r="C18" s="310">
        <v>0.13</v>
      </c>
      <c r="D18" s="310">
        <v>0.39</v>
      </c>
    </row>
    <row r="19" spans="1:4">
      <c r="A19" s="140">
        <v>44789</v>
      </c>
      <c r="B19" s="310">
        <v>-0.03</v>
      </c>
      <c r="C19" s="310">
        <v>0.11</v>
      </c>
      <c r="D19" s="310">
        <v>0.39</v>
      </c>
    </row>
    <row r="20" spans="1:4">
      <c r="A20" s="140">
        <v>44790</v>
      </c>
      <c r="B20" s="310">
        <v>-0.11</v>
      </c>
      <c r="C20" s="310">
        <v>0.08</v>
      </c>
      <c r="D20" s="310">
        <v>0.38</v>
      </c>
    </row>
    <row r="21" spans="1:4">
      <c r="A21" s="140">
        <v>44791</v>
      </c>
      <c r="B21" s="310">
        <v>-0.12</v>
      </c>
      <c r="C21" s="310">
        <v>0.08</v>
      </c>
      <c r="D21" s="310">
        <v>0.37</v>
      </c>
    </row>
    <row r="22" spans="1:4">
      <c r="A22" s="140">
        <v>44792</v>
      </c>
      <c r="B22" s="310">
        <v>-0.19</v>
      </c>
      <c r="C22" s="310">
        <v>-0.01</v>
      </c>
      <c r="D22" s="310">
        <v>0.35</v>
      </c>
    </row>
    <row r="23" spans="1:4">
      <c r="A23" s="140">
        <v>44795</v>
      </c>
      <c r="B23" s="310">
        <v>-0.44</v>
      </c>
      <c r="C23" s="310">
        <v>-0.11</v>
      </c>
      <c r="D23" s="310">
        <v>0.28999999999999998</v>
      </c>
    </row>
    <row r="24" spans="1:4">
      <c r="A24" s="140">
        <v>44796</v>
      </c>
      <c r="B24" s="310">
        <v>-0.44</v>
      </c>
      <c r="C24" s="310">
        <v>-0.06</v>
      </c>
      <c r="D24" s="310">
        <v>0.31</v>
      </c>
    </row>
    <row r="25" spans="1:4">
      <c r="A25" s="140">
        <v>44797</v>
      </c>
      <c r="B25" s="310">
        <v>-0.36</v>
      </c>
      <c r="C25" s="310">
        <v>0.01</v>
      </c>
      <c r="D25" s="310">
        <v>0.36</v>
      </c>
    </row>
    <row r="26" spans="1:4">
      <c r="A26" s="140">
        <v>44798</v>
      </c>
      <c r="B26" s="310">
        <v>-0.36</v>
      </c>
      <c r="C26" s="310">
        <v>0.04</v>
      </c>
      <c r="D26" s="310">
        <v>0.4</v>
      </c>
    </row>
    <row r="27" spans="1:4">
      <c r="A27" s="140">
        <v>44799</v>
      </c>
      <c r="B27" s="310">
        <v>-0.48</v>
      </c>
      <c r="C27" s="310">
        <v>-0.02</v>
      </c>
      <c r="D27" s="310">
        <v>0.38</v>
      </c>
    </row>
    <row r="28" spans="1:4">
      <c r="A28" s="140">
        <v>44802</v>
      </c>
      <c r="B28" s="310">
        <v>-0.6</v>
      </c>
      <c r="C28" s="310">
        <v>-0.08</v>
      </c>
      <c r="D28" s="310">
        <v>0.33</v>
      </c>
    </row>
    <row r="29" spans="1:4">
      <c r="A29" s="140">
        <v>44803</v>
      </c>
      <c r="B29" s="310">
        <v>-0.63</v>
      </c>
      <c r="C29" s="310">
        <v>-0.12</v>
      </c>
      <c r="D29" s="310">
        <v>0.31</v>
      </c>
    </row>
    <row r="30" spans="1:4">
      <c r="A30" s="140">
        <v>44804</v>
      </c>
      <c r="B30" s="310">
        <v>-0.62</v>
      </c>
      <c r="C30" s="310">
        <v>-0.12</v>
      </c>
      <c r="D30" s="310">
        <v>0.31</v>
      </c>
    </row>
    <row r="31" spans="1:4">
      <c r="A31" s="140">
        <v>44805</v>
      </c>
      <c r="B31" s="310">
        <v>-0.66</v>
      </c>
      <c r="C31" s="310">
        <v>-0.13</v>
      </c>
      <c r="D31" s="310">
        <v>0.26</v>
      </c>
    </row>
    <row r="32" spans="1:4">
      <c r="A32" s="140">
        <v>44806</v>
      </c>
      <c r="B32" s="310">
        <v>-0.6</v>
      </c>
      <c r="C32" s="310">
        <v>-0.13</v>
      </c>
      <c r="D32" s="310">
        <v>0.25</v>
      </c>
    </row>
    <row r="33" spans="1:4">
      <c r="A33" s="140">
        <v>44809</v>
      </c>
      <c r="B33" s="310">
        <v>-0.69</v>
      </c>
      <c r="C33" s="310">
        <v>-0.28000000000000003</v>
      </c>
      <c r="D33" s="310">
        <v>0.11</v>
      </c>
    </row>
    <row r="34" spans="1:4">
      <c r="A34" s="140">
        <v>44810</v>
      </c>
      <c r="B34" s="310">
        <v>-0.77</v>
      </c>
      <c r="C34" s="310">
        <v>-0.12</v>
      </c>
      <c r="D34" s="310">
        <v>0.23</v>
      </c>
    </row>
    <row r="35" spans="1:4">
      <c r="A35" s="140">
        <v>44811</v>
      </c>
      <c r="B35" s="310">
        <v>-0.75</v>
      </c>
      <c r="C35" s="310">
        <v>-0.04</v>
      </c>
      <c r="D35" s="310">
        <v>0.27</v>
      </c>
    </row>
    <row r="36" spans="1:4">
      <c r="A36" s="140">
        <v>44812</v>
      </c>
      <c r="B36" s="310">
        <v>-0.61</v>
      </c>
      <c r="C36" s="310">
        <v>0.05</v>
      </c>
      <c r="D36" s="310">
        <v>0.34</v>
      </c>
    </row>
    <row r="37" spans="1:4">
      <c r="A37" s="140">
        <v>44813</v>
      </c>
      <c r="B37" s="310">
        <v>-0.51</v>
      </c>
      <c r="C37" s="310">
        <v>0.13</v>
      </c>
      <c r="D37" s="310">
        <v>0.39</v>
      </c>
    </row>
    <row r="38" spans="1:4">
      <c r="A38" s="140">
        <v>44816</v>
      </c>
      <c r="B38" s="310">
        <v>-0.52</v>
      </c>
      <c r="C38" s="310">
        <v>0.16</v>
      </c>
      <c r="D38" s="310">
        <v>0.42</v>
      </c>
    </row>
    <row r="39" spans="1:4">
      <c r="A39" s="140">
        <v>44817</v>
      </c>
      <c r="B39" s="310">
        <v>-0.64</v>
      </c>
      <c r="C39" s="310">
        <v>0.03</v>
      </c>
      <c r="D39" s="310">
        <v>0.33</v>
      </c>
    </row>
    <row r="40" spans="1:4">
      <c r="A40" s="140">
        <v>44818</v>
      </c>
      <c r="B40" s="310">
        <v>-0.71</v>
      </c>
      <c r="C40" s="310">
        <v>0</v>
      </c>
      <c r="D40" s="310">
        <v>0.34</v>
      </c>
    </row>
    <row r="41" spans="1:4">
      <c r="A41" s="140">
        <v>44819</v>
      </c>
      <c r="B41" s="310">
        <v>-0.73</v>
      </c>
      <c r="C41" s="310">
        <v>0</v>
      </c>
      <c r="D41" s="310">
        <v>0.36</v>
      </c>
    </row>
    <row r="42" spans="1:4">
      <c r="A42" s="140">
        <v>44820</v>
      </c>
      <c r="B42" s="310">
        <v>-0.72</v>
      </c>
      <c r="C42" s="310">
        <v>-0.05</v>
      </c>
      <c r="D42" s="310">
        <v>0.32</v>
      </c>
    </row>
    <row r="43" spans="1:4">
      <c r="A43" s="140">
        <v>44823</v>
      </c>
      <c r="B43" s="310">
        <v>-0.54</v>
      </c>
      <c r="C43" s="310">
        <v>-0.05</v>
      </c>
      <c r="D43" s="310">
        <v>0.3</v>
      </c>
    </row>
    <row r="44" spans="1:4">
      <c r="A44" s="140">
        <v>44824</v>
      </c>
      <c r="B44" s="310">
        <v>-0.54</v>
      </c>
      <c r="C44" s="310">
        <v>-0.18</v>
      </c>
      <c r="D44" s="310">
        <v>0.24</v>
      </c>
    </row>
    <row r="45" spans="1:4">
      <c r="A45" s="140">
        <v>44825</v>
      </c>
      <c r="B45" s="310">
        <v>-0.56999999999999995</v>
      </c>
      <c r="C45" s="310">
        <v>-0.2</v>
      </c>
      <c r="D45" s="310">
        <v>0.18</v>
      </c>
    </row>
    <row r="46" spans="1:4">
      <c r="A46" s="140">
        <v>44826</v>
      </c>
      <c r="B46" s="310">
        <v>-0.57999999999999996</v>
      </c>
      <c r="C46" s="310">
        <v>-0.22</v>
      </c>
      <c r="D46" s="310">
        <v>0.14000000000000001</v>
      </c>
    </row>
    <row r="47" spans="1:4">
      <c r="A47" s="140">
        <v>44827</v>
      </c>
      <c r="B47" s="310">
        <v>-0.71</v>
      </c>
      <c r="C47" s="310">
        <v>-0.33</v>
      </c>
      <c r="D47" s="310">
        <v>0.02</v>
      </c>
    </row>
    <row r="48" spans="1:4">
      <c r="A48" s="140">
        <v>44830</v>
      </c>
      <c r="B48" s="310">
        <v>-0.86</v>
      </c>
      <c r="C48" s="310">
        <v>-0.44</v>
      </c>
      <c r="D48" s="310">
        <v>-0.08</v>
      </c>
    </row>
    <row r="49" spans="1:4">
      <c r="A49" s="140">
        <v>44831</v>
      </c>
      <c r="B49" s="310">
        <v>-0.82</v>
      </c>
      <c r="C49" s="310">
        <v>-0.54</v>
      </c>
      <c r="D49" s="310">
        <v>-0.06</v>
      </c>
    </row>
    <row r="50" spans="1:4">
      <c r="A50" s="140">
        <v>44832</v>
      </c>
      <c r="B50" s="310">
        <v>-0.82</v>
      </c>
      <c r="C50" s="310">
        <v>-0.56999999999999995</v>
      </c>
      <c r="D50" s="310">
        <v>-0.17</v>
      </c>
    </row>
    <row r="51" spans="1:4">
      <c r="A51" s="140">
        <v>44833</v>
      </c>
      <c r="B51" s="310">
        <v>-0.88</v>
      </c>
      <c r="C51" s="310">
        <v>-0.63</v>
      </c>
      <c r="D51" s="310">
        <v>-0.25</v>
      </c>
    </row>
    <row r="52" spans="1:4">
      <c r="A52" s="140">
        <v>44834</v>
      </c>
      <c r="B52" s="310">
        <v>-0.84</v>
      </c>
      <c r="C52" s="310">
        <v>-0.6</v>
      </c>
      <c r="D52" s="310">
        <v>-0.2</v>
      </c>
    </row>
    <row r="53" spans="1:4">
      <c r="A53" s="140">
        <v>44837</v>
      </c>
      <c r="B53" s="310">
        <v>-0.85</v>
      </c>
      <c r="C53" s="310">
        <v>-0.56999999999999995</v>
      </c>
      <c r="D53" s="310">
        <v>-0.18</v>
      </c>
    </row>
    <row r="54" spans="1:4">
      <c r="A54" s="140">
        <v>44838</v>
      </c>
      <c r="B54" s="310">
        <v>-0.63</v>
      </c>
      <c r="C54" s="310">
        <v>-0.4</v>
      </c>
      <c r="D54" s="310">
        <v>-0.05</v>
      </c>
    </row>
    <row r="55" spans="1:4">
      <c r="A55" s="140">
        <v>44839</v>
      </c>
      <c r="B55" s="310">
        <v>-0.63</v>
      </c>
      <c r="C55" s="310">
        <v>-0.41</v>
      </c>
      <c r="D55" s="310">
        <v>-0.05</v>
      </c>
    </row>
    <row r="56" spans="1:4">
      <c r="A56" s="140">
        <v>44840</v>
      </c>
      <c r="B56" s="310">
        <v>-0.65</v>
      </c>
      <c r="C56" s="310">
        <v>-0.41</v>
      </c>
      <c r="D56" s="310">
        <v>-7.0000000000000007E-2</v>
      </c>
    </row>
    <row r="57" spans="1:4">
      <c r="A57" s="140">
        <v>44841</v>
      </c>
      <c r="B57" s="310">
        <v>-0.76</v>
      </c>
      <c r="C57" s="310">
        <v>-0.52</v>
      </c>
      <c r="D57" s="310">
        <v>-0.1</v>
      </c>
    </row>
    <row r="58" spans="1:4">
      <c r="A58" s="140">
        <v>44844</v>
      </c>
      <c r="B58" s="310">
        <v>-0.84</v>
      </c>
      <c r="C58" s="310">
        <v>-0.6</v>
      </c>
      <c r="D58" s="310">
        <v>-0.16</v>
      </c>
    </row>
    <row r="59" spans="1:4">
      <c r="A59" s="140">
        <v>44845</v>
      </c>
      <c r="B59" s="310">
        <v>-0.88</v>
      </c>
      <c r="C59" s="310">
        <v>-0.63</v>
      </c>
      <c r="D59" s="310">
        <v>-0.24</v>
      </c>
    </row>
    <row r="60" spans="1:4">
      <c r="A60" s="140">
        <v>44846</v>
      </c>
      <c r="B60" s="310">
        <v>-0.9</v>
      </c>
      <c r="C60" s="310">
        <v>-0.66</v>
      </c>
      <c r="D60" s="310">
        <v>-0.22</v>
      </c>
    </row>
    <row r="61" spans="1:4">
      <c r="A61" s="140">
        <v>44847</v>
      </c>
      <c r="B61" s="310">
        <v>-0.78</v>
      </c>
      <c r="C61" s="310">
        <v>-0.68</v>
      </c>
      <c r="D61" s="310">
        <v>-0.23</v>
      </c>
    </row>
    <row r="62" spans="1:4">
      <c r="A62" s="140">
        <v>44848</v>
      </c>
      <c r="B62" s="310">
        <v>-0.86</v>
      </c>
      <c r="C62" s="310">
        <v>-0.71</v>
      </c>
      <c r="D62" s="310">
        <v>-0.21</v>
      </c>
    </row>
    <row r="63" spans="1:4">
      <c r="A63" s="140">
        <v>44851</v>
      </c>
      <c r="B63" s="310">
        <v>-0.76</v>
      </c>
      <c r="C63" s="310">
        <v>-0.68</v>
      </c>
      <c r="D63" s="310">
        <v>-0.21</v>
      </c>
    </row>
    <row r="64" spans="1:4">
      <c r="A64" s="140">
        <v>44852</v>
      </c>
      <c r="B64" s="310">
        <v>-0.65</v>
      </c>
      <c r="C64" s="310">
        <v>-0.64</v>
      </c>
      <c r="D64" s="310">
        <v>-0.17</v>
      </c>
    </row>
    <row r="65" spans="1:4">
      <c r="A65" s="140">
        <v>44853</v>
      </c>
      <c r="B65" s="310">
        <v>-0.64</v>
      </c>
      <c r="C65" s="310">
        <v>-0.64</v>
      </c>
      <c r="D65" s="310">
        <v>-0.16</v>
      </c>
    </row>
    <row r="66" spans="1:4">
      <c r="A66" s="140">
        <v>44854</v>
      </c>
      <c r="B66" s="310">
        <v>-0.6</v>
      </c>
      <c r="C66" s="310">
        <v>-0.76</v>
      </c>
      <c r="D66" s="310">
        <v>-0.28000000000000003</v>
      </c>
    </row>
    <row r="67" spans="1:4">
      <c r="A67" s="140">
        <v>44855</v>
      </c>
      <c r="B67" s="310">
        <v>-0.68</v>
      </c>
      <c r="C67" s="310">
        <v>-0.66</v>
      </c>
      <c r="D67" s="310">
        <v>-0.23</v>
      </c>
    </row>
    <row r="68" spans="1:4">
      <c r="A68" s="140">
        <v>44858</v>
      </c>
      <c r="B68" s="310">
        <v>-0.61</v>
      </c>
      <c r="C68" s="310">
        <v>-0.66</v>
      </c>
      <c r="D68" s="310">
        <v>-0.31</v>
      </c>
    </row>
    <row r="69" spans="1:4">
      <c r="A69" s="140">
        <v>44859</v>
      </c>
      <c r="B69" s="310">
        <v>-0.49</v>
      </c>
      <c r="C69" s="310">
        <v>-0.63</v>
      </c>
      <c r="D69" s="310">
        <v>-0.33</v>
      </c>
    </row>
    <row r="70" spans="1:4">
      <c r="A70" s="140">
        <v>44860</v>
      </c>
      <c r="B70" s="310">
        <v>-0.4</v>
      </c>
      <c r="C70" s="310">
        <v>-0.54</v>
      </c>
      <c r="D70" s="310">
        <v>-0.2</v>
      </c>
    </row>
    <row r="71" spans="1:4">
      <c r="A71" s="140">
        <v>44861</v>
      </c>
      <c r="B71" s="310">
        <v>-0.37</v>
      </c>
      <c r="C71" s="310">
        <v>-0.49</v>
      </c>
      <c r="D71" s="310">
        <v>-0.17</v>
      </c>
    </row>
    <row r="72" spans="1:4">
      <c r="A72" s="140">
        <v>44862</v>
      </c>
      <c r="B72" s="310">
        <v>-0.26</v>
      </c>
      <c r="C72" s="310">
        <v>-0.44</v>
      </c>
      <c r="D72" s="310">
        <v>-0.15</v>
      </c>
    </row>
    <row r="73" spans="1:4">
      <c r="A73" s="140">
        <v>44865</v>
      </c>
      <c r="B73" s="310">
        <v>-0.3</v>
      </c>
      <c r="C73" s="310">
        <v>-0.45</v>
      </c>
      <c r="D73" s="310">
        <v>-0.17</v>
      </c>
    </row>
    <row r="74" spans="1:4">
      <c r="A74" s="140">
        <v>44866</v>
      </c>
      <c r="B74" s="310">
        <v>-0.23</v>
      </c>
      <c r="C74" s="310">
        <v>-0.4</v>
      </c>
      <c r="D74" s="310">
        <v>-0.13</v>
      </c>
    </row>
    <row r="75" spans="1:4">
      <c r="A75" s="140">
        <v>44867</v>
      </c>
      <c r="B75" s="310">
        <v>-0.21</v>
      </c>
      <c r="C75" s="310">
        <v>-0.43</v>
      </c>
      <c r="D75" s="310">
        <v>-0.09</v>
      </c>
    </row>
    <row r="76" spans="1:4">
      <c r="A76" s="140">
        <v>44868</v>
      </c>
      <c r="B76" s="310">
        <v>-0.22</v>
      </c>
      <c r="C76" s="310">
        <v>-0.45</v>
      </c>
      <c r="D76" s="310">
        <v>-0.11</v>
      </c>
    </row>
    <row r="77" spans="1:4">
      <c r="A77" s="140">
        <v>44869</v>
      </c>
      <c r="B77" s="310">
        <v>-0.14000000000000001</v>
      </c>
      <c r="C77" s="310">
        <v>-0.44</v>
      </c>
      <c r="D77" s="310">
        <v>-0.1</v>
      </c>
    </row>
    <row r="78" spans="1:4">
      <c r="A78" s="140">
        <v>44872</v>
      </c>
      <c r="B78" s="310">
        <v>-0.16</v>
      </c>
      <c r="C78" s="310">
        <v>-0.31</v>
      </c>
      <c r="D78" s="310">
        <v>0.03</v>
      </c>
    </row>
    <row r="79" spans="1:4">
      <c r="A79" s="140">
        <v>44873</v>
      </c>
      <c r="B79" s="310">
        <v>-0.13</v>
      </c>
      <c r="C79" s="310">
        <v>-0.26</v>
      </c>
      <c r="D79" s="310">
        <v>7.0000000000000007E-2</v>
      </c>
    </row>
    <row r="80" spans="1:4">
      <c r="A80" s="140">
        <v>44874</v>
      </c>
      <c r="B80" s="310">
        <v>-0.16</v>
      </c>
      <c r="C80" s="310">
        <v>-0.31</v>
      </c>
      <c r="D80" s="310">
        <v>0.03</v>
      </c>
    </row>
    <row r="81" spans="1:4">
      <c r="A81" s="140">
        <v>44875</v>
      </c>
      <c r="B81" s="310">
        <v>-7.0000000000000007E-2</v>
      </c>
      <c r="C81" s="310">
        <v>-0.2</v>
      </c>
      <c r="D81" s="310">
        <v>0.05</v>
      </c>
    </row>
    <row r="82" spans="1:4">
      <c r="A82" s="140">
        <v>44876</v>
      </c>
      <c r="B82" s="310">
        <v>-0.15</v>
      </c>
      <c r="C82" s="310">
        <v>-0.13</v>
      </c>
      <c r="D82" s="310">
        <v>0.16</v>
      </c>
    </row>
    <row r="83" spans="1:4">
      <c r="A83" s="140">
        <v>44879</v>
      </c>
      <c r="B83" s="310">
        <v>-0.18</v>
      </c>
      <c r="C83" s="310">
        <v>-0.08</v>
      </c>
      <c r="D83" s="310">
        <v>0.22</v>
      </c>
    </row>
    <row r="84" spans="1:4">
      <c r="A84" s="140">
        <v>44880</v>
      </c>
      <c r="B84" s="310">
        <v>-0.21</v>
      </c>
      <c r="C84" s="310">
        <v>-0.04</v>
      </c>
      <c r="D84" s="310">
        <v>0.23</v>
      </c>
    </row>
    <row r="85" spans="1:4">
      <c r="A85" s="140">
        <v>44881</v>
      </c>
      <c r="B85" s="310">
        <v>-0.24</v>
      </c>
      <c r="C85" s="310">
        <v>-0.06</v>
      </c>
      <c r="D85" s="310">
        <v>0.23</v>
      </c>
    </row>
    <row r="86" spans="1:4">
      <c r="A86" s="140">
        <v>44882</v>
      </c>
      <c r="B86" s="310">
        <v>-0.23</v>
      </c>
      <c r="C86" s="310">
        <v>-0.09</v>
      </c>
      <c r="D86" s="310">
        <v>0.16</v>
      </c>
    </row>
    <row r="87" spans="1:4">
      <c r="A87" s="140">
        <v>44883</v>
      </c>
      <c r="B87" s="310">
        <v>-0.18</v>
      </c>
      <c r="C87" s="310">
        <v>-7.0000000000000007E-2</v>
      </c>
      <c r="D87" s="310">
        <v>0.21</v>
      </c>
    </row>
    <row r="88" spans="1:4">
      <c r="A88" s="140">
        <v>44886</v>
      </c>
      <c r="B88" s="310">
        <v>-0.2</v>
      </c>
      <c r="C88" s="310">
        <v>-0.08</v>
      </c>
      <c r="D88" s="310">
        <v>0.18</v>
      </c>
    </row>
    <row r="89" spans="1:4">
      <c r="A89" s="140">
        <v>44887</v>
      </c>
      <c r="B89" s="310">
        <v>-0.14000000000000001</v>
      </c>
      <c r="C89" s="310">
        <v>-0.03</v>
      </c>
      <c r="D89" s="310">
        <v>0.21</v>
      </c>
    </row>
    <row r="90" spans="1:4">
      <c r="A90" s="140">
        <v>44888</v>
      </c>
      <c r="B90" s="310">
        <v>-0.13</v>
      </c>
      <c r="C90" s="310">
        <v>0.02</v>
      </c>
      <c r="D90" s="310">
        <v>0.26</v>
      </c>
    </row>
    <row r="91" spans="1:4">
      <c r="A91" s="140">
        <v>44889</v>
      </c>
      <c r="B91" s="310">
        <v>-0.14000000000000001</v>
      </c>
      <c r="C91" s="310">
        <v>-0.02</v>
      </c>
      <c r="D91" s="310">
        <v>0.23</v>
      </c>
    </row>
    <row r="92" spans="1:4">
      <c r="A92" s="140">
        <v>44890</v>
      </c>
      <c r="B92" s="310">
        <v>-0.1</v>
      </c>
      <c r="C92" s="310">
        <v>7.0000000000000007E-2</v>
      </c>
      <c r="D92" s="310">
        <v>0.3</v>
      </c>
    </row>
    <row r="93" spans="1:4">
      <c r="A93" s="140">
        <v>44893</v>
      </c>
      <c r="B93" s="310">
        <v>-0.28999999999999998</v>
      </c>
      <c r="C93" s="310">
        <v>0</v>
      </c>
      <c r="D93" s="310">
        <v>0.27</v>
      </c>
    </row>
    <row r="94" spans="1:4">
      <c r="A94" s="140">
        <v>44894</v>
      </c>
      <c r="B94" s="310">
        <v>-0.26</v>
      </c>
      <c r="C94" s="310">
        <v>0.05</v>
      </c>
      <c r="D94" s="310">
        <v>0.34</v>
      </c>
    </row>
    <row r="95" spans="1:4">
      <c r="A95" s="140">
        <v>44895</v>
      </c>
      <c r="B95" s="310">
        <v>-0.22</v>
      </c>
      <c r="C95" s="310">
        <v>0.1</v>
      </c>
      <c r="D95" s="310">
        <v>0.34</v>
      </c>
    </row>
    <row r="96" spans="1:4">
      <c r="A96" s="140">
        <v>44896</v>
      </c>
      <c r="B96" s="310">
        <v>-0.19</v>
      </c>
      <c r="C96" s="310">
        <v>0.12</v>
      </c>
      <c r="D96" s="310">
        <v>0.35</v>
      </c>
    </row>
    <row r="97" spans="1:4">
      <c r="A97" s="140">
        <v>44897</v>
      </c>
      <c r="B97" s="310">
        <v>-0.15</v>
      </c>
      <c r="C97" s="310">
        <v>0.15</v>
      </c>
      <c r="D97" s="310">
        <v>0.34</v>
      </c>
    </row>
    <row r="98" spans="1:4">
      <c r="A98" s="140">
        <v>44900</v>
      </c>
      <c r="B98" s="310">
        <v>-0.19</v>
      </c>
      <c r="C98" s="310">
        <v>0.15</v>
      </c>
      <c r="D98" s="310">
        <v>0.35</v>
      </c>
    </row>
    <row r="99" spans="1:4">
      <c r="A99" s="140">
        <v>44901</v>
      </c>
      <c r="B99" s="310">
        <v>-0.24</v>
      </c>
      <c r="C99" s="310">
        <v>7.0000000000000007E-2</v>
      </c>
      <c r="D99" s="310">
        <v>0.3</v>
      </c>
    </row>
    <row r="100" spans="1:4">
      <c r="A100" s="140">
        <v>44902</v>
      </c>
      <c r="B100" s="310">
        <v>-0.25</v>
      </c>
      <c r="C100" s="310">
        <v>0.03</v>
      </c>
      <c r="D100" s="310">
        <v>0.25</v>
      </c>
    </row>
    <row r="101" spans="1:4">
      <c r="A101" s="140">
        <v>44903</v>
      </c>
      <c r="B101" s="310">
        <v>-0.18</v>
      </c>
      <c r="C101" s="310">
        <v>0.12</v>
      </c>
      <c r="D101" s="310">
        <v>0.31</v>
      </c>
    </row>
    <row r="102" spans="1:4">
      <c r="A102" s="140">
        <v>44904</v>
      </c>
      <c r="B102" s="310">
        <v>-0.1</v>
      </c>
      <c r="C102" s="310">
        <v>0.16</v>
      </c>
      <c r="D102" s="310">
        <v>0.33</v>
      </c>
    </row>
    <row r="103" spans="1:4">
      <c r="A103" s="140">
        <v>44907</v>
      </c>
      <c r="B103" s="310">
        <v>-0.16</v>
      </c>
      <c r="C103" s="310">
        <v>0.19</v>
      </c>
      <c r="D103" s="310">
        <v>0.37</v>
      </c>
    </row>
    <row r="104" spans="1:4">
      <c r="A104" s="140">
        <v>44908</v>
      </c>
      <c r="B104" s="310">
        <v>0.03</v>
      </c>
      <c r="C104" s="310">
        <v>0.25</v>
      </c>
      <c r="D104" s="310">
        <v>0.44</v>
      </c>
    </row>
    <row r="105" spans="1:4">
      <c r="A105" s="140">
        <v>44909</v>
      </c>
      <c r="B105" s="310">
        <v>0.12</v>
      </c>
      <c r="C105" s="310">
        <v>0.3</v>
      </c>
      <c r="D105" s="310">
        <v>0.49</v>
      </c>
    </row>
    <row r="106" spans="1:4">
      <c r="A106" s="140">
        <v>44910</v>
      </c>
      <c r="B106" s="310">
        <v>0.06</v>
      </c>
      <c r="C106" s="310">
        <v>0.24</v>
      </c>
      <c r="D106" s="310">
        <v>0.43</v>
      </c>
    </row>
    <row r="107" spans="1:4">
      <c r="A107" s="140">
        <v>44911</v>
      </c>
      <c r="B107" s="310">
        <v>-0.03</v>
      </c>
      <c r="C107" s="310">
        <v>0.19</v>
      </c>
      <c r="D107" s="310">
        <v>0.41</v>
      </c>
    </row>
    <row r="108" spans="1:4">
      <c r="A108" s="140">
        <v>44914</v>
      </c>
      <c r="B108" s="310">
        <v>-0.05</v>
      </c>
      <c r="C108" s="310">
        <v>0.18</v>
      </c>
      <c r="D108" s="310">
        <v>0.4</v>
      </c>
    </row>
    <row r="109" spans="1:4">
      <c r="A109" s="140">
        <v>44915</v>
      </c>
      <c r="B109" s="310">
        <v>-0.19</v>
      </c>
      <c r="C109" s="310">
        <v>0.15</v>
      </c>
      <c r="D109" s="310">
        <v>0.37</v>
      </c>
    </row>
    <row r="110" spans="1:4">
      <c r="A110" s="140">
        <v>44916</v>
      </c>
      <c r="B110" s="310">
        <v>-0.1</v>
      </c>
      <c r="C110" s="310">
        <v>0.2</v>
      </c>
      <c r="D110" s="310">
        <v>0.4</v>
      </c>
    </row>
    <row r="111" spans="1:4">
      <c r="A111" s="140">
        <v>44917</v>
      </c>
      <c r="B111" s="310">
        <v>-0.14000000000000001</v>
      </c>
      <c r="C111" s="310">
        <v>0.18</v>
      </c>
      <c r="D111" s="310">
        <v>0.39</v>
      </c>
    </row>
    <row r="112" spans="1:4">
      <c r="A112" s="140">
        <v>44918</v>
      </c>
      <c r="B112" s="310">
        <v>-0.12</v>
      </c>
      <c r="C112" s="310">
        <v>0.17</v>
      </c>
      <c r="D112" s="310">
        <v>0.4</v>
      </c>
    </row>
    <row r="113" spans="1:4">
      <c r="A113" s="140">
        <v>44921</v>
      </c>
      <c r="B113" s="310">
        <v>-0.16</v>
      </c>
      <c r="C113" s="310">
        <v>0.42</v>
      </c>
      <c r="D113" s="310">
        <v>0.39</v>
      </c>
    </row>
    <row r="114" spans="1:4">
      <c r="A114" s="140">
        <v>44922</v>
      </c>
      <c r="B114" s="310">
        <v>-0.19</v>
      </c>
      <c r="C114" s="310">
        <v>0.18</v>
      </c>
      <c r="D114" s="310">
        <v>0.4</v>
      </c>
    </row>
    <row r="115" spans="1:4">
      <c r="A115" s="140">
        <v>44923</v>
      </c>
      <c r="B115" s="310">
        <v>-0.19</v>
      </c>
      <c r="C115" s="310">
        <v>0.17</v>
      </c>
      <c r="D115" s="310">
        <v>0.4</v>
      </c>
    </row>
    <row r="116" spans="1:4">
      <c r="A116" s="140">
        <v>44924</v>
      </c>
      <c r="B116" s="310">
        <v>-0.18</v>
      </c>
      <c r="C116" s="310">
        <v>0.17</v>
      </c>
      <c r="D116" s="310">
        <v>0.38</v>
      </c>
    </row>
    <row r="117" spans="1:4">
      <c r="A117" s="140">
        <v>44925</v>
      </c>
      <c r="B117" s="310">
        <v>-0.23</v>
      </c>
      <c r="C117" s="310">
        <v>0.17</v>
      </c>
      <c r="D117" s="310">
        <v>0.38</v>
      </c>
    </row>
    <row r="118" spans="1:4">
      <c r="A118" s="140">
        <v>44928</v>
      </c>
      <c r="B118" s="310">
        <v>-0.24</v>
      </c>
      <c r="C118" s="310">
        <v>0.4</v>
      </c>
      <c r="D118" s="310">
        <v>0.38</v>
      </c>
    </row>
    <row r="119" spans="1:4">
      <c r="A119" s="140">
        <v>44929</v>
      </c>
      <c r="B119" s="310">
        <v>-0.21</v>
      </c>
      <c r="C119" s="310">
        <v>0.17</v>
      </c>
      <c r="D119" s="310">
        <v>0.39</v>
      </c>
    </row>
    <row r="120" spans="1:4">
      <c r="A120" s="140">
        <v>44930</v>
      </c>
      <c r="B120" s="310">
        <v>-0.12</v>
      </c>
      <c r="C120" s="310">
        <v>0.17</v>
      </c>
      <c r="D120" s="310">
        <v>0.4</v>
      </c>
    </row>
    <row r="121" spans="1:4">
      <c r="A121" s="140">
        <v>44931</v>
      </c>
      <c r="B121" s="310">
        <v>-0.08</v>
      </c>
      <c r="C121" s="310">
        <v>0.15</v>
      </c>
      <c r="D121" s="310">
        <v>0.42</v>
      </c>
    </row>
    <row r="122" spans="1:4">
      <c r="A122" s="140">
        <v>44932</v>
      </c>
      <c r="B122" s="310">
        <v>-0.02</v>
      </c>
      <c r="C122" s="310">
        <v>0.16</v>
      </c>
      <c r="D122" s="310">
        <v>0.45</v>
      </c>
    </row>
    <row r="123" spans="1:4">
      <c r="A123" s="140">
        <v>44935</v>
      </c>
      <c r="B123" s="310">
        <v>-0.06</v>
      </c>
      <c r="C123" s="310">
        <v>0.19</v>
      </c>
      <c r="D123" s="310">
        <v>0.48</v>
      </c>
    </row>
    <row r="124" spans="1:4">
      <c r="A124" s="140">
        <v>44936</v>
      </c>
      <c r="B124" s="310">
        <v>-0.02</v>
      </c>
      <c r="C124" s="310">
        <v>0.19</v>
      </c>
      <c r="D124" s="310">
        <v>0.48</v>
      </c>
    </row>
    <row r="125" spans="1:4">
      <c r="A125" s="140">
        <v>44937</v>
      </c>
      <c r="B125" s="310">
        <v>-0.03</v>
      </c>
      <c r="C125" s="310">
        <v>0.17</v>
      </c>
      <c r="D125" s="310">
        <v>0.49</v>
      </c>
    </row>
    <row r="126" spans="1:4">
      <c r="A126" s="140">
        <v>44938</v>
      </c>
      <c r="B126" s="310">
        <v>-0.1</v>
      </c>
      <c r="C126" s="310">
        <v>0.21</v>
      </c>
      <c r="D126" s="310">
        <v>0.52</v>
      </c>
    </row>
    <row r="127" spans="1:4">
      <c r="A127" s="140">
        <v>44939</v>
      </c>
      <c r="B127" s="310">
        <v>-0.11</v>
      </c>
      <c r="C127" s="310">
        <v>0.27</v>
      </c>
      <c r="D127" s="310">
        <v>0.56000000000000005</v>
      </c>
    </row>
    <row r="128" spans="1:4">
      <c r="A128" s="140">
        <v>44942</v>
      </c>
      <c r="B128" s="310">
        <v>-0.15</v>
      </c>
      <c r="C128" s="310">
        <v>0.16</v>
      </c>
      <c r="D128" s="310">
        <v>0.46</v>
      </c>
    </row>
    <row r="129" spans="1:4">
      <c r="A129" s="140">
        <v>44943</v>
      </c>
      <c r="B129" s="310">
        <v>-0.12</v>
      </c>
      <c r="C129" s="310">
        <v>0.26</v>
      </c>
      <c r="D129" s="310">
        <v>0.56999999999999995</v>
      </c>
    </row>
    <row r="130" spans="1:4">
      <c r="A130" s="140">
        <v>44944</v>
      </c>
      <c r="B130" s="310">
        <v>0.08</v>
      </c>
      <c r="C130" s="310">
        <v>0.25</v>
      </c>
      <c r="D130" s="310">
        <v>0.55000000000000004</v>
      </c>
    </row>
    <row r="131" spans="1:4">
      <c r="A131" s="140">
        <v>44945</v>
      </c>
      <c r="B131" s="310">
        <v>0.06</v>
      </c>
      <c r="C131" s="310">
        <v>0.27</v>
      </c>
      <c r="D131" s="310">
        <v>0.57999999999999996</v>
      </c>
    </row>
    <row r="132" spans="1:4">
      <c r="A132" s="140">
        <v>44946</v>
      </c>
      <c r="B132" s="310">
        <v>0.12</v>
      </c>
      <c r="C132" s="310">
        <v>0.28999999999999998</v>
      </c>
      <c r="D132" s="310">
        <v>0.59</v>
      </c>
    </row>
    <row r="133" spans="1:4">
      <c r="A133" s="140">
        <v>44949</v>
      </c>
      <c r="B133" s="310">
        <v>0.1</v>
      </c>
      <c r="C133" s="310">
        <v>0.3</v>
      </c>
      <c r="D133" s="310">
        <v>0.59</v>
      </c>
    </row>
    <row r="134" spans="1:4">
      <c r="A134" s="140">
        <v>44950</v>
      </c>
      <c r="B134" s="310">
        <v>0.11</v>
      </c>
      <c r="C134" s="310">
        <v>0.31</v>
      </c>
      <c r="D134" s="310">
        <v>0.59</v>
      </c>
    </row>
    <row r="135" spans="1:4">
      <c r="A135" s="140">
        <v>44951</v>
      </c>
      <c r="B135" s="310">
        <v>0.09</v>
      </c>
      <c r="C135" s="310">
        <v>0.31</v>
      </c>
      <c r="D135" s="310">
        <v>0.6</v>
      </c>
    </row>
    <row r="136" spans="1:4">
      <c r="A136" s="140">
        <v>44952</v>
      </c>
      <c r="B136" s="310">
        <v>0.1</v>
      </c>
      <c r="C136" s="310">
        <v>0.34</v>
      </c>
      <c r="D136" s="310">
        <v>0.61</v>
      </c>
    </row>
    <row r="137" spans="1:4">
      <c r="A137" s="140">
        <v>44953</v>
      </c>
      <c r="B137" s="310">
        <v>0.11</v>
      </c>
      <c r="C137" s="310">
        <v>0.37</v>
      </c>
      <c r="D137" s="310">
        <v>0.63</v>
      </c>
    </row>
    <row r="138" spans="1:4">
      <c r="A138" s="140">
        <v>44956</v>
      </c>
      <c r="B138" s="310">
        <v>7.0000000000000007E-2</v>
      </c>
      <c r="C138" s="310">
        <v>0.32</v>
      </c>
      <c r="D138" s="310">
        <v>0.57999999999999996</v>
      </c>
    </row>
    <row r="139" spans="1:4">
      <c r="A139" s="140">
        <v>44957</v>
      </c>
      <c r="B139" s="310">
        <v>0.08</v>
      </c>
      <c r="C139" s="310">
        <v>0.33</v>
      </c>
      <c r="D139" s="310">
        <v>0.56999999999999995</v>
      </c>
    </row>
    <row r="140" spans="1:4">
      <c r="A140" s="140">
        <v>44958</v>
      </c>
      <c r="B140" s="310">
        <v>0.15</v>
      </c>
      <c r="C140" s="310">
        <v>0.36</v>
      </c>
      <c r="D140" s="310">
        <v>0.6</v>
      </c>
    </row>
    <row r="141" spans="1:4">
      <c r="A141" s="140">
        <v>44959</v>
      </c>
      <c r="B141" s="310">
        <v>0.23</v>
      </c>
      <c r="C141" s="310">
        <v>0.44</v>
      </c>
      <c r="D141" s="310">
        <v>0.65</v>
      </c>
    </row>
    <row r="142" spans="1:4">
      <c r="A142" s="140">
        <v>44960</v>
      </c>
      <c r="B142" s="310">
        <v>0.22</v>
      </c>
      <c r="C142" s="310">
        <v>0.44</v>
      </c>
      <c r="D142" s="310">
        <v>0.65</v>
      </c>
    </row>
    <row r="143" spans="1:4">
      <c r="A143" s="140">
        <v>44963</v>
      </c>
      <c r="B143" s="310">
        <v>0.11</v>
      </c>
      <c r="C143" s="310">
        <v>0.38</v>
      </c>
      <c r="D143" s="310">
        <v>0.59</v>
      </c>
    </row>
    <row r="144" spans="1:4">
      <c r="A144" s="140">
        <v>44964</v>
      </c>
      <c r="B144" s="310">
        <v>0.14000000000000001</v>
      </c>
      <c r="C144" s="310">
        <v>0.4</v>
      </c>
      <c r="D144" s="310">
        <v>0.6</v>
      </c>
    </row>
    <row r="145" spans="1:4">
      <c r="A145" s="140">
        <v>44965</v>
      </c>
      <c r="B145" s="310">
        <v>0.2</v>
      </c>
      <c r="C145" s="310">
        <v>0.36</v>
      </c>
      <c r="D145" s="310">
        <v>0.59</v>
      </c>
    </row>
    <row r="146" spans="1:4">
      <c r="A146" s="140">
        <v>44966</v>
      </c>
      <c r="B146" s="310">
        <v>0.2</v>
      </c>
      <c r="C146" s="310">
        <v>0.35</v>
      </c>
      <c r="D146" s="310">
        <v>0.57999999999999996</v>
      </c>
    </row>
    <row r="147" spans="1:4">
      <c r="A147" s="140">
        <v>44967</v>
      </c>
      <c r="B147" s="310">
        <v>0.05</v>
      </c>
      <c r="C147" s="310">
        <v>0.31</v>
      </c>
      <c r="D147" s="310">
        <v>0.55000000000000004</v>
      </c>
    </row>
    <row r="148" spans="1:4">
      <c r="A148" s="140">
        <v>44970</v>
      </c>
      <c r="B148" s="310">
        <v>0.08</v>
      </c>
      <c r="C148" s="310">
        <v>0.28999999999999998</v>
      </c>
      <c r="D148" s="310">
        <v>0.52</v>
      </c>
    </row>
    <row r="149" spans="1:4">
      <c r="A149" s="140">
        <v>44971</v>
      </c>
      <c r="B149" s="310">
        <v>0.15</v>
      </c>
      <c r="C149" s="310">
        <v>0.34</v>
      </c>
      <c r="D149" s="310">
        <v>0.55000000000000004</v>
      </c>
    </row>
    <row r="150" spans="1:4">
      <c r="A150" s="140">
        <v>44972</v>
      </c>
      <c r="B150" s="310">
        <v>0.18</v>
      </c>
      <c r="C150" s="310">
        <v>0.38</v>
      </c>
      <c r="D150" s="310">
        <v>0.57999999999999996</v>
      </c>
    </row>
    <row r="151" spans="1:4">
      <c r="A151" s="140">
        <v>44973</v>
      </c>
      <c r="B151" s="310">
        <v>0.14000000000000001</v>
      </c>
      <c r="C151" s="310">
        <v>0.38</v>
      </c>
      <c r="D151" s="310">
        <v>0.57999999999999996</v>
      </c>
    </row>
    <row r="152" spans="1:4">
      <c r="A152" s="140">
        <v>44974</v>
      </c>
      <c r="B152" s="310">
        <v>0.14000000000000001</v>
      </c>
      <c r="C152" s="310">
        <v>0.32</v>
      </c>
      <c r="D152" s="310">
        <v>0.55000000000000004</v>
      </c>
    </row>
    <row r="153" spans="1:4">
      <c r="A153" s="140">
        <v>44977</v>
      </c>
      <c r="B153" s="310">
        <v>0.16</v>
      </c>
      <c r="C153" s="310">
        <v>0.19</v>
      </c>
      <c r="D153" s="310">
        <v>0.4</v>
      </c>
    </row>
    <row r="154" spans="1:4">
      <c r="A154" s="140">
        <v>44978</v>
      </c>
      <c r="B154" s="310">
        <v>0.11</v>
      </c>
      <c r="C154" s="310">
        <v>0.25</v>
      </c>
      <c r="D154" s="310">
        <v>0.45</v>
      </c>
    </row>
    <row r="155" spans="1:4">
      <c r="A155" s="140">
        <v>44979</v>
      </c>
      <c r="B155" s="310">
        <v>0.15</v>
      </c>
      <c r="C155" s="310">
        <v>0.26</v>
      </c>
      <c r="D155" s="310">
        <v>0.45</v>
      </c>
    </row>
    <row r="156" spans="1:4">
      <c r="A156" s="140">
        <v>44980</v>
      </c>
      <c r="B156" s="310">
        <v>0.16</v>
      </c>
      <c r="C156" s="310">
        <v>0.34</v>
      </c>
      <c r="D156" s="310">
        <v>0.51</v>
      </c>
    </row>
    <row r="157" spans="1:4">
      <c r="A157" s="140">
        <v>44981</v>
      </c>
      <c r="B157" s="310">
        <v>0.17</v>
      </c>
      <c r="C157" s="310">
        <v>0.3</v>
      </c>
      <c r="D157" s="310">
        <v>0.47</v>
      </c>
    </row>
    <row r="158" spans="1:4">
      <c r="A158" s="140">
        <v>44984</v>
      </c>
      <c r="B158" s="310">
        <v>0.18</v>
      </c>
      <c r="C158" s="310">
        <v>0.31</v>
      </c>
      <c r="D158" s="310">
        <v>0.51</v>
      </c>
    </row>
    <row r="159" spans="1:4">
      <c r="A159" s="140">
        <v>44985</v>
      </c>
      <c r="B159" s="310">
        <v>0.22</v>
      </c>
      <c r="C159" s="310">
        <v>0.33</v>
      </c>
      <c r="D159" s="310">
        <v>0.52</v>
      </c>
    </row>
    <row r="160" spans="1:4">
      <c r="A160" s="140">
        <v>44986</v>
      </c>
      <c r="B160" s="310">
        <v>0.21</v>
      </c>
      <c r="C160" s="310">
        <v>0.34</v>
      </c>
      <c r="D160" s="310">
        <v>0.54</v>
      </c>
    </row>
    <row r="161" spans="1:4">
      <c r="A161" s="140">
        <v>44987</v>
      </c>
      <c r="B161" s="310">
        <v>0.25</v>
      </c>
      <c r="C161" s="310">
        <v>0.35</v>
      </c>
      <c r="D161" s="310">
        <v>0.53</v>
      </c>
    </row>
    <row r="162" spans="1:4">
      <c r="A162" s="140">
        <v>44988</v>
      </c>
      <c r="B162" s="310">
        <v>0.33</v>
      </c>
      <c r="C162" s="310">
        <v>0.39</v>
      </c>
      <c r="D162" s="310">
        <v>0.56000000000000005</v>
      </c>
    </row>
    <row r="163" spans="1:4">
      <c r="A163" s="140">
        <v>44991</v>
      </c>
      <c r="B163" s="310">
        <v>0.28999999999999998</v>
      </c>
      <c r="C163" s="310">
        <v>0.43</v>
      </c>
      <c r="D163" s="310">
        <v>0.59</v>
      </c>
    </row>
    <row r="164" spans="1:4">
      <c r="A164" s="140">
        <v>44992</v>
      </c>
      <c r="B164" s="310">
        <v>0.28000000000000003</v>
      </c>
      <c r="C164" s="310">
        <v>0.4</v>
      </c>
      <c r="D164" s="310">
        <v>0.57999999999999996</v>
      </c>
    </row>
    <row r="165" spans="1:4">
      <c r="A165" s="140">
        <v>44993</v>
      </c>
      <c r="B165" s="310">
        <v>0.23</v>
      </c>
      <c r="C165" s="310">
        <v>0.36</v>
      </c>
      <c r="D165" s="310">
        <v>0.55000000000000004</v>
      </c>
    </row>
    <row r="166" spans="1:4">
      <c r="A166" s="140">
        <v>44994</v>
      </c>
      <c r="B166" s="310">
        <v>0.12</v>
      </c>
      <c r="C166" s="310">
        <v>0.28000000000000003</v>
      </c>
      <c r="D166" s="310">
        <v>0.48</v>
      </c>
    </row>
    <row r="167" spans="1:4">
      <c r="A167" s="140">
        <v>44995</v>
      </c>
      <c r="B167" s="310">
        <v>-0.01</v>
      </c>
      <c r="C167" s="310">
        <v>0.16</v>
      </c>
      <c r="D167" s="310">
        <v>0.38</v>
      </c>
    </row>
    <row r="168" spans="1:4">
      <c r="A168" s="140">
        <v>44998</v>
      </c>
      <c r="B168" s="310">
        <v>-0.25</v>
      </c>
      <c r="C168" s="310">
        <v>0.06</v>
      </c>
      <c r="D168" s="310">
        <v>0.34</v>
      </c>
    </row>
    <row r="169" spans="1:4">
      <c r="A169" s="140">
        <v>44999</v>
      </c>
      <c r="B169" s="310">
        <v>-0.02</v>
      </c>
      <c r="C169" s="310">
        <v>0.14000000000000001</v>
      </c>
      <c r="D169" s="310">
        <v>0.4</v>
      </c>
    </row>
    <row r="170" spans="1:4">
      <c r="A170" s="140">
        <v>45000</v>
      </c>
      <c r="B170" s="310">
        <v>-0.46</v>
      </c>
      <c r="C170" s="310">
        <v>-7.0000000000000007E-2</v>
      </c>
      <c r="D170" s="310">
        <v>0.24</v>
      </c>
    </row>
    <row r="171" spans="1:4">
      <c r="A171" s="140">
        <v>45001</v>
      </c>
      <c r="B171" s="310">
        <v>-0.17</v>
      </c>
      <c r="C171" s="310">
        <v>0.05</v>
      </c>
      <c r="D171" s="310">
        <v>0.34</v>
      </c>
    </row>
    <row r="172" spans="1:4">
      <c r="A172" s="140">
        <v>45002</v>
      </c>
      <c r="B172" s="310">
        <v>-0.34</v>
      </c>
      <c r="C172" s="310">
        <v>-0.03</v>
      </c>
      <c r="D172" s="310">
        <v>0.3</v>
      </c>
    </row>
    <row r="173" spans="1:4">
      <c r="A173" s="140">
        <v>45005</v>
      </c>
      <c r="B173" s="310">
        <v>-0.31</v>
      </c>
      <c r="C173" s="310">
        <v>-0.13</v>
      </c>
      <c r="D173" s="310">
        <v>0.23</v>
      </c>
    </row>
    <row r="174" spans="1:4">
      <c r="A174" s="140">
        <v>45006</v>
      </c>
      <c r="B174" s="310">
        <v>-0.11</v>
      </c>
      <c r="C174" s="310">
        <v>-0.02</v>
      </c>
      <c r="D174" s="310">
        <v>0.31</v>
      </c>
    </row>
    <row r="175" spans="1:4">
      <c r="A175" s="140">
        <v>45007</v>
      </c>
      <c r="B175" s="310">
        <v>-0.06</v>
      </c>
      <c r="C175" s="310">
        <v>-0.02</v>
      </c>
      <c r="D175" s="310">
        <v>0.31</v>
      </c>
    </row>
    <row r="176" spans="1:4">
      <c r="A176" s="140">
        <v>45008</v>
      </c>
      <c r="B176" s="310">
        <v>-0.06</v>
      </c>
      <c r="C176" s="310">
        <v>-0.04</v>
      </c>
      <c r="D176" s="310">
        <v>0.28000000000000003</v>
      </c>
    </row>
    <row r="177" spans="1:4">
      <c r="A177" s="140">
        <v>45009</v>
      </c>
      <c r="B177" s="310">
        <v>-0.2</v>
      </c>
      <c r="C177" s="310">
        <v>-0.05</v>
      </c>
      <c r="D177" s="310">
        <v>0.24</v>
      </c>
    </row>
    <row r="178" spans="1:4">
      <c r="A178" s="140">
        <v>45012</v>
      </c>
      <c r="B178" s="310">
        <v>-0.1</v>
      </c>
      <c r="C178" s="310">
        <v>0.02</v>
      </c>
      <c r="D178" s="310">
        <v>0.25</v>
      </c>
    </row>
    <row r="179" spans="1:4">
      <c r="A179" s="140">
        <v>45013</v>
      </c>
      <c r="B179" s="310">
        <v>-0.03</v>
      </c>
      <c r="C179" s="310">
        <v>0.03</v>
      </c>
      <c r="D179" s="310">
        <v>0.28000000000000003</v>
      </c>
    </row>
    <row r="180" spans="1:4">
      <c r="A180" s="140">
        <v>45014</v>
      </c>
      <c r="B180" s="310">
        <v>0.04</v>
      </c>
      <c r="C180" s="310">
        <v>7.0000000000000007E-2</v>
      </c>
      <c r="D180" s="310">
        <v>0.31</v>
      </c>
    </row>
    <row r="181" spans="1:4">
      <c r="A181" s="140">
        <v>45015</v>
      </c>
      <c r="B181" s="310">
        <v>-0.02</v>
      </c>
      <c r="C181" s="310">
        <v>0.12</v>
      </c>
      <c r="D181" s="310">
        <v>0.36</v>
      </c>
    </row>
    <row r="182" spans="1:4">
      <c r="A182" s="140">
        <v>45016</v>
      </c>
      <c r="B182" s="310">
        <v>0.01</v>
      </c>
      <c r="C182" s="310">
        <v>0.16</v>
      </c>
      <c r="D182" s="310">
        <v>0.38</v>
      </c>
    </row>
    <row r="183" spans="1:4">
      <c r="A183" s="140">
        <v>45019</v>
      </c>
      <c r="B183" s="310">
        <v>0.05</v>
      </c>
      <c r="C183" s="310">
        <v>0.18</v>
      </c>
      <c r="D183" s="310">
        <v>0.39</v>
      </c>
    </row>
    <row r="184" spans="1:4">
      <c r="A184" s="140">
        <v>45020</v>
      </c>
      <c r="B184" s="310">
        <v>7.0000000000000007E-2</v>
      </c>
      <c r="C184" s="310">
        <v>0.17</v>
      </c>
      <c r="D184" s="310">
        <v>0.39</v>
      </c>
    </row>
    <row r="185" spans="1:4">
      <c r="A185" s="140">
        <v>45021</v>
      </c>
      <c r="B185" s="310">
        <v>7.0000000000000007E-2</v>
      </c>
      <c r="C185" s="310">
        <v>0.13</v>
      </c>
      <c r="D185" s="310">
        <v>0.38</v>
      </c>
    </row>
    <row r="186" spans="1:4">
      <c r="A186" s="140">
        <v>45022</v>
      </c>
      <c r="B186" s="310">
        <v>0.1</v>
      </c>
      <c r="C186" s="310">
        <v>0.14000000000000001</v>
      </c>
      <c r="D186" s="310">
        <v>0.39</v>
      </c>
    </row>
    <row r="187" spans="1:4">
      <c r="A187" s="140">
        <v>45023</v>
      </c>
      <c r="B187" s="310">
        <v>0.12</v>
      </c>
      <c r="C187" s="310">
        <v>0.39</v>
      </c>
      <c r="D187" s="310">
        <v>0.63</v>
      </c>
    </row>
    <row r="188" spans="1:4">
      <c r="A188" s="140">
        <v>45026</v>
      </c>
      <c r="B188" s="310">
        <v>0.13</v>
      </c>
      <c r="C188" s="310">
        <v>0.14000000000000001</v>
      </c>
      <c r="D188" s="310">
        <v>0.39</v>
      </c>
    </row>
    <row r="189" spans="1:4">
      <c r="A189" s="140">
        <v>45027</v>
      </c>
      <c r="B189" s="310">
        <v>0.17</v>
      </c>
      <c r="C189" s="310">
        <v>0.18</v>
      </c>
      <c r="D189" s="310">
        <v>0.43</v>
      </c>
    </row>
    <row r="190" spans="1:4">
      <c r="A190" s="140">
        <v>45028</v>
      </c>
      <c r="B190" s="310">
        <v>0.23</v>
      </c>
      <c r="C190" s="310">
        <v>0.19</v>
      </c>
      <c r="D190" s="310">
        <v>0.45</v>
      </c>
    </row>
    <row r="191" spans="1:4">
      <c r="A191" s="140">
        <v>45029</v>
      </c>
      <c r="B191" s="310">
        <v>0.33</v>
      </c>
      <c r="C191" s="310">
        <v>0.23</v>
      </c>
      <c r="D191" s="310">
        <v>0.48</v>
      </c>
    </row>
    <row r="192" spans="1:4">
      <c r="A192" s="140">
        <v>45030</v>
      </c>
      <c r="B192" s="310">
        <v>0.35</v>
      </c>
      <c r="C192" s="310">
        <v>0.23</v>
      </c>
      <c r="D192" s="310">
        <v>0.47</v>
      </c>
    </row>
    <row r="193" spans="1:4">
      <c r="A193" s="140">
        <v>45033</v>
      </c>
      <c r="B193" s="310">
        <v>0.35</v>
      </c>
      <c r="C193" s="310">
        <v>0.33</v>
      </c>
      <c r="D193" s="310">
        <v>0.56999999999999995</v>
      </c>
    </row>
    <row r="194" spans="1:4">
      <c r="A194" s="140">
        <v>45034</v>
      </c>
      <c r="B194" s="310">
        <v>0.4</v>
      </c>
      <c r="C194" s="310">
        <v>0.32</v>
      </c>
      <c r="D194" s="310">
        <v>0.56999999999999995</v>
      </c>
    </row>
    <row r="195" spans="1:4">
      <c r="A195" s="140">
        <v>45035</v>
      </c>
      <c r="B195" s="310">
        <v>0.42</v>
      </c>
      <c r="C195" s="310">
        <v>0.28999999999999998</v>
      </c>
      <c r="D195" s="310">
        <v>0.53</v>
      </c>
    </row>
    <row r="196" spans="1:4">
      <c r="A196" s="140">
        <v>45036</v>
      </c>
      <c r="B196" s="310">
        <v>0.39</v>
      </c>
      <c r="C196" s="310">
        <v>0.27</v>
      </c>
      <c r="D196" s="310">
        <v>0.51</v>
      </c>
    </row>
    <row r="197" spans="1:4">
      <c r="A197" s="140">
        <v>45037</v>
      </c>
      <c r="B197" s="310">
        <v>0.41</v>
      </c>
      <c r="C197" s="310">
        <v>0.28000000000000003</v>
      </c>
      <c r="D197" s="310">
        <v>0.52</v>
      </c>
    </row>
    <row r="198" spans="1:4">
      <c r="A198" s="140">
        <v>45040</v>
      </c>
      <c r="B198" s="310">
        <v>0.34</v>
      </c>
      <c r="C198" s="310">
        <v>0.27</v>
      </c>
      <c r="D198" s="310">
        <v>0.49</v>
      </c>
    </row>
    <row r="199" spans="1:4">
      <c r="A199" s="140">
        <v>45041</v>
      </c>
      <c r="B199" s="310">
        <v>0.28000000000000003</v>
      </c>
      <c r="C199" s="310">
        <v>0.21</v>
      </c>
      <c r="D199" s="310">
        <v>0.44</v>
      </c>
    </row>
    <row r="200" spans="1:4">
      <c r="A200" s="140">
        <v>45042</v>
      </c>
      <c r="B200" s="310">
        <v>0.23</v>
      </c>
      <c r="C200" s="310">
        <v>0.21</v>
      </c>
      <c r="D200" s="310">
        <v>0.44</v>
      </c>
    </row>
    <row r="201" spans="1:4">
      <c r="A201" s="140">
        <v>45043</v>
      </c>
      <c r="B201" s="310">
        <v>0.32</v>
      </c>
      <c r="C201" s="310">
        <v>0.25</v>
      </c>
      <c r="D201" s="310">
        <v>0.48</v>
      </c>
    </row>
    <row r="202" spans="1:4">
      <c r="A202" s="140">
        <v>45044</v>
      </c>
      <c r="B202" s="310">
        <v>0.4</v>
      </c>
      <c r="C202" s="310">
        <v>0.3</v>
      </c>
      <c r="D202" s="310">
        <v>0.5</v>
      </c>
    </row>
    <row r="203" spans="1:4">
      <c r="A203" s="140">
        <v>45047</v>
      </c>
      <c r="B203" s="310">
        <v>0.38</v>
      </c>
      <c r="C203" s="310">
        <v>0.34</v>
      </c>
      <c r="D203" s="310">
        <v>0.51</v>
      </c>
    </row>
    <row r="204" spans="1:4">
      <c r="A204" s="140">
        <v>45048</v>
      </c>
      <c r="B204" s="310">
        <v>0.3</v>
      </c>
      <c r="C204" s="310">
        <v>0.25</v>
      </c>
      <c r="D204" s="310">
        <v>0.43</v>
      </c>
    </row>
    <row r="205" spans="1:4">
      <c r="A205" s="140">
        <v>45049</v>
      </c>
      <c r="B205" s="310">
        <v>0.28999999999999998</v>
      </c>
      <c r="C205" s="310">
        <v>0.24</v>
      </c>
      <c r="D205" s="310">
        <v>0.43</v>
      </c>
    </row>
    <row r="206" spans="1:4">
      <c r="A206" s="140">
        <v>45050</v>
      </c>
      <c r="B206" s="310">
        <v>0.21</v>
      </c>
      <c r="C206" s="310">
        <v>0.21</v>
      </c>
      <c r="D206" s="310">
        <v>0.43</v>
      </c>
    </row>
    <row r="207" spans="1:4">
      <c r="A207" s="140">
        <v>45051</v>
      </c>
      <c r="B207" s="310">
        <v>0.34</v>
      </c>
      <c r="C207" s="310">
        <v>0.25</v>
      </c>
      <c r="D207" s="310">
        <v>0.46</v>
      </c>
    </row>
    <row r="208" spans="1:4">
      <c r="A208" s="140">
        <v>45054</v>
      </c>
      <c r="B208" s="310">
        <v>0.35</v>
      </c>
      <c r="C208" s="310">
        <v>0.27</v>
      </c>
      <c r="D208" s="310">
        <v>0.48</v>
      </c>
    </row>
    <row r="209" spans="1:4">
      <c r="A209" s="140">
        <v>45055</v>
      </c>
      <c r="B209" s="310">
        <v>0.38</v>
      </c>
      <c r="C209" s="310">
        <v>0.24</v>
      </c>
      <c r="D209" s="310">
        <v>0.48</v>
      </c>
    </row>
    <row r="210" spans="1:4">
      <c r="A210" s="140">
        <v>45056</v>
      </c>
      <c r="B210" s="310">
        <v>0.42</v>
      </c>
      <c r="C210" s="310">
        <v>0.24</v>
      </c>
      <c r="D210" s="310">
        <v>0.48</v>
      </c>
    </row>
    <row r="211" spans="1:4">
      <c r="A211" s="140">
        <v>45057</v>
      </c>
      <c r="B211" s="310">
        <v>0.38</v>
      </c>
      <c r="C211" s="310">
        <v>0.25</v>
      </c>
      <c r="D211" s="310">
        <v>0.5</v>
      </c>
    </row>
    <row r="212" spans="1:4">
      <c r="A212" s="140">
        <v>45058</v>
      </c>
      <c r="B212" s="310">
        <v>0.41</v>
      </c>
      <c r="C212" s="310">
        <v>0.24</v>
      </c>
      <c r="D212" s="310">
        <v>0.5</v>
      </c>
    </row>
    <row r="213" spans="1:4">
      <c r="A213" s="140">
        <v>45061</v>
      </c>
      <c r="B213" s="310">
        <v>0.32</v>
      </c>
      <c r="C213" s="310">
        <v>0.25</v>
      </c>
      <c r="D213" s="310">
        <v>0.53</v>
      </c>
    </row>
    <row r="214" spans="1:4">
      <c r="A214" s="140">
        <v>45062</v>
      </c>
      <c r="B214" s="310">
        <v>0.31</v>
      </c>
      <c r="C214" s="310">
        <v>0.24</v>
      </c>
      <c r="D214" s="310">
        <v>0.52</v>
      </c>
    </row>
    <row r="215" spans="1:4">
      <c r="A215" s="140">
        <v>45063</v>
      </c>
      <c r="B215" s="310">
        <v>0.3</v>
      </c>
      <c r="C215" s="310">
        <v>0.28000000000000003</v>
      </c>
      <c r="D215" s="310">
        <v>0.53</v>
      </c>
    </row>
    <row r="216" spans="1:4">
      <c r="A216" s="140">
        <v>45064</v>
      </c>
      <c r="B216" s="310">
        <v>0.37</v>
      </c>
      <c r="C216" s="310">
        <v>0.32</v>
      </c>
      <c r="D216" s="310">
        <v>0.54</v>
      </c>
    </row>
    <row r="217" spans="1:4">
      <c r="A217" s="140">
        <v>45065</v>
      </c>
      <c r="B217" s="310">
        <v>0.34</v>
      </c>
      <c r="C217" s="310">
        <v>0.34</v>
      </c>
      <c r="D217" s="310">
        <v>0.56999999999999995</v>
      </c>
    </row>
    <row r="218" spans="1:4">
      <c r="A218" s="140">
        <v>45068</v>
      </c>
      <c r="B218" s="310">
        <v>0.3</v>
      </c>
      <c r="C218" s="310">
        <v>0.35</v>
      </c>
      <c r="D218" s="310">
        <v>0.59</v>
      </c>
    </row>
    <row r="219" spans="1:4">
      <c r="A219" s="140">
        <v>45069</v>
      </c>
      <c r="B219" s="310">
        <v>0.26</v>
      </c>
      <c r="C219" s="310">
        <v>0.33</v>
      </c>
      <c r="D219" s="310">
        <v>0.56999999999999995</v>
      </c>
    </row>
    <row r="220" spans="1:4">
      <c r="A220" s="140">
        <v>45070</v>
      </c>
      <c r="B220" s="310">
        <v>0.21</v>
      </c>
      <c r="C220" s="310">
        <v>0.28999999999999998</v>
      </c>
      <c r="D220" s="310">
        <v>0.55000000000000004</v>
      </c>
    </row>
    <row r="221" spans="1:4">
      <c r="A221" s="140">
        <v>45071</v>
      </c>
      <c r="B221" s="310">
        <v>0.21</v>
      </c>
      <c r="C221" s="310">
        <v>0.31</v>
      </c>
      <c r="D221" s="310">
        <v>0.56000000000000005</v>
      </c>
    </row>
    <row r="222" spans="1:4">
      <c r="A222" s="140">
        <v>45072</v>
      </c>
      <c r="B222" s="310">
        <v>0.26</v>
      </c>
      <c r="C222" s="310">
        <v>0.34</v>
      </c>
      <c r="D222" s="310">
        <v>0.57999999999999996</v>
      </c>
    </row>
    <row r="223" spans="1:4">
      <c r="A223" s="140">
        <v>45075</v>
      </c>
      <c r="B223" s="310">
        <v>0.26</v>
      </c>
      <c r="C223" s="310">
        <v>0.26</v>
      </c>
      <c r="D223" s="310">
        <v>0.51</v>
      </c>
    </row>
    <row r="224" spans="1:4">
      <c r="A224" s="140">
        <v>45076</v>
      </c>
      <c r="B224" s="310">
        <v>0.28000000000000003</v>
      </c>
      <c r="C224" s="310">
        <v>0.33</v>
      </c>
      <c r="D224" s="310">
        <v>0.6</v>
      </c>
    </row>
    <row r="225" spans="1:4">
      <c r="A225" s="140">
        <v>45077</v>
      </c>
      <c r="B225" s="310">
        <v>0.27</v>
      </c>
      <c r="C225" s="310">
        <v>0.31</v>
      </c>
      <c r="D225" s="310">
        <v>0.56999999999999995</v>
      </c>
    </row>
    <row r="226" spans="1:4">
      <c r="A226" s="140">
        <v>45078</v>
      </c>
      <c r="B226" s="310">
        <v>0.42</v>
      </c>
      <c r="C226" s="310">
        <v>0.34</v>
      </c>
      <c r="D226" s="310">
        <v>0.59</v>
      </c>
    </row>
    <row r="227" spans="1:4">
      <c r="A227" s="140">
        <v>45079</v>
      </c>
      <c r="B227" s="310">
        <v>0.53</v>
      </c>
      <c r="C227" s="310">
        <v>0.42</v>
      </c>
      <c r="D227" s="310">
        <v>0.66</v>
      </c>
    </row>
    <row r="228" spans="1:4">
      <c r="A228" s="140">
        <v>45082</v>
      </c>
      <c r="B228" s="310">
        <v>0.51</v>
      </c>
      <c r="C228" s="310">
        <v>0.42</v>
      </c>
      <c r="D228" s="310">
        <v>0.65</v>
      </c>
    </row>
    <row r="229" spans="1:4">
      <c r="A229" s="140">
        <v>45083</v>
      </c>
      <c r="B229" s="310">
        <v>0.56999999999999995</v>
      </c>
      <c r="C229" s="310">
        <v>0.44</v>
      </c>
      <c r="D229" s="310">
        <v>0.68</v>
      </c>
    </row>
    <row r="230" spans="1:4">
      <c r="A230" s="140">
        <v>45084</v>
      </c>
      <c r="B230" s="310">
        <v>0.61</v>
      </c>
      <c r="C230" s="310">
        <v>0.46</v>
      </c>
      <c r="D230" s="310">
        <v>0.7</v>
      </c>
    </row>
    <row r="231" spans="1:4">
      <c r="A231" s="140">
        <v>45085</v>
      </c>
      <c r="B231" s="310">
        <v>0.62</v>
      </c>
      <c r="C231" s="310">
        <v>0.46</v>
      </c>
      <c r="D231" s="310">
        <v>0.7</v>
      </c>
    </row>
    <row r="232" spans="1:4">
      <c r="A232" s="140">
        <v>45086</v>
      </c>
      <c r="B232" s="310">
        <v>0.66</v>
      </c>
      <c r="C232" s="310">
        <v>0.49</v>
      </c>
      <c r="D232" s="310">
        <v>0.73</v>
      </c>
    </row>
    <row r="233" spans="1:4">
      <c r="A233" s="140">
        <v>45089</v>
      </c>
      <c r="B233" s="310">
        <v>0.63</v>
      </c>
      <c r="C233" s="310">
        <v>0.53</v>
      </c>
      <c r="D233" s="310">
        <v>0.76</v>
      </c>
    </row>
    <row r="234" spans="1:4">
      <c r="A234" s="140">
        <v>45090</v>
      </c>
      <c r="B234" s="310">
        <v>0.63</v>
      </c>
      <c r="C234" s="310">
        <v>0.56999999999999995</v>
      </c>
      <c r="D234" s="310">
        <v>0.77</v>
      </c>
    </row>
    <row r="235" spans="1:4">
      <c r="A235" s="140">
        <v>45091</v>
      </c>
      <c r="B235" s="310">
        <v>0.65</v>
      </c>
      <c r="C235" s="310">
        <v>0.56000000000000005</v>
      </c>
      <c r="D235" s="310">
        <v>0.78</v>
      </c>
    </row>
    <row r="236" spans="1:4">
      <c r="A236" s="140">
        <v>45092</v>
      </c>
      <c r="B236" s="310">
        <v>0.63</v>
      </c>
      <c r="C236" s="310">
        <v>0.55000000000000004</v>
      </c>
      <c r="D236" s="310">
        <v>0.78</v>
      </c>
    </row>
    <row r="237" spans="1:4">
      <c r="A237" s="140">
        <v>45093</v>
      </c>
      <c r="B237" s="310">
        <v>0.72</v>
      </c>
      <c r="C237" s="310">
        <v>0.55000000000000004</v>
      </c>
      <c r="D237" s="310">
        <v>0.78</v>
      </c>
    </row>
    <row r="238" spans="1:4">
      <c r="A238" s="140">
        <v>45096</v>
      </c>
      <c r="B238" s="310">
        <v>0.65</v>
      </c>
      <c r="C238" s="310">
        <v>0.49</v>
      </c>
      <c r="D238" s="310">
        <v>0.73</v>
      </c>
    </row>
    <row r="239" spans="1:4">
      <c r="A239" s="140">
        <v>45097</v>
      </c>
      <c r="B239" s="310">
        <v>0.67</v>
      </c>
      <c r="C239" s="310">
        <v>0.54</v>
      </c>
      <c r="D239" s="310">
        <v>0.77</v>
      </c>
    </row>
    <row r="240" spans="1:4">
      <c r="A240" s="140">
        <v>45098</v>
      </c>
      <c r="B240" s="310">
        <v>0.68</v>
      </c>
      <c r="C240" s="310">
        <v>0.55000000000000004</v>
      </c>
      <c r="D240" s="310">
        <v>0.78</v>
      </c>
    </row>
    <row r="241" spans="1:4">
      <c r="A241" s="140">
        <v>45099</v>
      </c>
      <c r="B241" s="310">
        <v>0.68</v>
      </c>
      <c r="C241" s="310">
        <v>0.56000000000000005</v>
      </c>
      <c r="D241" s="310">
        <v>0.78</v>
      </c>
    </row>
    <row r="242" spans="1:4">
      <c r="A242" s="140">
        <v>45100</v>
      </c>
      <c r="B242" s="310">
        <v>0.61</v>
      </c>
      <c r="C242" s="310">
        <v>0.57999999999999996</v>
      </c>
      <c r="D242" s="310">
        <v>0.78</v>
      </c>
    </row>
    <row r="243" spans="1:4">
      <c r="A243" s="140">
        <v>45103</v>
      </c>
      <c r="B243" s="310">
        <v>0.59</v>
      </c>
      <c r="C243" s="310">
        <v>0.55000000000000004</v>
      </c>
      <c r="D243" s="310">
        <v>0.75</v>
      </c>
    </row>
    <row r="244" spans="1:4">
      <c r="A244" s="140">
        <v>45104</v>
      </c>
      <c r="B244" s="310">
        <v>0.59</v>
      </c>
      <c r="C244" s="310">
        <v>0.56999999999999995</v>
      </c>
      <c r="D244" s="310">
        <v>0.77</v>
      </c>
    </row>
    <row r="245" spans="1:4">
      <c r="A245" s="140">
        <v>45105</v>
      </c>
      <c r="B245" s="310">
        <v>0.6</v>
      </c>
      <c r="C245" s="310">
        <v>0.55000000000000004</v>
      </c>
      <c r="D245" s="310">
        <v>0.75</v>
      </c>
    </row>
    <row r="246" spans="1:4">
      <c r="A246" s="140">
        <v>45106</v>
      </c>
      <c r="B246" s="310">
        <v>0.56000000000000005</v>
      </c>
      <c r="C246" s="310">
        <v>0.56999999999999995</v>
      </c>
      <c r="D246" s="310">
        <v>0.77</v>
      </c>
    </row>
    <row r="247" spans="1:4">
      <c r="A247" s="140">
        <v>45107</v>
      </c>
      <c r="B247" s="310">
        <v>0.56999999999999995</v>
      </c>
      <c r="C247" s="310">
        <v>0.6</v>
      </c>
      <c r="D247" s="310">
        <v>0.8</v>
      </c>
    </row>
    <row r="248" spans="1:4">
      <c r="A248" s="140">
        <v>45110</v>
      </c>
      <c r="B248" s="310">
        <v>0.57999999999999996</v>
      </c>
      <c r="C248" s="310">
        <v>0.61</v>
      </c>
      <c r="D248" s="310">
        <v>0.82</v>
      </c>
    </row>
    <row r="249" spans="1:4">
      <c r="A249" s="140">
        <v>45111</v>
      </c>
      <c r="B249" s="310">
        <v>0.64</v>
      </c>
      <c r="C249" s="310">
        <v>0.56000000000000005</v>
      </c>
      <c r="D249" s="310">
        <v>0.77</v>
      </c>
    </row>
    <row r="250" spans="1:4">
      <c r="A250" s="140">
        <v>45112</v>
      </c>
      <c r="B250" s="310">
        <v>0.61</v>
      </c>
      <c r="C250" s="310">
        <v>0.61</v>
      </c>
      <c r="D250" s="310">
        <v>0.82</v>
      </c>
    </row>
    <row r="251" spans="1:4">
      <c r="A251" s="140">
        <v>45113</v>
      </c>
      <c r="B251" s="310">
        <v>0.52</v>
      </c>
      <c r="C251" s="310">
        <v>0.55000000000000004</v>
      </c>
      <c r="D251" s="310">
        <v>0.77</v>
      </c>
    </row>
    <row r="252" spans="1:4">
      <c r="A252" s="140">
        <v>45114</v>
      </c>
      <c r="B252" s="310">
        <v>0.56000000000000005</v>
      </c>
      <c r="C252" s="310">
        <v>0.54</v>
      </c>
      <c r="D252" s="310">
        <v>0.76</v>
      </c>
    </row>
    <row r="253" spans="1:4">
      <c r="A253" s="140">
        <v>45117</v>
      </c>
      <c r="B253" s="310">
        <v>0.51</v>
      </c>
      <c r="C253" s="310">
        <v>0.53</v>
      </c>
      <c r="D253" s="310">
        <v>0.76</v>
      </c>
    </row>
    <row r="254" spans="1:4">
      <c r="A254" s="140">
        <v>45118</v>
      </c>
      <c r="B254" s="310">
        <v>0.54</v>
      </c>
      <c r="C254" s="310">
        <v>0.56000000000000005</v>
      </c>
      <c r="D254" s="310">
        <v>0.79</v>
      </c>
    </row>
    <row r="255" spans="1:4">
      <c r="A255" s="140">
        <v>45119</v>
      </c>
      <c r="B255" s="310">
        <v>0.59</v>
      </c>
      <c r="C255" s="310">
        <v>0.56999999999999995</v>
      </c>
      <c r="D255" s="310">
        <v>0.79</v>
      </c>
    </row>
    <row r="256" spans="1:4">
      <c r="A256" s="140">
        <v>45120</v>
      </c>
      <c r="B256" s="310">
        <v>0.64</v>
      </c>
      <c r="C256" s="310">
        <v>0.61</v>
      </c>
      <c r="D256" s="310">
        <v>0.8</v>
      </c>
    </row>
    <row r="257" spans="1:4">
      <c r="A257" s="140">
        <v>45121</v>
      </c>
      <c r="B257" s="310">
        <v>0.63</v>
      </c>
      <c r="C257" s="310">
        <v>0.62</v>
      </c>
      <c r="D257" s="310">
        <v>0.8</v>
      </c>
    </row>
    <row r="258" spans="1:4">
      <c r="A258" s="140">
        <v>45124</v>
      </c>
      <c r="B258" s="310">
        <v>0.59</v>
      </c>
      <c r="C258" s="310">
        <v>0.61</v>
      </c>
      <c r="D258" s="310">
        <v>0.8</v>
      </c>
    </row>
    <row r="259" spans="1:4">
      <c r="A259" s="140">
        <v>45125</v>
      </c>
      <c r="B259" s="310">
        <v>0.6</v>
      </c>
      <c r="C259" s="310">
        <v>0.6</v>
      </c>
      <c r="D259" s="310">
        <v>0.79</v>
      </c>
    </row>
    <row r="260" spans="1:4">
      <c r="A260" s="140">
        <v>45126</v>
      </c>
      <c r="B260" s="310">
        <v>0.54</v>
      </c>
      <c r="C260" s="310">
        <v>0.57999999999999996</v>
      </c>
      <c r="D260" s="310">
        <v>0.79</v>
      </c>
    </row>
    <row r="261" spans="1:4">
      <c r="A261" s="140">
        <v>45127</v>
      </c>
      <c r="B261" s="310">
        <v>0.56000000000000005</v>
      </c>
      <c r="C261" s="310">
        <v>0.57999999999999996</v>
      </c>
      <c r="D261" s="310">
        <v>0.78</v>
      </c>
    </row>
    <row r="262" spans="1:4">
      <c r="A262" s="140">
        <v>45128</v>
      </c>
      <c r="B262" s="310">
        <v>0.59</v>
      </c>
      <c r="C262" s="310">
        <v>0.6</v>
      </c>
      <c r="D262" s="310">
        <v>0.79</v>
      </c>
    </row>
    <row r="263" spans="1:4">
      <c r="A263" s="140">
        <v>45131</v>
      </c>
      <c r="B263" s="310">
        <v>0.57999999999999996</v>
      </c>
      <c r="C263" s="310">
        <v>0.6</v>
      </c>
      <c r="D263" s="310">
        <v>0.79</v>
      </c>
    </row>
    <row r="264" spans="1:4">
      <c r="A264" s="140">
        <v>45132</v>
      </c>
      <c r="B264" s="310">
        <v>0.57999999999999996</v>
      </c>
      <c r="C264" s="310">
        <v>0.6</v>
      </c>
      <c r="D264" s="310">
        <v>0.8</v>
      </c>
    </row>
    <row r="265" spans="1:4">
      <c r="A265" s="140">
        <v>45133</v>
      </c>
      <c r="B265" s="310">
        <v>0.54</v>
      </c>
      <c r="C265" s="310">
        <v>0.63</v>
      </c>
      <c r="D265" s="310">
        <v>0.83</v>
      </c>
    </row>
    <row r="266" spans="1:4">
      <c r="A266" s="140">
        <v>45134</v>
      </c>
      <c r="B266" s="310">
        <v>0.5</v>
      </c>
      <c r="C266" s="310">
        <v>0.69</v>
      </c>
      <c r="D266" s="310">
        <v>0.87</v>
      </c>
    </row>
    <row r="267" spans="1:4">
      <c r="A267" s="140">
        <v>45135</v>
      </c>
      <c r="B267" s="310">
        <v>0.65</v>
      </c>
      <c r="C267" s="310">
        <v>0.7</v>
      </c>
      <c r="D267" s="310">
        <v>0.89</v>
      </c>
    </row>
    <row r="268" spans="1:4">
      <c r="A268" s="140">
        <v>45138</v>
      </c>
      <c r="B268" s="310">
        <v>0.66</v>
      </c>
      <c r="C268" s="310">
        <v>0.71</v>
      </c>
      <c r="D268" s="310">
        <v>0.9</v>
      </c>
    </row>
    <row r="269" spans="1:4">
      <c r="A269" s="140">
        <v>45139</v>
      </c>
      <c r="B269" s="310">
        <v>0.63</v>
      </c>
      <c r="C269" s="310">
        <v>0.69</v>
      </c>
      <c r="D269" s="310">
        <v>0.87</v>
      </c>
    </row>
    <row r="270" spans="1:4">
      <c r="A270" s="140">
        <v>45140</v>
      </c>
      <c r="B270" s="310">
        <v>0.54</v>
      </c>
      <c r="C270" s="310">
        <v>0.61</v>
      </c>
      <c r="D270" s="310">
        <v>0.82</v>
      </c>
    </row>
    <row r="271" spans="1:4">
      <c r="A271" s="140">
        <v>45141</v>
      </c>
      <c r="B271" s="310">
        <v>0.52</v>
      </c>
      <c r="C271" s="310">
        <v>0.6</v>
      </c>
      <c r="D271" s="310">
        <v>0.79</v>
      </c>
    </row>
    <row r="272" spans="1:4">
      <c r="A272" s="140">
        <v>45142</v>
      </c>
      <c r="B272" s="310">
        <v>0.52</v>
      </c>
      <c r="C272" s="310">
        <v>0.62</v>
      </c>
      <c r="D272" s="310">
        <v>0.82</v>
      </c>
    </row>
    <row r="273" spans="1:4">
      <c r="A273" s="140">
        <v>45145</v>
      </c>
      <c r="B273" s="310">
        <v>0.55000000000000004</v>
      </c>
      <c r="C273" s="310">
        <v>0.63</v>
      </c>
      <c r="D273" s="310">
        <v>0.82</v>
      </c>
    </row>
    <row r="274" spans="1:4">
      <c r="A274" s="140">
        <v>45146</v>
      </c>
      <c r="B274" s="310">
        <v>0.54</v>
      </c>
      <c r="C274" s="310">
        <v>0.59</v>
      </c>
      <c r="D274" s="310">
        <v>0.77</v>
      </c>
    </row>
    <row r="275" spans="1:4">
      <c r="A275" s="140">
        <v>45147</v>
      </c>
      <c r="B275" s="310">
        <v>0.57999999999999996</v>
      </c>
      <c r="C275" s="310">
        <v>0.62</v>
      </c>
      <c r="D275" s="310">
        <v>0.81</v>
      </c>
    </row>
    <row r="276" spans="1:4">
      <c r="A276" s="140">
        <v>45148</v>
      </c>
      <c r="B276" s="310">
        <v>0.63</v>
      </c>
      <c r="C276" s="310">
        <v>0.66</v>
      </c>
      <c r="D276" s="310">
        <v>0.83</v>
      </c>
    </row>
    <row r="277" spans="1:4">
      <c r="A277" s="140">
        <v>45149</v>
      </c>
      <c r="B277" s="310">
        <v>0.64</v>
      </c>
      <c r="C277" s="310">
        <v>0.65</v>
      </c>
      <c r="D277" s="310">
        <v>0.82</v>
      </c>
    </row>
    <row r="278" spans="1:4">
      <c r="A278" s="140">
        <v>45152</v>
      </c>
      <c r="B278" s="310">
        <v>0.61</v>
      </c>
      <c r="C278" s="310">
        <v>0.61</v>
      </c>
      <c r="D278" s="310">
        <v>0.77</v>
      </c>
    </row>
    <row r="279" spans="1:4">
      <c r="A279" s="140">
        <v>45153</v>
      </c>
      <c r="B279" s="310">
        <v>0.56000000000000005</v>
      </c>
      <c r="C279" s="310">
        <v>0.55000000000000004</v>
      </c>
      <c r="D279" s="310">
        <v>0.72</v>
      </c>
    </row>
    <row r="280" spans="1:4">
      <c r="A280" s="140">
        <v>45154</v>
      </c>
      <c r="B280" s="310">
        <v>0.56000000000000005</v>
      </c>
      <c r="C280" s="310">
        <v>0.56000000000000005</v>
      </c>
      <c r="D280" s="310">
        <v>0.72</v>
      </c>
    </row>
    <row r="281" spans="1:4">
      <c r="A281" s="140">
        <v>45155</v>
      </c>
      <c r="B281" s="310">
        <v>0.52</v>
      </c>
      <c r="C281" s="310">
        <v>0.54</v>
      </c>
      <c r="D281" s="310">
        <v>0.71</v>
      </c>
    </row>
    <row r="282" spans="1:4">
      <c r="A282" s="140">
        <v>45156</v>
      </c>
      <c r="B282" s="310">
        <v>0.52</v>
      </c>
      <c r="C282" s="310">
        <v>0.5</v>
      </c>
      <c r="D282" s="310">
        <v>0.65</v>
      </c>
    </row>
    <row r="283" spans="1:4">
      <c r="A283" s="140">
        <v>45159</v>
      </c>
      <c r="B283" s="310">
        <v>0.54</v>
      </c>
      <c r="C283" s="310">
        <v>0.52</v>
      </c>
      <c r="D283" s="310">
        <v>0.66</v>
      </c>
    </row>
    <row r="284" spans="1:4">
      <c r="A284" s="140">
        <v>45160</v>
      </c>
      <c r="B284" s="310">
        <v>0.56999999999999995</v>
      </c>
      <c r="C284" s="310">
        <v>0.56000000000000005</v>
      </c>
      <c r="D284" s="310">
        <v>0.72</v>
      </c>
    </row>
    <row r="285" spans="1:4">
      <c r="A285" s="140">
        <v>45161</v>
      </c>
      <c r="B285" s="310">
        <v>0.59</v>
      </c>
      <c r="C285" s="310">
        <v>0.59</v>
      </c>
      <c r="D285" s="310">
        <v>0.73</v>
      </c>
    </row>
    <row r="286" spans="1:4">
      <c r="A286" s="140">
        <v>45162</v>
      </c>
      <c r="B286" s="310">
        <v>0.54</v>
      </c>
      <c r="C286" s="310">
        <v>0.6</v>
      </c>
      <c r="D286" s="310">
        <v>0.73</v>
      </c>
    </row>
    <row r="287" spans="1:4">
      <c r="A287" s="140">
        <v>45163</v>
      </c>
      <c r="B287" s="310">
        <v>0.6</v>
      </c>
      <c r="C287" s="310">
        <v>0.61</v>
      </c>
      <c r="D287" s="310">
        <v>0.73</v>
      </c>
    </row>
    <row r="288" spans="1:4">
      <c r="A288" s="140">
        <v>45166</v>
      </c>
      <c r="B288" s="310">
        <v>0.65</v>
      </c>
      <c r="C288" s="310">
        <v>0.66</v>
      </c>
      <c r="D288" s="310">
        <v>0.75</v>
      </c>
    </row>
    <row r="289" spans="1:4">
      <c r="A289" s="140">
        <v>45167</v>
      </c>
      <c r="B289" s="310">
        <v>0.67</v>
      </c>
      <c r="C289" s="310">
        <v>0.69</v>
      </c>
      <c r="D289" s="310">
        <v>0.77</v>
      </c>
    </row>
    <row r="290" spans="1:4">
      <c r="A290" s="140">
        <v>45168</v>
      </c>
      <c r="B290" s="310">
        <v>0.7</v>
      </c>
      <c r="C290" s="310">
        <v>0.71</v>
      </c>
      <c r="D290" s="310">
        <v>0.79</v>
      </c>
    </row>
    <row r="291" spans="1:4">
      <c r="A291" s="140">
        <v>45169</v>
      </c>
      <c r="B291" s="310">
        <v>0.7</v>
      </c>
      <c r="C291" s="310">
        <v>0.7</v>
      </c>
      <c r="D291" s="310">
        <v>0.79</v>
      </c>
    </row>
    <row r="292" spans="1:4">
      <c r="A292" s="140">
        <v>45170</v>
      </c>
      <c r="B292" s="310">
        <v>0.74</v>
      </c>
      <c r="C292" s="310">
        <v>0.73</v>
      </c>
      <c r="D292" s="310">
        <v>0.83</v>
      </c>
    </row>
    <row r="293" spans="1:4">
      <c r="A293" s="140">
        <v>45173</v>
      </c>
      <c r="B293" s="310">
        <v>0.71</v>
      </c>
      <c r="C293" s="310">
        <v>0.68</v>
      </c>
      <c r="D293" s="310">
        <v>0.79</v>
      </c>
    </row>
    <row r="294" spans="1:4">
      <c r="A294" s="140">
        <v>45174</v>
      </c>
      <c r="B294" s="310">
        <v>0.71</v>
      </c>
      <c r="C294" s="310">
        <v>0.72</v>
      </c>
      <c r="D294" s="310">
        <v>0.83</v>
      </c>
    </row>
    <row r="295" spans="1:4">
      <c r="A295" s="140">
        <v>45175</v>
      </c>
      <c r="B295" s="310">
        <v>0.71</v>
      </c>
      <c r="C295" s="310">
        <v>0.69</v>
      </c>
      <c r="D295" s="310">
        <v>0.82</v>
      </c>
    </row>
    <row r="296" spans="1:4">
      <c r="A296" s="140">
        <v>45176</v>
      </c>
      <c r="B296" s="310">
        <v>0.69</v>
      </c>
      <c r="C296" s="310">
        <v>0.66</v>
      </c>
      <c r="D296" s="310">
        <v>0.79</v>
      </c>
    </row>
    <row r="297" spans="1:4">
      <c r="A297" s="140">
        <v>45177</v>
      </c>
      <c r="B297" s="310">
        <v>0.72</v>
      </c>
      <c r="C297" s="310">
        <v>0.7</v>
      </c>
      <c r="D297" s="310">
        <v>0.82</v>
      </c>
    </row>
    <row r="298" spans="1:4">
      <c r="A298" s="140">
        <v>45180</v>
      </c>
      <c r="B298" s="310">
        <v>0.7</v>
      </c>
      <c r="C298" s="310">
        <v>0.71</v>
      </c>
      <c r="D298" s="310">
        <v>0.85</v>
      </c>
    </row>
    <row r="299" spans="1:4">
      <c r="A299" s="140">
        <v>45181</v>
      </c>
      <c r="B299" s="310">
        <v>0.69</v>
      </c>
      <c r="C299" s="310">
        <v>0.69</v>
      </c>
      <c r="D299" s="310">
        <v>0.85</v>
      </c>
    </row>
    <row r="300" spans="1:4">
      <c r="A300" s="140">
        <v>45182</v>
      </c>
      <c r="B300" s="310">
        <v>0.71</v>
      </c>
      <c r="C300" s="310">
        <v>0.7</v>
      </c>
      <c r="D300" s="310">
        <v>0.87</v>
      </c>
    </row>
    <row r="301" spans="1:4">
      <c r="A301" s="140">
        <v>45183</v>
      </c>
      <c r="B301" s="310">
        <v>0.81</v>
      </c>
      <c r="C301" s="310">
        <v>0.75</v>
      </c>
      <c r="D301" s="310">
        <v>0.91</v>
      </c>
    </row>
    <row r="302" spans="1:4">
      <c r="A302" s="140">
        <v>45184</v>
      </c>
      <c r="B302" s="310">
        <v>0.79</v>
      </c>
      <c r="C302" s="310">
        <v>0.73</v>
      </c>
      <c r="D302" s="310">
        <v>0.89</v>
      </c>
    </row>
    <row r="303" spans="1:4">
      <c r="A303" s="140">
        <v>45187</v>
      </c>
      <c r="B303" s="310">
        <v>0.77</v>
      </c>
      <c r="C303" s="310">
        <v>0.72</v>
      </c>
      <c r="D303" s="310">
        <v>0.88</v>
      </c>
    </row>
    <row r="304" spans="1:4">
      <c r="A304" s="140">
        <v>45188</v>
      </c>
      <c r="B304" s="310">
        <v>0.79</v>
      </c>
      <c r="C304" s="310">
        <v>0.72</v>
      </c>
      <c r="D304" s="310">
        <v>0.89</v>
      </c>
    </row>
    <row r="305" spans="1:4">
      <c r="A305" s="140">
        <v>45189</v>
      </c>
      <c r="B305" s="310">
        <v>0.78</v>
      </c>
      <c r="C305" s="310">
        <v>0.56999999999999995</v>
      </c>
      <c r="D305" s="310">
        <v>0.79</v>
      </c>
    </row>
    <row r="306" spans="1:4">
      <c r="A306" s="140">
        <v>45190</v>
      </c>
      <c r="B306" s="310">
        <v>0.68</v>
      </c>
      <c r="C306" s="310">
        <v>0.56000000000000005</v>
      </c>
      <c r="D306" s="310">
        <v>0.77</v>
      </c>
    </row>
    <row r="307" spans="1:4">
      <c r="A307" s="140">
        <v>45191</v>
      </c>
      <c r="B307" s="310">
        <v>0.75</v>
      </c>
      <c r="C307" s="310">
        <v>0.59</v>
      </c>
      <c r="D307" s="310">
        <v>0.78</v>
      </c>
    </row>
    <row r="308" spans="1:4">
      <c r="A308" s="140">
        <v>45194</v>
      </c>
      <c r="B308" s="310">
        <v>0.72</v>
      </c>
      <c r="C308" s="310">
        <v>0.59</v>
      </c>
      <c r="D308" s="310">
        <v>0.78</v>
      </c>
    </row>
    <row r="309" spans="1:4">
      <c r="A309" s="140">
        <v>45195</v>
      </c>
      <c r="B309" s="310">
        <v>0.59</v>
      </c>
      <c r="C309" s="310">
        <v>0.54</v>
      </c>
      <c r="D309" s="310">
        <v>0.73</v>
      </c>
    </row>
    <row r="310" spans="1:4">
      <c r="A310" s="140">
        <v>45196</v>
      </c>
      <c r="B310" s="310">
        <v>0.57999999999999996</v>
      </c>
      <c r="C310" s="310">
        <v>0.52</v>
      </c>
      <c r="D310" s="310">
        <v>0.73</v>
      </c>
    </row>
    <row r="311" spans="1:4">
      <c r="A311" s="140">
        <v>45197</v>
      </c>
      <c r="B311" s="310">
        <v>0.59</v>
      </c>
      <c r="C311" s="310">
        <v>0.49</v>
      </c>
      <c r="D311" s="310">
        <v>0.71</v>
      </c>
    </row>
    <row r="312" spans="1:4">
      <c r="A312" s="140">
        <v>45198</v>
      </c>
      <c r="B312" s="310">
        <v>0.63</v>
      </c>
      <c r="C312" s="310">
        <v>0.52</v>
      </c>
      <c r="D312" s="310">
        <v>0.73</v>
      </c>
    </row>
    <row r="313" spans="1:4">
      <c r="A313" s="140">
        <v>45201</v>
      </c>
      <c r="B313" s="310">
        <v>0.57999999999999996</v>
      </c>
      <c r="C313" s="310">
        <v>0.5</v>
      </c>
      <c r="D313" s="310">
        <v>0.72</v>
      </c>
    </row>
    <row r="314" spans="1:4">
      <c r="A314" s="140">
        <v>45202</v>
      </c>
      <c r="B314" s="310">
        <v>0.45</v>
      </c>
      <c r="C314" s="310">
        <v>0.41</v>
      </c>
      <c r="D314" s="310">
        <v>0.66</v>
      </c>
    </row>
    <row r="315" spans="1:4">
      <c r="A315" s="140">
        <v>45203</v>
      </c>
      <c r="B315" s="310">
        <v>0.48</v>
      </c>
      <c r="C315" s="310">
        <v>0.39</v>
      </c>
      <c r="D315" s="310">
        <v>0.61</v>
      </c>
    </row>
    <row r="316" spans="1:4">
      <c r="A316" s="140">
        <v>45204</v>
      </c>
      <c r="B316" s="310">
        <v>0.52</v>
      </c>
      <c r="C316" s="310">
        <v>0.41</v>
      </c>
      <c r="D316" s="310">
        <v>0.61</v>
      </c>
    </row>
    <row r="317" spans="1:4">
      <c r="A317" s="140">
        <v>45205</v>
      </c>
      <c r="B317" s="310">
        <v>0.6</v>
      </c>
      <c r="C317" s="310">
        <v>0.45</v>
      </c>
      <c r="D317" s="310">
        <v>0.63</v>
      </c>
    </row>
    <row r="318" spans="1:4">
      <c r="A318" s="140">
        <v>45208</v>
      </c>
      <c r="B318" s="310">
        <v>0.53</v>
      </c>
      <c r="C318" s="310">
        <v>0.43</v>
      </c>
      <c r="D318" s="310">
        <v>0.62</v>
      </c>
    </row>
    <row r="319" spans="1:4">
      <c r="A319" s="140">
        <v>45209</v>
      </c>
      <c r="B319" s="310">
        <v>0.59</v>
      </c>
      <c r="C319" s="310">
        <v>0.48</v>
      </c>
      <c r="D319" s="310">
        <v>0.66</v>
      </c>
    </row>
    <row r="320" spans="1:4">
      <c r="A320" s="140">
        <v>45210</v>
      </c>
      <c r="B320" s="310">
        <v>0.65</v>
      </c>
      <c r="C320" s="310">
        <v>0.52</v>
      </c>
      <c r="D320" s="310">
        <v>0.69</v>
      </c>
    </row>
    <row r="321" spans="1:4">
      <c r="A321" s="140">
        <v>45211</v>
      </c>
      <c r="B321" s="310">
        <v>0.66</v>
      </c>
      <c r="C321" s="310">
        <v>0.54</v>
      </c>
      <c r="D321" s="310">
        <v>0.71</v>
      </c>
    </row>
    <row r="322" spans="1:4">
      <c r="A322" s="140">
        <v>45212</v>
      </c>
      <c r="B322" s="310">
        <v>0.53</v>
      </c>
      <c r="C322" s="310">
        <v>0.5</v>
      </c>
      <c r="D322" s="310">
        <v>0.68</v>
      </c>
    </row>
    <row r="323" spans="1:4">
      <c r="A323" s="140">
        <v>45215</v>
      </c>
      <c r="B323" s="310">
        <v>0.6</v>
      </c>
      <c r="C323" s="310">
        <v>0.54</v>
      </c>
      <c r="D323" s="310">
        <v>0.7</v>
      </c>
    </row>
    <row r="324" spans="1:4">
      <c r="A324" s="140">
        <v>45216</v>
      </c>
      <c r="B324" s="310">
        <v>0.62</v>
      </c>
      <c r="C324" s="310">
        <v>0.55000000000000004</v>
      </c>
      <c r="D324" s="310">
        <v>0.71</v>
      </c>
    </row>
    <row r="325" spans="1:4">
      <c r="A325" s="140">
        <v>45217</v>
      </c>
      <c r="B325" s="310">
        <v>0.55000000000000004</v>
      </c>
      <c r="C325" s="310">
        <v>0.51</v>
      </c>
      <c r="D325" s="310">
        <v>0.68</v>
      </c>
    </row>
    <row r="326" spans="1:4">
      <c r="A326" s="140">
        <v>45218</v>
      </c>
      <c r="B326" s="310">
        <v>0.48</v>
      </c>
      <c r="C326" s="310">
        <v>0.47</v>
      </c>
      <c r="D326" s="310">
        <v>0.64</v>
      </c>
    </row>
    <row r="327" spans="1:4">
      <c r="A327" s="140">
        <v>45219</v>
      </c>
      <c r="B327" s="310">
        <v>0.42</v>
      </c>
      <c r="C327" s="310">
        <v>0.43</v>
      </c>
      <c r="D327" s="310">
        <v>0.62</v>
      </c>
    </row>
    <row r="328" spans="1:4">
      <c r="A328" s="140">
        <v>45222</v>
      </c>
      <c r="B328" s="310">
        <v>0.48</v>
      </c>
      <c r="C328" s="310">
        <v>0.42</v>
      </c>
      <c r="D328" s="310">
        <v>0.6</v>
      </c>
    </row>
    <row r="329" spans="1:4">
      <c r="A329" s="140">
        <v>45223</v>
      </c>
      <c r="B329" s="310">
        <v>0.56000000000000005</v>
      </c>
      <c r="C329" s="310">
        <v>0.48</v>
      </c>
      <c r="D329" s="310">
        <v>0.65</v>
      </c>
    </row>
    <row r="330" spans="1:4">
      <c r="A330" s="140">
        <v>45224</v>
      </c>
      <c r="B330" s="310">
        <v>0.55000000000000004</v>
      </c>
      <c r="C330" s="310">
        <v>0.48</v>
      </c>
      <c r="D330" s="310">
        <v>0.65</v>
      </c>
    </row>
    <row r="331" spans="1:4">
      <c r="A331" s="140">
        <v>45225</v>
      </c>
      <c r="B331" s="310">
        <v>0.52</v>
      </c>
      <c r="C331" s="310">
        <v>0.42</v>
      </c>
      <c r="D331" s="310">
        <v>0.6</v>
      </c>
    </row>
    <row r="332" spans="1:4">
      <c r="A332" s="140">
        <v>45226</v>
      </c>
      <c r="B332" s="310">
        <v>0.53</v>
      </c>
      <c r="C332" s="310">
        <v>0.44</v>
      </c>
      <c r="D332" s="310">
        <v>0.63</v>
      </c>
    </row>
    <row r="333" spans="1:4">
      <c r="A333" s="140">
        <v>45229</v>
      </c>
      <c r="B333" s="310">
        <v>0.56000000000000005</v>
      </c>
      <c r="C333" s="310">
        <v>0.47</v>
      </c>
      <c r="D333" s="310">
        <v>0.65</v>
      </c>
    </row>
    <row r="334" spans="1:4">
      <c r="A334" s="140">
        <v>45230</v>
      </c>
      <c r="B334" s="310">
        <v>0.56000000000000005</v>
      </c>
      <c r="C334" s="310">
        <v>0.51</v>
      </c>
      <c r="D334" s="310">
        <v>0.67</v>
      </c>
    </row>
    <row r="335" spans="1:4">
      <c r="A335" s="140">
        <v>45231</v>
      </c>
      <c r="B335" s="310">
        <v>0.65</v>
      </c>
      <c r="C335" s="310">
        <v>0.53</v>
      </c>
      <c r="D335" s="310">
        <v>0.69</v>
      </c>
    </row>
    <row r="336" spans="1:4">
      <c r="A336" s="140">
        <v>45232</v>
      </c>
      <c r="B336" s="310">
        <v>0.73</v>
      </c>
      <c r="C336" s="310">
        <v>0.61</v>
      </c>
      <c r="D336" s="310">
        <v>0.75</v>
      </c>
    </row>
    <row r="337" spans="1:4">
      <c r="A337" s="140">
        <v>45233</v>
      </c>
      <c r="B337" s="310">
        <v>0.79</v>
      </c>
      <c r="C337" s="310">
        <v>0.66</v>
      </c>
      <c r="D337" s="310">
        <v>0.78</v>
      </c>
    </row>
    <row r="338" spans="1:4">
      <c r="A338" s="140">
        <v>45236</v>
      </c>
      <c r="B338" s="310">
        <v>0.8</v>
      </c>
      <c r="C338" s="310">
        <v>0.65</v>
      </c>
      <c r="D338" s="310">
        <v>0.8</v>
      </c>
    </row>
    <row r="339" spans="1:4">
      <c r="A339" s="140">
        <v>45237</v>
      </c>
      <c r="B339" s="310">
        <v>0.8</v>
      </c>
      <c r="C339" s="310">
        <v>0.65</v>
      </c>
      <c r="D339" s="310">
        <v>0.79</v>
      </c>
    </row>
    <row r="340" spans="1:4">
      <c r="A340" s="140">
        <v>45238</v>
      </c>
      <c r="B340" s="310">
        <v>0.84</v>
      </c>
      <c r="C340" s="310">
        <v>0.67</v>
      </c>
      <c r="D340" s="310">
        <v>0.81</v>
      </c>
    </row>
    <row r="341" spans="1:4">
      <c r="A341" s="140">
        <v>45239</v>
      </c>
      <c r="B341" s="310">
        <v>0.86</v>
      </c>
      <c r="C341" s="310">
        <v>0.68</v>
      </c>
      <c r="D341" s="310">
        <v>0.82</v>
      </c>
    </row>
    <row r="342" spans="1:4">
      <c r="A342" s="140">
        <v>45240</v>
      </c>
      <c r="B342" s="310">
        <v>0.87</v>
      </c>
      <c r="C342" s="310">
        <v>0.68</v>
      </c>
      <c r="D342" s="310">
        <v>0.82</v>
      </c>
    </row>
    <row r="343" spans="1:4">
      <c r="A343" s="140">
        <v>45243</v>
      </c>
      <c r="B343" s="310">
        <v>0.83</v>
      </c>
      <c r="C343" s="310">
        <v>0.68</v>
      </c>
      <c r="D343" s="310">
        <v>0.82</v>
      </c>
    </row>
    <row r="344" spans="1:4">
      <c r="A344" s="140">
        <v>45244</v>
      </c>
      <c r="B344" s="310">
        <v>0.86</v>
      </c>
      <c r="C344" s="310">
        <v>0.68</v>
      </c>
      <c r="D344" s="310">
        <v>0.85</v>
      </c>
    </row>
    <row r="345" spans="1:4">
      <c r="A345" s="140">
        <v>45245</v>
      </c>
      <c r="B345" s="310">
        <v>0.9</v>
      </c>
      <c r="C345" s="310">
        <v>0.72</v>
      </c>
      <c r="D345" s="310">
        <v>0.87</v>
      </c>
    </row>
    <row r="346" spans="1:4">
      <c r="A346" s="140">
        <v>45246</v>
      </c>
      <c r="B346" s="310">
        <v>0.9</v>
      </c>
      <c r="C346" s="310">
        <v>0.73</v>
      </c>
      <c r="D346" s="310">
        <v>0.87</v>
      </c>
    </row>
    <row r="347" spans="1:4">
      <c r="A347" s="140">
        <v>45247</v>
      </c>
      <c r="B347" s="310">
        <v>0.86</v>
      </c>
      <c r="C347" s="310">
        <v>0.75</v>
      </c>
      <c r="D347" s="310">
        <v>0.89</v>
      </c>
    </row>
    <row r="348" spans="1:4">
      <c r="A348" s="140">
        <v>45250</v>
      </c>
      <c r="B348" s="310">
        <v>0.8</v>
      </c>
      <c r="C348" s="310">
        <v>0.75</v>
      </c>
      <c r="D348" s="310">
        <v>0.9</v>
      </c>
    </row>
    <row r="349" spans="1:4">
      <c r="A349" s="140">
        <v>45251</v>
      </c>
      <c r="B349" s="310">
        <v>0.78</v>
      </c>
      <c r="C349" s="310">
        <v>0.77</v>
      </c>
      <c r="D349" s="310">
        <v>0.91</v>
      </c>
    </row>
    <row r="350" spans="1:4">
      <c r="A350" s="140">
        <v>45252</v>
      </c>
      <c r="B350" s="310">
        <v>0.81</v>
      </c>
      <c r="C350" s="310">
        <v>0.77</v>
      </c>
      <c r="D350" s="310">
        <v>0.91</v>
      </c>
    </row>
    <row r="351" spans="1:4">
      <c r="A351" s="140">
        <v>45253</v>
      </c>
      <c r="B351" s="310">
        <v>0.81</v>
      </c>
      <c r="C351" s="310">
        <v>0.75</v>
      </c>
      <c r="D351" s="310">
        <v>0.9</v>
      </c>
    </row>
    <row r="352" spans="1:4">
      <c r="A352" s="140">
        <v>45254</v>
      </c>
      <c r="B352" s="310">
        <v>0.87</v>
      </c>
      <c r="C352" s="310">
        <v>0.79</v>
      </c>
      <c r="D352" s="310">
        <v>0.94</v>
      </c>
    </row>
    <row r="353" spans="1:4">
      <c r="A353" s="140">
        <v>45257</v>
      </c>
      <c r="B353" s="310">
        <v>0.84</v>
      </c>
      <c r="C353" s="310">
        <v>0.78</v>
      </c>
      <c r="D353" s="310">
        <v>0.93</v>
      </c>
    </row>
    <row r="354" spans="1:4">
      <c r="A354" s="140">
        <v>45258</v>
      </c>
      <c r="B354" s="310">
        <v>0.82</v>
      </c>
      <c r="C354" s="310">
        <v>0.76</v>
      </c>
      <c r="D354" s="310">
        <v>0.9</v>
      </c>
    </row>
    <row r="355" spans="1:4">
      <c r="A355" s="140">
        <v>45259</v>
      </c>
      <c r="B355" s="310">
        <v>0.81</v>
      </c>
      <c r="C355" s="310">
        <v>0.8</v>
      </c>
      <c r="D355" s="310">
        <v>0.93</v>
      </c>
    </row>
    <row r="356" spans="1:4">
      <c r="A356" s="140">
        <v>45260</v>
      </c>
      <c r="B356" s="310">
        <v>0.8</v>
      </c>
      <c r="C356" s="310">
        <v>0.78</v>
      </c>
      <c r="D356" s="310">
        <v>0.91</v>
      </c>
    </row>
    <row r="357" spans="1:4">
      <c r="A357" s="140">
        <v>45261</v>
      </c>
      <c r="B357" s="310">
        <v>0.81</v>
      </c>
      <c r="C357" s="310">
        <v>0.76</v>
      </c>
      <c r="D357" s="310">
        <v>0.91</v>
      </c>
    </row>
    <row r="358" spans="1:4">
      <c r="A358" s="140">
        <v>45264</v>
      </c>
      <c r="B358" s="310">
        <v>0.81</v>
      </c>
      <c r="C358" s="310">
        <v>0.8</v>
      </c>
      <c r="D358" s="310">
        <v>0.91</v>
      </c>
    </row>
    <row r="359" spans="1:4">
      <c r="A359" s="140">
        <v>45265</v>
      </c>
      <c r="B359" s="310">
        <v>0.81</v>
      </c>
      <c r="C359" s="310">
        <v>0.77</v>
      </c>
      <c r="D359" s="310">
        <v>0.87</v>
      </c>
    </row>
    <row r="360" spans="1:4">
      <c r="A360" s="140">
        <v>45266</v>
      </c>
      <c r="B360" s="310">
        <v>0.85</v>
      </c>
      <c r="C360" s="310">
        <v>0.76</v>
      </c>
      <c r="D360" s="310">
        <v>0.88</v>
      </c>
    </row>
    <row r="361" spans="1:4">
      <c r="A361" s="140">
        <v>45267</v>
      </c>
      <c r="B361" s="310">
        <v>0.66</v>
      </c>
      <c r="C361" s="310">
        <v>0.74</v>
      </c>
      <c r="D361" s="310">
        <v>0.86</v>
      </c>
    </row>
    <row r="362" spans="1:4">
      <c r="A362" s="140">
        <v>45268</v>
      </c>
      <c r="B362" s="310">
        <v>0.73</v>
      </c>
      <c r="C362" s="310">
        <v>0.77</v>
      </c>
      <c r="D362" s="310">
        <v>0.89</v>
      </c>
    </row>
    <row r="363" spans="1:4">
      <c r="A363" s="140">
        <v>45271</v>
      </c>
      <c r="B363" s="310">
        <v>0.68</v>
      </c>
      <c r="C363" s="310">
        <v>0.83</v>
      </c>
      <c r="D363" s="310">
        <v>0.93</v>
      </c>
    </row>
    <row r="364" spans="1:4">
      <c r="A364" s="140">
        <v>45272</v>
      </c>
      <c r="B364" s="310">
        <v>0.69</v>
      </c>
      <c r="C364" s="310">
        <v>0.87</v>
      </c>
      <c r="D364" s="310">
        <v>0.97</v>
      </c>
    </row>
    <row r="365" spans="1:4">
      <c r="A365" s="140">
        <v>45273</v>
      </c>
      <c r="B365" s="310">
        <v>0.69</v>
      </c>
      <c r="C365" s="310">
        <v>0.86</v>
      </c>
      <c r="D365" s="310">
        <v>0.97</v>
      </c>
    </row>
    <row r="366" spans="1:4">
      <c r="A366" s="140">
        <v>45274</v>
      </c>
      <c r="B366" s="310">
        <v>0.7</v>
      </c>
      <c r="C366" s="310">
        <v>0.88</v>
      </c>
      <c r="D366" s="310">
        <v>0.98</v>
      </c>
    </row>
    <row r="367" spans="1:4">
      <c r="A367" s="140">
        <v>45275</v>
      </c>
      <c r="B367" s="310">
        <v>0.73</v>
      </c>
      <c r="C367" s="310">
        <v>0.83</v>
      </c>
      <c r="D367" s="310">
        <v>0.92</v>
      </c>
    </row>
    <row r="368" spans="1:4">
      <c r="A368" s="140">
        <v>45278</v>
      </c>
      <c r="B368" s="310">
        <v>0.72</v>
      </c>
      <c r="C368" s="310">
        <v>0.89</v>
      </c>
      <c r="D368" s="310">
        <v>0.99</v>
      </c>
    </row>
    <row r="369" spans="1:4">
      <c r="A369" s="140">
        <v>45279</v>
      </c>
      <c r="B369" s="310">
        <v>0.86</v>
      </c>
      <c r="C369" s="310">
        <v>0.89</v>
      </c>
      <c r="D369" s="310">
        <v>1</v>
      </c>
    </row>
    <row r="370" spans="1:4">
      <c r="A370" s="140">
        <v>45280</v>
      </c>
      <c r="B370" s="310">
        <v>0.88</v>
      </c>
      <c r="C370" s="310">
        <v>0.87</v>
      </c>
      <c r="D370" s="310">
        <v>0.97</v>
      </c>
    </row>
    <row r="371" spans="1:4">
      <c r="A371" s="140">
        <v>45281</v>
      </c>
      <c r="B371" s="310">
        <v>0.76</v>
      </c>
      <c r="C371" s="310">
        <v>0.88</v>
      </c>
      <c r="D371" s="310">
        <v>0.96</v>
      </c>
    </row>
    <row r="372" spans="1:4">
      <c r="A372" s="140">
        <v>45282</v>
      </c>
      <c r="B372" s="310">
        <v>0.78</v>
      </c>
      <c r="C372" s="310">
        <v>0.89</v>
      </c>
      <c r="D372" s="310">
        <v>0.95</v>
      </c>
    </row>
    <row r="373" spans="1:4">
      <c r="A373" s="140">
        <v>45285</v>
      </c>
      <c r="B373" s="310">
        <v>0.76</v>
      </c>
      <c r="C373" s="310">
        <v>0.89</v>
      </c>
      <c r="D373" s="310">
        <v>0.96</v>
      </c>
    </row>
    <row r="374" spans="1:4">
      <c r="A374" s="140">
        <v>45286</v>
      </c>
      <c r="B374" s="310">
        <v>0.76</v>
      </c>
      <c r="C374" s="310">
        <v>0.89</v>
      </c>
      <c r="D374" s="310">
        <v>0.96</v>
      </c>
    </row>
    <row r="375" spans="1:4">
      <c r="A375" s="140">
        <v>45287</v>
      </c>
      <c r="B375" s="310">
        <v>0.81</v>
      </c>
      <c r="C375" s="310">
        <v>0.88</v>
      </c>
      <c r="D375" s="310">
        <v>0.95</v>
      </c>
    </row>
    <row r="376" spans="1:4">
      <c r="A376" s="140">
        <v>45288</v>
      </c>
      <c r="B376" s="310">
        <v>0.75</v>
      </c>
      <c r="C376" s="310">
        <v>0.88</v>
      </c>
      <c r="D376" s="310">
        <v>0.95</v>
      </c>
    </row>
    <row r="377" spans="1:4">
      <c r="A377" s="140">
        <v>45289</v>
      </c>
      <c r="B377" s="310">
        <v>0.74</v>
      </c>
      <c r="C377" s="310">
        <v>0.85</v>
      </c>
      <c r="D377" s="310">
        <v>0.9</v>
      </c>
    </row>
    <row r="378" spans="1:4">
      <c r="A378" s="140">
        <v>45292</v>
      </c>
      <c r="B378" s="310">
        <v>0.71</v>
      </c>
      <c r="C378" s="310">
        <v>0.85</v>
      </c>
      <c r="D378" s="310">
        <v>0.9</v>
      </c>
    </row>
    <row r="379" spans="1:4">
      <c r="A379" s="140">
        <v>45293</v>
      </c>
      <c r="B379" s="310">
        <v>0.72</v>
      </c>
      <c r="C379" s="310">
        <v>0.83</v>
      </c>
      <c r="D379" s="310">
        <v>0.93</v>
      </c>
    </row>
    <row r="380" spans="1:4">
      <c r="A380" s="140">
        <v>45294</v>
      </c>
      <c r="B380" s="310">
        <v>0.7</v>
      </c>
      <c r="C380" s="310">
        <v>0.78</v>
      </c>
      <c r="D380" s="310">
        <v>0.9</v>
      </c>
    </row>
    <row r="381" spans="1:4">
      <c r="A381" s="140">
        <v>45295</v>
      </c>
      <c r="B381" s="310">
        <v>0.72</v>
      </c>
      <c r="C381" s="310">
        <v>0.8</v>
      </c>
      <c r="D381" s="310">
        <v>0.9</v>
      </c>
    </row>
    <row r="382" spans="1:4">
      <c r="A382" s="140">
        <v>45296</v>
      </c>
      <c r="B382" s="310">
        <v>0.76</v>
      </c>
      <c r="C382" s="310">
        <v>0.81</v>
      </c>
      <c r="D382" s="310">
        <v>0.91</v>
      </c>
    </row>
    <row r="383" spans="1:4">
      <c r="A383" s="140">
        <v>45299</v>
      </c>
      <c r="B383" s="310">
        <v>0.77</v>
      </c>
      <c r="C383" s="310">
        <v>0.82</v>
      </c>
      <c r="D383" s="310">
        <v>0.91</v>
      </c>
    </row>
    <row r="384" spans="1:4">
      <c r="A384" s="140">
        <v>45300</v>
      </c>
      <c r="B384" s="310">
        <v>0.82</v>
      </c>
      <c r="C384" s="310">
        <v>0.84</v>
      </c>
      <c r="D384" s="310">
        <v>0.92</v>
      </c>
    </row>
    <row r="385" spans="1:4">
      <c r="A385" s="140">
        <v>45301</v>
      </c>
      <c r="B385" s="310">
        <v>0.84</v>
      </c>
      <c r="C385" s="310">
        <v>0.87</v>
      </c>
      <c r="D385" s="310">
        <v>0.95</v>
      </c>
    </row>
    <row r="386" spans="1:4">
      <c r="A386" s="140">
        <v>45302</v>
      </c>
      <c r="B386" s="310">
        <v>0.89</v>
      </c>
      <c r="C386" s="310">
        <v>0.88</v>
      </c>
      <c r="D386" s="310">
        <v>0.96</v>
      </c>
    </row>
    <row r="387" spans="1:4">
      <c r="A387" s="140">
        <v>45303</v>
      </c>
      <c r="B387" s="310">
        <v>0.91</v>
      </c>
      <c r="C387" s="310">
        <v>0.9</v>
      </c>
      <c r="D387" s="310">
        <v>0.96</v>
      </c>
    </row>
    <row r="388" spans="1:4">
      <c r="A388" s="140">
        <v>45306</v>
      </c>
      <c r="B388" s="310">
        <v>0.85</v>
      </c>
      <c r="C388" s="310">
        <v>0.86</v>
      </c>
      <c r="D388" s="310">
        <v>0.93</v>
      </c>
    </row>
    <row r="389" spans="1:4">
      <c r="A389" s="140">
        <v>45307</v>
      </c>
      <c r="B389" s="310">
        <v>0.84</v>
      </c>
      <c r="C389" s="310">
        <v>0.88</v>
      </c>
      <c r="D389" s="310">
        <v>0.94</v>
      </c>
    </row>
    <row r="390" spans="1:4">
      <c r="A390" s="140">
        <v>45308</v>
      </c>
      <c r="B390" s="310">
        <v>0.8</v>
      </c>
      <c r="C390" s="310">
        <v>0.78</v>
      </c>
      <c r="D390" s="310">
        <v>0.84</v>
      </c>
    </row>
    <row r="391" spans="1:4">
      <c r="A391" s="140">
        <v>45309</v>
      </c>
      <c r="B391" s="310">
        <v>0.85</v>
      </c>
      <c r="C391" s="310">
        <v>0.85</v>
      </c>
      <c r="D391" s="310">
        <v>0.92</v>
      </c>
    </row>
    <row r="392" spans="1:4">
      <c r="A392" s="140">
        <v>45310</v>
      </c>
      <c r="B392" s="310">
        <v>0.89</v>
      </c>
      <c r="C392" s="310">
        <v>0.86</v>
      </c>
      <c r="D392" s="310">
        <v>0.94</v>
      </c>
    </row>
    <row r="393" spans="1:4">
      <c r="A393" s="140">
        <v>45313</v>
      </c>
      <c r="B393" s="310">
        <v>0.91</v>
      </c>
      <c r="C393" s="310">
        <v>0.82</v>
      </c>
      <c r="D393" s="310">
        <v>0.9</v>
      </c>
    </row>
    <row r="394" spans="1:4">
      <c r="A394" s="140">
        <v>45314</v>
      </c>
      <c r="B394" s="310">
        <v>0.95</v>
      </c>
      <c r="C394" s="310">
        <v>0.86</v>
      </c>
      <c r="D394" s="310">
        <v>0.94</v>
      </c>
    </row>
    <row r="395" spans="1:4">
      <c r="A395" s="140">
        <v>45315</v>
      </c>
      <c r="B395" s="310">
        <v>0.95</v>
      </c>
      <c r="C395" s="310">
        <v>0.85</v>
      </c>
      <c r="D395" s="310">
        <v>0.94</v>
      </c>
    </row>
    <row r="396" spans="1:4">
      <c r="A396" s="140">
        <v>45316</v>
      </c>
      <c r="B396" s="310">
        <v>0.96</v>
      </c>
      <c r="C396" s="310">
        <v>0.86</v>
      </c>
      <c r="D396" s="310">
        <v>0.95</v>
      </c>
    </row>
    <row r="397" spans="1:4">
      <c r="A397" s="140">
        <v>45317</v>
      </c>
      <c r="B397" s="310">
        <v>0.99</v>
      </c>
      <c r="C397" s="310">
        <v>0.91</v>
      </c>
      <c r="D397" s="310">
        <v>0.97</v>
      </c>
    </row>
    <row r="398" spans="1:4">
      <c r="A398" s="140">
        <v>45320</v>
      </c>
      <c r="B398" s="310">
        <v>0.95</v>
      </c>
      <c r="C398" s="310">
        <v>0.93</v>
      </c>
      <c r="D398" s="310">
        <v>0.97</v>
      </c>
    </row>
    <row r="399" spans="1:4">
      <c r="A399" s="140">
        <v>45321</v>
      </c>
      <c r="B399" s="310">
        <v>0.96</v>
      </c>
      <c r="C399" s="310">
        <v>0.93</v>
      </c>
      <c r="D399" s="310">
        <v>0.97</v>
      </c>
    </row>
    <row r="400" spans="1:4">
      <c r="A400" s="140">
        <v>45322</v>
      </c>
      <c r="B400" s="310">
        <v>0.86</v>
      </c>
      <c r="C400" s="310">
        <v>0.91</v>
      </c>
      <c r="D400" s="310">
        <v>0.96</v>
      </c>
    </row>
    <row r="401" spans="1:4">
      <c r="A401" s="140">
        <v>45323</v>
      </c>
      <c r="B401" s="310">
        <v>0.87</v>
      </c>
      <c r="C401" s="310">
        <v>0.92</v>
      </c>
      <c r="D401" s="310">
        <v>0.96</v>
      </c>
    </row>
    <row r="402" spans="1:4">
      <c r="A402" s="140">
        <v>45324</v>
      </c>
      <c r="B402" s="310">
        <v>0.94</v>
      </c>
      <c r="C402" s="310">
        <v>0.94</v>
      </c>
      <c r="D402" s="310">
        <v>0.97</v>
      </c>
    </row>
    <row r="403" spans="1:4">
      <c r="A403" s="140">
        <v>45327</v>
      </c>
      <c r="B403" s="310">
        <v>0.9</v>
      </c>
      <c r="C403" s="310">
        <v>0.93</v>
      </c>
      <c r="D403" s="310">
        <v>0.97</v>
      </c>
    </row>
    <row r="404" spans="1:4">
      <c r="A404" s="140">
        <v>45328</v>
      </c>
      <c r="B404" s="310">
        <v>0.95</v>
      </c>
      <c r="C404" s="310">
        <v>0.94</v>
      </c>
      <c r="D404" s="310">
        <v>0.99</v>
      </c>
    </row>
    <row r="405" spans="1:4">
      <c r="A405" s="140">
        <v>45329</v>
      </c>
      <c r="B405" s="310">
        <v>0.95</v>
      </c>
      <c r="C405" s="310">
        <v>0.97</v>
      </c>
      <c r="D405" s="310">
        <v>1.01</v>
      </c>
    </row>
    <row r="406" spans="1:4">
      <c r="A406" s="140">
        <v>45330</v>
      </c>
      <c r="B406" s="310">
        <v>0.99</v>
      </c>
      <c r="C406" s="310">
        <v>0.97</v>
      </c>
      <c r="D406" s="310">
        <v>1.01</v>
      </c>
    </row>
    <row r="407" spans="1:4">
      <c r="A407" s="140">
        <v>45331</v>
      </c>
      <c r="B407" s="310">
        <v>1.03</v>
      </c>
      <c r="C407" s="310">
        <v>0.98</v>
      </c>
      <c r="D407" s="310">
        <v>1.02</v>
      </c>
    </row>
    <row r="408" spans="1:4">
      <c r="A408" s="140">
        <v>45334</v>
      </c>
      <c r="B408" s="310">
        <v>1.02</v>
      </c>
      <c r="C408" s="310">
        <v>0.97</v>
      </c>
      <c r="D408" s="310">
        <v>1.02</v>
      </c>
    </row>
    <row r="409" spans="1:4">
      <c r="A409" s="140">
        <v>45335</v>
      </c>
      <c r="B409" s="310">
        <v>0.95</v>
      </c>
      <c r="C409" s="310">
        <v>0.98</v>
      </c>
      <c r="D409" s="310">
        <v>1.02</v>
      </c>
    </row>
    <row r="410" spans="1:4">
      <c r="A410" s="140">
        <v>45336</v>
      </c>
      <c r="B410" s="310">
        <v>1</v>
      </c>
      <c r="C410" s="310">
        <v>0.99</v>
      </c>
      <c r="D410" s="310">
        <v>1.02</v>
      </c>
    </row>
    <row r="411" spans="1:4">
      <c r="A411" s="140">
        <v>45337</v>
      </c>
      <c r="B411" s="310">
        <v>1.04</v>
      </c>
      <c r="C411" s="310">
        <v>1.01</v>
      </c>
      <c r="D411" s="310">
        <v>1.03</v>
      </c>
    </row>
    <row r="412" spans="1:4">
      <c r="A412" s="140">
        <v>45338</v>
      </c>
      <c r="B412" s="310">
        <v>1.07</v>
      </c>
      <c r="C412" s="310">
        <v>1.04</v>
      </c>
      <c r="D412" s="310">
        <v>1.07</v>
      </c>
    </row>
    <row r="413" spans="1:4">
      <c r="A413" s="140">
        <v>45341</v>
      </c>
      <c r="B413" s="310">
        <v>1.04</v>
      </c>
      <c r="C413" s="310">
        <v>0.96</v>
      </c>
      <c r="D413" s="310">
        <v>1</v>
      </c>
    </row>
    <row r="414" spans="1:4">
      <c r="A414" s="140">
        <v>45342</v>
      </c>
      <c r="B414" s="310">
        <v>0.97</v>
      </c>
      <c r="C414" s="310">
        <v>1</v>
      </c>
      <c r="D414" s="310">
        <v>1.06</v>
      </c>
    </row>
    <row r="415" spans="1:4">
      <c r="A415" s="140">
        <v>45343</v>
      </c>
      <c r="B415" s="310">
        <v>0.96</v>
      </c>
      <c r="C415" s="310">
        <v>1.03</v>
      </c>
      <c r="D415" s="310">
        <v>1.06</v>
      </c>
    </row>
    <row r="416" spans="1:4">
      <c r="A416" s="140">
        <v>45344</v>
      </c>
      <c r="B416" s="310">
        <v>1.02</v>
      </c>
      <c r="C416" s="310">
        <v>1.0900000000000001</v>
      </c>
      <c r="D416" s="310">
        <v>1.1000000000000001</v>
      </c>
    </row>
    <row r="417" spans="1:4">
      <c r="A417" s="140">
        <v>45345</v>
      </c>
      <c r="B417" s="310">
        <v>1.05</v>
      </c>
      <c r="C417" s="310">
        <v>1.1299999999999999</v>
      </c>
      <c r="D417" s="310">
        <v>1.1100000000000001</v>
      </c>
    </row>
    <row r="418" spans="1:4">
      <c r="A418" s="140">
        <v>45348</v>
      </c>
      <c r="B418" s="310">
        <v>1.06</v>
      </c>
      <c r="C418" s="310">
        <v>1.1399999999999999</v>
      </c>
      <c r="D418" s="310">
        <v>1.1100000000000001</v>
      </c>
    </row>
    <row r="419" spans="1:4">
      <c r="A419" s="140">
        <v>45349</v>
      </c>
      <c r="B419" s="310">
        <v>1.04</v>
      </c>
      <c r="C419" s="310">
        <v>1.1200000000000001</v>
      </c>
      <c r="D419" s="310">
        <v>1.1000000000000001</v>
      </c>
    </row>
    <row r="420" spans="1:4">
      <c r="A420" s="140">
        <v>45350</v>
      </c>
      <c r="B420" s="310">
        <v>1.02</v>
      </c>
      <c r="C420" s="310">
        <v>1.0900000000000001</v>
      </c>
      <c r="D420" s="310">
        <v>1.08</v>
      </c>
    </row>
    <row r="421" spans="1:4">
      <c r="A421" s="140">
        <v>45351</v>
      </c>
      <c r="B421" s="310">
        <v>1.01</v>
      </c>
      <c r="C421" s="310">
        <v>1.1299999999999999</v>
      </c>
      <c r="D421" s="310">
        <v>1.1000000000000001</v>
      </c>
    </row>
    <row r="422" spans="1:4">
      <c r="A422" s="140">
        <v>45352</v>
      </c>
      <c r="B422" s="310">
        <v>1.04</v>
      </c>
      <c r="C422" s="310">
        <v>1.1499999999999999</v>
      </c>
      <c r="D422" s="310">
        <v>1.1100000000000001</v>
      </c>
    </row>
    <row r="423" spans="1:4">
      <c r="A423" s="140">
        <v>45355</v>
      </c>
      <c r="B423" s="310">
        <v>1.03</v>
      </c>
      <c r="C423" s="310">
        <v>1.1499999999999999</v>
      </c>
      <c r="D423" s="310">
        <v>1.1000000000000001</v>
      </c>
    </row>
    <row r="424" spans="1:4">
      <c r="A424" s="140">
        <v>45356</v>
      </c>
      <c r="B424" s="310">
        <v>0.98</v>
      </c>
      <c r="C424" s="310">
        <v>1.1200000000000001</v>
      </c>
      <c r="D424" s="310">
        <v>1.08</v>
      </c>
    </row>
    <row r="425" spans="1:4">
      <c r="A425" s="140">
        <v>45357</v>
      </c>
      <c r="B425" s="310">
        <v>0.96</v>
      </c>
      <c r="C425" s="310">
        <v>1.1100000000000001</v>
      </c>
      <c r="D425" s="310">
        <v>1.08</v>
      </c>
    </row>
    <row r="426" spans="1:4">
      <c r="A426" s="140">
        <v>45358</v>
      </c>
      <c r="B426" s="310">
        <v>0.95</v>
      </c>
      <c r="C426" s="310">
        <v>1.0900000000000001</v>
      </c>
      <c r="D426" s="310">
        <v>1.07</v>
      </c>
    </row>
    <row r="427" spans="1:4">
      <c r="A427" s="140">
        <v>45359</v>
      </c>
      <c r="B427" s="310">
        <v>0.95</v>
      </c>
      <c r="C427" s="310">
        <v>1.1000000000000001</v>
      </c>
      <c r="D427" s="310">
        <v>1.08</v>
      </c>
    </row>
    <row r="428" spans="1:4">
      <c r="A428" s="140">
        <v>45362</v>
      </c>
      <c r="B428" s="310">
        <v>0.91</v>
      </c>
      <c r="C428" s="310">
        <v>1.07</v>
      </c>
      <c r="D428" s="310">
        <v>1.05</v>
      </c>
    </row>
    <row r="429" spans="1:4">
      <c r="A429" s="140">
        <v>45363</v>
      </c>
      <c r="B429" s="310">
        <v>0.97</v>
      </c>
      <c r="C429" s="310">
        <v>1.1499999999999999</v>
      </c>
      <c r="D429" s="310">
        <v>1.1100000000000001</v>
      </c>
    </row>
    <row r="430" spans="1:4">
      <c r="A430" s="140">
        <v>45364</v>
      </c>
      <c r="B430" s="310">
        <v>1.03</v>
      </c>
      <c r="C430" s="310">
        <v>1.17</v>
      </c>
      <c r="D430" s="310">
        <v>1.1200000000000001</v>
      </c>
    </row>
    <row r="431" spans="1:4">
      <c r="A431" s="140">
        <v>45365</v>
      </c>
      <c r="B431" s="310">
        <v>1.02</v>
      </c>
      <c r="C431" s="310">
        <v>1.18</v>
      </c>
      <c r="D431" s="310">
        <v>1.1399999999999999</v>
      </c>
    </row>
    <row r="432" spans="1:4">
      <c r="A432" s="140">
        <v>45366</v>
      </c>
      <c r="B432" s="310">
        <v>1.05</v>
      </c>
      <c r="C432" s="310">
        <v>1.1499999999999999</v>
      </c>
      <c r="D432" s="310">
        <v>1.1200000000000001</v>
      </c>
    </row>
    <row r="433" spans="1:4">
      <c r="A433" s="140">
        <v>45369</v>
      </c>
      <c r="B433" s="310">
        <v>1.05</v>
      </c>
      <c r="C433" s="310">
        <v>1.1399999999999999</v>
      </c>
      <c r="D433" s="310">
        <v>1.1200000000000001</v>
      </c>
    </row>
    <row r="434" spans="1:4">
      <c r="A434" s="140">
        <v>45370</v>
      </c>
      <c r="B434" s="310">
        <v>1.0900000000000001</v>
      </c>
      <c r="C434" s="310">
        <v>1.1399999999999999</v>
      </c>
      <c r="D434" s="310">
        <v>1.1299999999999999</v>
      </c>
    </row>
    <row r="435" spans="1:4">
      <c r="A435" s="140">
        <v>45371</v>
      </c>
      <c r="B435" s="310">
        <v>1.1000000000000001</v>
      </c>
      <c r="C435" s="310">
        <v>1.0900000000000001</v>
      </c>
      <c r="D435" s="310">
        <v>1.1100000000000001</v>
      </c>
    </row>
    <row r="436" spans="1:4">
      <c r="A436" s="140">
        <v>45372</v>
      </c>
      <c r="B436" s="310">
        <v>1.1299999999999999</v>
      </c>
      <c r="C436" s="310">
        <v>1.1399999999999999</v>
      </c>
      <c r="D436" s="310">
        <v>1.1399999999999999</v>
      </c>
    </row>
    <row r="437" spans="1:4">
      <c r="A437" s="140">
        <v>45373</v>
      </c>
      <c r="B437" s="310">
        <v>1.07</v>
      </c>
      <c r="C437" s="310">
        <v>1.1000000000000001</v>
      </c>
      <c r="D437" s="310">
        <v>1.1100000000000001</v>
      </c>
    </row>
    <row r="438" spans="1:4">
      <c r="A438" s="140">
        <v>45376</v>
      </c>
      <c r="B438" s="310">
        <v>1.1100000000000001</v>
      </c>
      <c r="C438" s="310">
        <v>1.1200000000000001</v>
      </c>
      <c r="D438" s="310">
        <v>1.1200000000000001</v>
      </c>
    </row>
    <row r="439" spans="1:4">
      <c r="A439" s="140">
        <v>45377</v>
      </c>
      <c r="B439" s="310">
        <v>1.1200000000000001</v>
      </c>
      <c r="C439" s="310">
        <v>1.1200000000000001</v>
      </c>
      <c r="D439" s="310">
        <v>1.1200000000000001</v>
      </c>
    </row>
    <row r="440" spans="1:4">
      <c r="A440" s="140">
        <v>45378</v>
      </c>
      <c r="B440" s="310">
        <v>1.1000000000000001</v>
      </c>
      <c r="C440" s="310">
        <v>1.1100000000000001</v>
      </c>
      <c r="D440" s="310">
        <v>1.1100000000000001</v>
      </c>
    </row>
    <row r="441" spans="1:4">
      <c r="A441" s="140">
        <v>45379</v>
      </c>
      <c r="B441" s="310">
        <v>1.08</v>
      </c>
      <c r="C441" s="310">
        <v>1.1200000000000001</v>
      </c>
      <c r="D441" s="310">
        <v>1.1299999999999999</v>
      </c>
    </row>
    <row r="442" spans="1:4">
      <c r="A442" s="140">
        <v>45380</v>
      </c>
      <c r="B442" s="310">
        <v>1.07</v>
      </c>
      <c r="C442" s="310">
        <v>1.27</v>
      </c>
      <c r="D442" s="310">
        <v>1.27</v>
      </c>
    </row>
    <row r="443" spans="1:4">
      <c r="A443" s="140">
        <v>45383</v>
      </c>
      <c r="B443" s="310">
        <v>1.04</v>
      </c>
      <c r="C443" s="310">
        <v>1.1100000000000001</v>
      </c>
      <c r="D443" s="310">
        <v>1.1100000000000001</v>
      </c>
    </row>
    <row r="444" spans="1:4">
      <c r="A444" s="140">
        <v>45384</v>
      </c>
      <c r="B444" s="310">
        <v>0.99</v>
      </c>
      <c r="C444" s="310">
        <v>1.08</v>
      </c>
      <c r="D444" s="310">
        <v>1.1000000000000001</v>
      </c>
    </row>
    <row r="445" spans="1:4">
      <c r="A445" s="140">
        <v>45385</v>
      </c>
      <c r="B445" s="310">
        <v>1.03</v>
      </c>
      <c r="C445" s="310">
        <v>1.07</v>
      </c>
      <c r="D445" s="310">
        <v>1.1000000000000001</v>
      </c>
    </row>
    <row r="446" spans="1:4">
      <c r="A446" s="140">
        <v>45386</v>
      </c>
      <c r="B446" s="310">
        <v>0.98</v>
      </c>
      <c r="C446" s="310">
        <v>1.04</v>
      </c>
      <c r="D446" s="310">
        <v>1.0900000000000001</v>
      </c>
    </row>
    <row r="447" spans="1:4">
      <c r="A447" s="140">
        <v>45387</v>
      </c>
      <c r="B447" s="310">
        <v>0.95</v>
      </c>
      <c r="C447" s="310">
        <v>1.06</v>
      </c>
      <c r="D447" s="310">
        <v>1.0900000000000001</v>
      </c>
    </row>
    <row r="448" spans="1:4">
      <c r="A448" s="140">
        <v>45390</v>
      </c>
      <c r="B448" s="310">
        <v>0.94</v>
      </c>
      <c r="C448" s="310">
        <v>1.08</v>
      </c>
      <c r="D448" s="310">
        <v>1.1000000000000001</v>
      </c>
    </row>
    <row r="449" spans="1:4">
      <c r="A449" s="140">
        <v>45391</v>
      </c>
      <c r="B449" s="310">
        <v>0.93</v>
      </c>
      <c r="C449" s="310">
        <v>1.0900000000000001</v>
      </c>
      <c r="D449" s="310">
        <v>1.1100000000000001</v>
      </c>
    </row>
    <row r="450" spans="1:4">
      <c r="A450" s="140">
        <v>45392</v>
      </c>
      <c r="B450" s="310">
        <v>0.87</v>
      </c>
      <c r="C450" s="310">
        <v>1.0900000000000001</v>
      </c>
      <c r="D450" s="310">
        <v>1.1200000000000001</v>
      </c>
    </row>
    <row r="451" spans="1:4">
      <c r="A451" s="140">
        <v>45393</v>
      </c>
      <c r="B451" s="310">
        <v>0.87</v>
      </c>
      <c r="C451" s="310">
        <v>1.07</v>
      </c>
      <c r="D451" s="310">
        <v>1.1100000000000001</v>
      </c>
    </row>
    <row r="452" spans="1:4">
      <c r="A452" s="140">
        <v>45394</v>
      </c>
      <c r="B452" s="310">
        <v>0.76</v>
      </c>
      <c r="C452" s="310">
        <v>0.97</v>
      </c>
      <c r="D452" s="310">
        <v>1.04</v>
      </c>
    </row>
    <row r="453" spans="1:4">
      <c r="A453" s="140">
        <v>45397</v>
      </c>
      <c r="B453" s="310">
        <v>0.69</v>
      </c>
      <c r="C453" s="310">
        <v>0.93</v>
      </c>
      <c r="D453" s="310">
        <v>1.03</v>
      </c>
    </row>
    <row r="454" spans="1:4">
      <c r="A454" s="140">
        <v>45398</v>
      </c>
      <c r="B454" s="310">
        <v>0.61</v>
      </c>
      <c r="C454" s="310">
        <v>0.86</v>
      </c>
      <c r="D454" s="310">
        <v>0.95</v>
      </c>
    </row>
    <row r="455" spans="1:4">
      <c r="A455" s="140">
        <v>45399</v>
      </c>
      <c r="B455" s="310">
        <v>0.68</v>
      </c>
      <c r="C455" s="310">
        <v>0.9</v>
      </c>
      <c r="D455" s="310">
        <v>1</v>
      </c>
    </row>
    <row r="456" spans="1:4">
      <c r="A456" s="140">
        <v>45400</v>
      </c>
      <c r="B456" s="310">
        <v>0.77</v>
      </c>
      <c r="C456" s="310">
        <v>0.94</v>
      </c>
      <c r="D456" s="310">
        <v>1.04</v>
      </c>
    </row>
    <row r="457" spans="1:4">
      <c r="A457" s="140">
        <v>45401</v>
      </c>
      <c r="B457" s="310">
        <v>0.73</v>
      </c>
      <c r="C457" s="310">
        <v>0.87</v>
      </c>
      <c r="D457" s="310">
        <v>0.99</v>
      </c>
    </row>
    <row r="458" spans="1:4">
      <c r="A458" s="140">
        <v>45404</v>
      </c>
      <c r="B458" s="310">
        <v>0.81</v>
      </c>
      <c r="C458" s="310">
        <v>0.95</v>
      </c>
      <c r="D458" s="310">
        <v>1.04</v>
      </c>
    </row>
    <row r="459" spans="1:4">
      <c r="A459" s="140">
        <v>45405</v>
      </c>
      <c r="B459" s="310">
        <v>0.85</v>
      </c>
      <c r="C459" s="310">
        <v>0.99</v>
      </c>
      <c r="D459" s="310">
        <v>1.06</v>
      </c>
    </row>
    <row r="460" spans="1:4">
      <c r="A460" s="140">
        <v>45406</v>
      </c>
      <c r="B460" s="310">
        <v>0.82</v>
      </c>
      <c r="C460" s="310">
        <v>1</v>
      </c>
      <c r="D460" s="310">
        <v>1.06</v>
      </c>
    </row>
    <row r="461" spans="1:4">
      <c r="A461" s="140">
        <v>45407</v>
      </c>
      <c r="B461" s="310">
        <v>0.8</v>
      </c>
      <c r="C461" s="310">
        <v>0.99</v>
      </c>
      <c r="D461" s="310">
        <v>1.06</v>
      </c>
    </row>
    <row r="462" spans="1:4">
      <c r="A462" s="140">
        <v>45408</v>
      </c>
      <c r="B462" s="310">
        <v>0.75</v>
      </c>
      <c r="C462" s="310">
        <v>1.02</v>
      </c>
      <c r="D462" s="310">
        <v>1.08</v>
      </c>
    </row>
    <row r="463" spans="1:4">
      <c r="A463" s="140">
        <v>45411</v>
      </c>
      <c r="B463" s="310">
        <v>0.79</v>
      </c>
      <c r="C463" s="310">
        <v>1.02</v>
      </c>
      <c r="D463" s="310">
        <v>1.1000000000000001</v>
      </c>
    </row>
    <row r="464" spans="1:4">
      <c r="A464" s="140">
        <v>45412</v>
      </c>
      <c r="B464" s="310">
        <v>0.78</v>
      </c>
      <c r="C464" s="310">
        <v>0.99</v>
      </c>
      <c r="D464" s="310">
        <v>1.07</v>
      </c>
    </row>
    <row r="465" spans="1:4">
      <c r="A465" s="140">
        <v>45413</v>
      </c>
      <c r="B465" s="310">
        <v>0.78</v>
      </c>
      <c r="C465" s="310">
        <v>0.98</v>
      </c>
      <c r="D465" s="310">
        <v>1.06</v>
      </c>
    </row>
    <row r="466" spans="1:4">
      <c r="A466" s="140">
        <v>45414</v>
      </c>
      <c r="B466" s="310">
        <v>0.78</v>
      </c>
      <c r="C466" s="310">
        <v>0.97</v>
      </c>
      <c r="D466" s="310">
        <v>1.06</v>
      </c>
    </row>
    <row r="467" spans="1:4">
      <c r="A467" s="140">
        <v>45415</v>
      </c>
      <c r="B467" s="310">
        <v>0.9</v>
      </c>
      <c r="C467" s="310">
        <v>1.03</v>
      </c>
      <c r="D467" s="310">
        <v>1.1100000000000001</v>
      </c>
    </row>
    <row r="468" spans="1:4">
      <c r="A468" s="140">
        <v>45418</v>
      </c>
      <c r="B468" s="310">
        <v>0.93</v>
      </c>
      <c r="C468" s="310">
        <v>1.04</v>
      </c>
      <c r="D468" s="310">
        <v>1.1100000000000001</v>
      </c>
    </row>
    <row r="469" spans="1:4">
      <c r="A469" s="140">
        <v>45419</v>
      </c>
      <c r="B469" s="310">
        <v>0.96</v>
      </c>
      <c r="C469" s="310">
        <v>1.07</v>
      </c>
      <c r="D469" s="310">
        <v>1.1200000000000001</v>
      </c>
    </row>
    <row r="470" spans="1:4">
      <c r="A470" s="140">
        <v>45420</v>
      </c>
      <c r="B470" s="310">
        <v>0.97</v>
      </c>
      <c r="C470" s="310">
        <v>1.05</v>
      </c>
      <c r="D470" s="310">
        <v>1.1100000000000001</v>
      </c>
    </row>
    <row r="471" spans="1:4">
      <c r="A471" s="140">
        <v>45421</v>
      </c>
      <c r="B471" s="310">
        <v>0.99</v>
      </c>
      <c r="C471" s="310">
        <v>1.06</v>
      </c>
      <c r="D471" s="310">
        <v>1.1100000000000001</v>
      </c>
    </row>
    <row r="472" spans="1:4">
      <c r="A472" s="140">
        <v>45422</v>
      </c>
      <c r="B472" s="310">
        <v>1.01</v>
      </c>
      <c r="C472" s="310">
        <v>1.07</v>
      </c>
      <c r="D472" s="310">
        <v>1.1200000000000001</v>
      </c>
    </row>
    <row r="473" spans="1:4">
      <c r="A473" s="140">
        <v>45425</v>
      </c>
      <c r="B473" s="310">
        <v>0.96</v>
      </c>
      <c r="C473" s="310">
        <v>1.0900000000000001</v>
      </c>
      <c r="D473" s="310">
        <v>1.1399999999999999</v>
      </c>
    </row>
    <row r="474" spans="1:4">
      <c r="A474" s="140">
        <v>45426</v>
      </c>
      <c r="B474" s="310">
        <v>0.96</v>
      </c>
      <c r="C474" s="310">
        <v>1.08</v>
      </c>
      <c r="D474" s="310">
        <v>1.1399999999999999</v>
      </c>
    </row>
    <row r="475" spans="1:4">
      <c r="A475" s="140">
        <v>45427</v>
      </c>
      <c r="B475" s="310">
        <v>1.02</v>
      </c>
      <c r="C475" s="310">
        <v>1.1100000000000001</v>
      </c>
      <c r="D475" s="310">
        <v>1.1399999999999999</v>
      </c>
    </row>
    <row r="476" spans="1:4">
      <c r="A476" s="140">
        <v>45428</v>
      </c>
      <c r="B476" s="310">
        <v>1</v>
      </c>
      <c r="C476" s="310">
        <v>1.1200000000000001</v>
      </c>
      <c r="D476" s="310">
        <v>1.1599999999999999</v>
      </c>
    </row>
    <row r="477" spans="1:4">
      <c r="A477" s="140">
        <v>45429</v>
      </c>
      <c r="B477" s="310">
        <v>1.02</v>
      </c>
      <c r="C477" s="310">
        <v>1.1200000000000001</v>
      </c>
      <c r="D477" s="310">
        <v>1.17</v>
      </c>
    </row>
    <row r="478" spans="1:4">
      <c r="A478" s="140">
        <v>45432</v>
      </c>
      <c r="B478" s="310">
        <v>1</v>
      </c>
      <c r="C478" s="310">
        <v>1.1100000000000001</v>
      </c>
      <c r="D478" s="310">
        <v>1.1599999999999999</v>
      </c>
    </row>
    <row r="479" spans="1:4">
      <c r="A479" s="140">
        <v>45433</v>
      </c>
      <c r="B479" s="310">
        <v>1.01</v>
      </c>
      <c r="C479" s="310">
        <v>1.1200000000000001</v>
      </c>
      <c r="D479" s="310">
        <v>1.17</v>
      </c>
    </row>
    <row r="480" spans="1:4">
      <c r="A480" s="140">
        <v>45434</v>
      </c>
      <c r="B480" s="310">
        <v>1.01</v>
      </c>
      <c r="C480" s="310">
        <v>1.1100000000000001</v>
      </c>
      <c r="D480" s="310">
        <v>1.1599999999999999</v>
      </c>
    </row>
    <row r="481" spans="1:4">
      <c r="A481" s="140">
        <v>45435</v>
      </c>
      <c r="B481" s="310">
        <v>1.01</v>
      </c>
      <c r="C481" s="310">
        <v>1.06</v>
      </c>
      <c r="D481" s="310">
        <v>1.1399999999999999</v>
      </c>
    </row>
    <row r="482" spans="1:4">
      <c r="A482" s="140">
        <v>45436</v>
      </c>
      <c r="B482" s="310">
        <v>1.04</v>
      </c>
      <c r="C482" s="310">
        <v>1.07</v>
      </c>
      <c r="D482" s="310">
        <v>1.1599999999999999</v>
      </c>
    </row>
    <row r="483" spans="1:4">
      <c r="A483" s="140">
        <v>45439</v>
      </c>
      <c r="B483" s="310">
        <v>1.02</v>
      </c>
      <c r="C483" s="310">
        <v>1</v>
      </c>
      <c r="D483" s="310">
        <v>1.1000000000000001</v>
      </c>
    </row>
    <row r="484" spans="1:4">
      <c r="A484" s="140">
        <v>45440</v>
      </c>
      <c r="B484" s="310">
        <v>1.02</v>
      </c>
      <c r="C484" s="310">
        <v>1.06</v>
      </c>
      <c r="D484" s="310">
        <v>1.1499999999999999</v>
      </c>
    </row>
    <row r="485" spans="1:4">
      <c r="A485" s="140">
        <v>45441</v>
      </c>
      <c r="B485" s="310">
        <v>0.97</v>
      </c>
      <c r="C485" s="310">
        <v>1.02</v>
      </c>
      <c r="D485" s="310">
        <v>1.1100000000000001</v>
      </c>
    </row>
    <row r="486" spans="1:4">
      <c r="A486" s="140">
        <v>45442</v>
      </c>
      <c r="B486" s="310">
        <v>0.96</v>
      </c>
      <c r="C486" s="310">
        <v>1.05</v>
      </c>
      <c r="D486" s="310">
        <v>1.1200000000000001</v>
      </c>
    </row>
    <row r="487" spans="1:4">
      <c r="A487" s="140">
        <v>45443</v>
      </c>
      <c r="B487" s="310">
        <v>1</v>
      </c>
      <c r="C487" s="310">
        <v>1</v>
      </c>
      <c r="D487" s="310">
        <v>1.08</v>
      </c>
    </row>
    <row r="488" spans="1:4">
      <c r="A488" s="140">
        <v>45446</v>
      </c>
      <c r="B488" s="310">
        <v>0.97</v>
      </c>
      <c r="C488" s="310">
        <v>0.97</v>
      </c>
      <c r="D488" s="310">
        <v>1.07</v>
      </c>
    </row>
    <row r="489" spans="1:4">
      <c r="A489" s="140">
        <v>45447</v>
      </c>
      <c r="B489" s="310">
        <v>0.89</v>
      </c>
      <c r="C489" s="310">
        <v>0.95</v>
      </c>
      <c r="D489" s="310">
        <v>1.06</v>
      </c>
    </row>
    <row r="490" spans="1:4">
      <c r="A490" s="140">
        <v>45448</v>
      </c>
      <c r="B490" s="310">
        <v>0.95</v>
      </c>
      <c r="C490" s="310">
        <v>0.96</v>
      </c>
      <c r="D490" s="310">
        <v>1.05</v>
      </c>
    </row>
    <row r="491" spans="1:4">
      <c r="A491" s="140">
        <v>45449</v>
      </c>
      <c r="B491" s="310">
        <v>0.98</v>
      </c>
      <c r="C491" s="310">
        <v>0.84</v>
      </c>
      <c r="D491" s="310">
        <v>0.94</v>
      </c>
    </row>
    <row r="492" spans="1:4">
      <c r="A492" s="140">
        <v>45450</v>
      </c>
      <c r="B492" s="310">
        <v>0.99</v>
      </c>
      <c r="C492" s="310">
        <v>0.93</v>
      </c>
      <c r="D492" s="310">
        <v>1.02</v>
      </c>
    </row>
    <row r="493" spans="1:4">
      <c r="A493" s="140">
        <v>45453</v>
      </c>
      <c r="B493" s="310">
        <v>0.91</v>
      </c>
      <c r="C493" s="310">
        <v>0.87</v>
      </c>
      <c r="D493" s="310">
        <v>0.96</v>
      </c>
    </row>
    <row r="494" spans="1:4">
      <c r="A494" s="140">
        <v>45454</v>
      </c>
      <c r="B494" s="310">
        <v>0.86</v>
      </c>
      <c r="C494" s="310">
        <v>0.93</v>
      </c>
      <c r="D494" s="310">
        <v>1.02</v>
      </c>
    </row>
    <row r="495" spans="1:4">
      <c r="A495" s="140">
        <v>45455</v>
      </c>
      <c r="B495" s="310">
        <v>0.93</v>
      </c>
      <c r="C495" s="310">
        <v>0.96</v>
      </c>
      <c r="D495" s="310">
        <v>1.05</v>
      </c>
    </row>
    <row r="496" spans="1:4">
      <c r="A496" s="140">
        <v>45456</v>
      </c>
      <c r="B496" s="310">
        <v>0.9</v>
      </c>
      <c r="C496" s="310">
        <v>0.93</v>
      </c>
      <c r="D496" s="310">
        <v>1.02</v>
      </c>
    </row>
    <row r="497" spans="1:4">
      <c r="A497" s="140">
        <v>45457</v>
      </c>
      <c r="B497" s="310">
        <v>0.77</v>
      </c>
      <c r="C497" s="310">
        <v>0.9</v>
      </c>
      <c r="D497" s="310">
        <v>0.99</v>
      </c>
    </row>
    <row r="498" spans="1:4">
      <c r="A498" s="140">
        <v>45460</v>
      </c>
      <c r="B498" s="310">
        <v>0.73</v>
      </c>
      <c r="C498" s="310">
        <v>0.95</v>
      </c>
      <c r="D498" s="310">
        <v>1.03</v>
      </c>
    </row>
    <row r="499" spans="1:4">
      <c r="A499" s="140">
        <v>45461</v>
      </c>
      <c r="B499" s="310">
        <v>0.78</v>
      </c>
      <c r="C499" s="310">
        <v>0.99</v>
      </c>
      <c r="D499" s="310">
        <v>1.05</v>
      </c>
    </row>
    <row r="500" spans="1:4">
      <c r="A500" s="140">
        <v>45462</v>
      </c>
      <c r="B500" s="310">
        <v>0.8</v>
      </c>
      <c r="C500" s="310">
        <v>0.94</v>
      </c>
      <c r="D500" s="310">
        <v>1.01</v>
      </c>
    </row>
    <row r="501" spans="1:4">
      <c r="A501" s="140">
        <v>45463</v>
      </c>
      <c r="B501" s="310">
        <v>0.82</v>
      </c>
      <c r="C501" s="310">
        <v>0.97</v>
      </c>
      <c r="D501" s="310">
        <v>1.04</v>
      </c>
    </row>
    <row r="502" spans="1:4">
      <c r="A502" s="140">
        <v>45464</v>
      </c>
      <c r="B502" s="310">
        <v>0.8</v>
      </c>
      <c r="C502" s="310">
        <v>0.96</v>
      </c>
      <c r="D502" s="310">
        <v>1.04</v>
      </c>
    </row>
    <row r="503" spans="1:4">
      <c r="A503" s="140">
        <v>45467</v>
      </c>
      <c r="B503" s="310">
        <v>0.8</v>
      </c>
      <c r="C503" s="310">
        <v>0.96</v>
      </c>
      <c r="D503" s="310">
        <v>1.04</v>
      </c>
    </row>
    <row r="504" spans="1:4">
      <c r="A504" s="140">
        <v>45468</v>
      </c>
      <c r="B504" s="310">
        <v>0.84</v>
      </c>
      <c r="C504" s="310">
        <v>0.97</v>
      </c>
      <c r="D504" s="310">
        <v>1.03</v>
      </c>
    </row>
    <row r="505" spans="1:4">
      <c r="A505" s="140">
        <v>45469</v>
      </c>
      <c r="B505" s="310">
        <v>0.82</v>
      </c>
      <c r="C505" s="310">
        <v>0.93</v>
      </c>
      <c r="D505" s="310">
        <v>1.01</v>
      </c>
    </row>
    <row r="506" spans="1:4">
      <c r="A506" s="140">
        <v>45470</v>
      </c>
      <c r="B506" s="310">
        <v>0.83</v>
      </c>
      <c r="C506" s="310">
        <v>0.92</v>
      </c>
      <c r="D506" s="310">
        <v>1</v>
      </c>
    </row>
    <row r="507" spans="1:4">
      <c r="A507" s="140">
        <v>45471</v>
      </c>
      <c r="B507" s="310">
        <v>0.79</v>
      </c>
      <c r="C507" s="310">
        <v>0.94</v>
      </c>
      <c r="D507" s="310">
        <v>1.03</v>
      </c>
    </row>
    <row r="508" spans="1:4">
      <c r="A508" s="140">
        <v>45474</v>
      </c>
      <c r="B508" s="310">
        <v>0.83</v>
      </c>
      <c r="C508" s="310">
        <v>0.94</v>
      </c>
      <c r="D508" s="310">
        <v>1.02</v>
      </c>
    </row>
    <row r="509" spans="1:4">
      <c r="A509" s="140">
        <v>45475</v>
      </c>
      <c r="B509" s="310">
        <v>0.86</v>
      </c>
      <c r="C509" s="310">
        <v>0.92</v>
      </c>
      <c r="D509" s="310">
        <v>1.01</v>
      </c>
    </row>
    <row r="510" spans="1:4">
      <c r="A510" s="140">
        <v>45476</v>
      </c>
      <c r="B510" s="310">
        <v>0.91</v>
      </c>
      <c r="C510" s="310">
        <v>0.92</v>
      </c>
      <c r="D510" s="310">
        <v>1.02</v>
      </c>
    </row>
    <row r="511" spans="1:4">
      <c r="A511" s="140">
        <v>45477</v>
      </c>
      <c r="B511" s="310">
        <v>0.93</v>
      </c>
      <c r="C511" s="310">
        <v>0.92</v>
      </c>
      <c r="D511" s="310">
        <v>1.03</v>
      </c>
    </row>
    <row r="512" spans="1:4">
      <c r="A512" s="140">
        <v>45478</v>
      </c>
      <c r="B512" s="310">
        <v>0.95</v>
      </c>
      <c r="C512" s="310">
        <v>0.96</v>
      </c>
      <c r="D512" s="310">
        <v>1.04</v>
      </c>
    </row>
    <row r="513" spans="1:4">
      <c r="A513" s="140">
        <v>45481</v>
      </c>
      <c r="B513" s="310">
        <v>0.97</v>
      </c>
      <c r="C513" s="310">
        <v>0.88</v>
      </c>
      <c r="D513" s="310">
        <v>0.97</v>
      </c>
    </row>
    <row r="514" spans="1:4">
      <c r="A514" s="140">
        <v>45482</v>
      </c>
      <c r="B514" s="310">
        <v>0.98</v>
      </c>
      <c r="C514" s="310">
        <v>0.89</v>
      </c>
      <c r="D514" s="310">
        <v>1</v>
      </c>
    </row>
    <row r="515" spans="1:4">
      <c r="A515" s="140">
        <v>45483</v>
      </c>
      <c r="B515" s="310">
        <v>0.99</v>
      </c>
      <c r="C515" s="310">
        <v>1.02</v>
      </c>
      <c r="D515" s="310">
        <v>1.1100000000000001</v>
      </c>
    </row>
    <row r="516" spans="1:4">
      <c r="A516" s="140">
        <v>45484</v>
      </c>
      <c r="B516" s="310">
        <v>0.97</v>
      </c>
      <c r="C516" s="310">
        <v>1.05</v>
      </c>
      <c r="D516" s="310">
        <v>1.1399999999999999</v>
      </c>
    </row>
    <row r="517" spans="1:4">
      <c r="A517" s="140">
        <v>45485</v>
      </c>
      <c r="B517" s="310">
        <v>0.98</v>
      </c>
      <c r="C517" s="310">
        <v>1.04</v>
      </c>
      <c r="D517" s="310">
        <v>1.1200000000000001</v>
      </c>
    </row>
    <row r="518" spans="1:4">
      <c r="A518" s="140">
        <v>45488</v>
      </c>
      <c r="B518" s="310">
        <v>0.94</v>
      </c>
      <c r="C518" s="310">
        <v>0.98</v>
      </c>
      <c r="D518" s="310">
        <v>1.07</v>
      </c>
    </row>
    <row r="519" spans="1:4">
      <c r="A519" s="140">
        <v>45489</v>
      </c>
      <c r="B519" s="310">
        <v>0.98</v>
      </c>
      <c r="C519" s="310">
        <v>1.02</v>
      </c>
      <c r="D519" s="310">
        <v>1.1000000000000001</v>
      </c>
    </row>
    <row r="520" spans="1:4">
      <c r="A520" s="140">
        <v>45490</v>
      </c>
      <c r="B520" s="310">
        <v>0.87</v>
      </c>
      <c r="C520" s="310">
        <v>1.01</v>
      </c>
      <c r="D520" s="310">
        <v>1.07</v>
      </c>
    </row>
    <row r="521" spans="1:4">
      <c r="A521" s="140">
        <v>45491</v>
      </c>
      <c r="B521" s="310">
        <v>0.85</v>
      </c>
      <c r="C521" s="310">
        <v>0.98</v>
      </c>
      <c r="D521" s="310">
        <v>1.05</v>
      </c>
    </row>
    <row r="522" spans="1:4">
      <c r="A522" s="140">
        <v>45492</v>
      </c>
      <c r="B522" s="310">
        <v>0.83</v>
      </c>
      <c r="C522" s="310">
        <v>0.96</v>
      </c>
      <c r="D522" s="310">
        <v>1.03</v>
      </c>
    </row>
    <row r="523" spans="1:4">
      <c r="A523" s="140">
        <v>45495</v>
      </c>
      <c r="B523" s="310">
        <v>0.86</v>
      </c>
      <c r="C523" s="310">
        <v>0.96</v>
      </c>
      <c r="D523" s="310">
        <v>1.04</v>
      </c>
    </row>
    <row r="524" spans="1:4">
      <c r="A524" s="140">
        <v>45496</v>
      </c>
      <c r="B524" s="310">
        <v>0.84</v>
      </c>
      <c r="C524" s="310">
        <v>0.97</v>
      </c>
      <c r="D524" s="310">
        <v>1.06</v>
      </c>
    </row>
    <row r="525" spans="1:4">
      <c r="A525" s="140">
        <v>45497</v>
      </c>
      <c r="B525" s="310">
        <v>0.71</v>
      </c>
      <c r="C525" s="310">
        <v>0.93</v>
      </c>
      <c r="D525" s="310">
        <v>1.02</v>
      </c>
    </row>
    <row r="526" spans="1:4">
      <c r="A526" s="140">
        <v>45498</v>
      </c>
      <c r="B526" s="310">
        <v>0.65</v>
      </c>
      <c r="C526" s="310">
        <v>0.91</v>
      </c>
      <c r="D526" s="310">
        <v>1</v>
      </c>
    </row>
    <row r="527" spans="1:4">
      <c r="A527" s="140">
        <v>45499</v>
      </c>
      <c r="B527" s="310">
        <v>0.74</v>
      </c>
      <c r="C527" s="310">
        <v>0.94</v>
      </c>
      <c r="D527" s="310">
        <v>1.02</v>
      </c>
    </row>
    <row r="528" spans="1:4">
      <c r="A528" s="140">
        <v>45502</v>
      </c>
      <c r="B528" s="310">
        <v>0.69</v>
      </c>
      <c r="C528" s="310">
        <v>0.94</v>
      </c>
      <c r="D528" s="310">
        <v>1.02</v>
      </c>
    </row>
    <row r="529" spans="1:4">
      <c r="A529" s="140">
        <v>45503</v>
      </c>
      <c r="B529" s="310">
        <v>0.65</v>
      </c>
      <c r="C529" s="310">
        <v>0.91</v>
      </c>
      <c r="D529" s="310">
        <v>1</v>
      </c>
    </row>
    <row r="530" spans="1:4">
      <c r="A530" s="140">
        <v>45504</v>
      </c>
      <c r="B530" s="310">
        <v>0.66</v>
      </c>
      <c r="C530" s="310">
        <v>0.91</v>
      </c>
      <c r="D530" s="310">
        <v>1</v>
      </c>
    </row>
    <row r="531" spans="1:4">
      <c r="A531" s="140">
        <v>45505</v>
      </c>
      <c r="B531" s="310">
        <v>0.55000000000000004</v>
      </c>
      <c r="C531" s="310">
        <v>0.87</v>
      </c>
      <c r="D531" s="310">
        <v>0.96</v>
      </c>
    </row>
    <row r="532" spans="1:4">
      <c r="A532" s="140">
        <v>45506</v>
      </c>
      <c r="B532" s="310">
        <v>0.24</v>
      </c>
      <c r="C532" s="310">
        <v>0.74</v>
      </c>
      <c r="D532" s="310">
        <v>0.86</v>
      </c>
    </row>
    <row r="533" spans="1:4">
      <c r="A533" s="140">
        <v>45509</v>
      </c>
      <c r="B533" s="310">
        <v>-0.46</v>
      </c>
      <c r="C533" s="310">
        <v>0.5</v>
      </c>
      <c r="D533" s="310">
        <v>0.64</v>
      </c>
    </row>
    <row r="534" spans="1:4">
      <c r="A534" s="140">
        <v>45510</v>
      </c>
      <c r="B534" s="310">
        <v>-0.05</v>
      </c>
      <c r="C534" s="310">
        <v>0.63</v>
      </c>
      <c r="D534" s="310">
        <v>0.77</v>
      </c>
    </row>
    <row r="535" spans="1:4">
      <c r="A535" s="140">
        <v>45511</v>
      </c>
      <c r="B535" s="310">
        <v>0</v>
      </c>
      <c r="C535" s="310">
        <v>0.65</v>
      </c>
      <c r="D535" s="310">
        <v>0.78</v>
      </c>
    </row>
    <row r="536" spans="1:4">
      <c r="A536" s="140">
        <v>45512</v>
      </c>
      <c r="B536" s="310">
        <v>0.13</v>
      </c>
      <c r="C536" s="310">
        <v>0.66</v>
      </c>
      <c r="D536" s="310">
        <v>0.77</v>
      </c>
    </row>
    <row r="537" spans="1:4">
      <c r="A537" s="140">
        <v>45513</v>
      </c>
      <c r="B537" s="310">
        <v>0.25</v>
      </c>
      <c r="C537" s="310">
        <v>0.7</v>
      </c>
      <c r="D537" s="310">
        <v>0.8</v>
      </c>
    </row>
    <row r="538" spans="1:4">
      <c r="A538" s="140">
        <v>45516</v>
      </c>
      <c r="B538" s="310">
        <v>0.3</v>
      </c>
      <c r="C538" s="310">
        <v>0.7</v>
      </c>
      <c r="D538" s="310">
        <v>0.81</v>
      </c>
    </row>
    <row r="539" spans="1:4">
      <c r="A539" s="140">
        <v>45517</v>
      </c>
      <c r="B539" s="310">
        <v>0.35</v>
      </c>
      <c r="C539" s="310">
        <v>0.73</v>
      </c>
      <c r="D539" s="310">
        <v>0.84</v>
      </c>
    </row>
    <row r="540" spans="1:4">
      <c r="A540" s="140">
        <v>45518</v>
      </c>
      <c r="B540" s="310">
        <v>0.51</v>
      </c>
      <c r="C540" s="310">
        <v>0.84</v>
      </c>
      <c r="D540" s="310">
        <v>0.92</v>
      </c>
    </row>
    <row r="541" spans="1:4">
      <c r="A541" s="140">
        <v>45519</v>
      </c>
      <c r="B541" s="310">
        <v>0.74</v>
      </c>
      <c r="C541" s="310">
        <v>0.87</v>
      </c>
      <c r="D541" s="310">
        <v>0.94</v>
      </c>
    </row>
    <row r="542" spans="1:4">
      <c r="A542" s="140">
        <v>45520</v>
      </c>
      <c r="B542" s="310">
        <v>0.76</v>
      </c>
      <c r="C542" s="310">
        <v>0.9</v>
      </c>
      <c r="D542" s="310">
        <v>0.96</v>
      </c>
    </row>
    <row r="543" spans="1:4">
      <c r="A543" s="140">
        <v>45523</v>
      </c>
      <c r="B543" s="310">
        <v>0.65</v>
      </c>
      <c r="C543" s="310">
        <v>0.95</v>
      </c>
      <c r="D543" s="310">
        <v>0.97</v>
      </c>
    </row>
    <row r="544" spans="1:4">
      <c r="A544" s="140">
        <v>45524</v>
      </c>
      <c r="B544" s="310">
        <v>0.56000000000000005</v>
      </c>
      <c r="C544" s="310">
        <v>0.94</v>
      </c>
      <c r="D544" s="310">
        <v>0.96</v>
      </c>
    </row>
    <row r="545" spans="1:4">
      <c r="A545" s="140">
        <v>45525</v>
      </c>
      <c r="B545" s="310">
        <v>0.54</v>
      </c>
      <c r="C545" s="310">
        <v>0.86</v>
      </c>
      <c r="D545" s="310">
        <v>0.88</v>
      </c>
    </row>
    <row r="546" spans="1:4">
      <c r="A546" s="140">
        <v>45526</v>
      </c>
      <c r="B546" s="310">
        <v>0.55000000000000004</v>
      </c>
      <c r="C546" s="310">
        <v>0.88</v>
      </c>
      <c r="D546" s="310">
        <v>0.9</v>
      </c>
    </row>
    <row r="547" spans="1:4">
      <c r="A547" s="140">
        <v>45527</v>
      </c>
      <c r="B547" s="310">
        <v>0.61</v>
      </c>
      <c r="C547" s="310">
        <v>0.94</v>
      </c>
      <c r="D547" s="310">
        <v>0.95</v>
      </c>
    </row>
    <row r="548" spans="1:4">
      <c r="A548" s="140">
        <v>45530</v>
      </c>
      <c r="B548" s="310">
        <v>0.56999999999999995</v>
      </c>
      <c r="C548" s="310">
        <v>0.93</v>
      </c>
      <c r="D548" s="310">
        <v>0.95</v>
      </c>
    </row>
    <row r="549" spans="1:4">
      <c r="A549" s="140">
        <v>45531</v>
      </c>
      <c r="B549" s="310">
        <v>0.59</v>
      </c>
      <c r="C549" s="310">
        <v>0.93</v>
      </c>
      <c r="D549" s="310">
        <v>0.96</v>
      </c>
    </row>
    <row r="550" spans="1:4">
      <c r="A550" s="140">
        <v>45532</v>
      </c>
      <c r="B550" s="310">
        <v>0.55000000000000004</v>
      </c>
      <c r="C550" s="310">
        <v>0.9</v>
      </c>
      <c r="D550" s="310">
        <v>0.92</v>
      </c>
    </row>
    <row r="551" spans="1:4">
      <c r="A551" s="140">
        <v>45533</v>
      </c>
      <c r="B551" s="310">
        <v>0.63</v>
      </c>
      <c r="C551" s="310">
        <v>0.9</v>
      </c>
      <c r="D551" s="310">
        <v>0.92</v>
      </c>
    </row>
    <row r="552" spans="1:4">
      <c r="A552" s="140">
        <v>45534</v>
      </c>
      <c r="B552" s="310">
        <v>0.69</v>
      </c>
      <c r="C552" s="310">
        <v>0.91</v>
      </c>
      <c r="D552" s="310">
        <v>0.94</v>
      </c>
    </row>
    <row r="553" spans="1:4">
      <c r="A553" s="140">
        <v>45537</v>
      </c>
      <c r="B553" s="310">
        <v>0.68</v>
      </c>
      <c r="C553" s="310">
        <v>0.84</v>
      </c>
      <c r="D553" s="310">
        <v>0.89</v>
      </c>
    </row>
    <row r="554" spans="1:4">
      <c r="A554" s="140">
        <v>45538</v>
      </c>
      <c r="B554" s="310">
        <v>0.48</v>
      </c>
      <c r="C554" s="310">
        <v>0.85</v>
      </c>
      <c r="D554" s="310">
        <v>0.91</v>
      </c>
    </row>
    <row r="555" spans="1:4">
      <c r="A555" s="140">
        <v>45539</v>
      </c>
      <c r="B555" s="310">
        <v>0.41</v>
      </c>
      <c r="C555" s="310">
        <v>0.79</v>
      </c>
      <c r="D555" s="310">
        <v>0.85</v>
      </c>
    </row>
    <row r="556" spans="1:4">
      <c r="A556" s="140">
        <v>45540</v>
      </c>
      <c r="B556" s="310">
        <v>0.44</v>
      </c>
      <c r="C556" s="310">
        <v>0.8</v>
      </c>
      <c r="D556" s="310">
        <v>0.86</v>
      </c>
    </row>
    <row r="557" spans="1:4">
      <c r="A557" s="140">
        <v>45541</v>
      </c>
      <c r="B557" s="310">
        <v>0.34</v>
      </c>
      <c r="C557" s="310">
        <v>0.8</v>
      </c>
      <c r="D557" s="310">
        <v>0.85</v>
      </c>
    </row>
    <row r="558" spans="1:4">
      <c r="A558" s="140">
        <v>45544</v>
      </c>
      <c r="B558" s="310">
        <v>0.47</v>
      </c>
      <c r="C558" s="310">
        <v>0.83</v>
      </c>
      <c r="D558" s="310">
        <v>0.88</v>
      </c>
    </row>
    <row r="559" spans="1:4">
      <c r="A559" s="140">
        <v>45545</v>
      </c>
      <c r="B559" s="310">
        <v>0.45</v>
      </c>
      <c r="C559" s="310">
        <v>0.8</v>
      </c>
      <c r="D559" s="310">
        <v>0.86</v>
      </c>
    </row>
    <row r="560" spans="1:4">
      <c r="A560" s="140">
        <v>45546</v>
      </c>
      <c r="B560" s="310">
        <v>0.49</v>
      </c>
      <c r="C560" s="310">
        <v>0.82</v>
      </c>
      <c r="D560" s="310">
        <v>0.86</v>
      </c>
    </row>
    <row r="561" spans="1:4">
      <c r="A561" s="140">
        <v>45547</v>
      </c>
      <c r="B561" s="310">
        <v>0.56000000000000005</v>
      </c>
      <c r="C561" s="310">
        <v>0.83</v>
      </c>
      <c r="D561" s="310">
        <v>0.88</v>
      </c>
    </row>
    <row r="562" spans="1:4">
      <c r="A562" s="140">
        <v>45548</v>
      </c>
      <c r="B562" s="310">
        <v>0.55000000000000004</v>
      </c>
      <c r="C562" s="310">
        <v>0.9</v>
      </c>
      <c r="D562" s="310">
        <v>0.94</v>
      </c>
    </row>
    <row r="563" spans="1:4">
      <c r="A563" s="140">
        <v>45551</v>
      </c>
      <c r="B563" s="310">
        <v>0.49</v>
      </c>
      <c r="C563" s="310">
        <v>0.9</v>
      </c>
      <c r="D563" s="310">
        <v>0.93</v>
      </c>
    </row>
    <row r="564" spans="1:4">
      <c r="A564" s="140">
        <v>45552</v>
      </c>
      <c r="B564" s="310">
        <v>0.52</v>
      </c>
      <c r="C564" s="310">
        <v>0.89</v>
      </c>
      <c r="D564" s="310">
        <v>0.91</v>
      </c>
    </row>
    <row r="565" spans="1:4">
      <c r="A565" s="140">
        <v>45553</v>
      </c>
      <c r="B565" s="310">
        <v>0.52</v>
      </c>
      <c r="C565" s="310">
        <v>0.95</v>
      </c>
      <c r="D565" s="310">
        <v>0.96</v>
      </c>
    </row>
    <row r="566" spans="1:4">
      <c r="A566" s="140">
        <v>45554</v>
      </c>
      <c r="B566" s="310">
        <v>0.64</v>
      </c>
      <c r="C566" s="310">
        <v>0.93</v>
      </c>
      <c r="D566" s="310">
        <v>0.91</v>
      </c>
    </row>
    <row r="567" spans="1:4">
      <c r="A567" s="140">
        <v>45555</v>
      </c>
      <c r="B567" s="310">
        <v>0.67</v>
      </c>
      <c r="C567" s="310">
        <v>0.89</v>
      </c>
      <c r="D567" s="310">
        <v>0.93</v>
      </c>
    </row>
    <row r="568" spans="1:4">
      <c r="A568" s="140">
        <v>45558</v>
      </c>
      <c r="B568" s="310">
        <v>0.63</v>
      </c>
      <c r="C568" s="310">
        <v>0.88</v>
      </c>
      <c r="D568" s="310">
        <v>0.93</v>
      </c>
    </row>
    <row r="569" spans="1:4">
      <c r="A569" s="140">
        <v>45559</v>
      </c>
      <c r="B569" s="310">
        <v>0.63</v>
      </c>
      <c r="C569" s="310">
        <v>0.86</v>
      </c>
      <c r="D569" s="310">
        <v>0.9</v>
      </c>
    </row>
    <row r="570" spans="1:4">
      <c r="A570" s="140">
        <v>45560</v>
      </c>
      <c r="B570" s="310">
        <v>0.61</v>
      </c>
      <c r="C570" s="310">
        <v>0.88</v>
      </c>
      <c r="D570" s="310">
        <v>0.92</v>
      </c>
    </row>
    <row r="571" spans="1:4">
      <c r="A571" s="140">
        <v>45561</v>
      </c>
      <c r="B571" s="310">
        <v>0.64</v>
      </c>
      <c r="C571" s="310">
        <v>0.83</v>
      </c>
      <c r="D571" s="310">
        <v>0.88</v>
      </c>
    </row>
    <row r="572" spans="1:4">
      <c r="A572" s="140">
        <v>45562</v>
      </c>
      <c r="B572" s="310">
        <v>0.65</v>
      </c>
      <c r="C572" s="310">
        <v>0.86</v>
      </c>
      <c r="D572" s="310">
        <v>0.91</v>
      </c>
    </row>
    <row r="573" spans="1:4">
      <c r="A573" s="140">
        <v>45565</v>
      </c>
      <c r="B573" s="310">
        <v>0.57999999999999996</v>
      </c>
      <c r="C573" s="310">
        <v>0.86</v>
      </c>
      <c r="D573" s="310">
        <v>0.9</v>
      </c>
    </row>
    <row r="574" spans="1:4">
      <c r="A574" s="140">
        <v>45566</v>
      </c>
      <c r="B574" s="310">
        <v>0.42</v>
      </c>
      <c r="C574" s="310">
        <v>0.81</v>
      </c>
      <c r="D574" s="310">
        <v>0.86</v>
      </c>
    </row>
    <row r="575" spans="1:4">
      <c r="A575" s="140">
        <v>45567</v>
      </c>
      <c r="B575" s="310">
        <v>0.44</v>
      </c>
      <c r="C575" s="310">
        <v>0.83</v>
      </c>
      <c r="D575" s="310">
        <v>0.86</v>
      </c>
    </row>
    <row r="576" spans="1:4">
      <c r="A576" s="140">
        <v>45568</v>
      </c>
      <c r="B576" s="310">
        <v>0.4</v>
      </c>
      <c r="C576" s="310">
        <v>0.84</v>
      </c>
      <c r="D576" s="310">
        <v>0.87</v>
      </c>
    </row>
    <row r="577" spans="1:4">
      <c r="A577" s="140">
        <v>45569</v>
      </c>
      <c r="B577" s="310">
        <v>0.44</v>
      </c>
      <c r="C577" s="310">
        <v>0.87</v>
      </c>
      <c r="D577" s="310">
        <v>0.89</v>
      </c>
    </row>
    <row r="578" spans="1:4">
      <c r="A578" s="140">
        <v>45572</v>
      </c>
      <c r="B578" s="310">
        <v>0.35</v>
      </c>
      <c r="C578" s="310">
        <v>0.81</v>
      </c>
      <c r="D578" s="310">
        <v>0.86</v>
      </c>
    </row>
    <row r="579" spans="1:4">
      <c r="A579" s="140">
        <v>45573</v>
      </c>
      <c r="B579" s="310">
        <v>0.4</v>
      </c>
      <c r="C579" s="310">
        <v>0.83</v>
      </c>
      <c r="D579" s="310">
        <v>0.87</v>
      </c>
    </row>
    <row r="580" spans="1:4">
      <c r="A580" s="140">
        <v>45574</v>
      </c>
      <c r="B580" s="310">
        <v>0.45</v>
      </c>
      <c r="C580" s="310">
        <v>0.83</v>
      </c>
      <c r="D580" s="310">
        <v>0.87</v>
      </c>
    </row>
    <row r="581" spans="1:4">
      <c r="A581" s="140">
        <v>45575</v>
      </c>
      <c r="B581" s="310">
        <v>0.49</v>
      </c>
      <c r="C581" s="310">
        <v>0.76</v>
      </c>
      <c r="D581" s="310">
        <v>0.82</v>
      </c>
    </row>
    <row r="582" spans="1:4">
      <c r="A582" s="140">
        <v>45576</v>
      </c>
      <c r="B582" s="310">
        <v>0.56000000000000005</v>
      </c>
      <c r="C582" s="310">
        <v>0.83</v>
      </c>
      <c r="D582" s="310">
        <v>0.88</v>
      </c>
    </row>
    <row r="583" spans="1:4">
      <c r="A583" s="140">
        <v>45579</v>
      </c>
      <c r="B583" s="310">
        <v>0.56999999999999995</v>
      </c>
      <c r="C583" s="310">
        <v>0.85</v>
      </c>
      <c r="D583" s="310">
        <v>0.91</v>
      </c>
    </row>
    <row r="584" spans="1:4">
      <c r="A584" s="140">
        <v>45580</v>
      </c>
      <c r="B584" s="310">
        <v>0.55000000000000004</v>
      </c>
      <c r="C584" s="310">
        <v>0.86</v>
      </c>
      <c r="D584" s="310">
        <v>0.91</v>
      </c>
    </row>
    <row r="585" spans="1:4">
      <c r="A585" s="140">
        <v>45581</v>
      </c>
      <c r="B585" s="310">
        <v>0.56999999999999995</v>
      </c>
      <c r="C585" s="310">
        <v>0.85</v>
      </c>
      <c r="D585" s="310">
        <v>0.9</v>
      </c>
    </row>
    <row r="586" spans="1:4">
      <c r="A586" s="140">
        <v>45582</v>
      </c>
      <c r="B586" s="310">
        <v>0.61</v>
      </c>
      <c r="C586" s="310">
        <v>0.87</v>
      </c>
      <c r="D586" s="310">
        <v>0.92</v>
      </c>
    </row>
    <row r="587" spans="1:4">
      <c r="A587" s="140">
        <v>45583</v>
      </c>
      <c r="B587" s="310">
        <v>0.63</v>
      </c>
      <c r="C587" s="310">
        <v>0.9</v>
      </c>
      <c r="D587" s="310">
        <v>0.93</v>
      </c>
    </row>
    <row r="588" spans="1:4">
      <c r="A588" s="140">
        <v>45586</v>
      </c>
      <c r="B588" s="310">
        <v>0.59</v>
      </c>
      <c r="C588" s="310">
        <v>0.86</v>
      </c>
      <c r="D588" s="310">
        <v>0.91</v>
      </c>
    </row>
    <row r="589" spans="1:4">
      <c r="A589" s="140">
        <v>45587</v>
      </c>
      <c r="B589" s="310">
        <v>0.59</v>
      </c>
      <c r="C589" s="310">
        <v>0.83</v>
      </c>
      <c r="D589" s="310">
        <v>0.89</v>
      </c>
    </row>
    <row r="590" spans="1:4">
      <c r="A590" s="140">
        <v>45588</v>
      </c>
      <c r="B590" s="310">
        <v>0.45</v>
      </c>
      <c r="C590" s="310">
        <v>0.85</v>
      </c>
      <c r="D590" s="310">
        <v>0.9</v>
      </c>
    </row>
    <row r="591" spans="1:4">
      <c r="A591" s="140">
        <v>45589</v>
      </c>
      <c r="B591" s="310">
        <v>0.5</v>
      </c>
      <c r="C591" s="310">
        <v>0.83</v>
      </c>
      <c r="D591" s="310">
        <v>0.89</v>
      </c>
    </row>
    <row r="592" spans="1:4">
      <c r="A592" s="140">
        <v>45590</v>
      </c>
      <c r="B592" s="310">
        <v>0.49</v>
      </c>
      <c r="C592" s="310">
        <v>0.84</v>
      </c>
      <c r="D592" s="310">
        <v>0.9</v>
      </c>
    </row>
    <row r="593" spans="1:4">
      <c r="A593" s="140">
        <v>45593</v>
      </c>
      <c r="B593" s="310">
        <v>0.47</v>
      </c>
      <c r="C593" s="310">
        <v>0.84</v>
      </c>
      <c r="D593" s="310">
        <v>0.9</v>
      </c>
    </row>
    <row r="594" spans="1:4">
      <c r="A594" s="140">
        <v>45594</v>
      </c>
      <c r="B594" s="310">
        <v>0.44</v>
      </c>
      <c r="C594" s="310">
        <v>0.84</v>
      </c>
      <c r="D594" s="310">
        <v>0.89</v>
      </c>
    </row>
    <row r="595" spans="1:4">
      <c r="A595" s="140">
        <v>45595</v>
      </c>
      <c r="B595" s="310">
        <v>0.46</v>
      </c>
      <c r="C595" s="310">
        <v>0.81</v>
      </c>
      <c r="D595" s="310">
        <v>0.87</v>
      </c>
    </row>
    <row r="596" spans="1:4">
      <c r="A596" s="140">
        <v>45596</v>
      </c>
      <c r="B596" s="310">
        <v>0.42</v>
      </c>
      <c r="C596" s="310">
        <v>0.77</v>
      </c>
      <c r="D596" s="310">
        <v>0.84</v>
      </c>
    </row>
    <row r="597" spans="1:4">
      <c r="A597" s="140">
        <v>45597</v>
      </c>
      <c r="B597" s="310">
        <v>0.44</v>
      </c>
      <c r="C597" s="310">
        <v>0.78</v>
      </c>
      <c r="D597" s="310">
        <v>0.85</v>
      </c>
    </row>
    <row r="598" spans="1:4">
      <c r="A598" s="140">
        <v>45600</v>
      </c>
      <c r="B598" s="310">
        <v>0.41</v>
      </c>
      <c r="C598" s="310">
        <v>0.73</v>
      </c>
      <c r="D598" s="310">
        <v>0.83</v>
      </c>
    </row>
    <row r="599" spans="1:4">
      <c r="A599" s="140">
        <v>45601</v>
      </c>
      <c r="B599" s="310">
        <v>0.5</v>
      </c>
      <c r="C599" s="310">
        <v>0.78</v>
      </c>
      <c r="D599" s="310">
        <v>0.87</v>
      </c>
    </row>
    <row r="600" spans="1:4">
      <c r="A600" s="140">
        <v>45602</v>
      </c>
      <c r="B600" s="310">
        <v>0.74</v>
      </c>
      <c r="C600" s="310">
        <v>0.89</v>
      </c>
      <c r="D600" s="310">
        <v>0.95</v>
      </c>
    </row>
    <row r="601" spans="1:4">
      <c r="A601" s="140">
        <v>45603</v>
      </c>
      <c r="B601" s="310">
        <v>0.86</v>
      </c>
      <c r="C601" s="310">
        <v>0.92</v>
      </c>
      <c r="D601" s="310">
        <v>0.99</v>
      </c>
    </row>
    <row r="602" spans="1:4">
      <c r="A602" s="140">
        <v>45604</v>
      </c>
      <c r="B602" s="310">
        <v>0.93</v>
      </c>
      <c r="C602" s="310">
        <v>0.97</v>
      </c>
      <c r="D602" s="310">
        <v>1.01</v>
      </c>
    </row>
    <row r="603" spans="1:4">
      <c r="A603" s="140">
        <v>45607</v>
      </c>
      <c r="B603" s="310">
        <v>0.9</v>
      </c>
      <c r="C603" s="310">
        <v>0.96</v>
      </c>
      <c r="D603" s="310">
        <v>1</v>
      </c>
    </row>
    <row r="604" spans="1:4">
      <c r="A604" s="140">
        <v>45608</v>
      </c>
      <c r="B604" s="310">
        <v>0.85</v>
      </c>
      <c r="C604" s="310">
        <v>0.95</v>
      </c>
      <c r="D604" s="310">
        <v>1</v>
      </c>
    </row>
    <row r="605" spans="1:4">
      <c r="A605" s="140">
        <v>45609</v>
      </c>
      <c r="B605" s="310">
        <v>0.89</v>
      </c>
      <c r="C605" s="310">
        <v>0.96</v>
      </c>
      <c r="D605" s="310">
        <v>1.01</v>
      </c>
    </row>
    <row r="606" spans="1:4">
      <c r="A606" s="140">
        <v>45610</v>
      </c>
      <c r="B606" s="310">
        <v>0.9</v>
      </c>
      <c r="C606" s="310">
        <v>0.95</v>
      </c>
      <c r="D606" s="310">
        <v>1.01</v>
      </c>
    </row>
    <row r="607" spans="1:4">
      <c r="A607" s="140">
        <v>45611</v>
      </c>
      <c r="B607" s="310">
        <v>0.8</v>
      </c>
      <c r="C607" s="310">
        <v>0.93</v>
      </c>
      <c r="D607" s="310">
        <v>1</v>
      </c>
    </row>
    <row r="608" spans="1:4">
      <c r="A608" s="140">
        <v>45614</v>
      </c>
      <c r="B608" s="310">
        <v>0.81</v>
      </c>
      <c r="C608" s="310">
        <v>0.9</v>
      </c>
      <c r="D608" s="310">
        <v>0.99</v>
      </c>
    </row>
    <row r="609" spans="1:4">
      <c r="A609" s="140">
        <v>45615</v>
      </c>
      <c r="B609" s="310">
        <v>0.68</v>
      </c>
      <c r="C609" s="310">
        <v>0.92</v>
      </c>
      <c r="D609" s="310">
        <v>0.99</v>
      </c>
    </row>
    <row r="610" spans="1:4">
      <c r="A610" s="140">
        <v>45616</v>
      </c>
      <c r="B610" s="310">
        <v>0.64</v>
      </c>
      <c r="C610" s="310">
        <v>0.94</v>
      </c>
      <c r="D610" s="310">
        <v>1</v>
      </c>
    </row>
    <row r="611" spans="1:4">
      <c r="A611" s="140">
        <v>45617</v>
      </c>
      <c r="B611" s="310">
        <v>0.66</v>
      </c>
      <c r="C611" s="310">
        <v>0.95</v>
      </c>
      <c r="D611" s="310">
        <v>1</v>
      </c>
    </row>
    <row r="612" spans="1:4">
      <c r="A612" s="140">
        <v>45618</v>
      </c>
      <c r="B612" s="310">
        <v>0.67</v>
      </c>
      <c r="C612" s="310">
        <v>0.96</v>
      </c>
      <c r="D612" s="310">
        <v>1.01</v>
      </c>
    </row>
    <row r="613" spans="1:4">
      <c r="A613" s="140">
        <v>45621</v>
      </c>
      <c r="B613" s="310">
        <v>0.72</v>
      </c>
      <c r="C613" s="310">
        <v>0.97</v>
      </c>
      <c r="D613" s="310">
        <v>1.02</v>
      </c>
    </row>
    <row r="614" spans="1:4">
      <c r="A614" s="140">
        <v>45622</v>
      </c>
      <c r="B614" s="310">
        <v>0.72</v>
      </c>
      <c r="C614" s="310">
        <v>0.96</v>
      </c>
      <c r="D614" s="310">
        <v>1.01</v>
      </c>
    </row>
    <row r="615" spans="1:4">
      <c r="A615" s="140">
        <v>45623</v>
      </c>
      <c r="B615" s="310">
        <v>0.68</v>
      </c>
      <c r="C615" s="310">
        <v>0.96</v>
      </c>
      <c r="D615" s="310">
        <v>0.99</v>
      </c>
    </row>
    <row r="616" spans="1:4">
      <c r="A616" s="140">
        <v>45624</v>
      </c>
      <c r="B616" s="310">
        <v>0.72</v>
      </c>
      <c r="C616" s="310">
        <v>0.92</v>
      </c>
      <c r="D616" s="310">
        <v>0.96</v>
      </c>
    </row>
    <row r="617" spans="1:4">
      <c r="A617" s="140">
        <v>45625</v>
      </c>
      <c r="B617" s="310">
        <v>0.71</v>
      </c>
      <c r="C617" s="310">
        <v>0.98</v>
      </c>
      <c r="D617" s="310">
        <v>1</v>
      </c>
    </row>
    <row r="618" spans="1:4">
      <c r="A618" s="140">
        <v>45628</v>
      </c>
      <c r="B618" s="310">
        <v>0.66</v>
      </c>
      <c r="C618" s="310">
        <v>0.98</v>
      </c>
      <c r="D618" s="310">
        <v>1</v>
      </c>
    </row>
    <row r="619" spans="1:4">
      <c r="A619" s="140">
        <v>45629</v>
      </c>
      <c r="B619" s="310">
        <v>0.67</v>
      </c>
      <c r="C619" s="310">
        <v>0.95</v>
      </c>
      <c r="D619" s="310">
        <v>0.99</v>
      </c>
    </row>
    <row r="620" spans="1:4">
      <c r="A620" s="140">
        <v>45630</v>
      </c>
      <c r="B620" s="310">
        <v>0.69</v>
      </c>
      <c r="C620" s="310">
        <v>0.97</v>
      </c>
      <c r="D620" s="310">
        <v>1</v>
      </c>
    </row>
    <row r="621" spans="1:4">
      <c r="A621" s="140">
        <v>45631</v>
      </c>
      <c r="B621" s="310">
        <v>0.8</v>
      </c>
      <c r="C621" s="310">
        <v>0.99</v>
      </c>
      <c r="D621" s="310">
        <v>1.01</v>
      </c>
    </row>
    <row r="622" spans="1:4">
      <c r="A622" s="140">
        <v>45632</v>
      </c>
      <c r="B622" s="310">
        <v>0.83</v>
      </c>
      <c r="C622" s="310">
        <v>1.01</v>
      </c>
      <c r="D622" s="310">
        <v>1.01</v>
      </c>
    </row>
    <row r="623" spans="1:4">
      <c r="A623" s="140">
        <v>45635</v>
      </c>
      <c r="B623" s="310">
        <v>0.8</v>
      </c>
      <c r="C623" s="310">
        <v>0.99</v>
      </c>
      <c r="D623" s="310">
        <v>1</v>
      </c>
    </row>
    <row r="624" spans="1:4">
      <c r="A624" s="140">
        <v>45636</v>
      </c>
      <c r="B624" s="310">
        <v>0.8</v>
      </c>
      <c r="C624" s="310">
        <v>0.99</v>
      </c>
      <c r="D624" s="310">
        <v>1</v>
      </c>
    </row>
    <row r="625" spans="1:4">
      <c r="A625" s="140">
        <v>45637</v>
      </c>
      <c r="B625" s="310">
        <v>0.85</v>
      </c>
      <c r="C625" s="310">
        <v>1.01</v>
      </c>
      <c r="D625" s="310">
        <v>1.02</v>
      </c>
    </row>
    <row r="626" spans="1:4">
      <c r="A626" s="140">
        <v>45638</v>
      </c>
      <c r="B626" s="310">
        <v>0.87</v>
      </c>
      <c r="C626" s="310">
        <v>1.04</v>
      </c>
      <c r="D626" s="310">
        <v>1.04</v>
      </c>
    </row>
    <row r="627" spans="1:4">
      <c r="A627" s="140">
        <v>45639</v>
      </c>
      <c r="B627" s="310">
        <v>0.85</v>
      </c>
      <c r="C627" s="310">
        <v>1.04</v>
      </c>
      <c r="D627" s="310">
        <v>1.05</v>
      </c>
    </row>
    <row r="628" spans="1:4">
      <c r="A628" s="140">
        <v>45642</v>
      </c>
      <c r="B628" s="310">
        <v>0.8</v>
      </c>
      <c r="C628" s="310">
        <v>1.01</v>
      </c>
      <c r="D628" s="310">
        <v>1.04</v>
      </c>
    </row>
    <row r="629" spans="1:4">
      <c r="A629" s="140">
        <v>45643</v>
      </c>
      <c r="B629" s="310">
        <v>0.76</v>
      </c>
      <c r="C629" s="310">
        <v>1.01</v>
      </c>
      <c r="D629" s="310">
        <v>1.05</v>
      </c>
    </row>
    <row r="630" spans="1:4">
      <c r="A630" s="140">
        <v>45644</v>
      </c>
      <c r="B630" s="310">
        <v>0.56000000000000005</v>
      </c>
      <c r="C630" s="310">
        <v>0.9</v>
      </c>
      <c r="D630" s="310">
        <v>0.98</v>
      </c>
    </row>
    <row r="631" spans="1:4">
      <c r="A631" s="140">
        <v>45645</v>
      </c>
      <c r="B631" s="310">
        <v>0.56999999999999995</v>
      </c>
      <c r="C631" s="310">
        <v>0.87</v>
      </c>
      <c r="D631" s="310">
        <v>0.95</v>
      </c>
    </row>
    <row r="632" spans="1:4">
      <c r="A632" s="140">
        <v>45646</v>
      </c>
      <c r="B632" s="310">
        <v>0.67</v>
      </c>
      <c r="C632" s="310">
        <v>0.91</v>
      </c>
      <c r="D632" s="310">
        <v>0.98</v>
      </c>
    </row>
    <row r="633" spans="1:4">
      <c r="A633" s="140">
        <v>45649</v>
      </c>
      <c r="B633" s="310">
        <v>0.69</v>
      </c>
      <c r="C633" s="310">
        <v>0.92</v>
      </c>
      <c r="D633" s="310">
        <v>0.98</v>
      </c>
    </row>
    <row r="634" spans="1:4">
      <c r="A634" s="140">
        <v>45650</v>
      </c>
      <c r="B634" s="310">
        <v>0.75</v>
      </c>
      <c r="C634" s="310">
        <v>0.92</v>
      </c>
      <c r="D634" s="310">
        <v>0.99</v>
      </c>
    </row>
    <row r="635" spans="1:4">
      <c r="A635" s="140">
        <v>45651</v>
      </c>
      <c r="B635" s="310">
        <v>0.74</v>
      </c>
      <c r="C635" s="310">
        <v>1.04</v>
      </c>
      <c r="D635" s="310">
        <v>0.99</v>
      </c>
    </row>
    <row r="636" spans="1:4">
      <c r="A636" s="140">
        <v>45652</v>
      </c>
      <c r="B636" s="310">
        <v>0.71</v>
      </c>
      <c r="C636" s="310">
        <v>0.91</v>
      </c>
      <c r="D636" s="310">
        <v>0.97</v>
      </c>
    </row>
    <row r="637" spans="1:4">
      <c r="A637" s="140">
        <v>45653</v>
      </c>
      <c r="B637" s="310">
        <v>0.68</v>
      </c>
      <c r="C637" s="310">
        <v>0.9</v>
      </c>
      <c r="D637" s="310">
        <v>0.97</v>
      </c>
    </row>
    <row r="638" spans="1:4">
      <c r="A638" s="140">
        <v>45656</v>
      </c>
      <c r="B638" s="310">
        <v>0.62</v>
      </c>
      <c r="C638" s="310">
        <v>0.86</v>
      </c>
      <c r="D638" s="310">
        <v>0.96</v>
      </c>
    </row>
    <row r="639" spans="1:4">
      <c r="A639" s="140">
        <v>45657</v>
      </c>
      <c r="B639" s="310">
        <v>0.64</v>
      </c>
      <c r="C639" s="310">
        <v>0.86</v>
      </c>
      <c r="D639" s="310">
        <v>0.95</v>
      </c>
    </row>
    <row r="640" spans="1:4">
      <c r="A640" s="140">
        <v>45658</v>
      </c>
      <c r="B640" s="310">
        <v>0.63</v>
      </c>
      <c r="C640" s="310">
        <v>0.98</v>
      </c>
      <c r="D640" s="310">
        <v>0.95</v>
      </c>
    </row>
    <row r="641" spans="1:4">
      <c r="A641" s="140">
        <v>45659</v>
      </c>
      <c r="B641" s="310">
        <v>0.62</v>
      </c>
      <c r="C641" s="310">
        <v>0.89</v>
      </c>
      <c r="D641" s="310">
        <v>0.97</v>
      </c>
    </row>
    <row r="642" spans="1:4">
      <c r="A642" s="140">
        <v>45660</v>
      </c>
      <c r="B642" s="310">
        <v>0.71</v>
      </c>
      <c r="C642" s="310">
        <v>0.94</v>
      </c>
      <c r="D642" s="310">
        <v>1</v>
      </c>
    </row>
    <row r="643" spans="1:4">
      <c r="A643" s="140">
        <v>45663</v>
      </c>
      <c r="B643" s="310">
        <v>0.73</v>
      </c>
      <c r="C643" s="310">
        <v>0.95</v>
      </c>
      <c r="D643" s="310">
        <v>1.01</v>
      </c>
    </row>
    <row r="644" spans="1:4">
      <c r="A644" s="140">
        <v>45664</v>
      </c>
      <c r="B644" s="310">
        <v>0.72</v>
      </c>
      <c r="C644" s="310">
        <v>0.96</v>
      </c>
      <c r="D644" s="310">
        <v>1.02</v>
      </c>
    </row>
    <row r="645" spans="1:4">
      <c r="A645" s="140">
        <v>45665</v>
      </c>
      <c r="B645" s="310">
        <v>0.68</v>
      </c>
      <c r="C645" s="310">
        <v>0.92</v>
      </c>
      <c r="D645" s="310">
        <v>1</v>
      </c>
    </row>
    <row r="646" spans="1:4">
      <c r="A646" s="140">
        <v>45666</v>
      </c>
      <c r="B646" s="310">
        <v>0.68</v>
      </c>
      <c r="C646" s="310">
        <v>0.81</v>
      </c>
      <c r="D646" s="310">
        <v>0.89</v>
      </c>
    </row>
    <row r="647" spans="1:4">
      <c r="A647" s="140">
        <v>45667</v>
      </c>
      <c r="B647" s="310">
        <v>0.64</v>
      </c>
      <c r="C647" s="310">
        <v>0.9</v>
      </c>
      <c r="D647" s="310">
        <v>0.97</v>
      </c>
    </row>
    <row r="648" spans="1:4">
      <c r="A648" s="140">
        <v>45670</v>
      </c>
      <c r="B648" s="310">
        <v>0.56999999999999995</v>
      </c>
      <c r="C648" s="310">
        <v>0.89</v>
      </c>
      <c r="D648" s="310">
        <v>0.96</v>
      </c>
    </row>
    <row r="649" spans="1:4">
      <c r="A649" s="140">
        <v>45671</v>
      </c>
      <c r="B649" s="310">
        <v>0.62</v>
      </c>
      <c r="C649" s="310">
        <v>0.9</v>
      </c>
      <c r="D649" s="310">
        <v>0.99</v>
      </c>
    </row>
    <row r="650" spans="1:4">
      <c r="A650" s="140">
        <v>45672</v>
      </c>
      <c r="B650" s="310">
        <v>0.7</v>
      </c>
      <c r="C650" s="310">
        <v>0.94</v>
      </c>
      <c r="D650" s="310">
        <v>1.02</v>
      </c>
    </row>
    <row r="651" spans="1:4">
      <c r="A651" s="140">
        <v>45673</v>
      </c>
      <c r="B651" s="310">
        <v>0.72</v>
      </c>
      <c r="C651" s="310">
        <v>0.94</v>
      </c>
      <c r="D651" s="310">
        <v>1.03</v>
      </c>
    </row>
    <row r="652" spans="1:4">
      <c r="A652" s="140">
        <v>45674</v>
      </c>
      <c r="B652" s="310">
        <v>0.73</v>
      </c>
      <c r="C652" s="310">
        <v>0.93</v>
      </c>
      <c r="D652" s="310">
        <v>1.02</v>
      </c>
    </row>
    <row r="653" spans="1:4">
      <c r="A653" s="140">
        <v>45677</v>
      </c>
      <c r="B653" s="310">
        <v>0.73</v>
      </c>
      <c r="C653" s="310">
        <v>0.87</v>
      </c>
      <c r="D653" s="310">
        <v>0.96</v>
      </c>
    </row>
    <row r="654" spans="1:4">
      <c r="A654" s="140">
        <v>45678</v>
      </c>
      <c r="B654" s="310">
        <v>0.82</v>
      </c>
      <c r="C654" s="310">
        <v>0.99</v>
      </c>
      <c r="D654" s="310">
        <v>1.07</v>
      </c>
    </row>
    <row r="655" spans="1:4">
      <c r="A655" s="140">
        <v>45679</v>
      </c>
      <c r="B655" s="310">
        <v>0.85</v>
      </c>
      <c r="C655" s="310">
        <v>1</v>
      </c>
      <c r="D655" s="310">
        <v>1.07</v>
      </c>
    </row>
    <row r="656" spans="1:4">
      <c r="A656" s="140">
        <v>45680</v>
      </c>
      <c r="B656" s="310">
        <v>0.86</v>
      </c>
      <c r="C656" s="310">
        <v>1.01</v>
      </c>
      <c r="D656" s="310">
        <v>1.0900000000000001</v>
      </c>
    </row>
    <row r="657" spans="1:4">
      <c r="A657" s="140">
        <v>45681</v>
      </c>
      <c r="B657" s="310">
        <v>0.9</v>
      </c>
      <c r="C657" s="310">
        <v>1.03</v>
      </c>
      <c r="D657" s="310">
        <v>1.1000000000000001</v>
      </c>
    </row>
    <row r="658" spans="1:4">
      <c r="A658" s="140">
        <v>45684</v>
      </c>
      <c r="B658" s="310">
        <v>0.69</v>
      </c>
      <c r="C658" s="310">
        <v>0.98</v>
      </c>
      <c r="D658" s="310">
        <v>1.05</v>
      </c>
    </row>
    <row r="659" spans="1:4">
      <c r="A659" s="140">
        <v>45685</v>
      </c>
      <c r="B659" s="310">
        <v>0.74</v>
      </c>
      <c r="C659" s="310">
        <v>0.99</v>
      </c>
      <c r="D659" s="310">
        <v>1.07</v>
      </c>
    </row>
    <row r="660" spans="1:4">
      <c r="A660" s="140">
        <v>45686</v>
      </c>
      <c r="B660" s="310">
        <v>0.74</v>
      </c>
      <c r="C660" s="310">
        <v>0.96</v>
      </c>
      <c r="D660" s="310">
        <v>1.05</v>
      </c>
    </row>
    <row r="661" spans="1:4">
      <c r="A661" s="140">
        <v>45687</v>
      </c>
      <c r="B661" s="310">
        <v>0.73</v>
      </c>
      <c r="C661" s="310">
        <v>0.97</v>
      </c>
      <c r="D661" s="310">
        <v>1.06</v>
      </c>
    </row>
    <row r="662" spans="1:4">
      <c r="A662" s="140">
        <v>45688</v>
      </c>
      <c r="B662" s="310">
        <v>0.72</v>
      </c>
      <c r="C662" s="310">
        <v>0.94</v>
      </c>
      <c r="D662" s="310">
        <v>1.05</v>
      </c>
    </row>
    <row r="663" spans="1:4">
      <c r="A663" s="140">
        <v>45691</v>
      </c>
      <c r="B663" s="310">
        <v>0.57999999999999996</v>
      </c>
      <c r="C663" s="310">
        <v>0.91</v>
      </c>
      <c r="D663" s="310">
        <v>1.03</v>
      </c>
    </row>
    <row r="664" spans="1:4">
      <c r="A664" s="140">
        <v>45692</v>
      </c>
      <c r="B664" s="310">
        <v>0.69</v>
      </c>
      <c r="C664" s="310">
        <v>0.94</v>
      </c>
      <c r="D664" s="310">
        <v>1.05</v>
      </c>
    </row>
    <row r="665" spans="1:4">
      <c r="A665" s="140">
        <v>45693</v>
      </c>
      <c r="B665" s="310">
        <v>0.68</v>
      </c>
      <c r="C665" s="310">
        <v>0.95</v>
      </c>
      <c r="D665" s="310">
        <v>1.04</v>
      </c>
    </row>
    <row r="666" spans="1:4">
      <c r="A666" s="140">
        <v>45694</v>
      </c>
      <c r="B666" s="310">
        <v>0.67</v>
      </c>
      <c r="C666" s="310">
        <v>0.98</v>
      </c>
      <c r="D666" s="310">
        <v>1.08</v>
      </c>
    </row>
    <row r="667" spans="1:4">
      <c r="A667" s="140">
        <v>45695</v>
      </c>
      <c r="B667" s="310">
        <v>0.61</v>
      </c>
      <c r="C667" s="310">
        <v>0.98</v>
      </c>
      <c r="D667" s="310">
        <v>1.08</v>
      </c>
    </row>
    <row r="668" spans="1:4">
      <c r="A668" s="140">
        <v>45698</v>
      </c>
      <c r="B668" s="310">
        <v>0.64</v>
      </c>
      <c r="C668" s="310">
        <v>0.98</v>
      </c>
      <c r="D668" s="310">
        <v>1.0900000000000001</v>
      </c>
    </row>
    <row r="669" spans="1:4">
      <c r="A669" s="140">
        <v>45699</v>
      </c>
      <c r="B669" s="310">
        <v>0.66</v>
      </c>
      <c r="C669" s="310">
        <v>1</v>
      </c>
      <c r="D669" s="310">
        <v>1.0900000000000001</v>
      </c>
    </row>
    <row r="670" spans="1:4">
      <c r="A670" s="140">
        <v>45700</v>
      </c>
      <c r="B670" s="310">
        <v>0.65</v>
      </c>
      <c r="C670" s="310">
        <v>1.03</v>
      </c>
      <c r="D670" s="310">
        <v>1.1299999999999999</v>
      </c>
    </row>
    <row r="671" spans="1:4">
      <c r="A671" s="140">
        <v>45701</v>
      </c>
      <c r="B671" s="310">
        <v>0.63</v>
      </c>
      <c r="C671" s="310">
        <v>1.05</v>
      </c>
      <c r="D671" s="310">
        <v>1.1399999999999999</v>
      </c>
    </row>
    <row r="672" spans="1:4">
      <c r="A672" s="140">
        <v>45702</v>
      </c>
      <c r="B672" s="310">
        <v>0.67</v>
      </c>
      <c r="C672" s="310">
        <v>1.06</v>
      </c>
      <c r="D672" s="310">
        <v>1.1599999999999999</v>
      </c>
    </row>
    <row r="673" spans="1:4">
      <c r="A673" s="140">
        <v>45705</v>
      </c>
      <c r="B673" s="310">
        <v>0.7</v>
      </c>
      <c r="C673" s="310">
        <v>0.99</v>
      </c>
      <c r="D673" s="310">
        <v>1.1000000000000001</v>
      </c>
    </row>
    <row r="674" spans="1:4">
      <c r="A674" s="140">
        <v>45706</v>
      </c>
      <c r="B674" s="310">
        <v>0.72</v>
      </c>
      <c r="C674" s="310">
        <v>1.08</v>
      </c>
      <c r="D674" s="310">
        <v>1.2</v>
      </c>
    </row>
    <row r="675" spans="1:4">
      <c r="A675" s="140">
        <v>45707</v>
      </c>
      <c r="B675" s="71">
        <v>0.69</v>
      </c>
      <c r="C675" s="71">
        <v>1.07</v>
      </c>
      <c r="D675" s="71">
        <v>1.18</v>
      </c>
    </row>
    <row r="676" spans="1:4">
      <c r="A676" s="140">
        <v>45708</v>
      </c>
      <c r="B676" s="71">
        <v>0.56000000000000005</v>
      </c>
      <c r="C676" s="71">
        <v>1.02</v>
      </c>
      <c r="D676" s="71">
        <v>1.1399999999999999</v>
      </c>
    </row>
    <row r="677" spans="1:4">
      <c r="A677" s="140">
        <v>45709</v>
      </c>
      <c r="B677" s="71">
        <v>0.53</v>
      </c>
      <c r="C677" s="71">
        <v>1.02</v>
      </c>
      <c r="D677" s="71">
        <v>1.1399999999999999</v>
      </c>
    </row>
    <row r="678" spans="1:4">
      <c r="A678" s="140">
        <v>45712</v>
      </c>
      <c r="B678" s="71">
        <v>0.53</v>
      </c>
      <c r="C678" s="71">
        <v>1.01</v>
      </c>
      <c r="D678" s="71">
        <v>1.1399999999999999</v>
      </c>
    </row>
    <row r="679" spans="1:4">
      <c r="A679" s="140">
        <v>45713</v>
      </c>
      <c r="B679" s="71">
        <v>0.49</v>
      </c>
      <c r="C679" s="71">
        <v>0.98</v>
      </c>
      <c r="D679" s="71">
        <v>1.1000000000000001</v>
      </c>
    </row>
    <row r="680" spans="1:4">
      <c r="A680" s="140">
        <v>45714</v>
      </c>
      <c r="B680" s="71">
        <v>0.51</v>
      </c>
      <c r="C680" s="71">
        <v>1</v>
      </c>
      <c r="D680" s="71">
        <v>1.1200000000000001</v>
      </c>
    </row>
    <row r="681" spans="1:4">
      <c r="A681" s="140">
        <v>45715</v>
      </c>
      <c r="B681" s="71">
        <v>0.45</v>
      </c>
      <c r="C681" s="71">
        <v>0.96</v>
      </c>
      <c r="D681" s="71">
        <v>1.0900000000000001</v>
      </c>
    </row>
    <row r="682" spans="1:4">
      <c r="A682" s="140">
        <v>45716</v>
      </c>
      <c r="B682" s="71">
        <v>0.45</v>
      </c>
      <c r="C682" s="71">
        <v>0.94</v>
      </c>
      <c r="D682" s="71">
        <v>1.06</v>
      </c>
    </row>
    <row r="683" spans="1:4">
      <c r="A683" s="140">
        <v>45719</v>
      </c>
      <c r="B683" s="71">
        <v>0.37</v>
      </c>
      <c r="C683" s="71">
        <v>0.93</v>
      </c>
      <c r="D683" s="71">
        <v>1.06</v>
      </c>
    </row>
    <row r="684" spans="1:4">
      <c r="A684" s="140">
        <v>45720</v>
      </c>
      <c r="B684" s="71">
        <v>0.25</v>
      </c>
      <c r="C684" s="71">
        <v>0.91</v>
      </c>
      <c r="D684" s="71">
        <v>1.03</v>
      </c>
    </row>
    <row r="685" spans="1:4">
      <c r="A685" s="140">
        <v>45721</v>
      </c>
      <c r="B685" s="71">
        <v>0.28000000000000003</v>
      </c>
      <c r="C685" s="71">
        <v>0.92</v>
      </c>
      <c r="D685" s="71">
        <v>1.03</v>
      </c>
    </row>
    <row r="686" spans="1:4">
      <c r="A686" s="140">
        <v>45722</v>
      </c>
      <c r="B686" s="71">
        <v>0.18</v>
      </c>
      <c r="C686" s="71">
        <v>0.9</v>
      </c>
      <c r="D686" s="71">
        <v>1.02</v>
      </c>
    </row>
    <row r="687" spans="1:4">
      <c r="A687" s="140">
        <v>45723</v>
      </c>
      <c r="B687" s="71">
        <v>0.17</v>
      </c>
      <c r="C687" s="71">
        <v>0.91</v>
      </c>
      <c r="D687" s="71">
        <v>1.03</v>
      </c>
    </row>
    <row r="688" spans="1:4">
      <c r="A688" s="140">
        <v>45726</v>
      </c>
      <c r="B688" s="71">
        <v>0.02</v>
      </c>
      <c r="C688" s="71">
        <v>0.86</v>
      </c>
      <c r="D688" s="71">
        <v>0.99</v>
      </c>
    </row>
    <row r="689" spans="1:4">
      <c r="A689" s="140">
        <v>45727</v>
      </c>
      <c r="B689" s="71">
        <v>0.04</v>
      </c>
      <c r="C689" s="71">
        <v>0.81</v>
      </c>
      <c r="D689" s="71">
        <v>0.93</v>
      </c>
    </row>
    <row r="690" spans="1:4">
      <c r="A690" s="140">
        <v>45728</v>
      </c>
      <c r="B690" s="71">
        <v>0.19</v>
      </c>
      <c r="C690" s="71">
        <v>0.9</v>
      </c>
      <c r="D690" s="71">
        <v>1.02</v>
      </c>
    </row>
    <row r="691" spans="1:4">
      <c r="A691" s="140">
        <v>45729</v>
      </c>
      <c r="B691" s="71">
        <v>0.19</v>
      </c>
      <c r="C691" s="71">
        <v>0.84</v>
      </c>
      <c r="D691" s="71">
        <v>0.99</v>
      </c>
    </row>
    <row r="692" spans="1:4">
      <c r="A692" s="140">
        <v>45730</v>
      </c>
      <c r="B692" s="71">
        <v>0.3</v>
      </c>
      <c r="C692" s="71">
        <v>0.9</v>
      </c>
      <c r="D692" s="71">
        <v>1.03</v>
      </c>
    </row>
    <row r="693" spans="1:4">
      <c r="A693" s="140">
        <v>45733</v>
      </c>
      <c r="B693" s="71">
        <v>0.35</v>
      </c>
      <c r="C693" s="71">
        <v>0.88</v>
      </c>
      <c r="D693" s="71">
        <v>1.02</v>
      </c>
    </row>
    <row r="694" spans="1:4">
      <c r="A694" s="140">
        <v>45734</v>
      </c>
      <c r="B694" s="71">
        <v>0.33</v>
      </c>
      <c r="C694" s="71">
        <v>0.89</v>
      </c>
      <c r="D694" s="71">
        <v>1.02</v>
      </c>
    </row>
    <row r="695" spans="1:4">
      <c r="A695" s="140">
        <v>45735</v>
      </c>
      <c r="B695" s="71">
        <v>0.4</v>
      </c>
      <c r="C695" s="71">
        <v>0.93</v>
      </c>
      <c r="D695" s="71">
        <v>1.05</v>
      </c>
    </row>
    <row r="696" spans="1:4">
      <c r="A696" s="140">
        <v>45736</v>
      </c>
      <c r="B696" s="71">
        <v>0.41</v>
      </c>
      <c r="C696" s="71">
        <v>0.85</v>
      </c>
      <c r="D696" s="71">
        <v>1.01</v>
      </c>
    </row>
    <row r="697" spans="1:4">
      <c r="A697" s="140">
        <v>45737</v>
      </c>
      <c r="B697" s="71">
        <v>0.41</v>
      </c>
      <c r="C697" s="71">
        <v>0.83</v>
      </c>
      <c r="D697" s="71">
        <v>1.01</v>
      </c>
    </row>
    <row r="698" spans="1:4">
      <c r="A698" s="140">
        <v>45740</v>
      </c>
      <c r="B698" s="71">
        <v>0.49</v>
      </c>
      <c r="C698" s="71">
        <v>0.86</v>
      </c>
      <c r="D698" s="71">
        <v>1.01</v>
      </c>
    </row>
    <row r="699" spans="1:4">
      <c r="A699" s="140">
        <v>45741</v>
      </c>
      <c r="B699" s="71">
        <v>0.53</v>
      </c>
      <c r="C699" s="71">
        <v>0.88</v>
      </c>
      <c r="D699" s="71">
        <v>1.03</v>
      </c>
    </row>
    <row r="700" spans="1:4">
      <c r="A700" s="140">
        <v>45742</v>
      </c>
      <c r="B700" s="71">
        <v>0.52</v>
      </c>
      <c r="C700" s="71">
        <v>0.87</v>
      </c>
      <c r="D700" s="71">
        <v>1.02</v>
      </c>
    </row>
    <row r="701" spans="1:4">
      <c r="A701" s="140">
        <v>45743</v>
      </c>
      <c r="B701" s="71">
        <v>0.5</v>
      </c>
      <c r="C701" s="71">
        <v>0.84</v>
      </c>
      <c r="D701" s="71">
        <v>0.99</v>
      </c>
    </row>
    <row r="702" spans="1:4">
      <c r="A702" s="140">
        <v>45744</v>
      </c>
      <c r="B702" s="71">
        <v>0.42</v>
      </c>
      <c r="C702" s="71">
        <v>0.82</v>
      </c>
      <c r="D702" s="71">
        <v>0.96</v>
      </c>
    </row>
    <row r="703" spans="1:4">
      <c r="A703" s="140">
        <v>45747</v>
      </c>
      <c r="B703" s="71">
        <v>0.32</v>
      </c>
      <c r="C703" s="71">
        <v>0.81</v>
      </c>
      <c r="D703" s="71">
        <v>0.94</v>
      </c>
    </row>
    <row r="704" spans="1:4">
      <c r="A704" s="140">
        <v>45748</v>
      </c>
      <c r="B704" s="71">
        <v>0.31</v>
      </c>
      <c r="C704" s="71">
        <v>0.79</v>
      </c>
      <c r="D704" s="71">
        <v>0.92</v>
      </c>
    </row>
    <row r="705" spans="1:4">
      <c r="A705" s="140">
        <v>45749</v>
      </c>
      <c r="B705" s="71">
        <v>0.31</v>
      </c>
      <c r="C705" s="71">
        <v>0.8</v>
      </c>
      <c r="D705" s="71">
        <v>0.93</v>
      </c>
    </row>
    <row r="706" spans="1:4">
      <c r="A706" s="140">
        <v>45750</v>
      </c>
      <c r="B706" s="71">
        <v>-0.05</v>
      </c>
      <c r="C706" s="71">
        <v>0.67</v>
      </c>
      <c r="D706" s="71">
        <v>0.8</v>
      </c>
    </row>
    <row r="707" spans="1:4">
      <c r="A707" s="140">
        <v>45751</v>
      </c>
      <c r="B707" s="71">
        <v>-0.69</v>
      </c>
      <c r="C707" s="71">
        <v>0.44</v>
      </c>
      <c r="D707" s="71">
        <v>0.61</v>
      </c>
    </row>
    <row r="708" spans="1:4">
      <c r="A708" s="140">
        <v>45754</v>
      </c>
      <c r="B708" s="71">
        <v>-0.96</v>
      </c>
      <c r="C708" s="71">
        <v>0.16</v>
      </c>
      <c r="D708" s="71">
        <v>0.31</v>
      </c>
    </row>
    <row r="709" spans="1:4">
      <c r="A709" s="140">
        <v>45755</v>
      </c>
      <c r="B709" s="71">
        <v>-0.91</v>
      </c>
      <c r="C709" s="71">
        <v>0.17</v>
      </c>
      <c r="D709" s="71">
        <v>0.35</v>
      </c>
    </row>
    <row r="710" spans="1:4">
      <c r="A710" s="140">
        <v>45756</v>
      </c>
      <c r="B710" s="71">
        <v>-0.56999999999999995</v>
      </c>
      <c r="C710" s="71">
        <v>0.43</v>
      </c>
      <c r="D710" s="71">
        <v>0.51</v>
      </c>
    </row>
    <row r="711" spans="1:4">
      <c r="A711" s="140">
        <v>45757</v>
      </c>
      <c r="B711" s="71">
        <v>-0.66</v>
      </c>
      <c r="C711" s="71">
        <v>0.31</v>
      </c>
      <c r="D711" s="71">
        <v>0.52</v>
      </c>
    </row>
    <row r="712" spans="1:4">
      <c r="A712" s="140">
        <v>45758</v>
      </c>
      <c r="B712" s="71">
        <v>-0.81</v>
      </c>
      <c r="C712" s="71">
        <v>0.37</v>
      </c>
      <c r="D712" s="71">
        <v>0.59</v>
      </c>
    </row>
    <row r="713" spans="1:4">
      <c r="A713" s="140">
        <v>45761</v>
      </c>
      <c r="B713" s="71">
        <v>-0.38</v>
      </c>
      <c r="C713" s="71">
        <v>0.44</v>
      </c>
      <c r="D713" s="71">
        <v>0.64</v>
      </c>
    </row>
    <row r="714" spans="1:4">
      <c r="A714" s="140">
        <v>45762</v>
      </c>
      <c r="B714" s="71">
        <v>-0.28000000000000003</v>
      </c>
      <c r="C714" s="71">
        <v>0.53</v>
      </c>
      <c r="D714" s="71">
        <v>0.73</v>
      </c>
    </row>
    <row r="715" spans="1:4">
      <c r="A715" s="140">
        <v>45763</v>
      </c>
      <c r="B715" s="71">
        <v>-0.37</v>
      </c>
      <c r="C715" s="71">
        <v>0.45</v>
      </c>
      <c r="D715" s="71">
        <v>0.69</v>
      </c>
    </row>
    <row r="716" spans="1:4">
      <c r="A716" s="140">
        <v>45764</v>
      </c>
      <c r="B716" s="71">
        <v>-0.19</v>
      </c>
      <c r="C716" s="71">
        <v>0.5</v>
      </c>
      <c r="D716" s="71">
        <v>0.73</v>
      </c>
    </row>
    <row r="717" spans="1:4">
      <c r="A717" s="140">
        <v>45765</v>
      </c>
      <c r="B717" s="71">
        <v>-0.19</v>
      </c>
      <c r="C717" s="71">
        <v>0.51</v>
      </c>
      <c r="D717" s="71">
        <v>0.88</v>
      </c>
    </row>
    <row r="718" spans="1:4">
      <c r="A718" s="140">
        <v>45768</v>
      </c>
      <c r="B718" s="71">
        <v>-0.34</v>
      </c>
      <c r="C718" s="71">
        <v>0.45</v>
      </c>
      <c r="D718" s="71">
        <v>0.68</v>
      </c>
    </row>
    <row r="719" spans="1:4">
      <c r="A719" s="140">
        <v>45769</v>
      </c>
      <c r="B719" s="71">
        <v>-0.26</v>
      </c>
      <c r="C719" s="71">
        <v>0.46</v>
      </c>
      <c r="D719" s="71">
        <v>0.71</v>
      </c>
    </row>
    <row r="720" spans="1:4">
      <c r="A720" s="140">
        <v>45770</v>
      </c>
      <c r="B720" s="71">
        <v>-0.06</v>
      </c>
      <c r="C720" s="71">
        <v>0.55000000000000004</v>
      </c>
      <c r="D720" s="71">
        <v>0.78</v>
      </c>
    </row>
    <row r="721" spans="1:4">
      <c r="A721" s="140">
        <v>45771</v>
      </c>
      <c r="B721" s="71">
        <v>0.04</v>
      </c>
      <c r="C721" s="71">
        <v>0.59</v>
      </c>
      <c r="D721" s="71">
        <v>0.79</v>
      </c>
    </row>
    <row r="722" spans="1:4">
      <c r="A722" s="140">
        <v>45772</v>
      </c>
      <c r="B722" s="71">
        <v>0.1</v>
      </c>
      <c r="C722" s="71">
        <v>0.64</v>
      </c>
      <c r="D722" s="71">
        <v>0.83</v>
      </c>
    </row>
    <row r="723" spans="1:4">
      <c r="A723" s="140">
        <v>45775</v>
      </c>
      <c r="B723" s="71">
        <v>0.05</v>
      </c>
      <c r="C723" s="71">
        <v>0.64</v>
      </c>
      <c r="D723" s="71">
        <v>0.84</v>
      </c>
    </row>
    <row r="724" spans="1:4">
      <c r="A724" s="140">
        <v>45776</v>
      </c>
      <c r="B724" s="71">
        <v>7.0000000000000007E-2</v>
      </c>
      <c r="C724" s="71">
        <v>0.66</v>
      </c>
      <c r="D724" s="71">
        <v>0.84</v>
      </c>
    </row>
    <row r="725" spans="1:4">
      <c r="A725" s="140">
        <v>45777</v>
      </c>
      <c r="B725" s="71">
        <v>0.05</v>
      </c>
      <c r="C725" s="71">
        <v>0.65</v>
      </c>
      <c r="D725" s="71">
        <v>0.81</v>
      </c>
    </row>
    <row r="726" spans="1:4">
      <c r="A726" s="140">
        <v>45778</v>
      </c>
      <c r="B726" s="71">
        <v>0.11</v>
      </c>
      <c r="C726" s="71">
        <v>0.65</v>
      </c>
      <c r="D726" s="71">
        <v>0.83</v>
      </c>
    </row>
    <row r="727" spans="1:4">
      <c r="A727" s="140">
        <v>45779</v>
      </c>
      <c r="B727" s="71">
        <v>0.16</v>
      </c>
      <c r="C727" s="71">
        <v>0.66</v>
      </c>
      <c r="D727" s="71">
        <v>0.83</v>
      </c>
    </row>
    <row r="728" spans="1:4">
      <c r="A728" s="140">
        <v>45782</v>
      </c>
      <c r="B728" s="71">
        <v>0.09</v>
      </c>
      <c r="C728" s="71">
        <v>0.62</v>
      </c>
      <c r="D728" s="71">
        <v>0.8</v>
      </c>
    </row>
    <row r="729" spans="1:4">
      <c r="A729" s="140">
        <v>45783</v>
      </c>
      <c r="B729" s="71">
        <v>0.05</v>
      </c>
      <c r="C729" s="71">
        <v>0.63</v>
      </c>
      <c r="D729" s="71">
        <v>0.78</v>
      </c>
    </row>
    <row r="730" spans="1:4">
      <c r="A730" s="140">
        <v>45784</v>
      </c>
      <c r="B730" s="71">
        <v>0.09</v>
      </c>
      <c r="C730" s="71">
        <v>0.63</v>
      </c>
      <c r="D730" s="71">
        <v>0.8</v>
      </c>
    </row>
    <row r="731" spans="1:4">
      <c r="A731" s="140">
        <v>45785</v>
      </c>
      <c r="B731" s="71">
        <v>0.2</v>
      </c>
      <c r="C731" s="71">
        <v>0.68</v>
      </c>
      <c r="D731" s="71">
        <v>0.87</v>
      </c>
    </row>
    <row r="732" spans="1:4">
      <c r="A732" s="140">
        <v>45786</v>
      </c>
      <c r="B732" s="71">
        <v>0.24</v>
      </c>
      <c r="C732" s="71">
        <v>0.71</v>
      </c>
      <c r="D732" s="71">
        <v>0.89</v>
      </c>
    </row>
    <row r="733" spans="1:4">
      <c r="A733" s="140">
        <v>45789</v>
      </c>
      <c r="B733" s="71">
        <v>0.48</v>
      </c>
      <c r="C733" s="71">
        <v>0.87</v>
      </c>
      <c r="D733" s="71">
        <v>0.97</v>
      </c>
    </row>
    <row r="734" spans="1:4">
      <c r="A734" s="140">
        <v>45790</v>
      </c>
      <c r="B734" s="71">
        <v>0.56999999999999995</v>
      </c>
      <c r="C734" s="71">
        <v>0.94</v>
      </c>
      <c r="D734" s="71">
        <v>1.01</v>
      </c>
    </row>
    <row r="735" spans="1:4">
      <c r="A735" s="140">
        <v>45791</v>
      </c>
      <c r="B735" s="71">
        <v>0.49</v>
      </c>
      <c r="C735" s="71">
        <v>0.96</v>
      </c>
      <c r="D735" s="71">
        <v>1.04</v>
      </c>
    </row>
    <row r="736" spans="1:4">
      <c r="A736" s="140">
        <v>45792</v>
      </c>
      <c r="B736" s="71">
        <v>0.46</v>
      </c>
      <c r="C736" s="71">
        <v>0.93</v>
      </c>
      <c r="D736" s="71">
        <v>1.01</v>
      </c>
    </row>
    <row r="737" spans="1:4">
      <c r="A737" s="140">
        <v>45793</v>
      </c>
      <c r="B737" s="71">
        <v>0.5</v>
      </c>
      <c r="C737" s="71">
        <v>0.95</v>
      </c>
      <c r="D737" s="71">
        <v>1.03</v>
      </c>
    </row>
    <row r="738" spans="1:4">
      <c r="A738" s="140">
        <v>45796</v>
      </c>
      <c r="B738" s="71">
        <v>0.44</v>
      </c>
      <c r="C738" s="71">
        <v>0.91</v>
      </c>
      <c r="D738" s="71">
        <v>0.99</v>
      </c>
    </row>
    <row r="739" spans="1:4">
      <c r="A739" s="140">
        <v>45797</v>
      </c>
      <c r="B739" s="71">
        <v>0.46</v>
      </c>
      <c r="C739" s="71">
        <v>0.96</v>
      </c>
      <c r="D739" s="71">
        <v>1.04</v>
      </c>
    </row>
    <row r="740" spans="1:4">
      <c r="A740" s="140">
        <v>45798</v>
      </c>
      <c r="B740" s="71">
        <v>0.35</v>
      </c>
      <c r="C740" s="71">
        <v>0.95</v>
      </c>
      <c r="D740" s="71">
        <v>1.02</v>
      </c>
    </row>
    <row r="741" spans="1:4">
      <c r="A741" s="140">
        <v>45799</v>
      </c>
      <c r="B741" s="71">
        <v>0.36</v>
      </c>
      <c r="C741" s="71">
        <v>0.92</v>
      </c>
      <c r="D741" s="71">
        <v>1</v>
      </c>
    </row>
    <row r="742" spans="1:4">
      <c r="A742" s="140">
        <v>45800</v>
      </c>
      <c r="B742" s="71">
        <v>0.18</v>
      </c>
      <c r="C742" s="71">
        <v>0.9</v>
      </c>
      <c r="D742" s="71">
        <v>0.99</v>
      </c>
    </row>
    <row r="743" spans="1:4">
      <c r="A743" s="140">
        <v>45803</v>
      </c>
      <c r="B743" s="71">
        <v>0.24</v>
      </c>
      <c r="C743" s="71">
        <v>0.73</v>
      </c>
      <c r="D743" s="71">
        <v>0.85</v>
      </c>
    </row>
    <row r="744" spans="1:4">
      <c r="A744" s="140">
        <v>45804</v>
      </c>
      <c r="B744" s="71">
        <v>0.35</v>
      </c>
      <c r="C744" s="71">
        <v>0.89</v>
      </c>
      <c r="D744" s="71">
        <v>0.99</v>
      </c>
    </row>
    <row r="745" spans="1:4">
      <c r="A745" s="140">
        <v>45805</v>
      </c>
      <c r="B745" s="71">
        <v>0.4</v>
      </c>
      <c r="C745" s="71">
        <v>0.91</v>
      </c>
      <c r="D745" s="71">
        <v>1.01</v>
      </c>
    </row>
    <row r="746" spans="1:4">
      <c r="A746" s="140">
        <v>45806</v>
      </c>
      <c r="B746" s="71">
        <v>0.4</v>
      </c>
      <c r="C746" s="71">
        <v>0.9</v>
      </c>
      <c r="D746" s="71">
        <v>1.01</v>
      </c>
    </row>
    <row r="747" spans="1:4">
      <c r="A747" s="140">
        <v>45807</v>
      </c>
      <c r="B747" s="71">
        <v>0.41</v>
      </c>
      <c r="C747" s="71">
        <v>0.91</v>
      </c>
      <c r="D747" s="71">
        <v>1.02</v>
      </c>
    </row>
    <row r="748" spans="1:4">
      <c r="A748" s="140">
        <v>45810</v>
      </c>
      <c r="B748" s="71">
        <v>0.35</v>
      </c>
      <c r="C748" s="71">
        <v>0.89</v>
      </c>
      <c r="D748" s="71">
        <v>0.99</v>
      </c>
    </row>
    <row r="749" spans="1:4">
      <c r="A749" s="140">
        <v>45811</v>
      </c>
      <c r="B749" s="71">
        <v>0.42</v>
      </c>
      <c r="C749" s="71">
        <v>0.95</v>
      </c>
      <c r="D749" s="71">
        <v>1.04</v>
      </c>
    </row>
    <row r="750" spans="1:4">
      <c r="A750" s="140">
        <v>45812</v>
      </c>
      <c r="B750" s="71">
        <v>0.42</v>
      </c>
      <c r="C750" s="71">
        <v>0.9</v>
      </c>
      <c r="D750" s="71">
        <v>1.01</v>
      </c>
    </row>
    <row r="751" spans="1:4">
      <c r="A751" s="140">
        <v>45813</v>
      </c>
      <c r="B751" s="71">
        <v>0.45</v>
      </c>
      <c r="C751" s="71">
        <v>0.92</v>
      </c>
      <c r="D751" s="71">
        <v>1.03</v>
      </c>
    </row>
    <row r="752" spans="1:4">
      <c r="A752" s="140">
        <v>45814</v>
      </c>
      <c r="B752" s="71">
        <v>0.55000000000000004</v>
      </c>
      <c r="C752" s="71">
        <v>0.99</v>
      </c>
      <c r="D752" s="71">
        <v>1.0900000000000001</v>
      </c>
    </row>
    <row r="753" spans="1:4">
      <c r="A753" s="140">
        <v>45817</v>
      </c>
      <c r="B753" s="71">
        <v>0.54</v>
      </c>
      <c r="C753" s="71">
        <v>0.98</v>
      </c>
      <c r="D753" s="71">
        <v>1.1000000000000001</v>
      </c>
    </row>
    <row r="754" spans="1:4">
      <c r="A754" s="140">
        <v>45818</v>
      </c>
      <c r="B754" s="71">
        <v>0.55000000000000004</v>
      </c>
      <c r="C754" s="71">
        <v>1.05</v>
      </c>
      <c r="D754" s="71">
        <v>1.1499999999999999</v>
      </c>
    </row>
    <row r="755" spans="1:4">
      <c r="A755" s="140">
        <v>45819</v>
      </c>
      <c r="B755" s="71">
        <v>0.57999999999999996</v>
      </c>
      <c r="C755" s="71">
        <v>1.05</v>
      </c>
      <c r="D755" s="71">
        <v>1.1499999999999999</v>
      </c>
    </row>
    <row r="756" spans="1:4">
      <c r="A756" s="140">
        <v>45820</v>
      </c>
      <c r="B756" s="71">
        <v>0.49</v>
      </c>
      <c r="C756" s="71">
        <v>1.03</v>
      </c>
      <c r="D756" s="71">
        <v>1.1299999999999999</v>
      </c>
    </row>
    <row r="757" spans="1:4">
      <c r="A757" s="140">
        <v>45821</v>
      </c>
      <c r="B757" s="71">
        <v>0.34</v>
      </c>
      <c r="C757" s="71">
        <v>0.97</v>
      </c>
      <c r="D757" s="71">
        <v>1.07</v>
      </c>
    </row>
    <row r="758" spans="1:4">
      <c r="A758" s="140">
        <v>45824</v>
      </c>
      <c r="B758" s="71">
        <v>0.43</v>
      </c>
      <c r="C758" s="71">
        <v>1.01</v>
      </c>
      <c r="D758" s="71">
        <v>1.1000000000000001</v>
      </c>
    </row>
    <row r="759" spans="1:4">
      <c r="A759" s="140">
        <v>45825</v>
      </c>
      <c r="B759" s="71">
        <v>0.32</v>
      </c>
      <c r="C759" s="71">
        <v>0.99</v>
      </c>
      <c r="D759" s="71">
        <v>1.08</v>
      </c>
    </row>
    <row r="760" spans="1:4">
      <c r="A760" s="140">
        <v>45826</v>
      </c>
      <c r="B760" s="71">
        <v>0.37</v>
      </c>
      <c r="C760" s="71">
        <v>0.98</v>
      </c>
      <c r="D760" s="71">
        <v>1.08</v>
      </c>
    </row>
    <row r="761" spans="1:4">
      <c r="A761" s="140">
        <v>45827</v>
      </c>
      <c r="B761" s="71">
        <v>0.32</v>
      </c>
      <c r="C761" s="71">
        <v>0.8</v>
      </c>
      <c r="D761" s="71">
        <v>0.91</v>
      </c>
    </row>
    <row r="762" spans="1:4">
      <c r="A762" s="140">
        <v>45828</v>
      </c>
      <c r="B762" s="71">
        <v>0.43</v>
      </c>
      <c r="C762" s="71">
        <v>1</v>
      </c>
      <c r="D762" s="71">
        <v>1.07</v>
      </c>
    </row>
    <row r="763" spans="1:4">
      <c r="A763" s="140">
        <v>45831</v>
      </c>
      <c r="B763" s="71">
        <v>0.4</v>
      </c>
      <c r="C763" s="71">
        <v>0.98</v>
      </c>
      <c r="D763" s="71">
        <v>1.06</v>
      </c>
    </row>
    <row r="764" spans="1:4">
      <c r="A764" s="140">
        <v>45832</v>
      </c>
      <c r="B764" s="71">
        <v>0.51</v>
      </c>
      <c r="C764" s="71">
        <v>1.03</v>
      </c>
      <c r="D764" s="71">
        <v>1.1100000000000001</v>
      </c>
    </row>
    <row r="765" spans="1:4">
      <c r="A765" s="140">
        <v>45833</v>
      </c>
      <c r="B765" s="71">
        <v>0.54</v>
      </c>
      <c r="C765" s="71">
        <v>1.02</v>
      </c>
      <c r="D765" s="71">
        <v>1.1000000000000001</v>
      </c>
    </row>
    <row r="766" spans="1:4">
      <c r="A766" s="140">
        <v>45834</v>
      </c>
      <c r="B766" s="71">
        <v>0.54</v>
      </c>
      <c r="C766" s="71">
        <v>1.02</v>
      </c>
      <c r="D766" s="71">
        <v>1.1000000000000001</v>
      </c>
    </row>
    <row r="767" spans="1:4">
      <c r="A767" s="140">
        <v>45835</v>
      </c>
      <c r="B767" s="71">
        <v>0.59</v>
      </c>
      <c r="C767" s="71">
        <v>1.02</v>
      </c>
      <c r="D767" s="71">
        <v>1.1000000000000001</v>
      </c>
    </row>
    <row r="768" spans="1:4">
      <c r="A768" s="140">
        <v>45838</v>
      </c>
      <c r="B768" s="71">
        <v>0.54</v>
      </c>
      <c r="C768" s="71">
        <v>1.04</v>
      </c>
      <c r="D768" s="71">
        <v>1.1200000000000001</v>
      </c>
    </row>
    <row r="769" spans="1:4">
      <c r="A769" s="140">
        <v>45839</v>
      </c>
      <c r="B769" s="71">
        <v>0.53</v>
      </c>
      <c r="C769" s="71">
        <v>1.05</v>
      </c>
      <c r="D769" s="71">
        <v>1.1100000000000001</v>
      </c>
    </row>
    <row r="770" spans="1:4">
      <c r="A770" s="140">
        <v>45840</v>
      </c>
      <c r="B770" s="71">
        <v>0.57999999999999996</v>
      </c>
      <c r="C770" s="71">
        <v>1.05</v>
      </c>
      <c r="D770" s="71">
        <v>1.1200000000000001</v>
      </c>
    </row>
    <row r="771" spans="1:4">
      <c r="A771" s="140">
        <v>45841</v>
      </c>
      <c r="B771" s="71">
        <v>0.65</v>
      </c>
      <c r="C771" s="71">
        <v>1.0900000000000001</v>
      </c>
      <c r="D771" s="71">
        <v>1.1499999999999999</v>
      </c>
    </row>
    <row r="772" spans="1:4">
      <c r="A772" s="140">
        <v>45842</v>
      </c>
      <c r="B772" s="71">
        <v>0.63</v>
      </c>
      <c r="C772" s="71">
        <v>1</v>
      </c>
      <c r="D772" s="71">
        <v>1.05</v>
      </c>
    </row>
    <row r="773" spans="1:4">
      <c r="A773" s="140">
        <v>45845</v>
      </c>
      <c r="B773" s="71">
        <v>0.57999999999999996</v>
      </c>
      <c r="C773" s="71">
        <v>1.07</v>
      </c>
      <c r="D773" s="71">
        <v>1.1399999999999999</v>
      </c>
    </row>
    <row r="774" spans="1:4">
      <c r="A774" s="140">
        <v>45846</v>
      </c>
      <c r="B774" s="71">
        <v>0.62</v>
      </c>
      <c r="C774" s="71">
        <v>1.06</v>
      </c>
      <c r="D774" s="71">
        <v>1.1399999999999999</v>
      </c>
    </row>
    <row r="775" spans="1:4">
      <c r="A775" s="140">
        <v>45847</v>
      </c>
      <c r="B775" s="71">
        <v>0.67</v>
      </c>
      <c r="C775" s="71">
        <v>1.08</v>
      </c>
      <c r="D775" s="71">
        <v>1.1499999999999999</v>
      </c>
    </row>
    <row r="776" spans="1:4">
      <c r="A776" s="140">
        <v>45848</v>
      </c>
      <c r="B776" s="71">
        <v>0.73</v>
      </c>
      <c r="C776" s="71">
        <v>1.0900000000000001</v>
      </c>
      <c r="D776" s="71">
        <v>1.1599999999999999</v>
      </c>
    </row>
    <row r="777" spans="1:4">
      <c r="A777" s="140">
        <v>45849</v>
      </c>
      <c r="B777" s="71">
        <v>0.68</v>
      </c>
      <c r="C777" s="71">
        <v>1.0900000000000001</v>
      </c>
      <c r="D777" s="71">
        <v>1.1599999999999999</v>
      </c>
    </row>
    <row r="778" spans="1:4">
      <c r="A778" s="140">
        <v>45852</v>
      </c>
      <c r="B778" s="71">
        <v>0.61</v>
      </c>
      <c r="C778" s="71">
        <v>1.08</v>
      </c>
      <c r="D778" s="71">
        <v>1.1499999999999999</v>
      </c>
    </row>
    <row r="779" spans="1:4">
      <c r="A779" s="140">
        <v>45853</v>
      </c>
      <c r="B779" s="71">
        <v>0.56999999999999995</v>
      </c>
      <c r="C779" s="71">
        <v>1.1000000000000001</v>
      </c>
      <c r="D779" s="71">
        <v>1.17</v>
      </c>
    </row>
    <row r="780" spans="1:4">
      <c r="A780" s="140">
        <v>45854</v>
      </c>
      <c r="B780" s="71">
        <v>0.56999999999999995</v>
      </c>
      <c r="C780" s="71">
        <v>1.06</v>
      </c>
      <c r="D780" s="71">
        <v>1.1499999999999999</v>
      </c>
    </row>
    <row r="781" spans="1:4">
      <c r="A781" s="140">
        <v>45855</v>
      </c>
      <c r="B781" s="71">
        <v>0.63</v>
      </c>
      <c r="C781" s="71">
        <v>1.08</v>
      </c>
      <c r="D781" s="71">
        <v>1.18</v>
      </c>
    </row>
    <row r="782" spans="1:4">
      <c r="A782" s="140">
        <v>45856</v>
      </c>
      <c r="B782" s="71">
        <v>0.63</v>
      </c>
      <c r="C782" s="71">
        <v>1.1000000000000001</v>
      </c>
      <c r="D782" s="71">
        <v>1.19</v>
      </c>
    </row>
    <row r="783" spans="1:4">
      <c r="A783" s="140">
        <v>45859</v>
      </c>
      <c r="B783" s="71">
        <v>0.68</v>
      </c>
      <c r="C783" s="71">
        <v>1.1000000000000001</v>
      </c>
      <c r="D783" s="71">
        <v>1.19</v>
      </c>
    </row>
    <row r="784" spans="1:4">
      <c r="A784" s="140">
        <v>45860</v>
      </c>
      <c r="B784" s="71">
        <v>0.67</v>
      </c>
      <c r="C784" s="71">
        <v>1.07</v>
      </c>
      <c r="D784" s="71">
        <v>1.18</v>
      </c>
    </row>
    <row r="785" spans="1:4">
      <c r="A785" s="140">
        <v>45861</v>
      </c>
      <c r="B785" s="71">
        <v>0.71</v>
      </c>
      <c r="C785" s="71">
        <v>1.1000000000000001</v>
      </c>
      <c r="D785" s="71">
        <v>1.21</v>
      </c>
    </row>
    <row r="786" spans="1:4">
      <c r="A786" s="140">
        <v>45862</v>
      </c>
      <c r="B786" s="71">
        <v>0.76</v>
      </c>
      <c r="C786" s="71">
        <v>1.1299999999999999</v>
      </c>
      <c r="D786" s="71">
        <v>1.22</v>
      </c>
    </row>
    <row r="787" spans="1:4">
      <c r="A787" s="140">
        <v>45863</v>
      </c>
      <c r="B787" s="71">
        <v>0.76</v>
      </c>
      <c r="C787" s="71">
        <v>1.1399999999999999</v>
      </c>
      <c r="D787" s="71">
        <v>1.23</v>
      </c>
    </row>
    <row r="788" spans="1:4">
      <c r="A788" s="140">
        <v>45866</v>
      </c>
      <c r="B788" s="71">
        <v>0.75</v>
      </c>
      <c r="C788" s="71">
        <v>1.1299999999999999</v>
      </c>
      <c r="D788" s="71">
        <v>1.23</v>
      </c>
    </row>
    <row r="789" spans="1:4">
      <c r="A789" s="140">
        <v>45867</v>
      </c>
      <c r="B789" s="71">
        <v>0.77</v>
      </c>
      <c r="C789" s="71">
        <v>1.1200000000000001</v>
      </c>
      <c r="D789" s="71">
        <v>1.23</v>
      </c>
    </row>
    <row r="790" spans="1:4">
      <c r="A790" s="140">
        <v>45868</v>
      </c>
      <c r="B790" s="71">
        <v>0.78</v>
      </c>
      <c r="C790" s="71">
        <v>1.1200000000000001</v>
      </c>
      <c r="D790" s="71">
        <v>1.23</v>
      </c>
    </row>
    <row r="791" spans="1:4">
      <c r="A791" s="140">
        <v>45869</v>
      </c>
      <c r="B791" s="71">
        <v>0.75</v>
      </c>
      <c r="C791" s="71">
        <v>1.1299999999999999</v>
      </c>
      <c r="D791" s="71">
        <v>1.25</v>
      </c>
    </row>
    <row r="792" spans="1:4">
      <c r="A792" s="140">
        <v>45870</v>
      </c>
      <c r="B792" s="71">
        <v>0.54</v>
      </c>
      <c r="C792" s="71">
        <v>1.07</v>
      </c>
      <c r="D792" s="71">
        <v>1.19</v>
      </c>
    </row>
    <row r="793" spans="1:4">
      <c r="A793" s="140">
        <v>45873</v>
      </c>
      <c r="B793" s="71">
        <v>0.6</v>
      </c>
      <c r="C793" s="71">
        <v>1.0900000000000001</v>
      </c>
      <c r="D793" s="71">
        <v>1.2</v>
      </c>
    </row>
    <row r="794" spans="1:4">
      <c r="A794" s="140">
        <v>45874</v>
      </c>
      <c r="B794" s="71">
        <v>0.64</v>
      </c>
      <c r="C794" s="71">
        <v>1.1000000000000001</v>
      </c>
      <c r="D794" s="71">
        <v>1.21</v>
      </c>
    </row>
    <row r="795" spans="1:4">
      <c r="A795" s="140">
        <v>45875</v>
      </c>
      <c r="B795" s="71">
        <v>0.65</v>
      </c>
      <c r="C795" s="71">
        <v>1.1200000000000001</v>
      </c>
      <c r="D795" s="71">
        <v>1.22</v>
      </c>
    </row>
    <row r="796" spans="1:4">
      <c r="A796" s="140">
        <v>45876</v>
      </c>
      <c r="B796" s="71">
        <v>0.67</v>
      </c>
      <c r="C796" s="71">
        <v>1.1399999999999999</v>
      </c>
      <c r="D796" s="71">
        <v>1.21</v>
      </c>
    </row>
    <row r="797" spans="1:4">
      <c r="A797" s="140">
        <v>45877</v>
      </c>
      <c r="B797" s="71">
        <v>0.75</v>
      </c>
      <c r="C797" s="71">
        <v>1.1599999999999999</v>
      </c>
      <c r="D797" s="71">
        <v>1.24</v>
      </c>
    </row>
    <row r="798" spans="1:4">
      <c r="A798" s="140">
        <v>45880</v>
      </c>
      <c r="B798" s="71">
        <v>0.72</v>
      </c>
      <c r="C798" s="71">
        <v>1.18</v>
      </c>
      <c r="D798" s="71">
        <v>1.24</v>
      </c>
    </row>
    <row r="799" spans="1:4">
      <c r="A799" s="140">
        <v>45881</v>
      </c>
      <c r="B799" s="71">
        <v>0.79</v>
      </c>
      <c r="C799" s="71">
        <v>1.22</v>
      </c>
      <c r="D799" s="71">
        <v>1.26</v>
      </c>
    </row>
    <row r="800" spans="1:4">
      <c r="A800" s="140">
        <v>45882</v>
      </c>
      <c r="B800" s="71">
        <v>0.8</v>
      </c>
      <c r="C800" s="71">
        <v>1.24</v>
      </c>
      <c r="D800" s="71">
        <v>1.27</v>
      </c>
    </row>
    <row r="801" spans="1:4">
      <c r="A801" s="140">
        <v>45883</v>
      </c>
      <c r="B801" s="71">
        <v>0.78</v>
      </c>
      <c r="C801" s="71">
        <v>1.25</v>
      </c>
      <c r="D801" s="71">
        <v>1.27</v>
      </c>
    </row>
    <row r="802" spans="1:4">
      <c r="A802" s="140">
        <v>45884</v>
      </c>
      <c r="B802" s="71">
        <v>0.8</v>
      </c>
      <c r="C802" s="71">
        <v>1.26</v>
      </c>
      <c r="D802" s="71">
        <v>1.29</v>
      </c>
    </row>
    <row r="803" spans="1:4">
      <c r="A803" s="140">
        <v>45887</v>
      </c>
      <c r="B803" s="71">
        <v>0.82</v>
      </c>
      <c r="C803" s="71">
        <v>1.25</v>
      </c>
      <c r="D803" s="71">
        <v>1.29</v>
      </c>
    </row>
    <row r="804" spans="1:4">
      <c r="A804" s="140">
        <v>45888</v>
      </c>
      <c r="B804" s="71">
        <v>0.81</v>
      </c>
      <c r="C804" s="71">
        <v>1.25</v>
      </c>
      <c r="D804" s="71">
        <v>1.29</v>
      </c>
    </row>
    <row r="805" spans="1:4">
      <c r="A805" s="140">
        <v>45889</v>
      </c>
      <c r="B805" s="71">
        <v>0.76</v>
      </c>
      <c r="C805" s="71">
        <v>1.24</v>
      </c>
      <c r="D805" s="71">
        <v>1.28</v>
      </c>
    </row>
    <row r="806" spans="1:4">
      <c r="A806" s="140">
        <v>45890</v>
      </c>
      <c r="B806" s="71">
        <v>0.74</v>
      </c>
      <c r="C806" s="71">
        <v>1.23</v>
      </c>
      <c r="D806" s="71">
        <v>1.27</v>
      </c>
    </row>
    <row r="807" spans="1:4">
      <c r="A807" s="140">
        <v>45891</v>
      </c>
      <c r="B807" s="71">
        <v>0.82</v>
      </c>
      <c r="C807" s="71">
        <v>1.23</v>
      </c>
      <c r="D807" s="71">
        <v>1.29</v>
      </c>
    </row>
    <row r="808" spans="1:4">
      <c r="A808" s="251">
        <v>45894</v>
      </c>
      <c r="B808" s="71">
        <v>0.78</v>
      </c>
      <c r="C808" s="71">
        <v>1.24</v>
      </c>
      <c r="D808" s="71">
        <v>1.29</v>
      </c>
    </row>
    <row r="809" spans="1:4">
      <c r="A809" s="251">
        <v>45895</v>
      </c>
      <c r="B809" s="71">
        <v>0.77</v>
      </c>
      <c r="C809" s="71">
        <v>1.23</v>
      </c>
      <c r="D809" s="71">
        <v>1.28</v>
      </c>
    </row>
    <row r="810" spans="1:4">
      <c r="A810" s="251">
        <v>45896</v>
      </c>
      <c r="B810" s="71">
        <v>0.74</v>
      </c>
      <c r="C810" s="71">
        <v>1.22</v>
      </c>
      <c r="D810" s="71">
        <v>1.28</v>
      </c>
    </row>
    <row r="811" spans="1:4">
      <c r="A811" s="140">
        <v>45897</v>
      </c>
      <c r="B811" s="71">
        <v>0.76</v>
      </c>
      <c r="C811" s="71">
        <v>1.23</v>
      </c>
      <c r="D811" s="71">
        <v>1.28</v>
      </c>
    </row>
    <row r="812" spans="1:4">
      <c r="A812" s="140">
        <v>45898</v>
      </c>
      <c r="B812" s="71">
        <v>0.74</v>
      </c>
      <c r="C812" s="71">
        <v>1.22</v>
      </c>
      <c r="D812" s="71">
        <v>1.28</v>
      </c>
    </row>
    <row r="813" spans="1:4">
      <c r="A813" s="140">
        <v>45901</v>
      </c>
      <c r="B813" s="71">
        <v>0.7</v>
      </c>
      <c r="C813" s="71">
        <v>1.1299999999999999</v>
      </c>
      <c r="D813" s="71">
        <v>1.19</v>
      </c>
    </row>
    <row r="814" spans="1:4">
      <c r="A814" s="140">
        <v>45902</v>
      </c>
      <c r="B814" s="71">
        <v>0.62</v>
      </c>
      <c r="C814" s="71">
        <v>1.2</v>
      </c>
      <c r="D814" s="71">
        <v>1.27</v>
      </c>
    </row>
    <row r="815" spans="1:4">
      <c r="A815" s="140">
        <v>45903</v>
      </c>
      <c r="B815" s="71">
        <v>0.66</v>
      </c>
      <c r="C815" s="71">
        <v>1.21</v>
      </c>
      <c r="D815" s="71">
        <v>1.28</v>
      </c>
    </row>
    <row r="816" spans="1:4">
      <c r="A816" s="140">
        <v>45904</v>
      </c>
      <c r="B816" s="71">
        <v>0.71</v>
      </c>
      <c r="C816" s="71">
        <v>1.23</v>
      </c>
      <c r="D816" s="71">
        <v>1.28</v>
      </c>
    </row>
    <row r="817" spans="1:4">
      <c r="A817" s="140">
        <v>45905</v>
      </c>
      <c r="B817" s="71">
        <v>0.7</v>
      </c>
      <c r="C817" s="71">
        <v>1.25</v>
      </c>
      <c r="D817" s="71">
        <v>1.29</v>
      </c>
    </row>
    <row r="818" spans="1:4">
      <c r="A818" s="140">
        <v>45908</v>
      </c>
      <c r="B818" s="71">
        <v>0.69</v>
      </c>
      <c r="C818" s="71">
        <v>1.24</v>
      </c>
      <c r="D818" s="71">
        <v>1.28</v>
      </c>
    </row>
    <row r="819" spans="1:4">
      <c r="A819" s="140">
        <v>45909</v>
      </c>
      <c r="B819" s="71">
        <v>0.68</v>
      </c>
      <c r="C819" s="71">
        <v>1.26</v>
      </c>
      <c r="D819" s="71">
        <v>1.28</v>
      </c>
    </row>
    <row r="820" spans="1:4">
      <c r="A820" s="140">
        <v>45910</v>
      </c>
      <c r="B820" s="71">
        <v>0.71</v>
      </c>
      <c r="C820" s="71">
        <v>1.29</v>
      </c>
      <c r="D820" s="71">
        <v>1.3</v>
      </c>
    </row>
    <row r="821" spans="1:4">
      <c r="A821" s="140">
        <v>45911</v>
      </c>
      <c r="B821" s="71">
        <v>0.78</v>
      </c>
      <c r="C821" s="71">
        <v>1.3</v>
      </c>
      <c r="D821" s="71">
        <v>1.32</v>
      </c>
    </row>
    <row r="822" spans="1:4">
      <c r="A822" s="140">
        <v>45912</v>
      </c>
      <c r="B822" s="71">
        <v>0.79</v>
      </c>
      <c r="C822" s="71">
        <v>1.31</v>
      </c>
      <c r="D822" s="71">
        <v>1.33</v>
      </c>
    </row>
    <row r="823" spans="1:4">
      <c r="A823" s="140">
        <v>45915</v>
      </c>
      <c r="B823" s="71">
        <v>0.78</v>
      </c>
      <c r="C823" s="71">
        <v>1.31</v>
      </c>
      <c r="D823" s="71">
        <v>1.34</v>
      </c>
    </row>
    <row r="824" spans="1:4">
      <c r="A824" s="140">
        <v>45916</v>
      </c>
      <c r="B824" s="71">
        <v>0.68</v>
      </c>
      <c r="C824" s="71">
        <v>1.3</v>
      </c>
      <c r="D824" s="71">
        <v>1.33</v>
      </c>
    </row>
    <row r="825" spans="1:4">
      <c r="A825" s="140">
        <v>45917</v>
      </c>
      <c r="B825" s="71">
        <v>0.72</v>
      </c>
      <c r="C825" s="71">
        <v>1.3</v>
      </c>
      <c r="D825" s="71">
        <v>1.33</v>
      </c>
    </row>
    <row r="826" spans="1:4">
      <c r="A826" s="140">
        <v>45918</v>
      </c>
      <c r="B826" s="71">
        <v>0.8</v>
      </c>
      <c r="C826" s="71">
        <v>1.31</v>
      </c>
      <c r="D826" s="71">
        <v>1.34</v>
      </c>
    </row>
    <row r="827" spans="1:4">
      <c r="A827" s="140">
        <v>45919</v>
      </c>
      <c r="B827" s="71">
        <v>0.82</v>
      </c>
      <c r="C827" s="71">
        <v>1.33</v>
      </c>
      <c r="D827" s="71">
        <v>1.36</v>
      </c>
    </row>
    <row r="828" spans="1:4">
      <c r="A828" s="140">
        <v>45922</v>
      </c>
      <c r="B828" s="71">
        <v>0.78</v>
      </c>
      <c r="C828" s="71">
        <v>1.29</v>
      </c>
      <c r="D828" s="71">
        <v>1.34</v>
      </c>
    </row>
    <row r="829" spans="1:4">
      <c r="A829" s="140">
        <v>45923</v>
      </c>
      <c r="B829" s="71">
        <v>0.79</v>
      </c>
      <c r="C829" s="71">
        <v>1.28</v>
      </c>
      <c r="D829" s="71">
        <v>1.33</v>
      </c>
    </row>
    <row r="830" spans="1:4">
      <c r="A830" s="140">
        <v>45924</v>
      </c>
      <c r="B830" s="71">
        <v>0.79</v>
      </c>
      <c r="C830" s="71">
        <v>1.31</v>
      </c>
      <c r="D830" s="71">
        <v>1.35</v>
      </c>
    </row>
    <row r="831" spans="1:4">
      <c r="A831" s="140">
        <v>45925</v>
      </c>
      <c r="B831" s="71">
        <v>0.77</v>
      </c>
      <c r="C831" s="71">
        <v>1.3</v>
      </c>
      <c r="D831" s="71">
        <v>1.33</v>
      </c>
    </row>
    <row r="832" spans="1:4">
      <c r="A832" s="140">
        <v>45926</v>
      </c>
      <c r="B832" s="71">
        <v>0.8</v>
      </c>
      <c r="C832" s="71">
        <v>1.29</v>
      </c>
      <c r="D832" s="71">
        <v>1.34</v>
      </c>
    </row>
    <row r="833" spans="1:4">
      <c r="A833" s="140">
        <v>45929</v>
      </c>
      <c r="B833" s="71">
        <v>0.73</v>
      </c>
      <c r="C833" s="71">
        <v>1.28</v>
      </c>
      <c r="D833" s="71">
        <v>1.32</v>
      </c>
    </row>
    <row r="834" spans="1:4">
      <c r="A834" s="140">
        <v>45930</v>
      </c>
      <c r="B834" s="71">
        <v>0.73</v>
      </c>
      <c r="C834" s="71">
        <v>1.29</v>
      </c>
      <c r="D834" s="71">
        <v>1.32</v>
      </c>
    </row>
    <row r="835" spans="1:4">
      <c r="A835" s="140">
        <v>45931</v>
      </c>
      <c r="B835" s="71">
        <v>0.72</v>
      </c>
      <c r="C835" s="71">
        <v>1.29</v>
      </c>
      <c r="D835" s="71">
        <v>1.32</v>
      </c>
    </row>
    <row r="836" spans="1:4">
      <c r="A836" s="140">
        <v>45932</v>
      </c>
      <c r="B836" s="71">
        <v>0.76</v>
      </c>
      <c r="C836" s="71">
        <v>1.3</v>
      </c>
      <c r="D836" s="71">
        <v>1.33</v>
      </c>
    </row>
    <row r="837" spans="1:4">
      <c r="A837" s="140">
        <v>45933</v>
      </c>
      <c r="B837" s="71">
        <v>0.8</v>
      </c>
      <c r="C837" s="71">
        <v>1.32</v>
      </c>
      <c r="D837" s="71">
        <v>1.35</v>
      </c>
    </row>
    <row r="838" spans="1:4">
      <c r="A838" s="140">
        <v>45936</v>
      </c>
      <c r="B838" s="71">
        <v>0.76</v>
      </c>
      <c r="C838" s="71">
        <v>1.32</v>
      </c>
      <c r="D838" s="71">
        <v>1.36</v>
      </c>
    </row>
    <row r="839" spans="1:4">
      <c r="A839" s="140">
        <v>45937</v>
      </c>
      <c r="B839" s="71">
        <v>0.69</v>
      </c>
      <c r="C839" s="71">
        <v>1.31</v>
      </c>
      <c r="D839" s="71">
        <v>1.34</v>
      </c>
    </row>
    <row r="840" spans="1:4">
      <c r="A840" s="140">
        <v>45938</v>
      </c>
      <c r="B840" s="71">
        <v>0.69</v>
      </c>
      <c r="C840" s="71">
        <v>1.31</v>
      </c>
      <c r="D840" s="71">
        <v>1.34</v>
      </c>
    </row>
    <row r="841" spans="1:4">
      <c r="A841" s="140">
        <v>45939</v>
      </c>
      <c r="B841" s="71">
        <v>0.69</v>
      </c>
      <c r="C841" s="71">
        <v>1.29</v>
      </c>
      <c r="D841" s="71">
        <v>1.33</v>
      </c>
    </row>
    <row r="842" spans="1:4">
      <c r="A842" s="140">
        <v>45940</v>
      </c>
      <c r="B842" s="71">
        <v>0.49</v>
      </c>
      <c r="C842" s="71">
        <v>1.1299999999999999</v>
      </c>
      <c r="D842" s="71">
        <v>1.21</v>
      </c>
    </row>
    <row r="843" spans="1:4">
      <c r="A843" s="140">
        <v>45943</v>
      </c>
      <c r="B843" s="71">
        <v>0.49</v>
      </c>
      <c r="C843" s="71">
        <v>1.1499999999999999</v>
      </c>
      <c r="D843" s="71">
        <v>1.24</v>
      </c>
    </row>
    <row r="844" spans="1:4">
      <c r="A844" s="140">
        <v>45944</v>
      </c>
      <c r="B844" s="71">
        <v>0.44</v>
      </c>
      <c r="C844" s="71">
        <v>1.1100000000000001</v>
      </c>
      <c r="D844" s="71">
        <v>1.17</v>
      </c>
    </row>
    <row r="845" spans="1:4">
      <c r="A845" s="140">
        <v>45945</v>
      </c>
      <c r="B845" s="71">
        <v>0.49</v>
      </c>
      <c r="C845" s="71">
        <v>1.1499999999999999</v>
      </c>
      <c r="D845" s="71">
        <v>1.21</v>
      </c>
    </row>
    <row r="846" spans="1:4">
      <c r="A846" s="140">
        <v>45946</v>
      </c>
      <c r="B846" s="71">
        <v>0.41</v>
      </c>
      <c r="C846" s="71">
        <v>1.0900000000000001</v>
      </c>
      <c r="D846" s="71">
        <v>1.18</v>
      </c>
    </row>
    <row r="847" spans="1:4">
      <c r="A847" s="140">
        <v>45947</v>
      </c>
      <c r="B847" s="71">
        <v>0.44</v>
      </c>
      <c r="C847" s="71">
        <v>1.1399999999999999</v>
      </c>
      <c r="D847" s="71">
        <v>1.2</v>
      </c>
    </row>
    <row r="848" spans="1:4">
      <c r="A848" s="140">
        <v>45950</v>
      </c>
      <c r="B848" s="71">
        <v>0.56000000000000005</v>
      </c>
      <c r="C848" s="71">
        <v>1.19</v>
      </c>
      <c r="D848" s="71">
        <v>1.23</v>
      </c>
    </row>
    <row r="849" spans="1:4">
      <c r="A849" s="140">
        <v>45951</v>
      </c>
      <c r="B849" s="71">
        <v>0.55000000000000004</v>
      </c>
      <c r="C849" s="71">
        <v>1.22</v>
      </c>
      <c r="D849" s="71">
        <v>1.25</v>
      </c>
    </row>
    <row r="850" spans="1:4">
      <c r="A850" s="140">
        <v>45952</v>
      </c>
      <c r="B850" s="71">
        <v>0.54</v>
      </c>
      <c r="C850" s="71">
        <v>1.2</v>
      </c>
      <c r="D850" s="71">
        <v>1.25</v>
      </c>
    </row>
    <row r="851" spans="1:4">
      <c r="A851" s="140">
        <v>45953</v>
      </c>
      <c r="B851" s="71">
        <v>0.6</v>
      </c>
      <c r="C851" s="71">
        <v>1.25</v>
      </c>
      <c r="D851" s="71">
        <v>1.28</v>
      </c>
    </row>
    <row r="852" spans="1:4">
      <c r="A852" s="140">
        <v>45954</v>
      </c>
      <c r="B852" s="71">
        <v>0.65</v>
      </c>
      <c r="C852" s="71">
        <v>1.27</v>
      </c>
      <c r="D852" s="71">
        <v>1.3</v>
      </c>
    </row>
    <row r="853" spans="1:4">
      <c r="A853" s="140">
        <v>45957</v>
      </c>
      <c r="B853" s="71">
        <v>0.69</v>
      </c>
      <c r="C853" s="71">
        <v>1.33</v>
      </c>
      <c r="D853" s="71">
        <v>1.34</v>
      </c>
    </row>
    <row r="854" spans="1:4">
      <c r="A854" s="140">
        <v>45958</v>
      </c>
      <c r="B854" s="71">
        <v>0.67</v>
      </c>
      <c r="C854" s="71">
        <v>1.32</v>
      </c>
      <c r="D854" s="71">
        <v>1.34</v>
      </c>
    </row>
    <row r="855" spans="1:4">
      <c r="A855" s="140">
        <v>45959</v>
      </c>
      <c r="B855" s="71">
        <v>0.67</v>
      </c>
      <c r="C855" s="71">
        <v>1.31</v>
      </c>
      <c r="D855" s="71">
        <v>1.34</v>
      </c>
    </row>
    <row r="856" spans="1:4">
      <c r="A856" s="140">
        <v>45960</v>
      </c>
      <c r="B856" s="71">
        <v>0.7</v>
      </c>
      <c r="C856" s="71">
        <v>1.3</v>
      </c>
      <c r="D856" s="71">
        <v>1.35</v>
      </c>
    </row>
    <row r="857" spans="1:4">
      <c r="A857" s="140">
        <v>45961</v>
      </c>
      <c r="B857" s="71">
        <v>0.68</v>
      </c>
      <c r="C857" s="71">
        <v>1.31</v>
      </c>
      <c r="D857" s="71">
        <v>1.36</v>
      </c>
    </row>
    <row r="858" spans="1:4">
      <c r="A858" s="140">
        <v>45964</v>
      </c>
      <c r="B858" s="71">
        <v>0.71</v>
      </c>
      <c r="C858" s="71">
        <v>1.3</v>
      </c>
      <c r="D858" s="71">
        <v>1.36</v>
      </c>
    </row>
    <row r="859" spans="1:4">
      <c r="A859" s="140">
        <v>45965</v>
      </c>
      <c r="B859" s="71">
        <v>0.62</v>
      </c>
      <c r="C859" s="71">
        <v>1.25</v>
      </c>
      <c r="D859" s="71">
        <v>1.3</v>
      </c>
    </row>
    <row r="860" spans="1:4">
      <c r="A860" s="140">
        <v>45966</v>
      </c>
      <c r="B860" s="71">
        <v>0.66</v>
      </c>
      <c r="C860" s="71">
        <v>1.26</v>
      </c>
      <c r="D860" s="71">
        <v>1.32</v>
      </c>
    </row>
    <row r="861" spans="1:4">
      <c r="A861" s="140">
        <v>45967</v>
      </c>
      <c r="B861" s="71">
        <v>0.59</v>
      </c>
      <c r="C861" s="71">
        <v>1.23</v>
      </c>
      <c r="D861" s="71">
        <v>1.31</v>
      </c>
    </row>
    <row r="862" spans="1:4">
      <c r="A862" s="140">
        <v>45968</v>
      </c>
      <c r="B862" s="71">
        <v>0.55000000000000004</v>
      </c>
      <c r="C862" s="71">
        <v>1.23</v>
      </c>
      <c r="D862" s="71">
        <v>1.3</v>
      </c>
    </row>
    <row r="863" spans="1:4">
      <c r="A863" s="140">
        <v>45971</v>
      </c>
      <c r="B863" s="71">
        <v>0.65</v>
      </c>
      <c r="C863" s="71">
        <v>1.26</v>
      </c>
      <c r="D863" s="71">
        <v>1.33</v>
      </c>
    </row>
    <row r="864" spans="1:4">
      <c r="A864" s="140">
        <v>45972</v>
      </c>
      <c r="B864" s="71">
        <v>0.65</v>
      </c>
      <c r="C864" s="71">
        <v>1.27</v>
      </c>
      <c r="D864" s="71">
        <v>1.33</v>
      </c>
    </row>
    <row r="865" spans="1:4">
      <c r="A865" s="140">
        <v>45973</v>
      </c>
      <c r="B865" s="71">
        <v>0.64</v>
      </c>
      <c r="C865" s="71">
        <v>1.26</v>
      </c>
      <c r="D865" s="71">
        <v>1.34</v>
      </c>
    </row>
    <row r="866" spans="1:4">
      <c r="A866" s="140">
        <v>45974</v>
      </c>
      <c r="B866" s="71">
        <v>0.55000000000000004</v>
      </c>
      <c r="C866" s="71">
        <v>1.23</v>
      </c>
      <c r="D866" s="71">
        <v>1.3</v>
      </c>
    </row>
    <row r="867" spans="1:4">
      <c r="A867" s="140">
        <v>45975</v>
      </c>
      <c r="B867" s="71">
        <v>0.52</v>
      </c>
      <c r="C867" s="71">
        <v>1.21</v>
      </c>
      <c r="D867" s="71">
        <v>1.29</v>
      </c>
    </row>
    <row r="868" spans="1:4">
      <c r="A868" s="140">
        <v>45978</v>
      </c>
      <c r="B868" s="71">
        <v>0.44</v>
      </c>
      <c r="C868" s="71">
        <v>1.1599999999999999</v>
      </c>
      <c r="D868" s="71">
        <v>1.25</v>
      </c>
    </row>
    <row r="869" spans="1:4">
      <c r="A869" s="140">
        <v>45979</v>
      </c>
      <c r="B869" s="71">
        <v>0.34</v>
      </c>
      <c r="C869" s="71">
        <v>1.1399999999999999</v>
      </c>
      <c r="D869" s="71">
        <v>1.23</v>
      </c>
    </row>
    <row r="870" spans="1:4">
      <c r="A870" s="140">
        <v>45980</v>
      </c>
      <c r="B870" s="71">
        <v>0.32</v>
      </c>
      <c r="C870" s="71">
        <v>1.1599999999999999</v>
      </c>
      <c r="D870" s="71">
        <v>1.23</v>
      </c>
    </row>
    <row r="871" spans="1:4">
      <c r="A871" s="140">
        <v>45981</v>
      </c>
      <c r="B871" s="71">
        <v>0.27</v>
      </c>
      <c r="C871" s="71">
        <v>1.1299999999999999</v>
      </c>
      <c r="D871" s="71">
        <v>1.23</v>
      </c>
    </row>
    <row r="872" spans="1:4">
      <c r="A872" s="140">
        <v>45982</v>
      </c>
      <c r="B872" s="71">
        <v>0.32</v>
      </c>
      <c r="C872" s="71">
        <v>1.1200000000000001</v>
      </c>
      <c r="D872" s="71">
        <v>1.2</v>
      </c>
    </row>
    <row r="873" spans="1:4">
      <c r="A873" s="140">
        <v>45985</v>
      </c>
      <c r="B873" s="71">
        <v>0.41</v>
      </c>
      <c r="C873" s="71">
        <v>1.17</v>
      </c>
      <c r="D873" s="71">
        <v>1.24</v>
      </c>
    </row>
    <row r="874" spans="1:4">
      <c r="A874" s="140">
        <v>45986</v>
      </c>
      <c r="B874" s="71">
        <v>0.51</v>
      </c>
      <c r="C874" s="71">
        <v>1.18</v>
      </c>
      <c r="D874" s="71">
        <v>1.26</v>
      </c>
    </row>
    <row r="875" spans="1:4">
      <c r="A875" s="140">
        <v>45987</v>
      </c>
      <c r="B875" s="71">
        <v>0.6</v>
      </c>
      <c r="C875" s="71">
        <v>1.21</v>
      </c>
      <c r="D875" s="71">
        <v>1.28</v>
      </c>
    </row>
    <row r="876" spans="1:4">
      <c r="A876" s="140">
        <v>45988</v>
      </c>
      <c r="B876" s="71">
        <v>0.64</v>
      </c>
      <c r="C876" s="71">
        <v>1.1499999999999999</v>
      </c>
      <c r="D876" s="71">
        <v>1.23</v>
      </c>
    </row>
    <row r="877" spans="1:4">
      <c r="A877" s="140">
        <v>45989</v>
      </c>
      <c r="B877" s="71">
        <v>0.67</v>
      </c>
      <c r="C877" s="71">
        <v>1.26</v>
      </c>
      <c r="D877" s="71">
        <v>1.31</v>
      </c>
    </row>
    <row r="878" spans="1:4">
      <c r="A878" s="140">
        <v>45992</v>
      </c>
      <c r="B878" s="71">
        <v>0.63</v>
      </c>
      <c r="C878" s="71">
        <v>1.26</v>
      </c>
      <c r="D878" s="71">
        <v>1.3</v>
      </c>
    </row>
    <row r="879" spans="1:4">
      <c r="A879" s="140">
        <v>45993</v>
      </c>
      <c r="B879" s="71">
        <v>0.68</v>
      </c>
      <c r="C879" s="71">
        <v>1.27</v>
      </c>
      <c r="D879" s="71">
        <v>1.31</v>
      </c>
    </row>
    <row r="880" spans="1:4">
      <c r="A880" s="140">
        <v>45994</v>
      </c>
      <c r="B880" s="71">
        <v>0.72</v>
      </c>
      <c r="C880" s="71">
        <v>1.29</v>
      </c>
      <c r="D880" s="71">
        <v>1.33</v>
      </c>
    </row>
    <row r="881" spans="1:4">
      <c r="A881" s="140">
        <v>45995</v>
      </c>
      <c r="B881" s="71">
        <v>0.74</v>
      </c>
      <c r="C881" s="71">
        <v>1.28</v>
      </c>
      <c r="D881" s="71">
        <v>1.34</v>
      </c>
    </row>
    <row r="882" spans="1:4">
      <c r="A882" s="140">
        <v>45996</v>
      </c>
      <c r="B882" s="71">
        <v>0.79</v>
      </c>
      <c r="C882" s="71">
        <v>1.29</v>
      </c>
      <c r="D882" s="71">
        <v>1.34</v>
      </c>
    </row>
    <row r="883" spans="1:4">
      <c r="A883" s="140">
        <v>45999</v>
      </c>
      <c r="B883" s="71">
        <v>0.74</v>
      </c>
      <c r="C883" s="71">
        <v>1.29</v>
      </c>
      <c r="D883" s="71">
        <v>1.35</v>
      </c>
    </row>
    <row r="884" spans="1:4">
      <c r="A884" s="140">
        <v>46000</v>
      </c>
      <c r="B884" s="71">
        <v>0.73</v>
      </c>
      <c r="C884" s="71">
        <v>1.26</v>
      </c>
      <c r="D884" s="71">
        <v>1.33</v>
      </c>
    </row>
    <row r="885" spans="1:4">
      <c r="A885" s="140">
        <v>46001</v>
      </c>
      <c r="B885" s="71">
        <v>0.74</v>
      </c>
      <c r="C885" s="71">
        <v>1.3</v>
      </c>
      <c r="D885" s="71">
        <v>1.35</v>
      </c>
    </row>
    <row r="886" spans="1:4">
      <c r="A886" s="140">
        <v>46002</v>
      </c>
      <c r="B886" s="71">
        <v>0.77</v>
      </c>
      <c r="C886" s="71">
        <v>1.31</v>
      </c>
      <c r="D886" s="71">
        <v>1.35</v>
      </c>
    </row>
    <row r="887" spans="1:4">
      <c r="A887" s="140">
        <v>46003</v>
      </c>
      <c r="B887" s="71">
        <v>0.72</v>
      </c>
      <c r="C887" s="71">
        <v>1.32</v>
      </c>
      <c r="D887" s="71">
        <v>1.36</v>
      </c>
    </row>
    <row r="888" spans="1:4">
      <c r="A888" s="140">
        <v>46006</v>
      </c>
      <c r="B888" s="71">
        <v>0.7</v>
      </c>
      <c r="C888" s="71">
        <v>1.3</v>
      </c>
      <c r="D888" s="71">
        <v>1.35</v>
      </c>
    </row>
    <row r="889" spans="1:4">
      <c r="A889" s="140">
        <v>46007</v>
      </c>
      <c r="B889" s="71">
        <v>0.71</v>
      </c>
      <c r="C889" s="71">
        <v>1.29</v>
      </c>
      <c r="D889" s="71">
        <v>1.34</v>
      </c>
    </row>
    <row r="890" spans="1:4">
      <c r="A890" s="140">
        <v>46008</v>
      </c>
      <c r="B890" s="71">
        <v>0.72</v>
      </c>
      <c r="C890" s="71">
        <v>1.27</v>
      </c>
      <c r="D890" s="71">
        <v>1.32</v>
      </c>
    </row>
    <row r="891" spans="1:4">
      <c r="A891" s="140">
        <v>46009</v>
      </c>
      <c r="B891" s="71">
        <v>0.76</v>
      </c>
      <c r="C891" s="71">
        <v>1.29</v>
      </c>
      <c r="D891" s="71">
        <v>1.33</v>
      </c>
    </row>
    <row r="892" spans="1:4">
      <c r="A892" s="140">
        <v>46010</v>
      </c>
      <c r="B892" s="71">
        <v>0.82</v>
      </c>
      <c r="C892" s="71">
        <v>1.32</v>
      </c>
      <c r="D892" s="71">
        <v>1.35</v>
      </c>
    </row>
    <row r="893" spans="1:4">
      <c r="A893" s="140">
        <v>46013</v>
      </c>
      <c r="B893" s="71">
        <v>0.81</v>
      </c>
      <c r="C893" s="71">
        <v>1.34</v>
      </c>
      <c r="D893" s="71">
        <v>1.37</v>
      </c>
    </row>
    <row r="894" spans="1:4">
      <c r="A894" s="140">
        <v>46014</v>
      </c>
      <c r="B894" s="71">
        <v>0.76</v>
      </c>
      <c r="C894" s="71">
        <v>1.33</v>
      </c>
      <c r="D894" s="71">
        <v>1.37</v>
      </c>
    </row>
    <row r="895" spans="1:4">
      <c r="A895" s="140">
        <v>46015</v>
      </c>
      <c r="B895" s="71">
        <v>0.79</v>
      </c>
      <c r="C895" s="71">
        <v>1.32</v>
      </c>
      <c r="D895" s="71">
        <v>1.36</v>
      </c>
    </row>
    <row r="896" spans="1:4">
      <c r="A896" s="140">
        <v>46016</v>
      </c>
      <c r="B896" s="71">
        <v>0.78</v>
      </c>
      <c r="C896" s="71">
        <v>1.44</v>
      </c>
      <c r="D896" s="71">
        <v>1.48</v>
      </c>
    </row>
    <row r="897" spans="1:4">
      <c r="A897" s="140">
        <v>46017</v>
      </c>
      <c r="B897" s="71">
        <v>0.78</v>
      </c>
      <c r="C897" s="71">
        <v>1.33</v>
      </c>
      <c r="D897" s="71">
        <v>1.36</v>
      </c>
    </row>
    <row r="898" spans="1:4">
      <c r="A898" s="140">
        <v>46020</v>
      </c>
      <c r="B898" s="71">
        <v>0.7</v>
      </c>
      <c r="C898" s="71">
        <v>1.33</v>
      </c>
      <c r="D898" s="71">
        <v>1.36</v>
      </c>
    </row>
    <row r="899" spans="1:4">
      <c r="A899" s="140">
        <v>46021</v>
      </c>
      <c r="B899" s="71">
        <v>0.71</v>
      </c>
      <c r="C899" s="71">
        <v>1.3</v>
      </c>
      <c r="D899" s="71">
        <v>1.35</v>
      </c>
    </row>
    <row r="900" spans="1:4">
      <c r="A900" s="140">
        <v>46022</v>
      </c>
      <c r="B900" s="71">
        <v>0.75</v>
      </c>
      <c r="C900" s="71">
        <v>1.31</v>
      </c>
      <c r="D900" s="71">
        <v>1.35</v>
      </c>
    </row>
    <row r="901" spans="1:4">
      <c r="A901" s="140">
        <v>46023</v>
      </c>
      <c r="B901" s="71">
        <v>0.74</v>
      </c>
      <c r="C901" s="71">
        <v>1.43</v>
      </c>
      <c r="D901" s="71">
        <v>1.47</v>
      </c>
    </row>
    <row r="902" spans="1:4">
      <c r="A902" s="140">
        <v>46024</v>
      </c>
      <c r="B902" s="71">
        <v>0.76</v>
      </c>
      <c r="C902" s="71">
        <v>1.32</v>
      </c>
      <c r="D902" s="71">
        <v>1.38</v>
      </c>
    </row>
    <row r="903" spans="1:4">
      <c r="A903" s="140">
        <v>46027</v>
      </c>
      <c r="B903" s="71">
        <v>0.75</v>
      </c>
      <c r="C903" s="71">
        <v>1.33</v>
      </c>
      <c r="D903" s="71">
        <v>1.41</v>
      </c>
    </row>
    <row r="904" spans="1:4">
      <c r="A904" s="140">
        <v>46028</v>
      </c>
      <c r="B904" s="71">
        <v>0.77</v>
      </c>
      <c r="C904" s="71">
        <v>1.36</v>
      </c>
      <c r="D904" s="71">
        <v>1.42</v>
      </c>
    </row>
    <row r="905" spans="1:4">
      <c r="A905" s="140">
        <v>46029</v>
      </c>
      <c r="B905" s="71">
        <v>0.77</v>
      </c>
      <c r="C905" s="71">
        <v>1.34</v>
      </c>
      <c r="D905" s="71">
        <v>1.41</v>
      </c>
    </row>
    <row r="906" spans="1:4">
      <c r="A906" s="140">
        <v>46030</v>
      </c>
      <c r="B906" s="71">
        <v>0.78</v>
      </c>
      <c r="C906" s="71">
        <v>1.35</v>
      </c>
      <c r="D906" s="71">
        <v>1.4</v>
      </c>
    </row>
    <row r="907" spans="1:4">
      <c r="A907" s="140">
        <v>46031</v>
      </c>
      <c r="B907" s="71">
        <v>0.77</v>
      </c>
      <c r="C907" s="71">
        <v>1.36</v>
      </c>
      <c r="D907" s="71">
        <v>1.41</v>
      </c>
    </row>
    <row r="908" spans="1:4">
      <c r="A908" s="140">
        <v>46034</v>
      </c>
      <c r="B908" s="71">
        <v>0.75</v>
      </c>
      <c r="C908" s="71">
        <v>1.35</v>
      </c>
      <c r="D908" s="71">
        <v>1.4</v>
      </c>
    </row>
    <row r="909" spans="1:4">
      <c r="A909" s="140">
        <v>46035</v>
      </c>
      <c r="B909" s="71">
        <v>0.7</v>
      </c>
      <c r="C909" s="71">
        <v>1.34</v>
      </c>
      <c r="D909" s="71">
        <v>1.4</v>
      </c>
    </row>
    <row r="910" spans="1:4">
      <c r="A910" s="140">
        <v>46036</v>
      </c>
      <c r="B910" s="71">
        <v>0.64</v>
      </c>
      <c r="C910" s="71">
        <v>1.35</v>
      </c>
      <c r="D910" s="71">
        <v>1.39</v>
      </c>
    </row>
    <row r="911" spans="1:4">
      <c r="A911" s="140">
        <v>46037</v>
      </c>
      <c r="B911" s="71">
        <v>0.73</v>
      </c>
      <c r="C911" s="71">
        <v>1.35</v>
      </c>
      <c r="D911" s="71">
        <v>1.39</v>
      </c>
    </row>
    <row r="912" spans="1:4">
      <c r="A912" s="140">
        <v>46038</v>
      </c>
      <c r="B912" s="71">
        <v>0.73</v>
      </c>
      <c r="C912" s="71">
        <v>1.38</v>
      </c>
      <c r="D912" s="71">
        <v>1.41</v>
      </c>
    </row>
    <row r="913" spans="1:4">
      <c r="A913" s="140">
        <v>46041</v>
      </c>
      <c r="B913" s="71">
        <v>0.59</v>
      </c>
      <c r="C913" s="71">
        <v>1.25</v>
      </c>
      <c r="D913" s="71">
        <v>1.3</v>
      </c>
    </row>
    <row r="914" spans="1:4">
      <c r="A914" s="140">
        <v>46042</v>
      </c>
      <c r="B914" s="71">
        <v>0.51</v>
      </c>
      <c r="C914" s="71">
        <v>1.34</v>
      </c>
      <c r="D914" s="71">
        <v>1.37</v>
      </c>
    </row>
    <row r="915" spans="1:4">
      <c r="A915" s="140">
        <v>46043</v>
      </c>
      <c r="B915" s="71">
        <v>0.63</v>
      </c>
      <c r="C915" s="71">
        <v>1.36</v>
      </c>
      <c r="D915" s="71">
        <v>1.39</v>
      </c>
    </row>
    <row r="916" spans="1:4">
      <c r="A916" s="140">
        <v>46044</v>
      </c>
      <c r="B916" s="71">
        <v>0.67</v>
      </c>
      <c r="C916" s="71">
        <v>1.37</v>
      </c>
      <c r="D916" s="71">
        <v>1.41</v>
      </c>
    </row>
    <row r="917" spans="1:4">
      <c r="A917" s="140">
        <v>46045</v>
      </c>
      <c r="B917" s="71">
        <v>0.56999999999999995</v>
      </c>
      <c r="C917" s="71">
        <v>1.37</v>
      </c>
      <c r="D917" s="71">
        <v>1.4</v>
      </c>
    </row>
    <row r="918" spans="1:4">
      <c r="A918" s="140">
        <v>46048</v>
      </c>
      <c r="B918" s="71">
        <v>0.53</v>
      </c>
      <c r="C918" s="71">
        <v>1.35</v>
      </c>
      <c r="D918" s="71">
        <v>1.38</v>
      </c>
    </row>
    <row r="919" spans="1:4">
      <c r="A919" s="140">
        <v>46049</v>
      </c>
      <c r="B919" s="71">
        <v>0.46</v>
      </c>
      <c r="C919" s="71">
        <v>1.31</v>
      </c>
      <c r="D919" s="71">
        <v>1.35</v>
      </c>
    </row>
    <row r="920" spans="1:4">
      <c r="A920" s="140">
        <v>46050</v>
      </c>
      <c r="B920" s="71">
        <v>0.51</v>
      </c>
      <c r="C920" s="71">
        <v>1.32</v>
      </c>
      <c r="D920" s="71">
        <v>1.34</v>
      </c>
    </row>
    <row r="921" spans="1:4">
      <c r="A921" s="140">
        <v>46051</v>
      </c>
      <c r="B921" s="71">
        <v>0.44</v>
      </c>
      <c r="C921" s="71">
        <v>1.33</v>
      </c>
      <c r="D921" s="71">
        <v>1.35</v>
      </c>
    </row>
    <row r="922" spans="1:4">
      <c r="A922" s="140">
        <v>46052</v>
      </c>
      <c r="B922" s="71">
        <v>0.43</v>
      </c>
      <c r="C922" s="71">
        <v>1.32</v>
      </c>
      <c r="D922" s="71">
        <v>1.33</v>
      </c>
    </row>
    <row r="923" spans="1:4">
      <c r="A923" s="140">
        <v>46055</v>
      </c>
      <c r="B923" s="71">
        <v>0.56000000000000005</v>
      </c>
      <c r="C923" s="71">
        <v>1.3</v>
      </c>
      <c r="D923" s="71">
        <v>1.32</v>
      </c>
    </row>
    <row r="924" spans="1:4">
      <c r="A924" s="140">
        <v>46056</v>
      </c>
      <c r="B924" s="71">
        <v>0.55000000000000004</v>
      </c>
      <c r="C924" s="71">
        <v>1.31</v>
      </c>
      <c r="D924" s="71">
        <v>1.33</v>
      </c>
    </row>
    <row r="925" spans="1:4">
      <c r="A925" s="140">
        <v>46057</v>
      </c>
      <c r="B925" s="71">
        <v>0.5</v>
      </c>
      <c r="C925" s="71">
        <v>1.3</v>
      </c>
      <c r="D925" s="71">
        <v>1.32</v>
      </c>
    </row>
    <row r="926" spans="1:4">
      <c r="A926" s="140">
        <v>46058</v>
      </c>
      <c r="B926" s="71">
        <v>0.35</v>
      </c>
      <c r="C926" s="71">
        <v>1.26</v>
      </c>
      <c r="D926" s="71">
        <v>1.29</v>
      </c>
    </row>
    <row r="927" spans="1:4">
      <c r="A927" s="140">
        <v>46059</v>
      </c>
      <c r="B927" s="71">
        <v>0.47</v>
      </c>
      <c r="C927" s="71">
        <v>1.3</v>
      </c>
      <c r="D927" s="71">
        <v>1.32</v>
      </c>
    </row>
    <row r="928" spans="1:4">
      <c r="A928" s="140">
        <v>46062</v>
      </c>
      <c r="B928" s="71">
        <v>0.56999999999999995</v>
      </c>
      <c r="C928" s="71">
        <v>1.31</v>
      </c>
      <c r="D928" s="71">
        <v>1.32</v>
      </c>
    </row>
    <row r="929" spans="1:4">
      <c r="A929" s="140">
        <v>46063</v>
      </c>
      <c r="B929" s="71">
        <v>0.55000000000000004</v>
      </c>
      <c r="C929" s="71">
        <v>1.33</v>
      </c>
      <c r="D929" s="71">
        <v>1.34</v>
      </c>
    </row>
    <row r="930" spans="1:4">
      <c r="A930" s="140">
        <v>46064</v>
      </c>
      <c r="B930" s="71">
        <v>0.5</v>
      </c>
      <c r="C930" s="71">
        <v>1.33</v>
      </c>
      <c r="D930" s="71">
        <v>1.34</v>
      </c>
    </row>
    <row r="931" spans="1:4">
      <c r="A931" s="140">
        <v>46065</v>
      </c>
      <c r="B931" s="71">
        <v>0.37</v>
      </c>
      <c r="C931" s="71">
        <v>1.29</v>
      </c>
      <c r="D931" s="71">
        <v>1.3</v>
      </c>
    </row>
    <row r="932" spans="1:4">
      <c r="A932" s="140">
        <v>46066</v>
      </c>
      <c r="B932" s="71">
        <v>0.42</v>
      </c>
      <c r="C932" s="71">
        <v>1.28</v>
      </c>
      <c r="D932" s="71">
        <v>1.29</v>
      </c>
    </row>
    <row r="933" spans="1:4">
      <c r="A933" s="140">
        <v>46069</v>
      </c>
      <c r="B933" s="71">
        <v>0.47</v>
      </c>
      <c r="C933" s="71">
        <v>1.2</v>
      </c>
      <c r="D933" s="71">
        <v>1.21</v>
      </c>
    </row>
    <row r="934" spans="1:4">
      <c r="A934" s="140">
        <v>46070</v>
      </c>
      <c r="B934" s="71">
        <v>0.48</v>
      </c>
      <c r="C934" s="71">
        <v>1.29</v>
      </c>
      <c r="D934" s="71">
        <v>1.29</v>
      </c>
    </row>
    <row r="935" spans="1:4">
      <c r="A935" s="140">
        <v>46071</v>
      </c>
      <c r="B935" s="71">
        <v>0.56000000000000005</v>
      </c>
      <c r="C935" s="71">
        <v>1.31</v>
      </c>
      <c r="D935" s="71">
        <v>1.31</v>
      </c>
    </row>
    <row r="936" spans="1:4">
      <c r="A936" s="140">
        <v>46072</v>
      </c>
      <c r="B936" s="71">
        <v>0.46</v>
      </c>
      <c r="C936" s="71">
        <v>1.29</v>
      </c>
      <c r="D936" s="71">
        <v>1.3</v>
      </c>
    </row>
    <row r="937" spans="1:4">
      <c r="A937" s="140">
        <v>46073</v>
      </c>
      <c r="B937" s="71">
        <v>0.51</v>
      </c>
      <c r="C937" s="71">
        <v>1.3</v>
      </c>
      <c r="D937" s="71">
        <v>1.3</v>
      </c>
    </row>
    <row r="938" spans="1:4">
      <c r="A938" s="140">
        <v>46076</v>
      </c>
      <c r="B938" s="71">
        <v>0.44</v>
      </c>
      <c r="C938" s="71">
        <v>1.27</v>
      </c>
      <c r="D938" s="71">
        <v>1.27</v>
      </c>
    </row>
    <row r="939" spans="1:4">
      <c r="A939" s="140">
        <v>46077</v>
      </c>
      <c r="B939" s="71">
        <v>0.49</v>
      </c>
      <c r="C939" s="71">
        <v>1.28</v>
      </c>
      <c r="D939" s="71">
        <v>1.28</v>
      </c>
    </row>
    <row r="940" spans="1:4">
      <c r="A940" s="140">
        <v>46078</v>
      </c>
      <c r="B940" s="71">
        <v>0.55000000000000004</v>
      </c>
      <c r="C940" s="71">
        <v>1.29</v>
      </c>
      <c r="D940" s="71">
        <v>1.29</v>
      </c>
    </row>
    <row r="941" spans="1:4">
      <c r="A941" s="140">
        <v>46079</v>
      </c>
      <c r="B941" s="71">
        <v>0.56000000000000005</v>
      </c>
      <c r="C941" s="71">
        <v>1.27</v>
      </c>
      <c r="D941" s="71">
        <v>1.27</v>
      </c>
    </row>
    <row r="942" spans="1:4">
      <c r="A942" s="140">
        <v>46080</v>
      </c>
      <c r="B942" s="71">
        <v>0.5</v>
      </c>
      <c r="C942" s="71">
        <v>1.22</v>
      </c>
      <c r="D942" s="71">
        <v>1.24</v>
      </c>
    </row>
    <row r="943" spans="1:4">
      <c r="A943" s="140">
        <v>46083</v>
      </c>
      <c r="B943" s="71">
        <v>0.35</v>
      </c>
      <c r="C943" s="71">
        <v>1.17</v>
      </c>
      <c r="D943" s="71">
        <v>1.19</v>
      </c>
    </row>
    <row r="944" spans="1:4">
      <c r="A944" s="140">
        <v>46084</v>
      </c>
      <c r="B944" s="71">
        <v>0.18</v>
      </c>
      <c r="C944" s="71">
        <v>1</v>
      </c>
      <c r="D944" s="71">
        <v>1.02</v>
      </c>
    </row>
    <row r="945" spans="1:4">
      <c r="A945" s="140">
        <v>46085</v>
      </c>
      <c r="B945" s="71">
        <v>0.35</v>
      </c>
      <c r="C945" s="71">
        <v>1.06</v>
      </c>
      <c r="D945" s="71">
        <v>1.0900000000000001</v>
      </c>
    </row>
    <row r="946" spans="1:4">
      <c r="A946" s="140">
        <v>46086</v>
      </c>
      <c r="B946" s="71">
        <v>0.24</v>
      </c>
      <c r="C946" s="71">
        <v>1.04</v>
      </c>
      <c r="D946" s="71">
        <v>1.08</v>
      </c>
    </row>
    <row r="947" spans="1:4">
      <c r="A947" s="140">
        <v>46087</v>
      </c>
      <c r="B947" s="71">
        <v>0.08</v>
      </c>
      <c r="C947" s="71">
        <v>0.93</v>
      </c>
      <c r="D947" s="71">
        <v>1</v>
      </c>
    </row>
    <row r="948" spans="1:4">
      <c r="A948" s="140">
        <v>46090</v>
      </c>
      <c r="B948" s="71">
        <v>0.11</v>
      </c>
      <c r="C948" s="71">
        <v>0.96</v>
      </c>
      <c r="D948" s="71">
        <v>1.01</v>
      </c>
    </row>
  </sheetData>
  <mergeCells count="1">
    <mergeCell ref="B6:D6"/>
  </mergeCells>
  <pageMargins left="0.511811024" right="0.511811024" top="0.78740157499999996" bottom="0.78740157499999996" header="0.31496062000000002" footer="0.31496062000000002"/>
  <pageSetup paperSize="9" orientation="portrait" verticalDpi="300" r:id="rId1"/>
  <headerFooter>
    <oddHeader>&amp;R&amp;"Calibri"&amp;10&amp;K000000 Interno&amp;1#_x000D_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4"/>
  <sheetViews>
    <sheetView workbookViewId="0"/>
  </sheetViews>
  <sheetFormatPr defaultColWidth="18.6328125" defaultRowHeight="15.5"/>
  <cols>
    <col min="1" max="1" width="27.6328125" style="35" customWidth="1"/>
    <col min="2" max="2" width="18.6328125" style="71"/>
    <col min="3" max="3" width="18.6328125" style="84"/>
    <col min="4" max="16384" width="18.6328125" style="25"/>
  </cols>
  <sheetData>
    <row r="1" spans="1:2">
      <c r="A1" s="77" t="s">
        <v>9</v>
      </c>
    </row>
    <row r="2" spans="1:2">
      <c r="A2" s="47"/>
    </row>
    <row r="3" spans="1:2">
      <c r="A3" s="178" t="s">
        <v>214</v>
      </c>
    </row>
    <row r="4" spans="1:2">
      <c r="A4" s="48" t="s">
        <v>215</v>
      </c>
    </row>
    <row r="6" spans="1:2">
      <c r="A6" s="190"/>
      <c r="B6" s="242" t="s">
        <v>216</v>
      </c>
    </row>
    <row r="7" spans="1:2">
      <c r="A7" s="190" t="s">
        <v>217</v>
      </c>
      <c r="B7" s="71">
        <v>3.97</v>
      </c>
    </row>
    <row r="8" spans="1:2">
      <c r="A8" s="35" t="s">
        <v>218</v>
      </c>
      <c r="B8" s="71">
        <v>1.86</v>
      </c>
    </row>
    <row r="9" spans="1:2">
      <c r="A9" s="35" t="s">
        <v>219</v>
      </c>
      <c r="B9" s="71">
        <v>-1.01</v>
      </c>
    </row>
    <row r="10" spans="1:2">
      <c r="A10" s="35" t="s">
        <v>220</v>
      </c>
      <c r="B10" s="71">
        <v>1.2</v>
      </c>
    </row>
    <row r="11" spans="1:2">
      <c r="A11" s="35" t="s">
        <v>221</v>
      </c>
      <c r="B11" s="71">
        <v>0.67</v>
      </c>
    </row>
    <row r="13" spans="1:2">
      <c r="A13" s="35" t="s">
        <v>222</v>
      </c>
      <c r="B13" s="71">
        <v>0.05</v>
      </c>
    </row>
    <row r="14" spans="1:2">
      <c r="A14" s="35" t="s">
        <v>223</v>
      </c>
      <c r="B14" s="71">
        <v>-0.04</v>
      </c>
    </row>
    <row r="15" spans="1:2">
      <c r="A15" s="35" t="s">
        <v>224</v>
      </c>
      <c r="B15" s="71">
        <v>0.76</v>
      </c>
    </row>
    <row r="16" spans="1:2">
      <c r="A16" s="35" t="s">
        <v>225</v>
      </c>
      <c r="B16" s="71">
        <v>-0.3</v>
      </c>
    </row>
    <row r="17" spans="1:2">
      <c r="A17" s="35" t="s">
        <v>226</v>
      </c>
      <c r="B17" s="71">
        <v>-1.1299999999999999</v>
      </c>
    </row>
    <row r="18" spans="1:2">
      <c r="A18" s="35" t="s">
        <v>227</v>
      </c>
      <c r="B18" s="71">
        <v>1.84</v>
      </c>
    </row>
    <row r="20" spans="1:2">
      <c r="A20" s="35" t="s">
        <v>228</v>
      </c>
      <c r="B20" s="71">
        <v>0.77</v>
      </c>
    </row>
    <row r="21" spans="1:2">
      <c r="A21" s="35" t="s">
        <v>229</v>
      </c>
      <c r="B21" s="71">
        <v>0.48</v>
      </c>
    </row>
    <row r="22" spans="1:2">
      <c r="A22" s="35" t="s">
        <v>230</v>
      </c>
      <c r="B22" s="71">
        <v>0.27</v>
      </c>
    </row>
    <row r="23" spans="1:2">
      <c r="A23" s="35" t="s">
        <v>231</v>
      </c>
      <c r="B23" s="71">
        <v>-0.03</v>
      </c>
    </row>
    <row r="24" spans="1:2">
      <c r="A24" s="35" t="s">
        <v>232</v>
      </c>
      <c r="B24" s="71">
        <v>-0.94</v>
      </c>
    </row>
    <row r="25" spans="1:2">
      <c r="A25" s="35" t="s">
        <v>233</v>
      </c>
      <c r="B25" s="71">
        <v>-0.15</v>
      </c>
    </row>
    <row r="26" spans="1:2">
      <c r="A26" s="35" t="s">
        <v>234</v>
      </c>
      <c r="B26" s="71">
        <v>-0.19</v>
      </c>
    </row>
    <row r="27" spans="1:2">
      <c r="A27" s="35" t="s">
        <v>235</v>
      </c>
      <c r="B27" s="71">
        <v>-0.44</v>
      </c>
    </row>
    <row r="28" spans="1:2">
      <c r="A28" s="35" t="s">
        <v>236</v>
      </c>
      <c r="B28" s="71">
        <v>-0.38</v>
      </c>
    </row>
    <row r="29" spans="1:2">
      <c r="A29" s="35" t="s">
        <v>237</v>
      </c>
      <c r="B29" s="71">
        <v>0.24</v>
      </c>
    </row>
    <row r="30" spans="1:2">
      <c r="A30" s="35" t="s">
        <v>238</v>
      </c>
      <c r="B30" s="71">
        <v>0.04</v>
      </c>
    </row>
    <row r="31" spans="1:2">
      <c r="A31" s="35" t="s">
        <v>239</v>
      </c>
      <c r="B31" s="71">
        <v>0.01</v>
      </c>
    </row>
    <row r="33" spans="1:2">
      <c r="A33" s="35" t="s">
        <v>240</v>
      </c>
      <c r="B33" s="71">
        <v>2.9</v>
      </c>
    </row>
    <row r="34" spans="1:2">
      <c r="A34" s="35" t="s">
        <v>241</v>
      </c>
      <c r="B34" s="71">
        <v>1.81</v>
      </c>
    </row>
    <row r="35" spans="1:2">
      <c r="A35" s="35" t="s">
        <v>242</v>
      </c>
      <c r="B35" s="71">
        <v>0.16</v>
      </c>
    </row>
    <row r="36" spans="1:2">
      <c r="A36" s="35" t="s">
        <v>243</v>
      </c>
      <c r="B36" s="71">
        <v>0.21</v>
      </c>
    </row>
    <row r="37" spans="1:2">
      <c r="A37" s="35" t="s">
        <v>244</v>
      </c>
      <c r="B37" s="71">
        <v>0.43</v>
      </c>
    </row>
    <row r="39" spans="1:2">
      <c r="A39" s="35" t="s">
        <v>245</v>
      </c>
      <c r="B39" s="71">
        <v>1.1399999999999999</v>
      </c>
    </row>
    <row r="40" spans="1:2">
      <c r="A40" s="35" t="s">
        <v>246</v>
      </c>
      <c r="B40" s="71">
        <v>1.66</v>
      </c>
    </row>
    <row r="41" spans="1:2">
      <c r="A41" s="35" t="s">
        <v>247</v>
      </c>
      <c r="B41" s="71">
        <v>1.78</v>
      </c>
    </row>
    <row r="43" spans="1:2">
      <c r="A43" s="35" t="s">
        <v>248</v>
      </c>
    </row>
    <row r="44" spans="1:2">
      <c r="A44" s="35" t="s">
        <v>249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169"/>
  <sheetViews>
    <sheetView workbookViewId="0"/>
  </sheetViews>
  <sheetFormatPr defaultColWidth="18.6328125" defaultRowHeight="15.5"/>
  <cols>
    <col min="1" max="1" width="18.6328125" style="84" customWidth="1"/>
    <col min="2" max="4" width="18.6328125" style="71"/>
    <col min="5" max="5" width="18.6328125" style="34"/>
    <col min="6" max="8" width="18.6328125" style="84"/>
    <col min="9" max="16384" width="18.6328125" style="25"/>
  </cols>
  <sheetData>
    <row r="1" spans="1:4" s="35" customFormat="1">
      <c r="A1" s="77" t="s">
        <v>9</v>
      </c>
      <c r="B1" s="71"/>
      <c r="C1" s="71"/>
      <c r="D1" s="71"/>
    </row>
    <row r="2" spans="1:4" s="35" customFormat="1">
      <c r="A2" s="47"/>
      <c r="B2" s="71"/>
      <c r="C2" s="71"/>
      <c r="D2" s="71"/>
    </row>
    <row r="3" spans="1:4" s="35" customFormat="1">
      <c r="A3" s="178" t="s">
        <v>16</v>
      </c>
      <c r="B3" s="71"/>
      <c r="C3" s="71"/>
      <c r="D3" s="71"/>
    </row>
    <row r="4" spans="1:4" s="35" customFormat="1">
      <c r="A4" s="35" t="s">
        <v>201</v>
      </c>
      <c r="B4" s="71"/>
      <c r="C4" s="71"/>
      <c r="D4" s="71"/>
    </row>
    <row r="5" spans="1:4">
      <c r="A5" s="35"/>
    </row>
    <row r="6" spans="1:4" s="62" customFormat="1">
      <c r="A6" s="194"/>
      <c r="B6" s="950" t="s">
        <v>250</v>
      </c>
      <c r="C6" s="950"/>
      <c r="D6" s="950"/>
    </row>
    <row r="7" spans="1:4" s="28" customFormat="1">
      <c r="A7" s="261" t="s">
        <v>163</v>
      </c>
      <c r="B7" s="329" t="s">
        <v>251</v>
      </c>
      <c r="C7" s="329" t="s">
        <v>252</v>
      </c>
      <c r="D7" s="329" t="s">
        <v>253</v>
      </c>
    </row>
    <row r="8" spans="1:4">
      <c r="A8" s="73">
        <v>44926</v>
      </c>
      <c r="B8" s="71">
        <v>4.43</v>
      </c>
      <c r="C8" s="71">
        <v>4</v>
      </c>
      <c r="D8" s="71">
        <v>3.87</v>
      </c>
    </row>
    <row r="9" spans="1:4">
      <c r="A9" s="73">
        <v>44927</v>
      </c>
      <c r="B9" s="71">
        <v>4.43</v>
      </c>
      <c r="C9" s="71">
        <v>4</v>
      </c>
      <c r="D9" s="71">
        <v>3.87</v>
      </c>
    </row>
    <row r="10" spans="1:4">
      <c r="A10" s="73">
        <v>44928</v>
      </c>
      <c r="B10" s="71">
        <v>4.43</v>
      </c>
      <c r="C10" s="71">
        <v>4</v>
      </c>
      <c r="D10" s="71">
        <v>3.87</v>
      </c>
    </row>
    <row r="11" spans="1:4">
      <c r="A11" s="73">
        <v>44929</v>
      </c>
      <c r="B11" s="71">
        <v>4.37</v>
      </c>
      <c r="C11" s="71">
        <v>3.89</v>
      </c>
      <c r="D11" s="71">
        <v>3.74</v>
      </c>
    </row>
    <row r="12" spans="1:4">
      <c r="A12" s="73">
        <v>44930</v>
      </c>
      <c r="B12" s="71">
        <v>4.3499999999999996</v>
      </c>
      <c r="C12" s="71">
        <v>3.84</v>
      </c>
      <c r="D12" s="71">
        <v>3.68</v>
      </c>
    </row>
    <row r="13" spans="1:4">
      <c r="A13" s="73">
        <v>44931</v>
      </c>
      <c r="B13" s="71">
        <v>4.46</v>
      </c>
      <c r="C13" s="71">
        <v>3.91</v>
      </c>
      <c r="D13" s="71">
        <v>3.72</v>
      </c>
    </row>
    <row r="14" spans="1:4">
      <c r="A14" s="73">
        <v>44932</v>
      </c>
      <c r="B14" s="71">
        <v>4.25</v>
      </c>
      <c r="C14" s="71">
        <v>3.7</v>
      </c>
      <c r="D14" s="71">
        <v>3.56</v>
      </c>
    </row>
    <row r="15" spans="1:4">
      <c r="A15" s="73">
        <v>44933</v>
      </c>
      <c r="B15" s="71">
        <v>4.25</v>
      </c>
      <c r="C15" s="71">
        <v>3.7</v>
      </c>
      <c r="D15" s="71">
        <v>3.56</v>
      </c>
    </row>
    <row r="16" spans="1:4">
      <c r="A16" s="73">
        <v>44934</v>
      </c>
      <c r="B16" s="71">
        <v>4.25</v>
      </c>
      <c r="C16" s="71">
        <v>3.7</v>
      </c>
      <c r="D16" s="71">
        <v>3.56</v>
      </c>
    </row>
    <row r="17" spans="1:4">
      <c r="A17" s="73">
        <v>44935</v>
      </c>
      <c r="B17" s="71">
        <v>4.21</v>
      </c>
      <c r="C17" s="71">
        <v>3.67</v>
      </c>
      <c r="D17" s="71">
        <v>3.53</v>
      </c>
    </row>
    <row r="18" spans="1:4">
      <c r="A18" s="73">
        <v>44936</v>
      </c>
      <c r="B18" s="71">
        <v>4.25</v>
      </c>
      <c r="C18" s="71">
        <v>3.73</v>
      </c>
      <c r="D18" s="71">
        <v>3.62</v>
      </c>
    </row>
    <row r="19" spans="1:4">
      <c r="A19" s="73">
        <v>44937</v>
      </c>
      <c r="B19" s="71">
        <v>4.22</v>
      </c>
      <c r="C19" s="71">
        <v>3.66</v>
      </c>
      <c r="D19" s="71">
        <v>3.54</v>
      </c>
    </row>
    <row r="20" spans="1:4">
      <c r="A20" s="73">
        <v>44938</v>
      </c>
      <c r="B20" s="71">
        <v>4.1399999999999997</v>
      </c>
      <c r="C20" s="71">
        <v>3.54</v>
      </c>
      <c r="D20" s="71">
        <v>3.44</v>
      </c>
    </row>
    <row r="21" spans="1:4">
      <c r="A21" s="73">
        <v>44939</v>
      </c>
      <c r="B21" s="71">
        <v>4.2300000000000004</v>
      </c>
      <c r="C21" s="71">
        <v>3.61</v>
      </c>
      <c r="D21" s="71">
        <v>3.5</v>
      </c>
    </row>
    <row r="22" spans="1:4">
      <c r="A22" s="73">
        <v>44940</v>
      </c>
      <c r="B22" s="71">
        <v>4.2300000000000004</v>
      </c>
      <c r="C22" s="71">
        <v>3.61</v>
      </c>
      <c r="D22" s="71">
        <v>3.5</v>
      </c>
    </row>
    <row r="23" spans="1:4">
      <c r="A23" s="73">
        <v>44941</v>
      </c>
      <c r="B23" s="71">
        <v>4.2300000000000004</v>
      </c>
      <c r="C23" s="71">
        <v>3.61</v>
      </c>
      <c r="D23" s="71">
        <v>3.5</v>
      </c>
    </row>
    <row r="24" spans="1:4">
      <c r="A24" s="73">
        <v>44942</v>
      </c>
      <c r="B24" s="71">
        <v>4.2300000000000004</v>
      </c>
      <c r="C24" s="71">
        <v>3.61</v>
      </c>
      <c r="D24" s="71">
        <v>3.5</v>
      </c>
    </row>
    <row r="25" spans="1:4">
      <c r="A25" s="73">
        <v>44943</v>
      </c>
      <c r="B25" s="71">
        <v>4.2</v>
      </c>
      <c r="C25" s="71">
        <v>3.62</v>
      </c>
      <c r="D25" s="71">
        <v>3.55</v>
      </c>
    </row>
    <row r="26" spans="1:4">
      <c r="A26" s="73">
        <v>44944</v>
      </c>
      <c r="B26" s="71">
        <v>4.08</v>
      </c>
      <c r="C26" s="71">
        <v>3.44</v>
      </c>
      <c r="D26" s="71">
        <v>3.37</v>
      </c>
    </row>
    <row r="27" spans="1:4">
      <c r="A27" s="73">
        <v>44945</v>
      </c>
      <c r="B27" s="71">
        <v>4.13</v>
      </c>
      <c r="C27" s="71">
        <v>3.48</v>
      </c>
      <c r="D27" s="71">
        <v>3.39</v>
      </c>
    </row>
    <row r="28" spans="1:4">
      <c r="A28" s="73">
        <v>44946</v>
      </c>
      <c r="B28" s="71">
        <v>4.17</v>
      </c>
      <c r="C28" s="71">
        <v>3.56</v>
      </c>
      <c r="D28" s="71">
        <v>3.48</v>
      </c>
    </row>
    <row r="29" spans="1:4">
      <c r="A29" s="73">
        <v>44947</v>
      </c>
      <c r="B29" s="71">
        <v>4.17</v>
      </c>
      <c r="C29" s="71">
        <v>3.56</v>
      </c>
      <c r="D29" s="71">
        <v>3.48</v>
      </c>
    </row>
    <row r="30" spans="1:4">
      <c r="A30" s="73">
        <v>44948</v>
      </c>
      <c r="B30" s="71">
        <v>4.17</v>
      </c>
      <c r="C30" s="71">
        <v>3.56</v>
      </c>
      <c r="D30" s="71">
        <v>3.48</v>
      </c>
    </row>
    <row r="31" spans="1:4">
      <c r="A31" s="73">
        <v>44949</v>
      </c>
      <c r="B31" s="71">
        <v>4.2300000000000004</v>
      </c>
      <c r="C31" s="71">
        <v>3.62</v>
      </c>
      <c r="D31" s="71">
        <v>3.51</v>
      </c>
    </row>
    <row r="32" spans="1:4">
      <c r="A32" s="73">
        <v>44950</v>
      </c>
      <c r="B32" s="71">
        <v>4.21</v>
      </c>
      <c r="C32" s="71">
        <v>3.57</v>
      </c>
      <c r="D32" s="71">
        <v>3.45</v>
      </c>
    </row>
    <row r="33" spans="1:4">
      <c r="A33" s="73">
        <v>44951</v>
      </c>
      <c r="B33" s="71">
        <v>4.13</v>
      </c>
      <c r="C33" s="71">
        <v>3.55</v>
      </c>
      <c r="D33" s="71">
        <v>3.44</v>
      </c>
    </row>
    <row r="34" spans="1:4">
      <c r="A34" s="73">
        <v>44952</v>
      </c>
      <c r="B34" s="71">
        <v>4.18</v>
      </c>
      <c r="C34" s="71">
        <v>3.59</v>
      </c>
      <c r="D34" s="71">
        <v>3.49</v>
      </c>
    </row>
    <row r="35" spans="1:4">
      <c r="A35" s="73">
        <v>44953</v>
      </c>
      <c r="B35" s="71">
        <v>4.2</v>
      </c>
      <c r="C35" s="71">
        <v>3.61</v>
      </c>
      <c r="D35" s="71">
        <v>3.5</v>
      </c>
    </row>
    <row r="36" spans="1:4">
      <c r="A36" s="73">
        <v>44954</v>
      </c>
      <c r="B36" s="71">
        <v>4.2</v>
      </c>
      <c r="C36" s="71">
        <v>3.61</v>
      </c>
      <c r="D36" s="71">
        <v>3.5</v>
      </c>
    </row>
    <row r="37" spans="1:4">
      <c r="A37" s="73">
        <v>44955</v>
      </c>
      <c r="B37" s="71">
        <v>4.2</v>
      </c>
      <c r="C37" s="71">
        <v>3.61</v>
      </c>
      <c r="D37" s="71">
        <v>3.5</v>
      </c>
    </row>
    <row r="38" spans="1:4">
      <c r="A38" s="73">
        <v>44956</v>
      </c>
      <c r="B38" s="71">
        <v>4.2300000000000004</v>
      </c>
      <c r="C38" s="71">
        <v>3.66</v>
      </c>
      <c r="D38" s="71">
        <v>3.54</v>
      </c>
    </row>
    <row r="39" spans="1:4">
      <c r="A39" s="73">
        <v>44957</v>
      </c>
      <c r="B39" s="71">
        <v>4.2</v>
      </c>
      <c r="C39" s="71">
        <v>3.62</v>
      </c>
      <c r="D39" s="71">
        <v>3.51</v>
      </c>
    </row>
    <row r="40" spans="1:4">
      <c r="A40" s="73">
        <v>44958</v>
      </c>
      <c r="B40" s="71">
        <v>4.1100000000000003</v>
      </c>
      <c r="C40" s="71">
        <v>3.52</v>
      </c>
      <c r="D40" s="71">
        <v>3.42</v>
      </c>
    </row>
    <row r="41" spans="1:4">
      <c r="A41" s="73">
        <v>44959</v>
      </c>
      <c r="B41" s="71">
        <v>4.0999999999999996</v>
      </c>
      <c r="C41" s="71">
        <v>3.49</v>
      </c>
      <c r="D41" s="71">
        <v>3.39</v>
      </c>
    </row>
    <row r="42" spans="1:4">
      <c r="A42" s="73">
        <v>44960</v>
      </c>
      <c r="B42" s="71">
        <v>4.29</v>
      </c>
      <c r="C42" s="71">
        <v>3.66</v>
      </c>
      <c r="D42" s="71">
        <v>3.52</v>
      </c>
    </row>
    <row r="43" spans="1:4">
      <c r="A43" s="73">
        <v>44961</v>
      </c>
      <c r="B43" s="71">
        <v>4.29</v>
      </c>
      <c r="C43" s="71">
        <v>3.66</v>
      </c>
      <c r="D43" s="71">
        <v>3.52</v>
      </c>
    </row>
    <row r="44" spans="1:4">
      <c r="A44" s="73">
        <v>44962</v>
      </c>
      <c r="B44" s="71">
        <v>4.29</v>
      </c>
      <c r="C44" s="71">
        <v>3.66</v>
      </c>
      <c r="D44" s="71">
        <v>3.52</v>
      </c>
    </row>
    <row r="45" spans="1:4">
      <c r="A45" s="73">
        <v>44963</v>
      </c>
      <c r="B45" s="71">
        <v>4.47</v>
      </c>
      <c r="C45" s="71">
        <v>3.83</v>
      </c>
      <c r="D45" s="71">
        <v>3.64</v>
      </c>
    </row>
    <row r="46" spans="1:4">
      <c r="A46" s="73">
        <v>44964</v>
      </c>
      <c r="B46" s="71">
        <v>4.46</v>
      </c>
      <c r="C46" s="71">
        <v>3.83</v>
      </c>
      <c r="D46" s="71">
        <v>3.67</v>
      </c>
    </row>
    <row r="47" spans="1:4">
      <c r="A47" s="73">
        <v>44965</v>
      </c>
      <c r="B47" s="71">
        <v>4.42</v>
      </c>
      <c r="C47" s="71">
        <v>3.79</v>
      </c>
      <c r="D47" s="71">
        <v>3.61</v>
      </c>
    </row>
    <row r="48" spans="1:4">
      <c r="A48" s="73">
        <v>44966</v>
      </c>
      <c r="B48" s="71">
        <v>4.4800000000000004</v>
      </c>
      <c r="C48" s="71">
        <v>3.86</v>
      </c>
      <c r="D48" s="71">
        <v>3.66</v>
      </c>
    </row>
    <row r="49" spans="1:4">
      <c r="A49" s="73">
        <v>44967</v>
      </c>
      <c r="B49" s="71">
        <v>4.5199999999999996</v>
      </c>
      <c r="C49" s="71">
        <v>3.92</v>
      </c>
      <c r="D49" s="71">
        <v>3.73</v>
      </c>
    </row>
    <row r="50" spans="1:4">
      <c r="A50" s="73">
        <v>44968</v>
      </c>
      <c r="B50" s="71">
        <v>4.5199999999999996</v>
      </c>
      <c r="C50" s="71">
        <v>3.92</v>
      </c>
      <c r="D50" s="71">
        <v>3.73</v>
      </c>
    </row>
    <row r="51" spans="1:4">
      <c r="A51" s="73">
        <v>44969</v>
      </c>
      <c r="B51" s="71">
        <v>4.5199999999999996</v>
      </c>
      <c r="C51" s="71">
        <v>3.92</v>
      </c>
      <c r="D51" s="71">
        <v>3.73</v>
      </c>
    </row>
    <row r="52" spans="1:4">
      <c r="A52" s="73">
        <v>44970</v>
      </c>
      <c r="B52" s="71">
        <v>4.5199999999999996</v>
      </c>
      <c r="C52" s="71">
        <v>3.91</v>
      </c>
      <c r="D52" s="71">
        <v>3.7</v>
      </c>
    </row>
    <row r="53" spans="1:4">
      <c r="A53" s="73">
        <v>44971</v>
      </c>
      <c r="B53" s="71">
        <v>4.62</v>
      </c>
      <c r="C53" s="71">
        <v>4</v>
      </c>
      <c r="D53" s="71">
        <v>3.74</v>
      </c>
    </row>
    <row r="54" spans="1:4">
      <c r="A54" s="73">
        <v>44972</v>
      </c>
      <c r="B54" s="71">
        <v>4.63</v>
      </c>
      <c r="C54" s="71">
        <v>4.04</v>
      </c>
      <c r="D54" s="71">
        <v>3.8</v>
      </c>
    </row>
    <row r="55" spans="1:4">
      <c r="A55" s="73">
        <v>44973</v>
      </c>
      <c r="B55" s="71">
        <v>4.6399999999999997</v>
      </c>
      <c r="C55" s="71">
        <v>4.07</v>
      </c>
      <c r="D55" s="71">
        <v>3.86</v>
      </c>
    </row>
    <row r="56" spans="1:4">
      <c r="A56" s="73">
        <v>44974</v>
      </c>
      <c r="B56" s="71">
        <v>4.62</v>
      </c>
      <c r="C56" s="71">
        <v>4.03</v>
      </c>
      <c r="D56" s="71">
        <v>3.81</v>
      </c>
    </row>
    <row r="57" spans="1:4">
      <c r="A57" s="73">
        <v>44975</v>
      </c>
      <c r="B57" s="71">
        <v>4.62</v>
      </c>
      <c r="C57" s="71">
        <v>4.03</v>
      </c>
      <c r="D57" s="71">
        <v>3.81</v>
      </c>
    </row>
    <row r="58" spans="1:4">
      <c r="A58" s="73">
        <v>44976</v>
      </c>
      <c r="B58" s="71">
        <v>4.62</v>
      </c>
      <c r="C58" s="71">
        <v>4.03</v>
      </c>
      <c r="D58" s="71">
        <v>3.81</v>
      </c>
    </row>
    <row r="59" spans="1:4">
      <c r="A59" s="73">
        <v>44977</v>
      </c>
      <c r="B59" s="71">
        <v>4.62</v>
      </c>
      <c r="C59" s="71">
        <v>4.03</v>
      </c>
      <c r="D59" s="71">
        <v>3.81</v>
      </c>
    </row>
    <row r="60" spans="1:4">
      <c r="A60" s="73">
        <v>44978</v>
      </c>
      <c r="B60" s="71">
        <v>4.72</v>
      </c>
      <c r="C60" s="71">
        <v>4.17</v>
      </c>
      <c r="D60" s="71">
        <v>3.95</v>
      </c>
    </row>
    <row r="61" spans="1:4">
      <c r="A61" s="73">
        <v>44979</v>
      </c>
      <c r="B61" s="71">
        <v>4.6900000000000004</v>
      </c>
      <c r="C61" s="71">
        <v>4.1500000000000004</v>
      </c>
      <c r="D61" s="71">
        <v>3.92</v>
      </c>
    </row>
    <row r="62" spans="1:4">
      <c r="A62" s="73">
        <v>44980</v>
      </c>
      <c r="B62" s="71">
        <v>4.7</v>
      </c>
      <c r="C62" s="71">
        <v>4.1100000000000003</v>
      </c>
      <c r="D62" s="71">
        <v>3.88</v>
      </c>
    </row>
    <row r="63" spans="1:4">
      <c r="A63" s="73">
        <v>44981</v>
      </c>
      <c r="B63" s="71">
        <v>4.8099999999999996</v>
      </c>
      <c r="C63" s="71">
        <v>4.22</v>
      </c>
      <c r="D63" s="71">
        <v>3.94</v>
      </c>
    </row>
    <row r="64" spans="1:4">
      <c r="A64" s="73">
        <v>44982</v>
      </c>
      <c r="B64" s="71">
        <v>4.8099999999999996</v>
      </c>
      <c r="C64" s="71">
        <v>4.22</v>
      </c>
      <c r="D64" s="71">
        <v>3.94</v>
      </c>
    </row>
    <row r="65" spans="1:4">
      <c r="A65" s="73">
        <v>44983</v>
      </c>
      <c r="B65" s="71">
        <v>4.8099999999999996</v>
      </c>
      <c r="C65" s="71">
        <v>4.22</v>
      </c>
      <c r="D65" s="71">
        <v>3.94</v>
      </c>
    </row>
    <row r="66" spans="1:4">
      <c r="A66" s="73">
        <v>44984</v>
      </c>
      <c r="B66" s="71">
        <v>4.78</v>
      </c>
      <c r="C66" s="71">
        <v>4.17</v>
      </c>
      <c r="D66" s="71">
        <v>3.91</v>
      </c>
    </row>
    <row r="67" spans="1:4">
      <c r="A67" s="73">
        <v>44985</v>
      </c>
      <c r="B67" s="71">
        <v>4.82</v>
      </c>
      <c r="C67" s="71">
        <v>4.18</v>
      </c>
      <c r="D67" s="71">
        <v>3.92</v>
      </c>
    </row>
    <row r="68" spans="1:4">
      <c r="A68" s="73">
        <v>44986</v>
      </c>
      <c r="B68" s="71">
        <v>4.88</v>
      </c>
      <c r="C68" s="71">
        <v>4.26</v>
      </c>
      <c r="D68" s="71">
        <v>3.99</v>
      </c>
    </row>
    <row r="69" spans="1:4">
      <c r="A69" s="73">
        <v>44987</v>
      </c>
      <c r="B69" s="71">
        <v>4.8899999999999997</v>
      </c>
      <c r="C69" s="71">
        <v>4.3099999999999996</v>
      </c>
      <c r="D69" s="71">
        <v>4.0599999999999996</v>
      </c>
    </row>
    <row r="70" spans="1:4">
      <c r="A70" s="73">
        <v>44988</v>
      </c>
      <c r="B70" s="71">
        <v>4.8600000000000003</v>
      </c>
      <c r="C70" s="71">
        <v>4.25</v>
      </c>
      <c r="D70" s="71">
        <v>3.95</v>
      </c>
    </row>
    <row r="71" spans="1:4">
      <c r="A71" s="73">
        <v>44989</v>
      </c>
      <c r="B71" s="71">
        <v>4.8600000000000003</v>
      </c>
      <c r="C71" s="71">
        <v>4.25</v>
      </c>
      <c r="D71" s="71">
        <v>3.95</v>
      </c>
    </row>
    <row r="72" spans="1:4">
      <c r="A72" s="73">
        <v>44990</v>
      </c>
      <c r="B72" s="71">
        <v>4.8600000000000003</v>
      </c>
      <c r="C72" s="71">
        <v>4.25</v>
      </c>
      <c r="D72" s="71">
        <v>3.95</v>
      </c>
    </row>
    <row r="73" spans="1:4">
      <c r="A73" s="73">
        <v>44991</v>
      </c>
      <c r="B73" s="71">
        <v>4.8899999999999997</v>
      </c>
      <c r="C73" s="71">
        <v>4.25</v>
      </c>
      <c r="D73" s="71">
        <v>3.96</v>
      </c>
    </row>
    <row r="74" spans="1:4">
      <c r="A74" s="73">
        <v>44992</v>
      </c>
      <c r="B74" s="71">
        <v>5.01</v>
      </c>
      <c r="C74" s="71">
        <v>4.3099999999999996</v>
      </c>
      <c r="D74" s="71">
        <v>3.96</v>
      </c>
    </row>
    <row r="75" spans="1:4">
      <c r="A75" s="73">
        <v>44993</v>
      </c>
      <c r="B75" s="71">
        <v>5.07</v>
      </c>
      <c r="C75" s="71">
        <v>4.3499999999999996</v>
      </c>
      <c r="D75" s="71">
        <v>3.99</v>
      </c>
    </row>
    <row r="76" spans="1:4">
      <c r="A76" s="73">
        <v>44994</v>
      </c>
      <c r="B76" s="71">
        <v>4.87</v>
      </c>
      <c r="C76" s="71">
        <v>4.1900000000000004</v>
      </c>
      <c r="D76" s="71">
        <v>3.9</v>
      </c>
    </row>
    <row r="77" spans="1:4">
      <c r="A77" s="73">
        <v>44995</v>
      </c>
      <c r="B77" s="71">
        <v>4.59</v>
      </c>
      <c r="C77" s="71">
        <v>3.96</v>
      </c>
      <c r="D77" s="71">
        <v>3.7</v>
      </c>
    </row>
    <row r="78" spans="1:4">
      <c r="A78" s="73">
        <v>44996</v>
      </c>
      <c r="B78" s="71">
        <v>4.59</v>
      </c>
      <c r="C78" s="71">
        <v>3.96</v>
      </c>
      <c r="D78" s="71">
        <v>3.7</v>
      </c>
    </row>
    <row r="79" spans="1:4">
      <c r="A79" s="73">
        <v>44997</v>
      </c>
      <c r="B79" s="71">
        <v>4.59</v>
      </c>
      <c r="C79" s="71">
        <v>3.96</v>
      </c>
      <c r="D79" s="71">
        <v>3.7</v>
      </c>
    </row>
    <row r="80" spans="1:4">
      <c r="A80" s="73">
        <v>44998</v>
      </c>
      <c r="B80" s="71">
        <v>3.98</v>
      </c>
      <c r="C80" s="71">
        <v>3.7</v>
      </c>
      <c r="D80" s="71">
        <v>3.57</v>
      </c>
    </row>
    <row r="81" spans="1:4">
      <c r="A81" s="73">
        <v>44999</v>
      </c>
      <c r="B81" s="71">
        <v>4.25</v>
      </c>
      <c r="C81" s="71">
        <v>3.85</v>
      </c>
      <c r="D81" s="71">
        <v>3.69</v>
      </c>
    </row>
    <row r="82" spans="1:4">
      <c r="A82" s="73">
        <v>45000</v>
      </c>
      <c r="B82" s="71">
        <v>3.89</v>
      </c>
      <c r="C82" s="71">
        <v>3.55</v>
      </c>
      <c r="D82" s="71">
        <v>3.45</v>
      </c>
    </row>
    <row r="83" spans="1:4">
      <c r="A83" s="73">
        <v>45001</v>
      </c>
      <c r="B83" s="71">
        <v>4.16</v>
      </c>
      <c r="C83" s="71">
        <v>3.74</v>
      </c>
      <c r="D83" s="71">
        <v>3.58</v>
      </c>
    </row>
    <row r="84" spans="1:4">
      <c r="A84" s="73">
        <v>45002</v>
      </c>
      <c r="B84" s="71">
        <v>3.84</v>
      </c>
      <c r="C84" s="71">
        <v>3.5</v>
      </c>
      <c r="D84" s="71">
        <v>3.43</v>
      </c>
    </row>
    <row r="85" spans="1:4">
      <c r="A85" s="73">
        <v>45003</v>
      </c>
      <c r="B85" s="71">
        <v>3.84</v>
      </c>
      <c r="C85" s="71">
        <v>3.5</v>
      </c>
      <c r="D85" s="71">
        <v>3.43</v>
      </c>
    </row>
    <row r="86" spans="1:4">
      <c r="A86" s="73">
        <v>45004</v>
      </c>
      <c r="B86" s="71">
        <v>3.84</v>
      </c>
      <c r="C86" s="71">
        <v>3.5</v>
      </c>
      <c r="D86" s="71">
        <v>3.43</v>
      </c>
    </row>
    <row r="87" spans="1:4">
      <c r="A87" s="73">
        <v>45005</v>
      </c>
      <c r="B87" s="71">
        <v>3.98</v>
      </c>
      <c r="C87" s="71">
        <v>3.59</v>
      </c>
      <c r="D87" s="71">
        <v>3.48</v>
      </c>
    </row>
    <row r="88" spans="1:4">
      <c r="A88" s="73">
        <v>45006</v>
      </c>
      <c r="B88" s="71">
        <v>4.17</v>
      </c>
      <c r="C88" s="71">
        <v>3.75</v>
      </c>
      <c r="D88" s="71">
        <v>3.61</v>
      </c>
    </row>
    <row r="89" spans="1:4">
      <c r="A89" s="73">
        <v>45007</v>
      </c>
      <c r="B89" s="71">
        <v>3.94</v>
      </c>
      <c r="C89" s="71">
        <v>3.51</v>
      </c>
      <c r="D89" s="71">
        <v>3.43</v>
      </c>
    </row>
    <row r="90" spans="1:4">
      <c r="A90" s="73">
        <v>45008</v>
      </c>
      <c r="B90" s="71">
        <v>3.83</v>
      </c>
      <c r="C90" s="71">
        <v>3.44</v>
      </c>
      <c r="D90" s="71">
        <v>3.43</v>
      </c>
    </row>
    <row r="91" spans="1:4">
      <c r="A91" s="73">
        <v>45009</v>
      </c>
      <c r="B91" s="71">
        <v>3.77</v>
      </c>
      <c r="C91" s="71">
        <v>3.41</v>
      </c>
      <c r="D91" s="71">
        <v>3.38</v>
      </c>
    </row>
    <row r="92" spans="1:4">
      <c r="A92" s="73">
        <v>45010</v>
      </c>
      <c r="B92" s="71">
        <v>3.77</v>
      </c>
      <c r="C92" s="71">
        <v>3.41</v>
      </c>
      <c r="D92" s="71">
        <v>3.38</v>
      </c>
    </row>
    <row r="93" spans="1:4">
      <c r="A93" s="73">
        <v>45011</v>
      </c>
      <c r="B93" s="71">
        <v>3.77</v>
      </c>
      <c r="C93" s="71">
        <v>3.41</v>
      </c>
      <c r="D93" s="71">
        <v>3.38</v>
      </c>
    </row>
    <row r="94" spans="1:4">
      <c r="A94" s="73">
        <v>45012</v>
      </c>
      <c r="B94" s="71">
        <v>4</v>
      </c>
      <c r="C94" s="71">
        <v>3.59</v>
      </c>
      <c r="D94" s="71">
        <v>3.53</v>
      </c>
    </row>
    <row r="95" spans="1:4">
      <c r="A95" s="73">
        <v>45013</v>
      </c>
      <c r="B95" s="71">
        <v>4.08</v>
      </c>
      <c r="C95" s="71">
        <v>3.68</v>
      </c>
      <c r="D95" s="71">
        <v>3.57</v>
      </c>
    </row>
    <row r="96" spans="1:4">
      <c r="A96" s="73">
        <v>45014</v>
      </c>
      <c r="B96" s="71">
        <v>4.0999999999999996</v>
      </c>
      <c r="C96" s="71">
        <v>3.68</v>
      </c>
      <c r="D96" s="71">
        <v>3.56</v>
      </c>
    </row>
    <row r="97" spans="1:4">
      <c r="A97" s="73">
        <v>45015</v>
      </c>
      <c r="B97" s="71">
        <v>4.12</v>
      </c>
      <c r="C97" s="71">
        <v>3.68</v>
      </c>
      <c r="D97" s="71">
        <v>3.55</v>
      </c>
    </row>
    <row r="98" spans="1:4">
      <c r="A98" s="73">
        <v>45016</v>
      </c>
      <c r="B98" s="71">
        <v>4.03</v>
      </c>
      <c r="C98" s="71">
        <v>3.57</v>
      </c>
      <c r="D98" s="71">
        <v>3.47</v>
      </c>
    </row>
    <row r="99" spans="1:4">
      <c r="A99" s="73">
        <v>45017</v>
      </c>
      <c r="B99" s="71">
        <v>4.03</v>
      </c>
      <c r="C99" s="71">
        <v>3.57</v>
      </c>
      <c r="D99" s="71">
        <v>3.47</v>
      </c>
    </row>
    <row r="100" spans="1:4">
      <c r="A100" s="73">
        <v>45018</v>
      </c>
      <c r="B100" s="71">
        <v>4.03</v>
      </c>
      <c r="C100" s="71">
        <v>3.57</v>
      </c>
      <c r="D100" s="71">
        <v>3.47</v>
      </c>
    </row>
    <row r="101" spans="1:4">
      <c r="A101" s="73">
        <v>45019</v>
      </c>
      <c r="B101" s="71">
        <v>3.96</v>
      </c>
      <c r="C101" s="71">
        <v>3.5</v>
      </c>
      <c r="D101" s="71">
        <v>3.41</v>
      </c>
    </row>
    <row r="102" spans="1:4">
      <c r="A102" s="73">
        <v>45020</v>
      </c>
      <c r="B102" s="71">
        <v>3.83</v>
      </c>
      <c r="C102" s="71">
        <v>3.39</v>
      </c>
      <c r="D102" s="71">
        <v>3.34</v>
      </c>
    </row>
    <row r="103" spans="1:4">
      <c r="A103" s="73">
        <v>45021</v>
      </c>
      <c r="B103" s="71">
        <v>3.78</v>
      </c>
      <c r="C103" s="71">
        <v>3.37</v>
      </c>
      <c r="D103" s="71">
        <v>3.31</v>
      </c>
    </row>
    <row r="104" spans="1:4">
      <c r="A104" s="73">
        <v>45022</v>
      </c>
      <c r="B104" s="71">
        <v>3.83</v>
      </c>
      <c r="C104" s="71">
        <v>3.38</v>
      </c>
      <c r="D104" s="71">
        <v>3.31</v>
      </c>
    </row>
    <row r="105" spans="1:4">
      <c r="A105" s="73">
        <v>45023</v>
      </c>
      <c r="B105" s="71">
        <v>3.98</v>
      </c>
      <c r="C105" s="71">
        <v>3.5</v>
      </c>
      <c r="D105" s="71">
        <v>3.39</v>
      </c>
    </row>
    <row r="106" spans="1:4">
      <c r="A106" s="73">
        <v>45024</v>
      </c>
      <c r="B106" s="71">
        <v>3.98</v>
      </c>
      <c r="C106" s="71">
        <v>3.5</v>
      </c>
      <c r="D106" s="71">
        <v>3.39</v>
      </c>
    </row>
    <row r="107" spans="1:4">
      <c r="A107" s="73">
        <v>45025</v>
      </c>
      <c r="B107" s="71">
        <v>3.98</v>
      </c>
      <c r="C107" s="71">
        <v>3.5</v>
      </c>
      <c r="D107" s="71">
        <v>3.39</v>
      </c>
    </row>
    <row r="108" spans="1:4">
      <c r="A108" s="73">
        <v>45026</v>
      </c>
      <c r="B108" s="71">
        <v>4.01</v>
      </c>
      <c r="C108" s="71">
        <v>3.52</v>
      </c>
      <c r="D108" s="71">
        <v>3.42</v>
      </c>
    </row>
    <row r="109" spans="1:4">
      <c r="A109" s="73">
        <v>45027</v>
      </c>
      <c r="B109" s="71">
        <v>4.0199999999999996</v>
      </c>
      <c r="C109" s="71">
        <v>3.53</v>
      </c>
      <c r="D109" s="71">
        <v>3.43</v>
      </c>
    </row>
    <row r="110" spans="1:4">
      <c r="A110" s="73">
        <v>45028</v>
      </c>
      <c r="B110" s="71">
        <v>3.96</v>
      </c>
      <c r="C110" s="71">
        <v>3.46</v>
      </c>
      <c r="D110" s="71">
        <v>3.39</v>
      </c>
    </row>
    <row r="111" spans="1:4">
      <c r="A111" s="73">
        <v>45029</v>
      </c>
      <c r="B111" s="71">
        <v>3.97</v>
      </c>
      <c r="C111" s="71">
        <v>3.5</v>
      </c>
      <c r="D111" s="71">
        <v>3.44</v>
      </c>
    </row>
    <row r="112" spans="1:4">
      <c r="A112" s="73">
        <v>45030</v>
      </c>
      <c r="B112" s="71">
        <v>4.0999999999999996</v>
      </c>
      <c r="C112" s="71">
        <v>3.61</v>
      </c>
      <c r="D112" s="71">
        <v>3.51</v>
      </c>
    </row>
    <row r="113" spans="1:4">
      <c r="A113" s="73">
        <v>45031</v>
      </c>
      <c r="B113" s="71">
        <v>4.0999999999999996</v>
      </c>
      <c r="C113" s="71">
        <v>3.61</v>
      </c>
      <c r="D113" s="71">
        <v>3.51</v>
      </c>
    </row>
    <row r="114" spans="1:4">
      <c r="A114" s="73">
        <v>45032</v>
      </c>
      <c r="B114" s="71">
        <v>4.0999999999999996</v>
      </c>
      <c r="C114" s="71">
        <v>3.61</v>
      </c>
      <c r="D114" s="71">
        <v>3.51</v>
      </c>
    </row>
    <row r="115" spans="1:4">
      <c r="A115" s="73">
        <v>45033</v>
      </c>
      <c r="B115" s="71">
        <v>4.1900000000000004</v>
      </c>
      <c r="C115" s="71">
        <v>3.7</v>
      </c>
      <c r="D115" s="71">
        <v>3.6</v>
      </c>
    </row>
    <row r="116" spans="1:4">
      <c r="A116" s="73">
        <v>45034</v>
      </c>
      <c r="B116" s="71">
        <v>4.2</v>
      </c>
      <c r="C116" s="71">
        <v>3.68</v>
      </c>
      <c r="D116" s="71">
        <v>3.58</v>
      </c>
    </row>
    <row r="117" spans="1:4">
      <c r="A117" s="73">
        <v>45035</v>
      </c>
      <c r="B117" s="71">
        <v>4.24</v>
      </c>
      <c r="C117" s="71">
        <v>3.7</v>
      </c>
      <c r="D117" s="71">
        <v>3.59</v>
      </c>
    </row>
    <row r="118" spans="1:4">
      <c r="A118" s="73">
        <v>45036</v>
      </c>
      <c r="B118" s="71">
        <v>4.1399999999999997</v>
      </c>
      <c r="C118" s="71">
        <v>3.63</v>
      </c>
      <c r="D118" s="71">
        <v>3.53</v>
      </c>
    </row>
    <row r="119" spans="1:4">
      <c r="A119" s="73">
        <v>45037</v>
      </c>
      <c r="B119" s="71">
        <v>4.18</v>
      </c>
      <c r="C119" s="71">
        <v>3.66</v>
      </c>
      <c r="D119" s="71">
        <v>3.57</v>
      </c>
    </row>
    <row r="120" spans="1:4">
      <c r="A120" s="73">
        <v>45038</v>
      </c>
      <c r="B120" s="71">
        <v>4.18</v>
      </c>
      <c r="C120" s="71">
        <v>3.66</v>
      </c>
      <c r="D120" s="71">
        <v>3.57</v>
      </c>
    </row>
    <row r="121" spans="1:4">
      <c r="A121" s="73">
        <v>45039</v>
      </c>
      <c r="B121" s="71">
        <v>4.18</v>
      </c>
      <c r="C121" s="71">
        <v>3.66</v>
      </c>
      <c r="D121" s="71">
        <v>3.57</v>
      </c>
    </row>
    <row r="122" spans="1:4">
      <c r="A122" s="73">
        <v>45040</v>
      </c>
      <c r="B122" s="71">
        <v>4.09</v>
      </c>
      <c r="C122" s="71">
        <v>3.57</v>
      </c>
      <c r="D122" s="71">
        <v>3.49</v>
      </c>
    </row>
    <row r="123" spans="1:4">
      <c r="A123" s="73">
        <v>45041</v>
      </c>
      <c r="B123" s="71">
        <v>3.95</v>
      </c>
      <c r="C123" s="71">
        <v>3.45</v>
      </c>
      <c r="D123" s="71">
        <v>3.4</v>
      </c>
    </row>
    <row r="124" spans="1:4">
      <c r="A124" s="73">
        <v>45042</v>
      </c>
      <c r="B124" s="71">
        <v>3.95</v>
      </c>
      <c r="C124" s="71">
        <v>3.5</v>
      </c>
      <c r="D124" s="71">
        <v>3.45</v>
      </c>
    </row>
    <row r="125" spans="1:4">
      <c r="A125" s="73">
        <v>45043</v>
      </c>
      <c r="B125" s="71">
        <v>4.07</v>
      </c>
      <c r="C125" s="71">
        <v>3.59</v>
      </c>
      <c r="D125" s="71">
        <v>3.52</v>
      </c>
    </row>
    <row r="126" spans="1:4">
      <c r="A126" s="73">
        <v>45044</v>
      </c>
      <c r="B126" s="71">
        <v>4.01</v>
      </c>
      <c r="C126" s="71">
        <v>3.48</v>
      </c>
      <c r="D126" s="71">
        <v>3.42</v>
      </c>
    </row>
    <row r="127" spans="1:4">
      <c r="A127" s="73">
        <v>45045</v>
      </c>
      <c r="B127" s="71">
        <v>4.01</v>
      </c>
      <c r="C127" s="71">
        <v>3.48</v>
      </c>
      <c r="D127" s="71">
        <v>3.42</v>
      </c>
    </row>
    <row r="128" spans="1:4">
      <c r="A128" s="73">
        <v>45046</v>
      </c>
      <c r="B128" s="71">
        <v>4.01</v>
      </c>
      <c r="C128" s="71">
        <v>3.48</v>
      </c>
      <c r="D128" s="71">
        <v>3.42</v>
      </c>
    </row>
    <row r="129" spans="1:4">
      <c r="A129" s="73">
        <v>45047</v>
      </c>
      <c r="B129" s="71">
        <v>4.1399999999999997</v>
      </c>
      <c r="C129" s="71">
        <v>3.63</v>
      </c>
      <c r="D129" s="71">
        <v>3.57</v>
      </c>
    </row>
    <row r="130" spans="1:4">
      <c r="A130" s="73">
        <v>45048</v>
      </c>
      <c r="B130" s="71">
        <v>3.96</v>
      </c>
      <c r="C130" s="71">
        <v>3.45</v>
      </c>
      <c r="D130" s="71">
        <v>3.42</v>
      </c>
    </row>
    <row r="131" spans="1:4">
      <c r="A131" s="73">
        <v>45049</v>
      </c>
      <c r="B131" s="71">
        <v>3.8</v>
      </c>
      <c r="C131" s="71">
        <v>3.3</v>
      </c>
      <c r="D131" s="71">
        <v>3.34</v>
      </c>
    </row>
    <row r="132" spans="1:4">
      <c r="A132" s="73">
        <v>45050</v>
      </c>
      <c r="B132" s="71">
        <v>3.79</v>
      </c>
      <c r="C132" s="71">
        <v>3.33</v>
      </c>
      <c r="D132" s="71">
        <v>3.38</v>
      </c>
    </row>
    <row r="133" spans="1:4">
      <c r="A133" s="73">
        <v>45051</v>
      </c>
      <c r="B133" s="71">
        <v>3.91</v>
      </c>
      <c r="C133" s="71">
        <v>3.41</v>
      </c>
      <c r="D133" s="71">
        <v>3.44</v>
      </c>
    </row>
    <row r="134" spans="1:4">
      <c r="A134" s="73">
        <v>45052</v>
      </c>
      <c r="B134" s="71">
        <v>3.91</v>
      </c>
      <c r="C134" s="71">
        <v>3.41</v>
      </c>
      <c r="D134" s="71">
        <v>3.44</v>
      </c>
    </row>
    <row r="135" spans="1:4">
      <c r="A135" s="73">
        <v>45053</v>
      </c>
      <c r="B135" s="71">
        <v>3.91</v>
      </c>
      <c r="C135" s="71">
        <v>3.41</v>
      </c>
      <c r="D135" s="71">
        <v>3.44</v>
      </c>
    </row>
    <row r="136" spans="1:4">
      <c r="A136" s="73">
        <v>45054</v>
      </c>
      <c r="B136" s="71">
        <v>4</v>
      </c>
      <c r="C136" s="71">
        <v>3.49</v>
      </c>
      <c r="D136" s="71">
        <v>3.51</v>
      </c>
    </row>
    <row r="137" spans="1:4">
      <c r="A137" s="73">
        <v>45055</v>
      </c>
      <c r="B137" s="71">
        <v>4.0199999999999996</v>
      </c>
      <c r="C137" s="71">
        <v>3.49</v>
      </c>
      <c r="D137" s="71">
        <v>3.52</v>
      </c>
    </row>
    <row r="138" spans="1:4">
      <c r="A138" s="73">
        <v>45056</v>
      </c>
      <c r="B138" s="71">
        <v>3.91</v>
      </c>
      <c r="C138" s="71">
        <v>3.38</v>
      </c>
      <c r="D138" s="71">
        <v>3.44</v>
      </c>
    </row>
    <row r="139" spans="1:4">
      <c r="A139" s="73">
        <v>45057</v>
      </c>
      <c r="B139" s="71">
        <v>3.9</v>
      </c>
      <c r="C139" s="71">
        <v>3.36</v>
      </c>
      <c r="D139" s="71">
        <v>3.38</v>
      </c>
    </row>
    <row r="140" spans="1:4">
      <c r="A140" s="73">
        <v>45058</v>
      </c>
      <c r="B140" s="71">
        <v>3.99</v>
      </c>
      <c r="C140" s="71">
        <v>3.45</v>
      </c>
      <c r="D140" s="71">
        <v>3.46</v>
      </c>
    </row>
    <row r="141" spans="1:4">
      <c r="A141" s="73">
        <v>45059</v>
      </c>
      <c r="B141" s="71">
        <v>3.99</v>
      </c>
      <c r="C141" s="71">
        <v>3.45</v>
      </c>
      <c r="D141" s="71">
        <v>3.46</v>
      </c>
    </row>
    <row r="142" spans="1:4">
      <c r="A142" s="73">
        <v>45060</v>
      </c>
      <c r="B142" s="71">
        <v>3.99</v>
      </c>
      <c r="C142" s="71">
        <v>3.45</v>
      </c>
      <c r="D142" s="71">
        <v>3.46</v>
      </c>
    </row>
    <row r="143" spans="1:4">
      <c r="A143" s="73">
        <v>45061</v>
      </c>
      <c r="B143" s="71">
        <v>4.01</v>
      </c>
      <c r="C143" s="71">
        <v>3.47</v>
      </c>
      <c r="D143" s="71">
        <v>3.5</v>
      </c>
    </row>
    <row r="144" spans="1:4">
      <c r="A144" s="73">
        <v>45062</v>
      </c>
      <c r="B144" s="71">
        <v>4.08</v>
      </c>
      <c r="C144" s="71">
        <v>3.53</v>
      </c>
      <c r="D144" s="71">
        <v>3.53</v>
      </c>
    </row>
    <row r="145" spans="1:4">
      <c r="A145" s="73">
        <v>45063</v>
      </c>
      <c r="B145" s="71">
        <v>4.1500000000000004</v>
      </c>
      <c r="C145" s="71">
        <v>3.58</v>
      </c>
      <c r="D145" s="71">
        <v>3.56</v>
      </c>
    </row>
    <row r="146" spans="1:4">
      <c r="A146" s="73">
        <v>45064</v>
      </c>
      <c r="B146" s="71">
        <v>4.25</v>
      </c>
      <c r="C146" s="71">
        <v>3.68</v>
      </c>
      <c r="D146" s="71">
        <v>3.65</v>
      </c>
    </row>
    <row r="147" spans="1:4">
      <c r="A147" s="73">
        <v>45065</v>
      </c>
      <c r="B147" s="71">
        <v>4.2699999999999996</v>
      </c>
      <c r="C147" s="71">
        <v>3.73</v>
      </c>
      <c r="D147" s="71">
        <v>3.67</v>
      </c>
    </row>
    <row r="148" spans="1:4">
      <c r="A148" s="73">
        <v>45066</v>
      </c>
      <c r="B148" s="71">
        <v>4.2699999999999996</v>
      </c>
      <c r="C148" s="71">
        <v>3.73</v>
      </c>
      <c r="D148" s="71">
        <v>3.67</v>
      </c>
    </row>
    <row r="149" spans="1:4">
      <c r="A149" s="73">
        <v>45067</v>
      </c>
      <c r="B149" s="71">
        <v>4.2699999999999996</v>
      </c>
      <c r="C149" s="71">
        <v>3.73</v>
      </c>
      <c r="D149" s="71">
        <v>3.67</v>
      </c>
    </row>
    <row r="150" spans="1:4">
      <c r="A150" s="73">
        <v>45068</v>
      </c>
      <c r="B150" s="71">
        <v>4.32</v>
      </c>
      <c r="C150" s="71">
        <v>3.76</v>
      </c>
      <c r="D150" s="71">
        <v>3.71</v>
      </c>
    </row>
    <row r="151" spans="1:4">
      <c r="A151" s="73">
        <v>45069</v>
      </c>
      <c r="B151" s="71">
        <v>4.32</v>
      </c>
      <c r="C151" s="71">
        <v>3.74</v>
      </c>
      <c r="D151" s="71">
        <v>3.69</v>
      </c>
    </row>
    <row r="152" spans="1:4">
      <c r="A152" s="73">
        <v>45070</v>
      </c>
      <c r="B152" s="71">
        <v>4.38</v>
      </c>
      <c r="C152" s="71">
        <v>3.82</v>
      </c>
      <c r="D152" s="71">
        <v>3.74</v>
      </c>
    </row>
    <row r="153" spans="1:4">
      <c r="A153" s="73">
        <v>45071</v>
      </c>
      <c r="B153" s="71">
        <v>4.53</v>
      </c>
      <c r="C153" s="71">
        <v>3.91</v>
      </c>
      <c r="D153" s="71">
        <v>3.82</v>
      </c>
    </row>
    <row r="154" spans="1:4">
      <c r="A154" s="73">
        <v>45072</v>
      </c>
      <c r="B154" s="71">
        <v>4.5599999999999996</v>
      </c>
      <c r="C154" s="71">
        <v>3.93</v>
      </c>
      <c r="D154" s="71">
        <v>3.8</v>
      </c>
    </row>
    <row r="155" spans="1:4">
      <c r="A155" s="73">
        <v>45073</v>
      </c>
      <c r="B155" s="71">
        <v>4.5599999999999996</v>
      </c>
      <c r="C155" s="71">
        <v>3.93</v>
      </c>
      <c r="D155" s="71">
        <v>3.8</v>
      </c>
    </row>
    <row r="156" spans="1:4">
      <c r="A156" s="73">
        <v>45074</v>
      </c>
      <c r="B156" s="71">
        <v>4.5599999999999996</v>
      </c>
      <c r="C156" s="71">
        <v>3.93</v>
      </c>
      <c r="D156" s="71">
        <v>3.8</v>
      </c>
    </row>
    <row r="157" spans="1:4">
      <c r="A157" s="73">
        <v>45075</v>
      </c>
      <c r="B157" s="71">
        <v>4.5599999999999996</v>
      </c>
      <c r="C157" s="71">
        <v>3.93</v>
      </c>
      <c r="D157" s="71">
        <v>3.8</v>
      </c>
    </row>
    <row r="158" spans="1:4">
      <c r="A158" s="73">
        <v>45076</v>
      </c>
      <c r="B158" s="71">
        <v>4.45</v>
      </c>
      <c r="C158" s="71">
        <v>3.81</v>
      </c>
      <c r="D158" s="71">
        <v>3.69</v>
      </c>
    </row>
    <row r="159" spans="1:4">
      <c r="A159" s="73">
        <v>45077</v>
      </c>
      <c r="B159" s="71">
        <v>4.4000000000000004</v>
      </c>
      <c r="C159" s="71">
        <v>3.75</v>
      </c>
      <c r="D159" s="71">
        <v>3.64</v>
      </c>
    </row>
    <row r="160" spans="1:4">
      <c r="A160" s="73">
        <v>45078</v>
      </c>
      <c r="B160" s="71">
        <v>4.34</v>
      </c>
      <c r="C160" s="71">
        <v>3.7</v>
      </c>
      <c r="D160" s="71">
        <v>3.6</v>
      </c>
    </row>
    <row r="161" spans="1:4">
      <c r="A161" s="73">
        <v>45079</v>
      </c>
      <c r="B161" s="71">
        <v>4.5</v>
      </c>
      <c r="C161" s="71">
        <v>3.84</v>
      </c>
      <c r="D161" s="71">
        <v>3.69</v>
      </c>
    </row>
    <row r="162" spans="1:4">
      <c r="A162" s="73">
        <v>45080</v>
      </c>
      <c r="B162" s="71">
        <v>4.5</v>
      </c>
      <c r="C162" s="71">
        <v>3.84</v>
      </c>
      <c r="D162" s="71">
        <v>3.69</v>
      </c>
    </row>
    <row r="163" spans="1:4">
      <c r="A163" s="73">
        <v>45081</v>
      </c>
      <c r="B163" s="71">
        <v>4.5</v>
      </c>
      <c r="C163" s="71">
        <v>3.84</v>
      </c>
      <c r="D163" s="71">
        <v>3.69</v>
      </c>
    </row>
    <row r="164" spans="1:4">
      <c r="A164" s="73">
        <v>45082</v>
      </c>
      <c r="B164" s="71">
        <v>4.47</v>
      </c>
      <c r="C164" s="71">
        <v>3.82</v>
      </c>
      <c r="D164" s="71">
        <v>3.68</v>
      </c>
    </row>
    <row r="165" spans="1:4">
      <c r="A165" s="73">
        <v>45083</v>
      </c>
      <c r="B165" s="71">
        <v>4.4800000000000004</v>
      </c>
      <c r="C165" s="71">
        <v>3.81</v>
      </c>
      <c r="D165" s="71">
        <v>3.66</v>
      </c>
    </row>
    <row r="166" spans="1:4">
      <c r="A166" s="73">
        <v>45084</v>
      </c>
      <c r="B166" s="71">
        <v>4.5599999999999996</v>
      </c>
      <c r="C166" s="71">
        <v>3.94</v>
      </c>
      <c r="D166" s="71">
        <v>3.8</v>
      </c>
    </row>
    <row r="167" spans="1:4">
      <c r="A167" s="73">
        <v>45085</v>
      </c>
      <c r="B167" s="71">
        <v>4.51</v>
      </c>
      <c r="C167" s="71">
        <v>3.86</v>
      </c>
      <c r="D167" s="71">
        <v>3.72</v>
      </c>
    </row>
    <row r="168" spans="1:4">
      <c r="A168" s="73">
        <v>45086</v>
      </c>
      <c r="B168" s="71">
        <v>4.5999999999999996</v>
      </c>
      <c r="C168" s="71">
        <v>3.91</v>
      </c>
      <c r="D168" s="71">
        <v>3.74</v>
      </c>
    </row>
    <row r="169" spans="1:4">
      <c r="A169" s="73">
        <v>45087</v>
      </c>
      <c r="B169" s="71">
        <v>4.5999999999999996</v>
      </c>
      <c r="C169" s="71">
        <v>3.91</v>
      </c>
      <c r="D169" s="71">
        <v>3.74</v>
      </c>
    </row>
    <row r="170" spans="1:4">
      <c r="A170" s="73">
        <v>45088</v>
      </c>
      <c r="B170" s="71">
        <v>4.5999999999999996</v>
      </c>
      <c r="C170" s="71">
        <v>3.91</v>
      </c>
      <c r="D170" s="71">
        <v>3.74</v>
      </c>
    </row>
    <row r="171" spans="1:4">
      <c r="A171" s="73">
        <v>45089</v>
      </c>
      <c r="B171" s="71">
        <v>4.58</v>
      </c>
      <c r="C171" s="71">
        <v>3.89</v>
      </c>
      <c r="D171" s="71">
        <v>3.74</v>
      </c>
    </row>
    <row r="172" spans="1:4">
      <c r="A172" s="73">
        <v>45090</v>
      </c>
      <c r="B172" s="71">
        <v>4.67</v>
      </c>
      <c r="C172" s="71">
        <v>3.99</v>
      </c>
      <c r="D172" s="71">
        <v>3.81</v>
      </c>
    </row>
    <row r="173" spans="1:4">
      <c r="A173" s="73">
        <v>45091</v>
      </c>
      <c r="B173" s="71">
        <v>4.6900000000000004</v>
      </c>
      <c r="C173" s="71">
        <v>3.99</v>
      </c>
      <c r="D173" s="71">
        <v>3.79</v>
      </c>
    </row>
    <row r="174" spans="1:4">
      <c r="A174" s="73">
        <v>45092</v>
      </c>
      <c r="B174" s="71">
        <v>4.6399999999999997</v>
      </c>
      <c r="C174" s="71">
        <v>3.91</v>
      </c>
      <c r="D174" s="71">
        <v>3.72</v>
      </c>
    </row>
    <row r="175" spans="1:4">
      <c r="A175" s="73">
        <v>45093</v>
      </c>
      <c r="B175" s="71">
        <v>4.71</v>
      </c>
      <c r="C175" s="71">
        <v>3.98</v>
      </c>
      <c r="D175" s="71">
        <v>3.76</v>
      </c>
    </row>
    <row r="176" spans="1:4">
      <c r="A176" s="73">
        <v>45094</v>
      </c>
      <c r="B176" s="71">
        <v>4.71</v>
      </c>
      <c r="C176" s="71">
        <v>3.98</v>
      </c>
      <c r="D176" s="71">
        <v>3.76</v>
      </c>
    </row>
    <row r="177" spans="1:4">
      <c r="A177" s="73">
        <v>45095</v>
      </c>
      <c r="B177" s="71">
        <v>4.71</v>
      </c>
      <c r="C177" s="71">
        <v>3.98</v>
      </c>
      <c r="D177" s="71">
        <v>3.76</v>
      </c>
    </row>
    <row r="178" spans="1:4">
      <c r="A178" s="73">
        <v>45096</v>
      </c>
      <c r="B178" s="71">
        <v>4.71</v>
      </c>
      <c r="C178" s="71">
        <v>3.98</v>
      </c>
      <c r="D178" s="71">
        <v>3.76</v>
      </c>
    </row>
    <row r="179" spans="1:4">
      <c r="A179" s="73">
        <v>45097</v>
      </c>
      <c r="B179" s="71">
        <v>4.68</v>
      </c>
      <c r="C179" s="71">
        <v>3.95</v>
      </c>
      <c r="D179" s="71">
        <v>3.72</v>
      </c>
    </row>
    <row r="180" spans="1:4">
      <c r="A180" s="73">
        <v>45098</v>
      </c>
      <c r="B180" s="71">
        <v>4.72</v>
      </c>
      <c r="C180" s="71">
        <v>3.96</v>
      </c>
      <c r="D180" s="71">
        <v>3.72</v>
      </c>
    </row>
    <row r="181" spans="1:4">
      <c r="A181" s="73">
        <v>45099</v>
      </c>
      <c r="B181" s="71">
        <v>4.79</v>
      </c>
      <c r="C181" s="71">
        <v>4.04</v>
      </c>
      <c r="D181" s="71">
        <v>3.79</v>
      </c>
    </row>
    <row r="182" spans="1:4">
      <c r="A182" s="73">
        <v>45100</v>
      </c>
      <c r="B182" s="71">
        <v>4.74</v>
      </c>
      <c r="C182" s="71">
        <v>3.99</v>
      </c>
      <c r="D182" s="71">
        <v>3.73</v>
      </c>
    </row>
    <row r="183" spans="1:4">
      <c r="A183" s="73">
        <v>45101</v>
      </c>
      <c r="B183" s="71">
        <v>4.74</v>
      </c>
      <c r="C183" s="71">
        <v>3.99</v>
      </c>
      <c r="D183" s="71">
        <v>3.73</v>
      </c>
    </row>
    <row r="184" spans="1:4">
      <c r="A184" s="73">
        <v>45102</v>
      </c>
      <c r="B184" s="71">
        <v>4.74</v>
      </c>
      <c r="C184" s="71">
        <v>3.99</v>
      </c>
      <c r="D184" s="71">
        <v>3.73</v>
      </c>
    </row>
    <row r="185" spans="1:4">
      <c r="A185" s="73">
        <v>45103</v>
      </c>
      <c r="B185" s="71">
        <v>4.74</v>
      </c>
      <c r="C185" s="71">
        <v>3.97</v>
      </c>
      <c r="D185" s="71">
        <v>3.72</v>
      </c>
    </row>
    <row r="186" spans="1:4">
      <c r="A186" s="73">
        <v>45104</v>
      </c>
      <c r="B186" s="71">
        <v>4.76</v>
      </c>
      <c r="C186" s="71">
        <v>4.03</v>
      </c>
      <c r="D186" s="71">
        <v>3.76</v>
      </c>
    </row>
    <row r="187" spans="1:4">
      <c r="A187" s="73">
        <v>45105</v>
      </c>
      <c r="B187" s="71">
        <v>4.71</v>
      </c>
      <c r="C187" s="71">
        <v>3.97</v>
      </c>
      <c r="D187" s="71">
        <v>3.71</v>
      </c>
    </row>
    <row r="188" spans="1:4">
      <c r="A188" s="73">
        <v>45106</v>
      </c>
      <c r="B188" s="71">
        <v>4.8600000000000003</v>
      </c>
      <c r="C188" s="71">
        <v>4.13</v>
      </c>
      <c r="D188" s="71">
        <v>3.84</v>
      </c>
    </row>
    <row r="189" spans="1:4">
      <c r="A189" s="73">
        <v>45107</v>
      </c>
      <c r="B189" s="71">
        <v>4.9000000000000004</v>
      </c>
      <c r="C189" s="71">
        <v>4.16</v>
      </c>
      <c r="D189" s="71">
        <v>3.84</v>
      </c>
    </row>
    <row r="190" spans="1:4">
      <c r="A190" s="73">
        <v>45108</v>
      </c>
      <c r="B190" s="71">
        <v>4.9000000000000004</v>
      </c>
      <c r="C190" s="71">
        <v>4.16</v>
      </c>
      <c r="D190" s="71">
        <v>3.84</v>
      </c>
    </row>
    <row r="191" spans="1:4">
      <c r="A191" s="73">
        <v>45109</v>
      </c>
      <c r="B191" s="71">
        <v>4.9000000000000004</v>
      </c>
      <c r="C191" s="71">
        <v>4.16</v>
      </c>
      <c r="D191" s="71">
        <v>3.84</v>
      </c>
    </row>
    <row r="192" spans="1:4">
      <c r="A192" s="73">
        <v>45110</v>
      </c>
      <c r="B192" s="71">
        <v>4.9400000000000004</v>
      </c>
      <c r="C192" s="71">
        <v>4.1900000000000004</v>
      </c>
      <c r="D192" s="71">
        <v>3.85</v>
      </c>
    </row>
    <row r="193" spans="1:4">
      <c r="A193" s="73">
        <v>45111</v>
      </c>
      <c r="B193" s="71">
        <v>4.9400000000000004</v>
      </c>
      <c r="C193" s="71">
        <v>4.1900000000000004</v>
      </c>
      <c r="D193" s="71">
        <v>3.85</v>
      </c>
    </row>
    <row r="194" spans="1:4">
      <c r="A194" s="73">
        <v>45112</v>
      </c>
      <c r="B194" s="71">
        <v>4.9400000000000004</v>
      </c>
      <c r="C194" s="71">
        <v>4.25</v>
      </c>
      <c r="D194" s="71">
        <v>3.93</v>
      </c>
    </row>
    <row r="195" spans="1:4">
      <c r="A195" s="73">
        <v>45113</v>
      </c>
      <c r="B195" s="71">
        <v>4.9800000000000004</v>
      </c>
      <c r="C195" s="71">
        <v>4.3499999999999996</v>
      </c>
      <c r="D195" s="71">
        <v>4.03</v>
      </c>
    </row>
    <row r="196" spans="1:4">
      <c r="A196" s="73">
        <v>45114</v>
      </c>
      <c r="B196" s="71">
        <v>4.95</v>
      </c>
      <c r="C196" s="71">
        <v>4.3600000000000003</v>
      </c>
      <c r="D196" s="71">
        <v>4.0599999999999996</v>
      </c>
    </row>
    <row r="197" spans="1:4">
      <c r="A197" s="73">
        <v>45115</v>
      </c>
      <c r="B197" s="71">
        <v>4.95</v>
      </c>
      <c r="C197" s="71">
        <v>4.3600000000000003</v>
      </c>
      <c r="D197" s="71">
        <v>4.0599999999999996</v>
      </c>
    </row>
    <row r="198" spans="1:4">
      <c r="A198" s="73">
        <v>45116</v>
      </c>
      <c r="B198" s="71">
        <v>4.95</v>
      </c>
      <c r="C198" s="71">
        <v>4.3600000000000003</v>
      </c>
      <c r="D198" s="71">
        <v>4.0599999999999996</v>
      </c>
    </row>
    <row r="199" spans="1:4">
      <c r="A199" s="73">
        <v>45117</v>
      </c>
      <c r="B199" s="71">
        <v>4.8600000000000003</v>
      </c>
      <c r="C199" s="71">
        <v>4.24</v>
      </c>
      <c r="D199" s="71">
        <v>3.99</v>
      </c>
    </row>
    <row r="200" spans="1:4">
      <c r="A200" s="73">
        <v>45118</v>
      </c>
      <c r="B200" s="71">
        <v>4.87</v>
      </c>
      <c r="C200" s="71">
        <v>4.2300000000000004</v>
      </c>
      <c r="D200" s="71">
        <v>3.97</v>
      </c>
    </row>
    <row r="201" spans="1:4">
      <c r="A201" s="73">
        <v>45119</v>
      </c>
      <c r="B201" s="71">
        <v>4.75</v>
      </c>
      <c r="C201" s="71">
        <v>4.07</v>
      </c>
      <c r="D201" s="71">
        <v>3.86</v>
      </c>
    </row>
    <row r="202" spans="1:4">
      <c r="A202" s="73">
        <v>45120</v>
      </c>
      <c r="B202" s="71">
        <v>4.63</v>
      </c>
      <c r="C202" s="71">
        <v>3.95</v>
      </c>
      <c r="D202" s="71">
        <v>3.76</v>
      </c>
    </row>
    <row r="203" spans="1:4">
      <c r="A203" s="73">
        <v>45121</v>
      </c>
      <c r="B203" s="71">
        <v>4.7699999999999996</v>
      </c>
      <c r="C203" s="71">
        <v>4.05</v>
      </c>
      <c r="D203" s="71">
        <v>3.83</v>
      </c>
    </row>
    <row r="204" spans="1:4">
      <c r="A204" s="73">
        <v>45122</v>
      </c>
      <c r="B204" s="71">
        <v>4.7699999999999996</v>
      </c>
      <c r="C204" s="71">
        <v>4.05</v>
      </c>
      <c r="D204" s="71">
        <v>3.83</v>
      </c>
    </row>
    <row r="205" spans="1:4">
      <c r="A205" s="73">
        <v>45123</v>
      </c>
      <c r="B205" s="71">
        <v>4.7699999999999996</v>
      </c>
      <c r="C205" s="71">
        <v>4.05</v>
      </c>
      <c r="D205" s="71">
        <v>3.83</v>
      </c>
    </row>
    <row r="206" spans="1:4">
      <c r="A206" s="73">
        <v>45124</v>
      </c>
      <c r="B206" s="71">
        <v>4.74</v>
      </c>
      <c r="C206" s="71">
        <v>4.0199999999999996</v>
      </c>
      <c r="D206" s="71">
        <v>3.81</v>
      </c>
    </row>
    <row r="207" spans="1:4">
      <c r="A207" s="73">
        <v>45125</v>
      </c>
      <c r="B207" s="71">
        <v>4.7699999999999996</v>
      </c>
      <c r="C207" s="71">
        <v>4.01</v>
      </c>
      <c r="D207" s="71">
        <v>3.79</v>
      </c>
    </row>
    <row r="208" spans="1:4">
      <c r="A208" s="73">
        <v>45126</v>
      </c>
      <c r="B208" s="71">
        <v>4.7699999999999996</v>
      </c>
      <c r="C208" s="71">
        <v>3.99</v>
      </c>
      <c r="D208" s="71">
        <v>3.75</v>
      </c>
    </row>
    <row r="209" spans="1:4">
      <c r="A209" s="73">
        <v>45127</v>
      </c>
      <c r="B209" s="71">
        <v>4.84</v>
      </c>
      <c r="C209" s="71">
        <v>4.0999999999999996</v>
      </c>
      <c r="D209" s="71">
        <v>3.85</v>
      </c>
    </row>
    <row r="210" spans="1:4">
      <c r="A210" s="73">
        <v>45128</v>
      </c>
      <c r="B210" s="71">
        <v>4.84</v>
      </c>
      <c r="C210" s="71">
        <v>4.09</v>
      </c>
      <c r="D210" s="71">
        <v>3.83</v>
      </c>
    </row>
    <row r="211" spans="1:4">
      <c r="A211" s="73">
        <v>45129</v>
      </c>
      <c r="B211" s="71">
        <v>4.84</v>
      </c>
      <c r="C211" s="71">
        <v>4.09</v>
      </c>
      <c r="D211" s="71">
        <v>3.83</v>
      </c>
    </row>
    <row r="212" spans="1:4">
      <c r="A212" s="73">
        <v>45130</v>
      </c>
      <c r="B212" s="71">
        <v>4.84</v>
      </c>
      <c r="C212" s="71">
        <v>4.09</v>
      </c>
      <c r="D212" s="71">
        <v>3.83</v>
      </c>
    </row>
    <row r="213" spans="1:4">
      <c r="A213" s="73">
        <v>45131</v>
      </c>
      <c r="B213" s="71">
        <v>4.92</v>
      </c>
      <c r="C213" s="71">
        <v>4.1500000000000004</v>
      </c>
      <c r="D213" s="71">
        <v>3.87</v>
      </c>
    </row>
    <row r="214" spans="1:4">
      <c r="A214" s="73">
        <v>45132</v>
      </c>
      <c r="B214" s="71">
        <v>4.87</v>
      </c>
      <c r="C214" s="71">
        <v>4.17</v>
      </c>
      <c r="D214" s="71">
        <v>3.88</v>
      </c>
    </row>
    <row r="215" spans="1:4">
      <c r="A215" s="73">
        <v>45133</v>
      </c>
      <c r="B215" s="71">
        <v>4.8499999999999996</v>
      </c>
      <c r="C215" s="71">
        <v>4.12</v>
      </c>
      <c r="D215" s="71">
        <v>3.87</v>
      </c>
    </row>
    <row r="216" spans="1:4">
      <c r="A216" s="73">
        <v>45134</v>
      </c>
      <c r="B216" s="71">
        <v>4.93</v>
      </c>
      <c r="C216" s="71">
        <v>4.24</v>
      </c>
      <c r="D216" s="71">
        <v>4</v>
      </c>
    </row>
    <row r="217" spans="1:4">
      <c r="A217" s="73">
        <v>45135</v>
      </c>
      <c r="B217" s="71">
        <v>4.87</v>
      </c>
      <c r="C217" s="71">
        <v>4.18</v>
      </c>
      <c r="D217" s="71">
        <v>3.95</v>
      </c>
    </row>
    <row r="218" spans="1:4">
      <c r="A218" s="73">
        <v>45136</v>
      </c>
      <c r="B218" s="71">
        <v>4.87</v>
      </c>
      <c r="C218" s="71">
        <v>4.18</v>
      </c>
      <c r="D218" s="71">
        <v>3.95</v>
      </c>
    </row>
    <row r="219" spans="1:4">
      <c r="A219" s="73">
        <v>45137</v>
      </c>
      <c r="B219" s="71">
        <v>4.87</v>
      </c>
      <c r="C219" s="71">
        <v>4.18</v>
      </c>
      <c r="D219" s="71">
        <v>3.95</v>
      </c>
    </row>
    <row r="220" spans="1:4">
      <c r="A220" s="73">
        <v>45138</v>
      </c>
      <c r="B220" s="71">
        <v>4.88</v>
      </c>
      <c r="C220" s="71">
        <v>4.18</v>
      </c>
      <c r="D220" s="71">
        <v>3.96</v>
      </c>
    </row>
    <row r="221" spans="1:4">
      <c r="A221" s="73">
        <v>45139</v>
      </c>
      <c r="B221" s="71">
        <v>4.9000000000000004</v>
      </c>
      <c r="C221" s="71">
        <v>4.22</v>
      </c>
      <c r="D221" s="71">
        <v>4.0199999999999996</v>
      </c>
    </row>
    <row r="222" spans="1:4">
      <c r="A222" s="73">
        <v>45140</v>
      </c>
      <c r="B222" s="71">
        <v>4.88</v>
      </c>
      <c r="C222" s="71">
        <v>4.24</v>
      </c>
      <c r="D222" s="71">
        <v>4.08</v>
      </c>
    </row>
    <row r="223" spans="1:4">
      <c r="A223" s="73">
        <v>45141</v>
      </c>
      <c r="B223" s="71">
        <v>4.88</v>
      </c>
      <c r="C223" s="71">
        <v>4.29</v>
      </c>
      <c r="D223" s="71">
        <v>4.18</v>
      </c>
    </row>
    <row r="224" spans="1:4">
      <c r="A224" s="73">
        <v>45142</v>
      </c>
      <c r="B224" s="71">
        <v>4.76</v>
      </c>
      <c r="C224" s="71">
        <v>4.13</v>
      </c>
      <c r="D224" s="71">
        <v>4.03</v>
      </c>
    </row>
    <row r="225" spans="1:4">
      <c r="A225" s="73">
        <v>45143</v>
      </c>
      <c r="B225" s="71">
        <v>4.76</v>
      </c>
      <c r="C225" s="71">
        <v>4.13</v>
      </c>
      <c r="D225" s="71">
        <v>4.03</v>
      </c>
    </row>
    <row r="226" spans="1:4">
      <c r="A226" s="73">
        <v>45144</v>
      </c>
      <c r="B226" s="71">
        <v>4.76</v>
      </c>
      <c r="C226" s="71">
        <v>4.13</v>
      </c>
      <c r="D226" s="71">
        <v>4.03</v>
      </c>
    </row>
    <row r="227" spans="1:4">
      <c r="A227" s="73">
        <v>45145</v>
      </c>
      <c r="B227" s="71">
        <v>4.76</v>
      </c>
      <c r="C227" s="71">
        <v>4.17</v>
      </c>
      <c r="D227" s="71">
        <v>4.09</v>
      </c>
    </row>
    <row r="228" spans="1:4">
      <c r="A228" s="73">
        <v>45146</v>
      </c>
      <c r="B228" s="71">
        <v>4.75</v>
      </c>
      <c r="C228" s="71">
        <v>4.1100000000000003</v>
      </c>
      <c r="D228" s="71">
        <v>4.0199999999999996</v>
      </c>
    </row>
    <row r="229" spans="1:4">
      <c r="A229" s="73">
        <v>45147</v>
      </c>
      <c r="B229" s="71">
        <v>4.8099999999999996</v>
      </c>
      <c r="C229" s="71">
        <v>4.1399999999999997</v>
      </c>
      <c r="D229" s="71">
        <v>4.01</v>
      </c>
    </row>
    <row r="230" spans="1:4">
      <c r="A230" s="73">
        <v>45148</v>
      </c>
      <c r="B230" s="71">
        <v>4.84</v>
      </c>
      <c r="C230" s="71">
        <v>4.2300000000000004</v>
      </c>
      <c r="D230" s="71">
        <v>4.1100000000000003</v>
      </c>
    </row>
    <row r="231" spans="1:4">
      <c r="A231" s="73">
        <v>45149</v>
      </c>
      <c r="B231" s="71">
        <v>4.8899999999999997</v>
      </c>
      <c r="C231" s="71">
        <v>4.3</v>
      </c>
      <c r="D231" s="71">
        <v>4.1500000000000004</v>
      </c>
    </row>
    <row r="232" spans="1:4">
      <c r="A232" s="73">
        <v>45150</v>
      </c>
      <c r="B232" s="71">
        <v>4.8899999999999997</v>
      </c>
      <c r="C232" s="71">
        <v>4.3</v>
      </c>
      <c r="D232" s="71">
        <v>4.1500000000000004</v>
      </c>
    </row>
    <row r="233" spans="1:4">
      <c r="A233" s="73">
        <v>45151</v>
      </c>
      <c r="B233" s="71">
        <v>4.8899999999999997</v>
      </c>
      <c r="C233" s="71">
        <v>4.3</v>
      </c>
      <c r="D233" s="71">
        <v>4.1500000000000004</v>
      </c>
    </row>
    <row r="234" spans="1:4">
      <c r="A234" s="73">
        <v>45152</v>
      </c>
      <c r="B234" s="71">
        <v>4.97</v>
      </c>
      <c r="C234" s="71">
        <v>4.3600000000000003</v>
      </c>
      <c r="D234" s="71">
        <v>4.1900000000000004</v>
      </c>
    </row>
    <row r="235" spans="1:4">
      <c r="A235" s="73">
        <v>45153</v>
      </c>
      <c r="B235" s="71">
        <v>4.95</v>
      </c>
      <c r="C235" s="71">
        <v>4.37</v>
      </c>
      <c r="D235" s="71">
        <v>4.21</v>
      </c>
    </row>
    <row r="236" spans="1:4">
      <c r="A236" s="73">
        <v>45154</v>
      </c>
      <c r="B236" s="71">
        <v>4.97</v>
      </c>
      <c r="C236" s="71">
        <v>4.4000000000000004</v>
      </c>
      <c r="D236" s="71">
        <v>4.25</v>
      </c>
    </row>
    <row r="237" spans="1:4">
      <c r="A237" s="73">
        <v>45155</v>
      </c>
      <c r="B237" s="71">
        <v>4.93</v>
      </c>
      <c r="C237" s="71">
        <v>4.41</v>
      </c>
      <c r="D237" s="71">
        <v>4.2699999999999996</v>
      </c>
    </row>
    <row r="238" spans="1:4">
      <c r="A238" s="73">
        <v>45156</v>
      </c>
      <c r="B238" s="71">
        <v>4.9400000000000004</v>
      </c>
      <c r="C238" s="71">
        <v>4.3899999999999997</v>
      </c>
      <c r="D238" s="71">
        <v>4.25</v>
      </c>
    </row>
    <row r="239" spans="1:4">
      <c r="A239" s="73">
        <v>45157</v>
      </c>
      <c r="B239" s="71">
        <v>4.9400000000000004</v>
      </c>
      <c r="C239" s="71">
        <v>4.3899999999999997</v>
      </c>
      <c r="D239" s="71">
        <v>4.25</v>
      </c>
    </row>
    <row r="240" spans="1:4">
      <c r="A240" s="73">
        <v>45158</v>
      </c>
      <c r="B240" s="71">
        <v>4.9400000000000004</v>
      </c>
      <c r="C240" s="71">
        <v>4.3899999999999997</v>
      </c>
      <c r="D240" s="71">
        <v>4.25</v>
      </c>
    </row>
    <row r="241" spans="1:4">
      <c r="A241" s="73">
        <v>45159</v>
      </c>
      <c r="B241" s="71">
        <v>5</v>
      </c>
      <c r="C241" s="71">
        <v>4.47</v>
      </c>
      <c r="D241" s="71">
        <v>4.34</v>
      </c>
    </row>
    <row r="242" spans="1:4">
      <c r="A242" s="73">
        <v>45160</v>
      </c>
      <c r="B242" s="71">
        <v>5.05</v>
      </c>
      <c r="C242" s="71">
        <v>4.49</v>
      </c>
      <c r="D242" s="71">
        <v>4.32</v>
      </c>
    </row>
    <row r="243" spans="1:4">
      <c r="A243" s="73">
        <v>45161</v>
      </c>
      <c r="B243" s="71">
        <v>4.97</v>
      </c>
      <c r="C243" s="71">
        <v>4.37</v>
      </c>
      <c r="D243" s="71">
        <v>4.1900000000000004</v>
      </c>
    </row>
    <row r="244" spans="1:4">
      <c r="A244" s="73">
        <v>45162</v>
      </c>
      <c r="B244" s="71">
        <v>5.0199999999999996</v>
      </c>
      <c r="C244" s="71">
        <v>4.41</v>
      </c>
      <c r="D244" s="71">
        <v>4.24</v>
      </c>
    </row>
    <row r="245" spans="1:4">
      <c r="A245" s="73">
        <v>45163</v>
      </c>
      <c r="B245" s="71">
        <v>5.08</v>
      </c>
      <c r="C245" s="71">
        <v>4.4400000000000004</v>
      </c>
      <c r="D245" s="71">
        <v>4.24</v>
      </c>
    </row>
    <row r="246" spans="1:4">
      <c r="A246" s="73">
        <v>45164</v>
      </c>
      <c r="B246" s="71">
        <v>5.08</v>
      </c>
      <c r="C246" s="71">
        <v>4.4400000000000004</v>
      </c>
      <c r="D246" s="71">
        <v>4.24</v>
      </c>
    </row>
    <row r="247" spans="1:4">
      <c r="A247" s="73">
        <v>45165</v>
      </c>
      <c r="B247" s="71">
        <v>5.08</v>
      </c>
      <c r="C247" s="71">
        <v>4.4400000000000004</v>
      </c>
      <c r="D247" s="71">
        <v>4.24</v>
      </c>
    </row>
    <row r="248" spans="1:4">
      <c r="A248" s="73">
        <v>45166</v>
      </c>
      <c r="B248" s="71">
        <v>5.05</v>
      </c>
      <c r="C248" s="71">
        <v>4.4000000000000004</v>
      </c>
      <c r="D248" s="71">
        <v>4.2</v>
      </c>
    </row>
    <row r="249" spans="1:4">
      <c r="A249" s="73">
        <v>45167</v>
      </c>
      <c r="B249" s="71">
        <v>4.8899999999999997</v>
      </c>
      <c r="C249" s="71">
        <v>4.28</v>
      </c>
      <c r="D249" s="71">
        <v>4.12</v>
      </c>
    </row>
    <row r="250" spans="1:4">
      <c r="A250" s="73">
        <v>45168</v>
      </c>
      <c r="B250" s="71">
        <v>4.8899999999999997</v>
      </c>
      <c r="C250" s="71">
        <v>4.2699999999999996</v>
      </c>
      <c r="D250" s="71">
        <v>4.1100000000000003</v>
      </c>
    </row>
    <row r="251" spans="1:4">
      <c r="A251" s="73">
        <v>45169</v>
      </c>
      <c r="B251" s="71">
        <v>4.8600000000000003</v>
      </c>
      <c r="C251" s="71">
        <v>4.25</v>
      </c>
      <c r="D251" s="71">
        <v>4.1100000000000003</v>
      </c>
    </row>
    <row r="252" spans="1:4">
      <c r="A252" s="73">
        <v>45170</v>
      </c>
      <c r="B252" s="71">
        <v>4.88</v>
      </c>
      <c r="C252" s="71">
        <v>4.3</v>
      </c>
      <c r="D252" s="71">
        <v>4.18</v>
      </c>
    </row>
    <row r="253" spans="1:4">
      <c r="A253" s="73">
        <v>45171</v>
      </c>
      <c r="B253" s="71">
        <v>4.88</v>
      </c>
      <c r="C253" s="71">
        <v>4.3</v>
      </c>
      <c r="D253" s="71">
        <v>4.18</v>
      </c>
    </row>
    <row r="254" spans="1:4">
      <c r="A254" s="73">
        <v>45172</v>
      </c>
      <c r="B254" s="71">
        <v>4.88</v>
      </c>
      <c r="C254" s="71">
        <v>4.3</v>
      </c>
      <c r="D254" s="71">
        <v>4.18</v>
      </c>
    </row>
    <row r="255" spans="1:4">
      <c r="A255" s="73">
        <v>45173</v>
      </c>
      <c r="B255" s="71">
        <v>4.88</v>
      </c>
      <c r="C255" s="71">
        <v>4.3</v>
      </c>
      <c r="D255" s="71">
        <v>4.18</v>
      </c>
    </row>
    <row r="256" spans="1:4">
      <c r="A256" s="73">
        <v>45174</v>
      </c>
      <c r="B256" s="71">
        <v>4.96</v>
      </c>
      <c r="C256" s="71">
        <v>4.38</v>
      </c>
      <c r="D256" s="71">
        <v>4.26</v>
      </c>
    </row>
    <row r="257" spans="1:4">
      <c r="A257" s="73">
        <v>45175</v>
      </c>
      <c r="B257" s="71">
        <v>5.0199999999999996</v>
      </c>
      <c r="C257" s="71">
        <v>4.42</v>
      </c>
      <c r="D257" s="71">
        <v>4.28</v>
      </c>
    </row>
    <row r="258" spans="1:4">
      <c r="A258" s="73">
        <v>45176</v>
      </c>
      <c r="B258" s="71">
        <v>4.95</v>
      </c>
      <c r="C258" s="71">
        <v>4.37</v>
      </c>
      <c r="D258" s="71">
        <v>4.24</v>
      </c>
    </row>
    <row r="259" spans="1:4">
      <c r="A259" s="73">
        <v>45177</v>
      </c>
      <c r="B259" s="71">
        <v>4.99</v>
      </c>
      <c r="C259" s="71">
        <v>4.4000000000000004</v>
      </c>
      <c r="D259" s="71">
        <v>4.26</v>
      </c>
    </row>
    <row r="260" spans="1:4">
      <c r="A260" s="73">
        <v>45178</v>
      </c>
      <c r="B260" s="71">
        <v>4.99</v>
      </c>
      <c r="C260" s="71">
        <v>4.4000000000000004</v>
      </c>
      <c r="D260" s="71">
        <v>4.26</v>
      </c>
    </row>
    <row r="261" spans="1:4">
      <c r="A261" s="73">
        <v>45179</v>
      </c>
      <c r="B261" s="71">
        <v>4.99</v>
      </c>
      <c r="C261" s="71">
        <v>4.4000000000000004</v>
      </c>
      <c r="D261" s="71">
        <v>4.26</v>
      </c>
    </row>
    <row r="262" spans="1:4">
      <c r="A262" s="73">
        <v>45180</v>
      </c>
      <c r="B262" s="71">
        <v>4.99</v>
      </c>
      <c r="C262" s="71">
        <v>4.41</v>
      </c>
      <c r="D262" s="71">
        <v>4.29</v>
      </c>
    </row>
    <row r="263" spans="1:4">
      <c r="A263" s="73">
        <v>45181</v>
      </c>
      <c r="B263" s="71">
        <v>5.0199999999999996</v>
      </c>
      <c r="C263" s="71">
        <v>4.43</v>
      </c>
      <c r="D263" s="71">
        <v>4.28</v>
      </c>
    </row>
    <row r="264" spans="1:4">
      <c r="A264" s="73">
        <v>45182</v>
      </c>
      <c r="B264" s="71">
        <v>4.97</v>
      </c>
      <c r="C264" s="71">
        <v>4.38</v>
      </c>
      <c r="D264" s="71">
        <v>4.25</v>
      </c>
    </row>
    <row r="265" spans="1:4">
      <c r="A265" s="73">
        <v>45183</v>
      </c>
      <c r="B265" s="71">
        <v>5.01</v>
      </c>
      <c r="C265" s="71">
        <v>4.42</v>
      </c>
      <c r="D265" s="71">
        <v>4.29</v>
      </c>
    </row>
    <row r="266" spans="1:4">
      <c r="A266" s="73">
        <v>45184</v>
      </c>
      <c r="B266" s="71">
        <v>5.03</v>
      </c>
      <c r="C266" s="71">
        <v>4.46</v>
      </c>
      <c r="D266" s="71">
        <v>4.33</v>
      </c>
    </row>
    <row r="267" spans="1:4">
      <c r="A267" s="73">
        <v>45185</v>
      </c>
      <c r="B267" s="71">
        <v>5.03</v>
      </c>
      <c r="C267" s="71">
        <v>4.46</v>
      </c>
      <c r="D267" s="71">
        <v>4.33</v>
      </c>
    </row>
    <row r="268" spans="1:4">
      <c r="A268" s="73">
        <v>45186</v>
      </c>
      <c r="B268" s="71">
        <v>5.03</v>
      </c>
      <c r="C268" s="71">
        <v>4.46</v>
      </c>
      <c r="D268" s="71">
        <v>4.33</v>
      </c>
    </row>
    <row r="269" spans="1:4">
      <c r="A269" s="73">
        <v>45187</v>
      </c>
      <c r="B269" s="71">
        <v>5.05</v>
      </c>
      <c r="C269" s="71">
        <v>4.45</v>
      </c>
      <c r="D269" s="71">
        <v>4.3</v>
      </c>
    </row>
    <row r="270" spans="1:4">
      <c r="A270" s="73">
        <v>45188</v>
      </c>
      <c r="B270" s="71">
        <v>5.09</v>
      </c>
      <c r="C270" s="71">
        <v>4.51</v>
      </c>
      <c r="D270" s="71">
        <v>4.3600000000000003</v>
      </c>
    </row>
    <row r="271" spans="1:4">
      <c r="A271" s="73">
        <v>45189</v>
      </c>
      <c r="B271" s="71">
        <v>5.18</v>
      </c>
      <c r="C271" s="71">
        <v>4.58</v>
      </c>
      <c r="D271" s="71">
        <v>4.41</v>
      </c>
    </row>
    <row r="272" spans="1:4">
      <c r="A272" s="73">
        <v>45190</v>
      </c>
      <c r="B272" s="71">
        <v>5.14</v>
      </c>
      <c r="C272" s="71">
        <v>4.62</v>
      </c>
      <c r="D272" s="71">
        <v>4.49</v>
      </c>
    </row>
    <row r="273" spans="1:4">
      <c r="A273" s="73">
        <v>45191</v>
      </c>
      <c r="B273" s="71">
        <v>5.1100000000000003</v>
      </c>
      <c r="C273" s="71">
        <v>4.5599999999999996</v>
      </c>
      <c r="D273" s="71">
        <v>4.43</v>
      </c>
    </row>
    <row r="274" spans="1:4">
      <c r="A274" s="73">
        <v>45192</v>
      </c>
      <c r="B274" s="71">
        <v>5.1100000000000003</v>
      </c>
      <c r="C274" s="71">
        <v>4.5599999999999996</v>
      </c>
      <c r="D274" s="71">
        <v>4.43</v>
      </c>
    </row>
    <row r="275" spans="1:4">
      <c r="A275" s="73">
        <v>45193</v>
      </c>
      <c r="B275" s="71">
        <v>5.1100000000000003</v>
      </c>
      <c r="C275" s="71">
        <v>4.5599999999999996</v>
      </c>
      <c r="D275" s="71">
        <v>4.43</v>
      </c>
    </row>
    <row r="276" spans="1:4">
      <c r="A276" s="73">
        <v>45194</v>
      </c>
      <c r="B276" s="71">
        <v>5.12</v>
      </c>
      <c r="C276" s="71">
        <v>4.6100000000000003</v>
      </c>
      <c r="D276" s="71">
        <v>4.53</v>
      </c>
    </row>
    <row r="277" spans="1:4">
      <c r="A277" s="73">
        <v>45195</v>
      </c>
      <c r="B277" s="71">
        <v>5.12</v>
      </c>
      <c r="C277" s="71">
        <v>4.6100000000000003</v>
      </c>
      <c r="D277" s="71">
        <v>4.54</v>
      </c>
    </row>
    <row r="278" spans="1:4">
      <c r="A278" s="73">
        <v>45196</v>
      </c>
      <c r="B278" s="71">
        <v>5.14</v>
      </c>
      <c r="C278" s="71">
        <v>4.68</v>
      </c>
      <c r="D278" s="71">
        <v>4.6100000000000003</v>
      </c>
    </row>
    <row r="279" spans="1:4">
      <c r="A279" s="73">
        <v>45197</v>
      </c>
      <c r="B279" s="71">
        <v>5.0599999999999996</v>
      </c>
      <c r="C279" s="71">
        <v>4.62</v>
      </c>
      <c r="D279" s="71">
        <v>4.57</v>
      </c>
    </row>
    <row r="280" spans="1:4">
      <c r="A280" s="73">
        <v>45198</v>
      </c>
      <c r="B280" s="71">
        <v>5.04</v>
      </c>
      <c r="C280" s="71">
        <v>4.6100000000000003</v>
      </c>
      <c r="D280" s="71">
        <v>4.57</v>
      </c>
    </row>
    <row r="281" spans="1:4">
      <c r="A281" s="73">
        <v>45199</v>
      </c>
      <c r="B281" s="71">
        <v>5.04</v>
      </c>
      <c r="C281" s="71">
        <v>4.6100000000000003</v>
      </c>
      <c r="D281" s="71">
        <v>4.57</v>
      </c>
    </row>
    <row r="282" spans="1:4">
      <c r="A282" s="73">
        <v>45200</v>
      </c>
      <c r="B282" s="71">
        <v>5.04</v>
      </c>
      <c r="C282" s="71">
        <v>4.6100000000000003</v>
      </c>
      <c r="D282" s="71">
        <v>4.57</v>
      </c>
    </row>
    <row r="283" spans="1:4">
      <c r="A283" s="73">
        <v>45201</v>
      </c>
      <c r="B283" s="71">
        <v>5.0999999999999996</v>
      </c>
      <c r="C283" s="71">
        <v>4.71</v>
      </c>
      <c r="D283" s="71">
        <v>4.68</v>
      </c>
    </row>
    <row r="284" spans="1:4">
      <c r="A284" s="73">
        <v>45202</v>
      </c>
      <c r="B284" s="71">
        <v>5.15</v>
      </c>
      <c r="C284" s="71">
        <v>4.8</v>
      </c>
      <c r="D284" s="71">
        <v>4.8</v>
      </c>
    </row>
    <row r="285" spans="1:4">
      <c r="A285" s="73">
        <v>45203</v>
      </c>
      <c r="B285" s="71">
        <v>5.05</v>
      </c>
      <c r="C285" s="71">
        <v>4.72</v>
      </c>
      <c r="D285" s="71">
        <v>4.7300000000000004</v>
      </c>
    </row>
    <row r="286" spans="1:4">
      <c r="A286" s="73">
        <v>45204</v>
      </c>
      <c r="B286" s="71">
        <v>5.0199999999999996</v>
      </c>
      <c r="C286" s="71">
        <v>4.6900000000000004</v>
      </c>
      <c r="D286" s="71">
        <v>4.72</v>
      </c>
    </row>
    <row r="287" spans="1:4">
      <c r="A287" s="73">
        <v>45205</v>
      </c>
      <c r="B287" s="71">
        <v>5.08</v>
      </c>
      <c r="C287" s="71">
        <v>4.76</v>
      </c>
      <c r="D287" s="71">
        <v>4.8</v>
      </c>
    </row>
    <row r="288" spans="1:4">
      <c r="A288" s="73">
        <v>45206</v>
      </c>
      <c r="B288" s="71">
        <v>5.08</v>
      </c>
      <c r="C288" s="71">
        <v>4.76</v>
      </c>
      <c r="D288" s="71">
        <v>4.8</v>
      </c>
    </row>
    <row r="289" spans="1:4">
      <c r="A289" s="73">
        <v>45207</v>
      </c>
      <c r="B289" s="71">
        <v>5.08</v>
      </c>
      <c r="C289" s="71">
        <v>4.76</v>
      </c>
      <c r="D289" s="71">
        <v>4.8</v>
      </c>
    </row>
    <row r="290" spans="1:4">
      <c r="A290" s="73">
        <v>45208</v>
      </c>
      <c r="B290" s="71">
        <v>5.08</v>
      </c>
      <c r="C290" s="71">
        <v>4.76</v>
      </c>
      <c r="D290" s="71">
        <v>4.8</v>
      </c>
    </row>
    <row r="291" spans="1:4">
      <c r="A291" s="73">
        <v>45209</v>
      </c>
      <c r="B291" s="71">
        <v>4.97</v>
      </c>
      <c r="C291" s="71">
        <v>4.6100000000000003</v>
      </c>
      <c r="D291" s="71">
        <v>4.6500000000000004</v>
      </c>
    </row>
    <row r="292" spans="1:4">
      <c r="A292" s="73">
        <v>45210</v>
      </c>
      <c r="B292" s="71">
        <v>4.9800000000000004</v>
      </c>
      <c r="C292" s="71">
        <v>4.58</v>
      </c>
      <c r="D292" s="71">
        <v>4.5599999999999996</v>
      </c>
    </row>
    <row r="293" spans="1:4">
      <c r="A293" s="73">
        <v>45211</v>
      </c>
      <c r="B293" s="71">
        <v>5.07</v>
      </c>
      <c r="C293" s="71">
        <v>4.6900000000000004</v>
      </c>
      <c r="D293" s="71">
        <v>4.7</v>
      </c>
    </row>
    <row r="294" spans="1:4">
      <c r="A294" s="73">
        <v>45212</v>
      </c>
      <c r="B294" s="71">
        <v>5.05</v>
      </c>
      <c r="C294" s="71">
        <v>4.6399999999999997</v>
      </c>
      <c r="D294" s="71">
        <v>4.6100000000000003</v>
      </c>
    </row>
    <row r="295" spans="1:4">
      <c r="A295" s="73">
        <v>45213</v>
      </c>
      <c r="B295" s="71">
        <v>5.05</v>
      </c>
      <c r="C295" s="71">
        <v>4.6399999999999997</v>
      </c>
      <c r="D295" s="71">
        <v>4.6100000000000003</v>
      </c>
    </row>
    <row r="296" spans="1:4">
      <c r="A296" s="73">
        <v>45214</v>
      </c>
      <c r="B296" s="71">
        <v>5.05</v>
      </c>
      <c r="C296" s="71">
        <v>4.6399999999999997</v>
      </c>
      <c r="D296" s="71">
        <v>4.6100000000000003</v>
      </c>
    </row>
    <row r="297" spans="1:4">
      <c r="A297" s="73">
        <v>45215</v>
      </c>
      <c r="B297" s="71">
        <v>5.0999999999999996</v>
      </c>
      <c r="C297" s="71">
        <v>4.72</v>
      </c>
      <c r="D297" s="71">
        <v>4.71</v>
      </c>
    </row>
    <row r="298" spans="1:4">
      <c r="A298" s="73">
        <v>45216</v>
      </c>
      <c r="B298" s="71">
        <v>5.21</v>
      </c>
      <c r="C298" s="71">
        <v>4.87</v>
      </c>
      <c r="D298" s="71">
        <v>4.83</v>
      </c>
    </row>
    <row r="299" spans="1:4">
      <c r="A299" s="73">
        <v>45217</v>
      </c>
      <c r="B299" s="71">
        <v>5.22</v>
      </c>
      <c r="C299" s="71">
        <v>4.93</v>
      </c>
      <c r="D299" s="71">
        <v>4.91</v>
      </c>
    </row>
    <row r="300" spans="1:4">
      <c r="A300" s="73">
        <v>45218</v>
      </c>
      <c r="B300" s="71">
        <v>5.16</v>
      </c>
      <c r="C300" s="71">
        <v>4.96</v>
      </c>
      <c r="D300" s="71">
        <v>4.99</v>
      </c>
    </row>
    <row r="301" spans="1:4">
      <c r="A301" s="73">
        <v>45219</v>
      </c>
      <c r="B301" s="71">
        <v>5.07</v>
      </c>
      <c r="C301" s="71">
        <v>4.8600000000000003</v>
      </c>
      <c r="D301" s="71">
        <v>4.91</v>
      </c>
    </row>
    <row r="302" spans="1:4">
      <c r="A302" s="73">
        <v>45220</v>
      </c>
      <c r="B302" s="71">
        <v>5.07</v>
      </c>
      <c r="C302" s="71">
        <v>4.8600000000000003</v>
      </c>
      <c r="D302" s="71">
        <v>4.91</v>
      </c>
    </row>
    <row r="303" spans="1:4">
      <c r="A303" s="73">
        <v>45221</v>
      </c>
      <c r="B303" s="71">
        <v>5.07</v>
      </c>
      <c r="C303" s="71">
        <v>4.8600000000000003</v>
      </c>
      <c r="D303" s="71">
        <v>4.91</v>
      </c>
    </row>
    <row r="304" spans="1:4">
      <c r="A304" s="73">
        <v>45222</v>
      </c>
      <c r="B304" s="71">
        <v>5.05</v>
      </c>
      <c r="C304" s="71">
        <v>4.8</v>
      </c>
      <c r="D304" s="71">
        <v>4.8499999999999996</v>
      </c>
    </row>
    <row r="305" spans="1:4">
      <c r="A305" s="73">
        <v>45223</v>
      </c>
      <c r="B305" s="71">
        <v>5.1100000000000003</v>
      </c>
      <c r="C305" s="71">
        <v>4.82</v>
      </c>
      <c r="D305" s="71">
        <v>4.82</v>
      </c>
    </row>
    <row r="306" spans="1:4">
      <c r="A306" s="73">
        <v>45224</v>
      </c>
      <c r="B306" s="71">
        <v>5.12</v>
      </c>
      <c r="C306" s="71">
        <v>4.92</v>
      </c>
      <c r="D306" s="71">
        <v>4.95</v>
      </c>
    </row>
    <row r="307" spans="1:4">
      <c r="A307" s="73">
        <v>45225</v>
      </c>
      <c r="B307" s="71">
        <v>5.04</v>
      </c>
      <c r="C307" s="71">
        <v>4.8</v>
      </c>
      <c r="D307" s="71">
        <v>4.84</v>
      </c>
    </row>
    <row r="308" spans="1:4">
      <c r="A308" s="73">
        <v>45226</v>
      </c>
      <c r="B308" s="71">
        <v>5</v>
      </c>
      <c r="C308" s="71">
        <v>4.76</v>
      </c>
      <c r="D308" s="71">
        <v>4.83</v>
      </c>
    </row>
    <row r="309" spans="1:4">
      <c r="A309" s="73">
        <v>45227</v>
      </c>
      <c r="B309" s="71">
        <v>5</v>
      </c>
      <c r="C309" s="71">
        <v>4.76</v>
      </c>
      <c r="D309" s="71">
        <v>4.83</v>
      </c>
    </row>
    <row r="310" spans="1:4">
      <c r="A310" s="73">
        <v>45228</v>
      </c>
      <c r="B310" s="71">
        <v>5</v>
      </c>
      <c r="C310" s="71">
        <v>4.76</v>
      </c>
      <c r="D310" s="71">
        <v>4.83</v>
      </c>
    </row>
    <row r="311" spans="1:4">
      <c r="A311" s="73">
        <v>45229</v>
      </c>
      <c r="B311" s="71">
        <v>5.05</v>
      </c>
      <c r="C311" s="71">
        <v>4.82</v>
      </c>
      <c r="D311" s="71">
        <v>4.8899999999999997</v>
      </c>
    </row>
    <row r="312" spans="1:4">
      <c r="A312" s="73">
        <v>45230</v>
      </c>
      <c r="B312" s="71">
        <v>5.09</v>
      </c>
      <c r="C312" s="71">
        <v>4.8499999999999996</v>
      </c>
      <c r="D312" s="71">
        <v>4.93</v>
      </c>
    </row>
    <row r="313" spans="1:4">
      <c r="A313" s="73">
        <v>45231</v>
      </c>
      <c r="B313" s="71">
        <v>4.9400000000000004</v>
      </c>
      <c r="C313" s="71">
        <v>4.6500000000000004</v>
      </c>
      <c r="D313" s="71">
        <v>4.7300000000000004</v>
      </c>
    </row>
    <row r="314" spans="1:4">
      <c r="A314" s="73">
        <v>45232</v>
      </c>
      <c r="B314" s="71">
        <v>4.99</v>
      </c>
      <c r="C314" s="71">
        <v>4.63</v>
      </c>
      <c r="D314" s="71">
        <v>4.66</v>
      </c>
    </row>
    <row r="315" spans="1:4">
      <c r="A315" s="73">
        <v>45233</v>
      </c>
      <c r="B315" s="71">
        <v>4.84</v>
      </c>
      <c r="C315" s="71">
        <v>4.5</v>
      </c>
      <c r="D315" s="71">
        <v>4.57</v>
      </c>
    </row>
    <row r="316" spans="1:4">
      <c r="A316" s="73">
        <v>45234</v>
      </c>
      <c r="B316" s="71">
        <v>4.84</v>
      </c>
      <c r="C316" s="71">
        <v>4.5</v>
      </c>
      <c r="D316" s="71">
        <v>4.57</v>
      </c>
    </row>
    <row r="317" spans="1:4">
      <c r="A317" s="73">
        <v>45235</v>
      </c>
      <c r="B317" s="71">
        <v>4.84</v>
      </c>
      <c r="C317" s="71">
        <v>4.5</v>
      </c>
      <c r="D317" s="71">
        <v>4.57</v>
      </c>
    </row>
    <row r="318" spans="1:4">
      <c r="A318" s="73">
        <v>45236</v>
      </c>
      <c r="B318" s="71">
        <v>4.93</v>
      </c>
      <c r="C318" s="71">
        <v>4.59</v>
      </c>
      <c r="D318" s="71">
        <v>4.6399999999999997</v>
      </c>
    </row>
    <row r="319" spans="1:4">
      <c r="A319" s="73">
        <v>45237</v>
      </c>
      <c r="B319" s="71">
        <v>4.92</v>
      </c>
      <c r="C319" s="71">
        <v>4.54</v>
      </c>
      <c r="D319" s="71">
        <v>4.57</v>
      </c>
    </row>
    <row r="320" spans="1:4">
      <c r="A320" s="73">
        <v>45238</v>
      </c>
      <c r="B320" s="71">
        <v>4.93</v>
      </c>
      <c r="C320" s="71">
        <v>4.5</v>
      </c>
      <c r="D320" s="71">
        <v>4.49</v>
      </c>
    </row>
    <row r="321" spans="1:4">
      <c r="A321" s="73">
        <v>45239</v>
      </c>
      <c r="B321" s="71">
        <v>5.0199999999999996</v>
      </c>
      <c r="C321" s="71">
        <v>4.6399999999999997</v>
      </c>
      <c r="D321" s="71">
        <v>4.62</v>
      </c>
    </row>
    <row r="322" spans="1:4">
      <c r="A322" s="73">
        <v>45240</v>
      </c>
      <c r="B322" s="71">
        <v>5.0599999999999996</v>
      </c>
      <c r="C322" s="71">
        <v>4.68</v>
      </c>
      <c r="D322" s="71">
        <v>4.6500000000000004</v>
      </c>
    </row>
    <row r="323" spans="1:4">
      <c r="A323" s="73">
        <v>45241</v>
      </c>
      <c r="B323" s="71">
        <v>5.0599999999999996</v>
      </c>
      <c r="C323" s="71">
        <v>4.68</v>
      </c>
      <c r="D323" s="71">
        <v>4.6500000000000004</v>
      </c>
    </row>
    <row r="324" spans="1:4">
      <c r="A324" s="73">
        <v>45242</v>
      </c>
      <c r="B324" s="71">
        <v>5.0599999999999996</v>
      </c>
      <c r="C324" s="71">
        <v>4.68</v>
      </c>
      <c r="D324" s="71">
        <v>4.6500000000000004</v>
      </c>
    </row>
    <row r="325" spans="1:4">
      <c r="A325" s="73">
        <v>45243</v>
      </c>
      <c r="B325" s="71">
        <v>5.03</v>
      </c>
      <c r="C325" s="71">
        <v>4.66</v>
      </c>
      <c r="D325" s="71">
        <v>4.6399999999999997</v>
      </c>
    </row>
    <row r="326" spans="1:4">
      <c r="A326" s="73">
        <v>45244</v>
      </c>
      <c r="B326" s="71">
        <v>4.84</v>
      </c>
      <c r="C326" s="71">
        <v>4.4400000000000004</v>
      </c>
      <c r="D326" s="71">
        <v>4.45</v>
      </c>
    </row>
    <row r="327" spans="1:4">
      <c r="A327" s="73">
        <v>45245</v>
      </c>
      <c r="B327" s="71">
        <v>4.91</v>
      </c>
      <c r="C327" s="71">
        <v>4.5199999999999996</v>
      </c>
      <c r="D327" s="71">
        <v>4.53</v>
      </c>
    </row>
    <row r="328" spans="1:4">
      <c r="A328" s="73">
        <v>45246</v>
      </c>
      <c r="B328" s="71">
        <v>4.84</v>
      </c>
      <c r="C328" s="71">
        <v>4.42</v>
      </c>
      <c r="D328" s="71">
        <v>4.4400000000000004</v>
      </c>
    </row>
    <row r="329" spans="1:4">
      <c r="A329" s="73">
        <v>45247</v>
      </c>
      <c r="B329" s="71">
        <v>4.8899999999999997</v>
      </c>
      <c r="C329" s="71">
        <v>4.4400000000000004</v>
      </c>
      <c r="D329" s="71">
        <v>4.4400000000000004</v>
      </c>
    </row>
    <row r="330" spans="1:4">
      <c r="A330" s="73">
        <v>45248</v>
      </c>
      <c r="B330" s="71">
        <v>4.8899999999999997</v>
      </c>
      <c r="C330" s="71">
        <v>4.4400000000000004</v>
      </c>
      <c r="D330" s="71">
        <v>4.4400000000000004</v>
      </c>
    </row>
    <row r="331" spans="1:4">
      <c r="A331" s="73">
        <v>45249</v>
      </c>
      <c r="B331" s="71">
        <v>4.8899999999999997</v>
      </c>
      <c r="C331" s="71">
        <v>4.4400000000000004</v>
      </c>
      <c r="D331" s="71">
        <v>4.4400000000000004</v>
      </c>
    </row>
    <row r="332" spans="1:4">
      <c r="A332" s="73">
        <v>45250</v>
      </c>
      <c r="B332" s="71">
        <v>4.91</v>
      </c>
      <c r="C332" s="71">
        <v>4.4400000000000004</v>
      </c>
      <c r="D332" s="71">
        <v>4.42</v>
      </c>
    </row>
    <row r="333" spans="1:4">
      <c r="A333" s="73">
        <v>45251</v>
      </c>
      <c r="B333" s="71">
        <v>4.87</v>
      </c>
      <c r="C333" s="71">
        <v>4.4000000000000004</v>
      </c>
      <c r="D333" s="71">
        <v>4.3899999999999997</v>
      </c>
    </row>
    <row r="334" spans="1:4">
      <c r="A334" s="73">
        <v>45252</v>
      </c>
      <c r="B334" s="71">
        <v>4.9000000000000004</v>
      </c>
      <c r="C334" s="71">
        <v>4.43</v>
      </c>
      <c r="D334" s="71">
        <v>4.4000000000000004</v>
      </c>
    </row>
    <row r="335" spans="1:4">
      <c r="A335" s="73">
        <v>45253</v>
      </c>
      <c r="B335" s="71">
        <v>4.9000000000000004</v>
      </c>
      <c r="C335" s="71">
        <v>4.43</v>
      </c>
      <c r="D335" s="71">
        <v>4.4000000000000004</v>
      </c>
    </row>
    <row r="336" spans="1:4">
      <c r="A336" s="73">
        <v>45254</v>
      </c>
      <c r="B336" s="71">
        <v>4.95</v>
      </c>
      <c r="C336" s="71">
        <v>4.49</v>
      </c>
      <c r="D336" s="71">
        <v>4.47</v>
      </c>
    </row>
    <row r="337" spans="1:4">
      <c r="A337" s="73">
        <v>45255</v>
      </c>
      <c r="B337" s="71">
        <v>4.95</v>
      </c>
      <c r="C337" s="71">
        <v>4.49</v>
      </c>
      <c r="D337" s="71">
        <v>4.47</v>
      </c>
    </row>
    <row r="338" spans="1:4">
      <c r="A338" s="73">
        <v>45256</v>
      </c>
      <c r="B338" s="71">
        <v>4.95</v>
      </c>
      <c r="C338" s="71">
        <v>4.49</v>
      </c>
      <c r="D338" s="71">
        <v>4.47</v>
      </c>
    </row>
    <row r="339" spans="1:4">
      <c r="A339" s="73">
        <v>45257</v>
      </c>
      <c r="B339" s="71">
        <v>4.8899999999999997</v>
      </c>
      <c r="C339" s="71">
        <v>4.41</v>
      </c>
      <c r="D339" s="71">
        <v>4.3899999999999997</v>
      </c>
    </row>
    <row r="340" spans="1:4">
      <c r="A340" s="73">
        <v>45258</v>
      </c>
      <c r="B340" s="71">
        <v>4.7300000000000004</v>
      </c>
      <c r="C340" s="71">
        <v>4.28</v>
      </c>
      <c r="D340" s="71">
        <v>4.32</v>
      </c>
    </row>
    <row r="341" spans="1:4">
      <c r="A341" s="73">
        <v>45259</v>
      </c>
      <c r="B341" s="71">
        <v>4.6500000000000004</v>
      </c>
      <c r="C341" s="71">
        <v>4.21</v>
      </c>
      <c r="D341" s="71">
        <v>4.26</v>
      </c>
    </row>
    <row r="342" spans="1:4">
      <c r="A342" s="73">
        <v>45260</v>
      </c>
      <c r="B342" s="71">
        <v>4.68</v>
      </c>
      <c r="C342" s="71">
        <v>4.2699999999999996</v>
      </c>
      <c r="D342" s="71">
        <v>4.33</v>
      </c>
    </row>
    <row r="343" spans="1:4">
      <c r="A343" s="73">
        <v>45261</v>
      </c>
      <c r="B343" s="71">
        <v>4.54</v>
      </c>
      <c r="C343" s="71">
        <v>4.12</v>
      </c>
      <c r="D343" s="71">
        <v>4.2</v>
      </c>
    </row>
    <row r="344" spans="1:4">
      <c r="A344" s="73">
        <v>45262</v>
      </c>
      <c r="B344" s="71">
        <v>4.54</v>
      </c>
      <c r="C344" s="71">
        <v>4.12</v>
      </c>
      <c r="D344" s="71">
        <v>4.2</v>
      </c>
    </row>
    <row r="345" spans="1:4">
      <c r="A345" s="73">
        <v>45263</v>
      </c>
      <c r="B345" s="71">
        <v>4.54</v>
      </c>
      <c r="C345" s="71">
        <v>4.12</v>
      </c>
      <c r="D345" s="71">
        <v>4.2</v>
      </c>
    </row>
    <row r="346" spans="1:4">
      <c r="A346" s="73">
        <v>45264</v>
      </c>
      <c r="B346" s="71">
        <v>4.6399999999999997</v>
      </c>
      <c r="C346" s="71">
        <v>4.21</v>
      </c>
      <c r="D346" s="71">
        <v>4.25</v>
      </c>
    </row>
    <row r="347" spans="1:4">
      <c r="A347" s="73">
        <v>45265</v>
      </c>
      <c r="B347" s="71">
        <v>4.58</v>
      </c>
      <c r="C347" s="71">
        <v>4.1399999999999997</v>
      </c>
      <c r="D347" s="71">
        <v>4.16</v>
      </c>
    </row>
    <row r="348" spans="1:4">
      <c r="A348" s="73">
        <v>45266</v>
      </c>
      <c r="B348" s="71">
        <v>4.59</v>
      </c>
      <c r="C348" s="71">
        <v>4.0999999999999996</v>
      </c>
      <c r="D348" s="71">
        <v>4.0999999999999996</v>
      </c>
    </row>
    <row r="349" spans="1:4">
      <c r="A349" s="73">
        <v>45267</v>
      </c>
      <c r="B349" s="71">
        <v>4.59</v>
      </c>
      <c r="C349" s="71">
        <v>4.13</v>
      </c>
      <c r="D349" s="71">
        <v>4.1500000000000004</v>
      </c>
    </row>
    <row r="350" spans="1:4">
      <c r="A350" s="73">
        <v>45268</v>
      </c>
      <c r="B350" s="71">
        <v>4.72</v>
      </c>
      <c r="C350" s="71">
        <v>4.24</v>
      </c>
      <c r="D350" s="71">
        <v>4.2300000000000004</v>
      </c>
    </row>
    <row r="351" spans="1:4">
      <c r="A351" s="73">
        <v>45269</v>
      </c>
      <c r="B351" s="71">
        <v>4.72</v>
      </c>
      <c r="C351" s="71">
        <v>4.24</v>
      </c>
      <c r="D351" s="71">
        <v>4.2300000000000004</v>
      </c>
    </row>
    <row r="352" spans="1:4">
      <c r="A352" s="73">
        <v>45270</v>
      </c>
      <c r="B352" s="71">
        <v>4.72</v>
      </c>
      <c r="C352" s="71">
        <v>4.24</v>
      </c>
      <c r="D352" s="71">
        <v>4.2300000000000004</v>
      </c>
    </row>
    <row r="353" spans="1:4">
      <c r="A353" s="73">
        <v>45271</v>
      </c>
      <c r="B353" s="71">
        <v>4.71</v>
      </c>
      <c r="C353" s="71">
        <v>4.25</v>
      </c>
      <c r="D353" s="71">
        <v>4.2300000000000004</v>
      </c>
    </row>
    <row r="354" spans="1:4">
      <c r="A354" s="73">
        <v>45272</v>
      </c>
      <c r="B354" s="71">
        <v>4.7300000000000004</v>
      </c>
      <c r="C354" s="71">
        <v>4.22</v>
      </c>
      <c r="D354" s="71">
        <v>4.2</v>
      </c>
    </row>
    <row r="355" spans="1:4">
      <c r="A355" s="73">
        <v>45273</v>
      </c>
      <c r="B355" s="71">
        <v>4.43</v>
      </c>
      <c r="C355" s="71">
        <v>3.97</v>
      </c>
      <c r="D355" s="71">
        <v>4.0199999999999996</v>
      </c>
    </row>
    <row r="356" spans="1:4">
      <c r="A356" s="73">
        <v>45274</v>
      </c>
      <c r="B356" s="71">
        <v>4.3899999999999997</v>
      </c>
      <c r="C356" s="71">
        <v>3.9</v>
      </c>
      <c r="D356" s="71">
        <v>3.92</v>
      </c>
    </row>
    <row r="357" spans="1:4">
      <c r="A357" s="73">
        <v>45275</v>
      </c>
      <c r="B357" s="71">
        <v>4.4400000000000004</v>
      </c>
      <c r="C357" s="71">
        <v>3.91</v>
      </c>
      <c r="D357" s="71">
        <v>3.91</v>
      </c>
    </row>
    <row r="358" spans="1:4">
      <c r="A358" s="73">
        <v>45276</v>
      </c>
      <c r="B358" s="71">
        <v>4.4400000000000004</v>
      </c>
      <c r="C358" s="71">
        <v>3.91</v>
      </c>
      <c r="D358" s="71">
        <v>3.91</v>
      </c>
    </row>
    <row r="359" spans="1:4">
      <c r="A359" s="73">
        <v>45277</v>
      </c>
      <c r="B359" s="71">
        <v>4.4400000000000004</v>
      </c>
      <c r="C359" s="71">
        <v>3.91</v>
      </c>
      <c r="D359" s="71">
        <v>3.91</v>
      </c>
    </row>
    <row r="360" spans="1:4">
      <c r="A360" s="73">
        <v>45278</v>
      </c>
      <c r="B360" s="71">
        <v>4.45</v>
      </c>
      <c r="C360" s="71">
        <v>3.93</v>
      </c>
      <c r="D360" s="71">
        <v>3.93</v>
      </c>
    </row>
    <row r="361" spans="1:4">
      <c r="A361" s="73">
        <v>45279</v>
      </c>
      <c r="B361" s="71">
        <v>4.4400000000000004</v>
      </c>
      <c r="C361" s="71">
        <v>3.93</v>
      </c>
      <c r="D361" s="71">
        <v>3.93</v>
      </c>
    </row>
    <row r="362" spans="1:4">
      <c r="A362" s="73">
        <v>45280</v>
      </c>
      <c r="B362" s="71">
        <v>4.33</v>
      </c>
      <c r="C362" s="71">
        <v>3.84</v>
      </c>
      <c r="D362" s="71">
        <v>3.85</v>
      </c>
    </row>
    <row r="363" spans="1:4">
      <c r="A363" s="73">
        <v>45281</v>
      </c>
      <c r="B363" s="71">
        <v>4.3499999999999996</v>
      </c>
      <c r="C363" s="71">
        <v>3.87</v>
      </c>
      <c r="D363" s="71">
        <v>3.89</v>
      </c>
    </row>
    <row r="364" spans="1:4">
      <c r="A364" s="73">
        <v>45282</v>
      </c>
      <c r="B364" s="71">
        <v>4.32</v>
      </c>
      <c r="C364" s="71">
        <v>3.87</v>
      </c>
      <c r="D364" s="71">
        <v>3.9</v>
      </c>
    </row>
    <row r="365" spans="1:4">
      <c r="A365" s="73">
        <v>45283</v>
      </c>
      <c r="B365" s="71">
        <v>4.32</v>
      </c>
      <c r="C365" s="71">
        <v>3.87</v>
      </c>
      <c r="D365" s="71">
        <v>3.9</v>
      </c>
    </row>
    <row r="366" spans="1:4">
      <c r="A366" s="73">
        <v>45284</v>
      </c>
      <c r="B366" s="71">
        <v>4.32</v>
      </c>
      <c r="C366" s="71">
        <v>3.87</v>
      </c>
      <c r="D366" s="71">
        <v>3.9</v>
      </c>
    </row>
    <row r="367" spans="1:4">
      <c r="A367" s="73">
        <v>45285</v>
      </c>
      <c r="B367" s="71">
        <v>4.32</v>
      </c>
      <c r="C367" s="71">
        <v>3.87</v>
      </c>
      <c r="D367" s="71">
        <v>3.9</v>
      </c>
    </row>
    <row r="368" spans="1:4">
      <c r="A368" s="73">
        <v>45286</v>
      </c>
      <c r="B368" s="71">
        <v>4.3499999999999996</v>
      </c>
      <c r="C368" s="71">
        <v>3.89</v>
      </c>
      <c r="D368" s="71">
        <v>3.9</v>
      </c>
    </row>
    <row r="369" spans="1:4">
      <c r="A369" s="73">
        <v>45287</v>
      </c>
      <c r="B369" s="71">
        <v>4.24</v>
      </c>
      <c r="C369" s="71">
        <v>3.8</v>
      </c>
      <c r="D369" s="71">
        <v>3.79</v>
      </c>
    </row>
    <row r="370" spans="1:4">
      <c r="A370" s="73">
        <v>45288</v>
      </c>
      <c r="B370" s="71">
        <v>4.28</v>
      </c>
      <c r="C370" s="71">
        <v>3.84</v>
      </c>
      <c r="D370" s="71">
        <v>3.84</v>
      </c>
    </row>
    <row r="371" spans="1:4">
      <c r="A371" s="73">
        <v>45289</v>
      </c>
      <c r="B371" s="71">
        <v>4.25</v>
      </c>
      <c r="C371" s="71">
        <v>3.85</v>
      </c>
      <c r="D371" s="71">
        <v>3.88</v>
      </c>
    </row>
    <row r="372" spans="1:4">
      <c r="A372" s="73">
        <v>45290</v>
      </c>
      <c r="B372" s="71">
        <v>4.25</v>
      </c>
      <c r="C372" s="71">
        <v>3.85</v>
      </c>
      <c r="D372" s="71">
        <v>3.88</v>
      </c>
    </row>
    <row r="373" spans="1:4">
      <c r="A373" s="73">
        <v>45291</v>
      </c>
      <c r="B373" s="71">
        <v>4.25</v>
      </c>
      <c r="C373" s="71">
        <v>3.85</v>
      </c>
      <c r="D373" s="71">
        <v>3.88</v>
      </c>
    </row>
    <row r="374" spans="1:4">
      <c r="A374" s="73">
        <v>45292</v>
      </c>
      <c r="B374" s="71">
        <v>4.25</v>
      </c>
      <c r="C374" s="71">
        <v>3.85</v>
      </c>
      <c r="D374" s="71">
        <v>3.88</v>
      </c>
    </row>
    <row r="375" spans="1:4">
      <c r="A375" s="73">
        <v>45293</v>
      </c>
      <c r="B375" s="71">
        <v>4.32</v>
      </c>
      <c r="C375" s="71">
        <v>3.91</v>
      </c>
      <c r="D375" s="71">
        <v>3.93</v>
      </c>
    </row>
    <row r="376" spans="1:4">
      <c r="A376" s="73">
        <v>45294</v>
      </c>
      <c r="B376" s="71">
        <v>4.33</v>
      </c>
      <c r="C376" s="71">
        <v>3.9</v>
      </c>
      <c r="D376" s="71">
        <v>3.92</v>
      </c>
    </row>
    <row r="377" spans="1:4">
      <c r="A377" s="73">
        <v>45295</v>
      </c>
      <c r="B377" s="71">
        <v>4.38</v>
      </c>
      <c r="C377" s="71">
        <v>3.98</v>
      </c>
      <c r="D377" s="71">
        <v>4</v>
      </c>
    </row>
    <row r="378" spans="1:4">
      <c r="A378" s="73">
        <v>45296</v>
      </c>
      <c r="B378" s="71">
        <v>4.38</v>
      </c>
      <c r="C378" s="71">
        <v>4.01</v>
      </c>
      <c r="D378" s="71">
        <v>4.05</v>
      </c>
    </row>
    <row r="379" spans="1:4">
      <c r="A379" s="73">
        <v>45297</v>
      </c>
      <c r="B379" s="71">
        <v>4.38</v>
      </c>
      <c r="C379" s="71">
        <v>4.01</v>
      </c>
      <c r="D379" s="71">
        <v>4.05</v>
      </c>
    </row>
    <row r="380" spans="1:4">
      <c r="A380" s="73">
        <v>45298</v>
      </c>
      <c r="B380" s="71">
        <v>4.38</v>
      </c>
      <c r="C380" s="71">
        <v>4.01</v>
      </c>
      <c r="D380" s="71">
        <v>4.05</v>
      </c>
    </row>
    <row r="381" spans="1:4">
      <c r="A381" s="73">
        <v>45299</v>
      </c>
      <c r="B381" s="71">
        <v>4.37</v>
      </c>
      <c r="C381" s="71">
        <v>3.99</v>
      </c>
      <c r="D381" s="71">
        <v>4.03</v>
      </c>
    </row>
    <row r="382" spans="1:4">
      <c r="A382" s="73">
        <v>45300</v>
      </c>
      <c r="B382" s="71">
        <v>4.3600000000000003</v>
      </c>
      <c r="C382" s="71">
        <v>3.97</v>
      </c>
      <c r="D382" s="71">
        <v>4.01</v>
      </c>
    </row>
    <row r="383" spans="1:4">
      <c r="A383" s="73">
        <v>45301</v>
      </c>
      <c r="B383" s="71">
        <v>4.3600000000000003</v>
      </c>
      <c r="C383" s="71">
        <v>3.97</v>
      </c>
      <c r="D383" s="71">
        <v>4.03</v>
      </c>
    </row>
    <row r="384" spans="1:4">
      <c r="A384" s="73">
        <v>45302</v>
      </c>
      <c r="B384" s="71">
        <v>4.25</v>
      </c>
      <c r="C384" s="71">
        <v>3.88</v>
      </c>
      <c r="D384" s="71">
        <v>3.97</v>
      </c>
    </row>
    <row r="385" spans="1:4">
      <c r="A385" s="73">
        <v>45303</v>
      </c>
      <c r="B385" s="71">
        <v>4.1399999999999997</v>
      </c>
      <c r="C385" s="71">
        <v>3.83</v>
      </c>
      <c r="D385" s="71">
        <v>3.94</v>
      </c>
    </row>
    <row r="386" spans="1:4">
      <c r="A386" s="73">
        <v>45304</v>
      </c>
      <c r="B386" s="71">
        <v>4.1399999999999997</v>
      </c>
      <c r="C386" s="71">
        <v>3.83</v>
      </c>
      <c r="D386" s="71">
        <v>3.94</v>
      </c>
    </row>
    <row r="387" spans="1:4">
      <c r="A387" s="73">
        <v>45305</v>
      </c>
      <c r="B387" s="71">
        <v>4.1399999999999997</v>
      </c>
      <c r="C387" s="71">
        <v>3.83</v>
      </c>
      <c r="D387" s="71">
        <v>3.94</v>
      </c>
    </row>
    <row r="388" spans="1:4">
      <c r="A388" s="73">
        <v>45306</v>
      </c>
      <c r="B388" s="71">
        <v>4.1399999999999997</v>
      </c>
      <c r="C388" s="71">
        <v>3.83</v>
      </c>
      <c r="D388" s="71">
        <v>3.94</v>
      </c>
    </row>
    <row r="389" spans="1:4">
      <c r="A389" s="73">
        <v>45307</v>
      </c>
      <c r="B389" s="71">
        <v>4.22</v>
      </c>
      <c r="C389" s="71">
        <v>3.93</v>
      </c>
      <c r="D389" s="71">
        <v>4.0599999999999996</v>
      </c>
    </row>
    <row r="390" spans="1:4">
      <c r="A390" s="73">
        <v>45308</v>
      </c>
      <c r="B390" s="71">
        <v>4.3600000000000003</v>
      </c>
      <c r="C390" s="71">
        <v>4.03</v>
      </c>
      <c r="D390" s="71">
        <v>4.0999999999999996</v>
      </c>
    </row>
    <row r="391" spans="1:4">
      <c r="A391" s="73">
        <v>45309</v>
      </c>
      <c r="B391" s="71">
        <v>4.3499999999999996</v>
      </c>
      <c r="C391" s="71">
        <v>4.05</v>
      </c>
      <c r="D391" s="71">
        <v>4.1399999999999997</v>
      </c>
    </row>
    <row r="392" spans="1:4">
      <c r="A392" s="73">
        <v>45310</v>
      </c>
      <c r="B392" s="71">
        <v>4.38</v>
      </c>
      <c r="C392" s="71">
        <v>4.05</v>
      </c>
      <c r="D392" s="71">
        <v>4.12</v>
      </c>
    </row>
    <row r="393" spans="1:4">
      <c r="A393" s="73">
        <v>45311</v>
      </c>
      <c r="B393" s="71">
        <v>4.38</v>
      </c>
      <c r="C393" s="71">
        <v>4.05</v>
      </c>
      <c r="D393" s="71">
        <v>4.12</v>
      </c>
    </row>
    <row r="394" spans="1:4">
      <c r="A394" s="73">
        <v>45312</v>
      </c>
      <c r="B394" s="71">
        <v>4.38</v>
      </c>
      <c r="C394" s="71">
        <v>4.05</v>
      </c>
      <c r="D394" s="71">
        <v>4.12</v>
      </c>
    </row>
    <row r="395" spans="1:4">
      <c r="A395" s="73">
        <v>45313</v>
      </c>
      <c r="B395" s="71">
        <v>4.3899999999999997</v>
      </c>
      <c r="C395" s="71">
        <v>4.03</v>
      </c>
      <c r="D395" s="71">
        <v>4.1100000000000003</v>
      </c>
    </row>
    <row r="396" spans="1:4">
      <c r="A396" s="73">
        <v>45314</v>
      </c>
      <c r="B396" s="71">
        <v>4.37</v>
      </c>
      <c r="C396" s="71">
        <v>4.04</v>
      </c>
      <c r="D396" s="71">
        <v>4.13</v>
      </c>
    </row>
    <row r="397" spans="1:4">
      <c r="A397" s="73">
        <v>45315</v>
      </c>
      <c r="B397" s="71">
        <v>4.38</v>
      </c>
      <c r="C397" s="71">
        <v>4.09</v>
      </c>
      <c r="D397" s="71">
        <v>4.18</v>
      </c>
    </row>
    <row r="398" spans="1:4">
      <c r="A398" s="73">
        <v>45316</v>
      </c>
      <c r="B398" s="71">
        <v>4.29</v>
      </c>
      <c r="C398" s="71">
        <v>4</v>
      </c>
      <c r="D398" s="71">
        <v>4.12</v>
      </c>
    </row>
    <row r="399" spans="1:4">
      <c r="A399" s="73">
        <v>45317</v>
      </c>
      <c r="B399" s="71">
        <v>4.3499999999999996</v>
      </c>
      <c r="C399" s="71">
        <v>4.04</v>
      </c>
      <c r="D399" s="71">
        <v>4.1399999999999997</v>
      </c>
    </row>
    <row r="400" spans="1:4">
      <c r="A400" s="73">
        <v>45318</v>
      </c>
      <c r="B400" s="71">
        <v>4.3499999999999996</v>
      </c>
      <c r="C400" s="71">
        <v>4.04</v>
      </c>
      <c r="D400" s="71">
        <v>4.1399999999999997</v>
      </c>
    </row>
    <row r="401" spans="1:4">
      <c r="A401" s="73">
        <v>45319</v>
      </c>
      <c r="B401" s="71">
        <v>4.3499999999999996</v>
      </c>
      <c r="C401" s="71">
        <v>4.04</v>
      </c>
      <c r="D401" s="71">
        <v>4.1399999999999997</v>
      </c>
    </row>
    <row r="402" spans="1:4">
      <c r="A402" s="73">
        <v>45320</v>
      </c>
      <c r="B402" s="71">
        <v>4.32</v>
      </c>
      <c r="C402" s="71">
        <v>3.98</v>
      </c>
      <c r="D402" s="71">
        <v>4.07</v>
      </c>
    </row>
    <row r="403" spans="1:4">
      <c r="A403" s="73">
        <v>45321</v>
      </c>
      <c r="B403" s="71">
        <v>4.33</v>
      </c>
      <c r="C403" s="71">
        <v>3.97</v>
      </c>
      <c r="D403" s="71">
        <v>4.03</v>
      </c>
    </row>
    <row r="404" spans="1:4">
      <c r="A404" s="73">
        <v>45322</v>
      </c>
      <c r="B404" s="71">
        <v>4.21</v>
      </c>
      <c r="C404" s="71">
        <v>3.84</v>
      </c>
      <c r="D404" s="71">
        <v>3.91</v>
      </c>
    </row>
    <row r="405" spans="1:4">
      <c r="A405" s="73">
        <v>45323</v>
      </c>
      <c r="B405" s="71">
        <v>4.2</v>
      </c>
      <c r="C405" s="71">
        <v>3.81</v>
      </c>
      <c r="D405" s="71">
        <v>3.88</v>
      </c>
    </row>
    <row r="406" spans="1:4">
      <c r="A406" s="73">
        <v>45324</v>
      </c>
      <c r="B406" s="71">
        <v>4.3600000000000003</v>
      </c>
      <c r="C406" s="71">
        <v>3.98</v>
      </c>
      <c r="D406" s="71">
        <v>4.0199999999999996</v>
      </c>
    </row>
    <row r="407" spans="1:4">
      <c r="A407" s="73">
        <v>45325</v>
      </c>
      <c r="B407" s="71">
        <v>4.3600000000000003</v>
      </c>
      <c r="C407" s="71">
        <v>3.98</v>
      </c>
      <c r="D407" s="71">
        <v>4.0199999999999996</v>
      </c>
    </row>
    <row r="408" spans="1:4">
      <c r="A408" s="73">
        <v>45326</v>
      </c>
      <c r="B408" s="71">
        <v>4.3600000000000003</v>
      </c>
      <c r="C408" s="71">
        <v>3.98</v>
      </c>
      <c r="D408" s="71">
        <v>4.0199999999999996</v>
      </c>
    </row>
    <row r="409" spans="1:4">
      <c r="A409" s="73">
        <v>45327</v>
      </c>
      <c r="B409" s="71">
        <v>4.47</v>
      </c>
      <c r="C409" s="71">
        <v>4.12</v>
      </c>
      <c r="D409" s="71">
        <v>4.16</v>
      </c>
    </row>
    <row r="410" spans="1:4">
      <c r="A410" s="73">
        <v>45328</v>
      </c>
      <c r="B410" s="71">
        <v>4.4000000000000004</v>
      </c>
      <c r="C410" s="71">
        <v>4.05</v>
      </c>
      <c r="D410" s="71">
        <v>4.0999999999999996</v>
      </c>
    </row>
    <row r="411" spans="1:4">
      <c r="A411" s="73">
        <v>45329</v>
      </c>
      <c r="B411" s="71">
        <v>4.43</v>
      </c>
      <c r="C411" s="71">
        <v>4.07</v>
      </c>
      <c r="D411" s="71">
        <v>4.12</v>
      </c>
    </row>
    <row r="412" spans="1:4">
      <c r="A412" s="73">
        <v>45330</v>
      </c>
      <c r="B412" s="71">
        <v>4.45</v>
      </c>
      <c r="C412" s="71">
        <v>4.12</v>
      </c>
      <c r="D412" s="71">
        <v>4.1500000000000004</v>
      </c>
    </row>
    <row r="413" spans="1:4">
      <c r="A413" s="73">
        <v>45331</v>
      </c>
      <c r="B413" s="71">
        <v>4.4800000000000004</v>
      </c>
      <c r="C413" s="71">
        <v>4.1399999999999997</v>
      </c>
      <c r="D413" s="71">
        <v>4.18</v>
      </c>
    </row>
    <row r="414" spans="1:4">
      <c r="A414" s="73">
        <v>45332</v>
      </c>
      <c r="B414" s="71">
        <v>4.4800000000000004</v>
      </c>
      <c r="C414" s="71">
        <v>4.1399999999999997</v>
      </c>
      <c r="D414" s="71">
        <v>4.18</v>
      </c>
    </row>
    <row r="415" spans="1:4">
      <c r="A415" s="73">
        <v>45333</v>
      </c>
      <c r="B415" s="71">
        <v>4.4800000000000004</v>
      </c>
      <c r="C415" s="71">
        <v>4.1399999999999997</v>
      </c>
      <c r="D415" s="71">
        <v>4.18</v>
      </c>
    </row>
    <row r="416" spans="1:4">
      <c r="A416" s="73">
        <v>45334</v>
      </c>
      <c r="B416" s="71">
        <v>4.47</v>
      </c>
      <c r="C416" s="71">
        <v>4.1399999999999997</v>
      </c>
      <c r="D416" s="71">
        <v>4.18</v>
      </c>
    </row>
    <row r="417" spans="1:4">
      <c r="A417" s="73">
        <v>45335</v>
      </c>
      <c r="B417" s="71">
        <v>4.66</v>
      </c>
      <c r="C417" s="71">
        <v>4.32</v>
      </c>
      <c r="D417" s="71">
        <v>4.3099999999999996</v>
      </c>
    </row>
    <row r="418" spans="1:4">
      <c r="A418" s="73">
        <v>45336</v>
      </c>
      <c r="B418" s="71">
        <v>4.58</v>
      </c>
      <c r="C418" s="71">
        <v>4.24</v>
      </c>
      <c r="D418" s="71">
        <v>4.26</v>
      </c>
    </row>
    <row r="419" spans="1:4">
      <c r="A419" s="73">
        <v>45337</v>
      </c>
      <c r="B419" s="71">
        <v>4.57</v>
      </c>
      <c r="C419" s="71">
        <v>4.21</v>
      </c>
      <c r="D419" s="71">
        <v>4.2300000000000004</v>
      </c>
    </row>
    <row r="420" spans="1:4">
      <c r="A420" s="73">
        <v>45338</v>
      </c>
      <c r="B420" s="71">
        <v>4.6399999999999997</v>
      </c>
      <c r="C420" s="71">
        <v>4.2699999999999996</v>
      </c>
      <c r="D420" s="71">
        <v>4.28</v>
      </c>
    </row>
    <row r="421" spans="1:4">
      <c r="A421" s="73">
        <v>45339</v>
      </c>
      <c r="B421" s="71">
        <v>4.6399999999999997</v>
      </c>
      <c r="C421" s="71">
        <v>4.2699999999999996</v>
      </c>
      <c r="D421" s="71">
        <v>4.28</v>
      </c>
    </row>
    <row r="422" spans="1:4">
      <c r="A422" s="73">
        <v>45340</v>
      </c>
      <c r="B422" s="71">
        <v>4.6399999999999997</v>
      </c>
      <c r="C422" s="71">
        <v>4.2699999999999996</v>
      </c>
      <c r="D422" s="71">
        <v>4.28</v>
      </c>
    </row>
    <row r="423" spans="1:4">
      <c r="A423" s="73">
        <v>45341</v>
      </c>
      <c r="B423" s="71">
        <v>4.6399999999999997</v>
      </c>
      <c r="C423" s="71">
        <v>4.2699999999999996</v>
      </c>
      <c r="D423" s="71">
        <v>4.28</v>
      </c>
    </row>
    <row r="424" spans="1:4">
      <c r="A424" s="73">
        <v>45342</v>
      </c>
      <c r="B424" s="71">
        <v>4.6100000000000003</v>
      </c>
      <c r="C424" s="71">
        <v>4.25</v>
      </c>
      <c r="D424" s="71">
        <v>4.28</v>
      </c>
    </row>
    <row r="425" spans="1:4">
      <c r="A425" s="73">
        <v>45343</v>
      </c>
      <c r="B425" s="71">
        <v>4.67</v>
      </c>
      <c r="C425" s="71">
        <v>4.3</v>
      </c>
      <c r="D425" s="71">
        <v>4.32</v>
      </c>
    </row>
    <row r="426" spans="1:4">
      <c r="A426" s="73">
        <v>45344</v>
      </c>
      <c r="B426" s="71">
        <v>4.71</v>
      </c>
      <c r="C426" s="71">
        <v>4.33</v>
      </c>
      <c r="D426" s="71">
        <v>4.32</v>
      </c>
    </row>
    <row r="427" spans="1:4">
      <c r="A427" s="73">
        <v>45345</v>
      </c>
      <c r="B427" s="71">
        <v>4.6900000000000004</v>
      </c>
      <c r="C427" s="71">
        <v>4.28</v>
      </c>
      <c r="D427" s="71">
        <v>4.25</v>
      </c>
    </row>
    <row r="428" spans="1:4">
      <c r="A428" s="73">
        <v>45346</v>
      </c>
      <c r="B428" s="71">
        <v>4.6900000000000004</v>
      </c>
      <c r="C428" s="71">
        <v>4.28</v>
      </c>
      <c r="D428" s="71">
        <v>4.25</v>
      </c>
    </row>
    <row r="429" spans="1:4">
      <c r="A429" s="73">
        <v>45347</v>
      </c>
      <c r="B429" s="71">
        <v>4.6900000000000004</v>
      </c>
      <c r="C429" s="71">
        <v>4.28</v>
      </c>
      <c r="D429" s="71">
        <v>4.25</v>
      </c>
    </row>
    <row r="430" spans="1:4">
      <c r="A430" s="73">
        <v>45348</v>
      </c>
      <c r="B430" s="71">
        <v>4.72</v>
      </c>
      <c r="C430" s="71">
        <v>4.3099999999999996</v>
      </c>
      <c r="D430" s="71">
        <v>4.28</v>
      </c>
    </row>
    <row r="431" spans="1:4">
      <c r="A431" s="73">
        <v>45349</v>
      </c>
      <c r="B431" s="71">
        <v>4.6900000000000004</v>
      </c>
      <c r="C431" s="71">
        <v>4.3099999999999996</v>
      </c>
      <c r="D431" s="71">
        <v>4.3</v>
      </c>
    </row>
    <row r="432" spans="1:4">
      <c r="A432" s="73">
        <v>45350</v>
      </c>
      <c r="B432" s="71">
        <v>4.6399999999999997</v>
      </c>
      <c r="C432" s="71">
        <v>4.26</v>
      </c>
      <c r="D432" s="71">
        <v>4.26</v>
      </c>
    </row>
    <row r="433" spans="1:4">
      <c r="A433" s="73">
        <v>45351</v>
      </c>
      <c r="B433" s="71">
        <v>4.62</v>
      </c>
      <c r="C433" s="71">
        <v>4.24</v>
      </c>
      <c r="D433" s="71">
        <v>4.25</v>
      </c>
    </row>
    <row r="434" spans="1:4">
      <c r="A434" s="73">
        <v>45352</v>
      </c>
      <c r="B434" s="71">
        <v>4.53</v>
      </c>
      <c r="C434" s="71">
        <v>4.16</v>
      </c>
      <c r="D434" s="71">
        <v>4.18</v>
      </c>
    </row>
    <row r="435" spans="1:4">
      <c r="A435" s="73">
        <v>45353</v>
      </c>
      <c r="B435" s="71">
        <v>4.53</v>
      </c>
      <c r="C435" s="71">
        <v>4.16</v>
      </c>
      <c r="D435" s="71">
        <v>4.18</v>
      </c>
    </row>
    <row r="436" spans="1:4">
      <c r="A436" s="73">
        <v>45354</v>
      </c>
      <c r="B436" s="71">
        <v>4.53</v>
      </c>
      <c r="C436" s="71">
        <v>4.16</v>
      </c>
      <c r="D436" s="71">
        <v>4.18</v>
      </c>
    </row>
    <row r="437" spans="1:4">
      <c r="A437" s="73">
        <v>45355</v>
      </c>
      <c r="B437" s="71">
        <v>4.5999999999999996</v>
      </c>
      <c r="C437" s="71">
        <v>4.2</v>
      </c>
      <c r="D437" s="71">
        <v>4.21</v>
      </c>
    </row>
    <row r="438" spans="1:4">
      <c r="A438" s="73">
        <v>45356</v>
      </c>
      <c r="B438" s="71">
        <v>4.5599999999999996</v>
      </c>
      <c r="C438" s="71">
        <v>4.1399999999999997</v>
      </c>
      <c r="D438" s="71">
        <v>4.1500000000000004</v>
      </c>
    </row>
    <row r="439" spans="1:4">
      <c r="A439" s="73">
        <v>45357</v>
      </c>
      <c r="B439" s="71">
        <v>4.55</v>
      </c>
      <c r="C439" s="71">
        <v>4.12</v>
      </c>
      <c r="D439" s="71">
        <v>4.0999999999999996</v>
      </c>
    </row>
    <row r="440" spans="1:4">
      <c r="A440" s="73">
        <v>45358</v>
      </c>
      <c r="B440" s="71">
        <v>4.5</v>
      </c>
      <c r="C440" s="71">
        <v>4.07</v>
      </c>
      <c r="D440" s="71">
        <v>4.08</v>
      </c>
    </row>
    <row r="441" spans="1:4">
      <c r="A441" s="73">
        <v>45359</v>
      </c>
      <c r="B441" s="71">
        <v>4.47</v>
      </c>
      <c r="C441" s="71">
        <v>4.05</v>
      </c>
      <c r="D441" s="71">
        <v>4.07</v>
      </c>
    </row>
    <row r="442" spans="1:4">
      <c r="A442" s="73">
        <v>45360</v>
      </c>
      <c r="B442" s="71">
        <v>4.47</v>
      </c>
      <c r="C442" s="71">
        <v>4.05</v>
      </c>
      <c r="D442" s="71">
        <v>4.07</v>
      </c>
    </row>
    <row r="443" spans="1:4">
      <c r="A443" s="73">
        <v>45361</v>
      </c>
      <c r="B443" s="71">
        <v>4.47</v>
      </c>
      <c r="C443" s="71">
        <v>4.05</v>
      </c>
      <c r="D443" s="71">
        <v>4.07</v>
      </c>
    </row>
    <row r="444" spans="1:4">
      <c r="A444" s="73">
        <v>45362</v>
      </c>
      <c r="B444" s="71">
        <v>4.54</v>
      </c>
      <c r="C444" s="71">
        <v>4.09</v>
      </c>
      <c r="D444" s="71">
        <v>4.0999999999999996</v>
      </c>
    </row>
    <row r="445" spans="1:4">
      <c r="A445" s="73">
        <v>45363</v>
      </c>
      <c r="B445" s="71">
        <v>4.59</v>
      </c>
      <c r="C445" s="71">
        <v>4.1500000000000004</v>
      </c>
      <c r="D445" s="71">
        <v>4.1500000000000004</v>
      </c>
    </row>
    <row r="446" spans="1:4">
      <c r="A446" s="73">
        <v>45364</v>
      </c>
      <c r="B446" s="71">
        <v>4.63</v>
      </c>
      <c r="C446" s="71">
        <v>4.2</v>
      </c>
      <c r="D446" s="71">
        <v>4.1900000000000004</v>
      </c>
    </row>
    <row r="447" spans="1:4">
      <c r="A447" s="73">
        <v>45365</v>
      </c>
      <c r="B447" s="71">
        <v>4.6900000000000004</v>
      </c>
      <c r="C447" s="71">
        <v>4.29</v>
      </c>
      <c r="D447" s="71">
        <v>4.29</v>
      </c>
    </row>
    <row r="448" spans="1:4">
      <c r="A448" s="73">
        <v>45366</v>
      </c>
      <c r="B448" s="71">
        <v>4.7300000000000004</v>
      </c>
      <c r="C448" s="71">
        <v>4.33</v>
      </c>
      <c r="D448" s="71">
        <v>4.3099999999999996</v>
      </c>
    </row>
    <row r="449" spans="1:4">
      <c r="A449" s="73">
        <v>45367</v>
      </c>
      <c r="B449" s="71">
        <v>4.7300000000000004</v>
      </c>
      <c r="C449" s="71">
        <v>4.33</v>
      </c>
      <c r="D449" s="71">
        <v>4.3099999999999996</v>
      </c>
    </row>
    <row r="450" spans="1:4">
      <c r="A450" s="73">
        <v>45368</v>
      </c>
      <c r="B450" s="71">
        <v>4.7300000000000004</v>
      </c>
      <c r="C450" s="71">
        <v>4.33</v>
      </c>
      <c r="D450" s="71">
        <v>4.3099999999999996</v>
      </c>
    </row>
    <row r="451" spans="1:4">
      <c r="A451" s="73">
        <v>45369</v>
      </c>
      <c r="B451" s="71">
        <v>4.7300000000000004</v>
      </c>
      <c r="C451" s="71">
        <v>4.34</v>
      </c>
      <c r="D451" s="71">
        <v>4.32</v>
      </c>
    </row>
    <row r="452" spans="1:4">
      <c r="A452" s="73">
        <v>45370</v>
      </c>
      <c r="B452" s="71">
        <v>4.68</v>
      </c>
      <c r="C452" s="71">
        <v>4.3</v>
      </c>
      <c r="D452" s="71">
        <v>4.29</v>
      </c>
    </row>
    <row r="453" spans="1:4">
      <c r="A453" s="73">
        <v>45371</v>
      </c>
      <c r="B453" s="71">
        <v>4.5999999999999996</v>
      </c>
      <c r="C453" s="71">
        <v>4.24</v>
      </c>
      <c r="D453" s="71">
        <v>4.2699999999999996</v>
      </c>
    </row>
    <row r="454" spans="1:4">
      <c r="A454" s="73">
        <v>45372</v>
      </c>
      <c r="B454" s="71">
        <v>4.6399999999999997</v>
      </c>
      <c r="C454" s="71">
        <v>4.25</v>
      </c>
      <c r="D454" s="71">
        <v>4.2699999999999996</v>
      </c>
    </row>
    <row r="455" spans="1:4">
      <c r="A455" s="73">
        <v>45373</v>
      </c>
      <c r="B455" s="71">
        <v>4.59</v>
      </c>
      <c r="C455" s="71">
        <v>4.18</v>
      </c>
      <c r="D455" s="71">
        <v>4.2</v>
      </c>
    </row>
    <row r="456" spans="1:4">
      <c r="A456" s="73">
        <v>45374</v>
      </c>
      <c r="B456" s="71">
        <v>4.59</v>
      </c>
      <c r="C456" s="71">
        <v>4.18</v>
      </c>
      <c r="D456" s="71">
        <v>4.2</v>
      </c>
    </row>
    <row r="457" spans="1:4">
      <c r="A457" s="73">
        <v>45375</v>
      </c>
      <c r="B457" s="71">
        <v>4.59</v>
      </c>
      <c r="C457" s="71">
        <v>4.18</v>
      </c>
      <c r="D457" s="71">
        <v>4.2</v>
      </c>
    </row>
    <row r="458" spans="1:4">
      <c r="A458" s="73">
        <v>45376</v>
      </c>
      <c r="B458" s="71">
        <v>4.63</v>
      </c>
      <c r="C458" s="71">
        <v>4.2300000000000004</v>
      </c>
      <c r="D458" s="71">
        <v>4.25</v>
      </c>
    </row>
    <row r="459" spans="1:4">
      <c r="A459" s="73">
        <v>45377</v>
      </c>
      <c r="B459" s="71">
        <v>4.59</v>
      </c>
      <c r="C459" s="71">
        <v>4.22</v>
      </c>
      <c r="D459" s="71">
        <v>4.2300000000000004</v>
      </c>
    </row>
    <row r="460" spans="1:4">
      <c r="A460" s="73">
        <v>45378</v>
      </c>
      <c r="B460" s="71">
        <v>4.57</v>
      </c>
      <c r="C460" s="71">
        <v>4.1900000000000004</v>
      </c>
      <c r="D460" s="71">
        <v>4.1900000000000004</v>
      </c>
    </row>
    <row r="461" spans="1:4">
      <c r="A461" s="73">
        <v>45379</v>
      </c>
      <c r="B461" s="71">
        <v>4.62</v>
      </c>
      <c r="C461" s="71">
        <v>4.21</v>
      </c>
      <c r="D461" s="71">
        <v>4.2</v>
      </c>
    </row>
    <row r="462" spans="1:4">
      <c r="A462" s="73">
        <v>45380</v>
      </c>
      <c r="B462" s="71">
        <v>4.62</v>
      </c>
      <c r="C462" s="71">
        <v>4.21</v>
      </c>
      <c r="D462" s="71">
        <v>4.2</v>
      </c>
    </row>
    <row r="463" spans="1:4">
      <c r="A463" s="73">
        <v>45381</v>
      </c>
      <c r="B463" s="71">
        <v>4.62</v>
      </c>
      <c r="C463" s="71">
        <v>4.21</v>
      </c>
      <c r="D463" s="71">
        <v>4.2</v>
      </c>
    </row>
    <row r="464" spans="1:4">
      <c r="A464" s="73">
        <v>45382</v>
      </c>
      <c r="B464" s="71">
        <v>4.62</v>
      </c>
      <c r="C464" s="71">
        <v>4.21</v>
      </c>
      <c r="D464" s="71">
        <v>4.2</v>
      </c>
    </row>
    <row r="465" spans="1:4">
      <c r="A465" s="73">
        <v>45383</v>
      </c>
      <c r="B465" s="71">
        <v>4.71</v>
      </c>
      <c r="C465" s="71">
        <v>4.32</v>
      </c>
      <c r="D465" s="71">
        <v>4.3099999999999996</v>
      </c>
    </row>
    <row r="466" spans="1:4">
      <c r="A466" s="73">
        <v>45384</v>
      </c>
      <c r="B466" s="71">
        <v>4.6900000000000004</v>
      </c>
      <c r="C466" s="71">
        <v>4.34</v>
      </c>
      <c r="D466" s="71">
        <v>4.3499999999999996</v>
      </c>
    </row>
    <row r="467" spans="1:4">
      <c r="A467" s="73">
        <v>45385</v>
      </c>
      <c r="B467" s="71">
        <v>4.67</v>
      </c>
      <c r="C467" s="71">
        <v>4.33</v>
      </c>
      <c r="D467" s="71">
        <v>4.3499999999999996</v>
      </c>
    </row>
    <row r="468" spans="1:4">
      <c r="A468" s="73">
        <v>45386</v>
      </c>
      <c r="B468" s="71">
        <v>4.6500000000000004</v>
      </c>
      <c r="C468" s="71">
        <v>4.3</v>
      </c>
      <c r="D468" s="71">
        <v>4.3099999999999996</v>
      </c>
    </row>
    <row r="469" spans="1:4">
      <c r="A469" s="73">
        <v>45387</v>
      </c>
      <c r="B469" s="71">
        <v>4.75</v>
      </c>
      <c r="C469" s="71">
        <v>4.3899999999999997</v>
      </c>
      <c r="D469" s="71">
        <v>4.4000000000000004</v>
      </c>
    </row>
    <row r="470" spans="1:4">
      <c r="A470" s="73">
        <v>45388</v>
      </c>
      <c r="B470" s="71">
        <v>4.75</v>
      </c>
      <c r="C470" s="71">
        <v>4.3899999999999997</v>
      </c>
      <c r="D470" s="71">
        <v>4.4000000000000004</v>
      </c>
    </row>
    <row r="471" spans="1:4">
      <c r="A471" s="73">
        <v>45389</v>
      </c>
      <c r="B471" s="71">
        <v>4.75</v>
      </c>
      <c r="C471" s="71">
        <v>4.3899999999999997</v>
      </c>
      <c r="D471" s="71">
        <v>4.4000000000000004</v>
      </c>
    </row>
    <row r="472" spans="1:4">
      <c r="A472" s="73">
        <v>45390</v>
      </c>
      <c r="B472" s="71">
        <v>4.79</v>
      </c>
      <c r="C472" s="71">
        <v>4.43</v>
      </c>
      <c r="D472" s="71">
        <v>4.42</v>
      </c>
    </row>
    <row r="473" spans="1:4">
      <c r="A473" s="73">
        <v>45391</v>
      </c>
      <c r="B473" s="71">
        <v>4.74</v>
      </c>
      <c r="C473" s="71">
        <v>4.37</v>
      </c>
      <c r="D473" s="71">
        <v>4.3600000000000003</v>
      </c>
    </row>
    <row r="474" spans="1:4">
      <c r="A474" s="73">
        <v>45392</v>
      </c>
      <c r="B474" s="71">
        <v>4.97</v>
      </c>
      <c r="C474" s="71">
        <v>4.5999999999999996</v>
      </c>
      <c r="D474" s="71">
        <v>4.54</v>
      </c>
    </row>
    <row r="475" spans="1:4">
      <c r="A475" s="73">
        <v>45393</v>
      </c>
      <c r="B475" s="71">
        <v>4.96</v>
      </c>
      <c r="C475" s="71">
        <v>4.63</v>
      </c>
      <c r="D475" s="71">
        <v>4.59</v>
      </c>
    </row>
    <row r="476" spans="1:4">
      <c r="A476" s="73">
        <v>45394</v>
      </c>
      <c r="B476" s="71">
        <v>4.9000000000000004</v>
      </c>
      <c r="C476" s="71">
        <v>4.5599999999999996</v>
      </c>
      <c r="D476" s="71">
        <v>4.5199999999999996</v>
      </c>
    </row>
    <row r="477" spans="1:4">
      <c r="A477" s="73">
        <v>45395</v>
      </c>
      <c r="B477" s="71">
        <v>4.9000000000000004</v>
      </c>
      <c r="C477" s="71">
        <v>4.5599999999999996</v>
      </c>
      <c r="D477" s="71">
        <v>4.5199999999999996</v>
      </c>
    </row>
    <row r="478" spans="1:4">
      <c r="A478" s="73">
        <v>45396</v>
      </c>
      <c r="B478" s="71">
        <v>4.9000000000000004</v>
      </c>
      <c r="C478" s="71">
        <v>4.5599999999999996</v>
      </c>
      <c r="D478" s="71">
        <v>4.5199999999999996</v>
      </c>
    </row>
    <row r="479" spans="1:4">
      <c r="A479" s="73">
        <v>45397</v>
      </c>
      <c r="B479" s="71">
        <v>4.92</v>
      </c>
      <c r="C479" s="71">
        <v>4.62</v>
      </c>
      <c r="D479" s="71">
        <v>4.5999999999999996</v>
      </c>
    </row>
    <row r="480" spans="1:4">
      <c r="A480" s="73">
        <v>45398</v>
      </c>
      <c r="B480" s="71">
        <v>4.99</v>
      </c>
      <c r="C480" s="71">
        <v>4.7</v>
      </c>
      <c r="D480" s="71">
        <v>4.67</v>
      </c>
    </row>
    <row r="481" spans="1:4">
      <c r="A481" s="73">
        <v>45399</v>
      </c>
      <c r="B481" s="71">
        <v>4.93</v>
      </c>
      <c r="C481" s="71">
        <v>4.6100000000000003</v>
      </c>
      <c r="D481" s="71">
        <v>4.59</v>
      </c>
    </row>
    <row r="482" spans="1:4">
      <c r="A482" s="73">
        <v>45400</v>
      </c>
      <c r="B482" s="71">
        <v>4.99</v>
      </c>
      <c r="C482" s="71">
        <v>4.68</v>
      </c>
      <c r="D482" s="71">
        <v>4.63</v>
      </c>
    </row>
    <row r="483" spans="1:4">
      <c r="A483" s="73">
        <v>45401</v>
      </c>
      <c r="B483" s="71">
        <v>4.99</v>
      </c>
      <c r="C483" s="71">
        <v>4.67</v>
      </c>
      <c r="D483" s="71">
        <v>4.62</v>
      </c>
    </row>
    <row r="484" spans="1:4">
      <c r="A484" s="73">
        <v>45402</v>
      </c>
      <c r="B484" s="71">
        <v>4.99</v>
      </c>
      <c r="C484" s="71">
        <v>4.67</v>
      </c>
      <c r="D484" s="71">
        <v>4.62</v>
      </c>
    </row>
    <row r="485" spans="1:4">
      <c r="A485" s="73">
        <v>45403</v>
      </c>
      <c r="B485" s="71">
        <v>4.99</v>
      </c>
      <c r="C485" s="71">
        <v>4.67</v>
      </c>
      <c r="D485" s="71">
        <v>4.62</v>
      </c>
    </row>
    <row r="486" spans="1:4">
      <c r="A486" s="73">
        <v>45404</v>
      </c>
      <c r="B486" s="71">
        <v>4.97</v>
      </c>
      <c r="C486" s="71">
        <v>4.6500000000000004</v>
      </c>
      <c r="D486" s="71">
        <v>4.6100000000000003</v>
      </c>
    </row>
    <row r="487" spans="1:4">
      <c r="A487" s="73">
        <v>45405</v>
      </c>
      <c r="B487" s="71">
        <v>4.93</v>
      </c>
      <c r="C487" s="71">
        <v>4.63</v>
      </c>
      <c r="D487" s="71">
        <v>4.5999999999999996</v>
      </c>
    </row>
    <row r="488" spans="1:4">
      <c r="A488" s="73">
        <v>45406</v>
      </c>
      <c r="B488" s="71">
        <v>4.93</v>
      </c>
      <c r="C488" s="71">
        <v>4.66</v>
      </c>
      <c r="D488" s="71">
        <v>4.6399999999999997</v>
      </c>
    </row>
    <row r="489" spans="1:4">
      <c r="A489" s="73">
        <v>45407</v>
      </c>
      <c r="B489" s="71">
        <v>5</v>
      </c>
      <c r="C489" s="71">
        <v>4.72</v>
      </c>
      <c r="D489" s="71">
        <v>4.7</v>
      </c>
    </row>
    <row r="490" spans="1:4">
      <c r="A490" s="73">
        <v>45408</v>
      </c>
      <c r="B490" s="71">
        <v>4.99</v>
      </c>
      <c r="C490" s="71">
        <v>4.6900000000000004</v>
      </c>
      <c r="D490" s="71">
        <v>4.66</v>
      </c>
    </row>
    <row r="491" spans="1:4">
      <c r="A491" s="73">
        <v>45409</v>
      </c>
      <c r="B491" s="71">
        <v>4.99</v>
      </c>
      <c r="C491" s="71">
        <v>4.6900000000000004</v>
      </c>
      <c r="D491" s="71">
        <v>4.66</v>
      </c>
    </row>
    <row r="492" spans="1:4">
      <c r="A492" s="73">
        <v>45410</v>
      </c>
      <c r="B492" s="71">
        <v>4.99</v>
      </c>
      <c r="C492" s="71">
        <v>4.6900000000000004</v>
      </c>
      <c r="D492" s="71">
        <v>4.66</v>
      </c>
    </row>
    <row r="493" spans="1:4">
      <c r="A493" s="73">
        <v>45411</v>
      </c>
      <c r="B493" s="71">
        <v>4.9800000000000004</v>
      </c>
      <c r="C493" s="71">
        <v>4.6399999999999997</v>
      </c>
      <c r="D493" s="71">
        <v>4.6100000000000003</v>
      </c>
    </row>
    <row r="494" spans="1:4">
      <c r="A494" s="73">
        <v>45412</v>
      </c>
      <c r="B494" s="71">
        <v>5.04</v>
      </c>
      <c r="C494" s="71">
        <v>4.72</v>
      </c>
      <c r="D494" s="71">
        <v>4.68</v>
      </c>
    </row>
    <row r="495" spans="1:4">
      <c r="A495" s="73">
        <v>45413</v>
      </c>
      <c r="B495" s="71">
        <v>4.96</v>
      </c>
      <c r="C495" s="71">
        <v>4.6500000000000004</v>
      </c>
      <c r="D495" s="71">
        <v>4.63</v>
      </c>
    </row>
    <row r="496" spans="1:4">
      <c r="A496" s="73">
        <v>45414</v>
      </c>
      <c r="B496" s="71">
        <v>4.87</v>
      </c>
      <c r="C496" s="71">
        <v>4.57</v>
      </c>
      <c r="D496" s="71">
        <v>4.58</v>
      </c>
    </row>
    <row r="497" spans="1:4">
      <c r="A497" s="73">
        <v>45415</v>
      </c>
      <c r="B497" s="71">
        <v>4.82</v>
      </c>
      <c r="C497" s="71">
        <v>4.5</v>
      </c>
      <c r="D497" s="71">
        <v>4.51</v>
      </c>
    </row>
    <row r="498" spans="1:4">
      <c r="A498" s="73">
        <v>45416</v>
      </c>
      <c r="B498" s="71">
        <v>4.82</v>
      </c>
      <c r="C498" s="71">
        <v>4.5</v>
      </c>
      <c r="D498" s="71">
        <v>4.51</v>
      </c>
    </row>
    <row r="499" spans="1:4">
      <c r="A499" s="73">
        <v>45417</v>
      </c>
      <c r="B499" s="71">
        <v>4.82</v>
      </c>
      <c r="C499" s="71">
        <v>4.5</v>
      </c>
      <c r="D499" s="71">
        <v>4.51</v>
      </c>
    </row>
    <row r="500" spans="1:4">
      <c r="A500" s="73">
        <v>45418</v>
      </c>
      <c r="B500" s="71">
        <v>4.83</v>
      </c>
      <c r="C500" s="71">
        <v>4.49</v>
      </c>
      <c r="D500" s="71">
        <v>4.49</v>
      </c>
    </row>
    <row r="501" spans="1:4">
      <c r="A501" s="73">
        <v>45419</v>
      </c>
      <c r="B501" s="71">
        <v>4.83</v>
      </c>
      <c r="C501" s="71">
        <v>4.47</v>
      </c>
      <c r="D501" s="71">
        <v>4.46</v>
      </c>
    </row>
    <row r="502" spans="1:4">
      <c r="A502" s="73">
        <v>45420</v>
      </c>
      <c r="B502" s="71">
        <v>4.84</v>
      </c>
      <c r="C502" s="71">
        <v>4.5</v>
      </c>
      <c r="D502" s="71">
        <v>4.49</v>
      </c>
    </row>
    <row r="503" spans="1:4">
      <c r="A503" s="73">
        <v>45421</v>
      </c>
      <c r="B503" s="71">
        <v>4.82</v>
      </c>
      <c r="C503" s="71">
        <v>4.47</v>
      </c>
      <c r="D503" s="71">
        <v>4.45</v>
      </c>
    </row>
    <row r="504" spans="1:4">
      <c r="A504" s="73">
        <v>45422</v>
      </c>
      <c r="B504" s="71">
        <v>4.87</v>
      </c>
      <c r="C504" s="71">
        <v>4.51</v>
      </c>
      <c r="D504" s="71">
        <v>4.5</v>
      </c>
    </row>
    <row r="505" spans="1:4">
      <c r="A505" s="73">
        <v>45423</v>
      </c>
      <c r="B505" s="71">
        <v>4.87</v>
      </c>
      <c r="C505" s="71">
        <v>4.51</v>
      </c>
      <c r="D505" s="71">
        <v>4.5</v>
      </c>
    </row>
    <row r="506" spans="1:4">
      <c r="A506" s="73">
        <v>45424</v>
      </c>
      <c r="B506" s="71">
        <v>4.87</v>
      </c>
      <c r="C506" s="71">
        <v>4.51</v>
      </c>
      <c r="D506" s="71">
        <v>4.5</v>
      </c>
    </row>
    <row r="507" spans="1:4">
      <c r="A507" s="73">
        <v>45425</v>
      </c>
      <c r="B507" s="71">
        <v>4.8600000000000003</v>
      </c>
      <c r="C507" s="71">
        <v>4.51</v>
      </c>
      <c r="D507" s="71">
        <v>4.49</v>
      </c>
    </row>
    <row r="508" spans="1:4">
      <c r="A508" s="73">
        <v>45426</v>
      </c>
      <c r="B508" s="71">
        <v>4.8099999999999996</v>
      </c>
      <c r="C508" s="71">
        <v>4.45</v>
      </c>
      <c r="D508" s="71">
        <v>4.4400000000000004</v>
      </c>
    </row>
    <row r="509" spans="1:4">
      <c r="A509" s="73">
        <v>45427</v>
      </c>
      <c r="B509" s="71">
        <v>4.72</v>
      </c>
      <c r="C509" s="71">
        <v>4.3499999999999996</v>
      </c>
      <c r="D509" s="71">
        <v>4.34</v>
      </c>
    </row>
    <row r="510" spans="1:4">
      <c r="A510" s="73">
        <v>45428</v>
      </c>
      <c r="B510" s="71">
        <v>4.8</v>
      </c>
      <c r="C510" s="71">
        <v>4.4000000000000004</v>
      </c>
      <c r="D510" s="71">
        <v>4.38</v>
      </c>
    </row>
    <row r="511" spans="1:4">
      <c r="A511" s="73">
        <v>45429</v>
      </c>
      <c r="B511" s="71">
        <v>4.82</v>
      </c>
      <c r="C511" s="71">
        <v>4.45</v>
      </c>
      <c r="D511" s="71">
        <v>4.42</v>
      </c>
    </row>
    <row r="512" spans="1:4">
      <c r="A512" s="73">
        <v>45430</v>
      </c>
      <c r="B512" s="71">
        <v>4.82</v>
      </c>
      <c r="C512" s="71">
        <v>4.45</v>
      </c>
      <c r="D512" s="71">
        <v>4.42</v>
      </c>
    </row>
    <row r="513" spans="1:4">
      <c r="A513" s="73">
        <v>45431</v>
      </c>
      <c r="B513" s="71">
        <v>4.82</v>
      </c>
      <c r="C513" s="71">
        <v>4.45</v>
      </c>
      <c r="D513" s="71">
        <v>4.42</v>
      </c>
    </row>
    <row r="514" spans="1:4">
      <c r="A514" s="73">
        <v>45432</v>
      </c>
      <c r="B514" s="71">
        <v>4.8499999999999996</v>
      </c>
      <c r="C514" s="71">
        <v>4.47</v>
      </c>
      <c r="D514" s="71">
        <v>4.4400000000000004</v>
      </c>
    </row>
    <row r="515" spans="1:4">
      <c r="A515" s="73">
        <v>45433</v>
      </c>
      <c r="B515" s="71">
        <v>4.83</v>
      </c>
      <c r="C515" s="71">
        <v>4.43</v>
      </c>
      <c r="D515" s="71">
        <v>4.41</v>
      </c>
    </row>
    <row r="516" spans="1:4">
      <c r="A516" s="73">
        <v>45434</v>
      </c>
      <c r="B516" s="71">
        <v>4.87</v>
      </c>
      <c r="C516" s="71">
        <v>4.46</v>
      </c>
      <c r="D516" s="71">
        <v>4.42</v>
      </c>
    </row>
    <row r="517" spans="1:4">
      <c r="A517" s="73">
        <v>45435</v>
      </c>
      <c r="B517" s="71">
        <v>4.9400000000000004</v>
      </c>
      <c r="C517" s="71">
        <v>4.53</v>
      </c>
      <c r="D517" s="71">
        <v>4.4800000000000004</v>
      </c>
    </row>
    <row r="518" spans="1:4">
      <c r="A518" s="73">
        <v>45436</v>
      </c>
      <c r="B518" s="71">
        <v>4.95</v>
      </c>
      <c r="C518" s="71">
        <v>4.53</v>
      </c>
      <c r="D518" s="71">
        <v>4.47</v>
      </c>
    </row>
    <row r="519" spans="1:4">
      <c r="A519" s="73">
        <v>45437</v>
      </c>
      <c r="B519" s="71">
        <v>4.95</v>
      </c>
      <c r="C519" s="71">
        <v>4.53</v>
      </c>
      <c r="D519" s="71">
        <v>4.47</v>
      </c>
    </row>
    <row r="520" spans="1:4">
      <c r="A520" s="73">
        <v>45438</v>
      </c>
      <c r="B520" s="71">
        <v>4.95</v>
      </c>
      <c r="C520" s="71">
        <v>4.53</v>
      </c>
      <c r="D520" s="71">
        <v>4.47</v>
      </c>
    </row>
    <row r="521" spans="1:4">
      <c r="A521" s="73">
        <v>45439</v>
      </c>
      <c r="B521" s="71">
        <v>4.95</v>
      </c>
      <c r="C521" s="71">
        <v>4.53</v>
      </c>
      <c r="D521" s="71">
        <v>4.47</v>
      </c>
    </row>
    <row r="522" spans="1:4">
      <c r="A522" s="73">
        <v>45440</v>
      </c>
      <c r="B522" s="71">
        <v>4.9800000000000004</v>
      </c>
      <c r="C522" s="71">
        <v>4.59</v>
      </c>
      <c r="D522" s="71">
        <v>4.55</v>
      </c>
    </row>
    <row r="523" spans="1:4">
      <c r="A523" s="73">
        <v>45441</v>
      </c>
      <c r="B523" s="71">
        <v>4.97</v>
      </c>
      <c r="C523" s="71">
        <v>4.63</v>
      </c>
      <c r="D523" s="71">
        <v>4.6100000000000003</v>
      </c>
    </row>
    <row r="524" spans="1:4">
      <c r="A524" s="73">
        <v>45442</v>
      </c>
      <c r="B524" s="71">
        <v>4.92</v>
      </c>
      <c r="C524" s="71">
        <v>4.57</v>
      </c>
      <c r="D524" s="71">
        <v>4.55</v>
      </c>
    </row>
    <row r="525" spans="1:4">
      <c r="A525" s="73">
        <v>45443</v>
      </c>
      <c r="B525" s="71">
        <v>4.87</v>
      </c>
      <c r="C525" s="71">
        <v>4.51</v>
      </c>
      <c r="D525" s="71">
        <v>4.5</v>
      </c>
    </row>
    <row r="526" spans="1:4">
      <c r="A526" s="73">
        <v>45444</v>
      </c>
      <c r="B526" s="71">
        <v>4.87</v>
      </c>
      <c r="C526" s="71">
        <v>4.51</v>
      </c>
      <c r="D526" s="71">
        <v>4.5</v>
      </c>
    </row>
    <row r="527" spans="1:4">
      <c r="A527" s="73">
        <v>45445</v>
      </c>
      <c r="B527" s="71">
        <v>4.87</v>
      </c>
      <c r="C527" s="71">
        <v>4.51</v>
      </c>
      <c r="D527" s="71">
        <v>4.5</v>
      </c>
    </row>
    <row r="528" spans="1:4">
      <c r="A528" s="73">
        <v>45446</v>
      </c>
      <c r="B528" s="71">
        <v>4.8099999999999996</v>
      </c>
      <c r="C528" s="71">
        <v>4.4000000000000004</v>
      </c>
      <c r="D528" s="71">
        <v>4.3899999999999997</v>
      </c>
    </row>
    <row r="529" spans="1:4">
      <c r="A529" s="73">
        <v>45447</v>
      </c>
      <c r="B529" s="71">
        <v>4.7699999999999996</v>
      </c>
      <c r="C529" s="71">
        <v>4.3499999999999996</v>
      </c>
      <c r="D529" s="71">
        <v>4.33</v>
      </c>
    </row>
    <row r="530" spans="1:4">
      <c r="A530" s="73">
        <v>45448</v>
      </c>
      <c r="B530" s="71">
        <v>4.72</v>
      </c>
      <c r="C530" s="71">
        <v>4.29</v>
      </c>
      <c r="D530" s="71">
        <v>4.28</v>
      </c>
    </row>
    <row r="531" spans="1:4">
      <c r="A531" s="73">
        <v>45449</v>
      </c>
      <c r="B531" s="71">
        <v>4.72</v>
      </c>
      <c r="C531" s="71">
        <v>4.3</v>
      </c>
      <c r="D531" s="71">
        <v>4.29</v>
      </c>
    </row>
    <row r="532" spans="1:4">
      <c r="A532" s="73">
        <v>45450</v>
      </c>
      <c r="B532" s="71">
        <v>4.8899999999999997</v>
      </c>
      <c r="C532" s="71">
        <v>4.46</v>
      </c>
      <c r="D532" s="71">
        <v>4.43</v>
      </c>
    </row>
    <row r="533" spans="1:4">
      <c r="A533" s="73">
        <v>45451</v>
      </c>
      <c r="B533" s="71">
        <v>4.8899999999999997</v>
      </c>
      <c r="C533" s="71">
        <v>4.46</v>
      </c>
      <c r="D533" s="71">
        <v>4.43</v>
      </c>
    </row>
    <row r="534" spans="1:4">
      <c r="A534" s="73">
        <v>45452</v>
      </c>
      <c r="B534" s="71">
        <v>4.8899999999999997</v>
      </c>
      <c r="C534" s="71">
        <v>4.46</v>
      </c>
      <c r="D534" s="71">
        <v>4.43</v>
      </c>
    </row>
    <row r="535" spans="1:4">
      <c r="A535" s="73">
        <v>45453</v>
      </c>
      <c r="B535" s="71">
        <v>4.88</v>
      </c>
      <c r="C535" s="71">
        <v>4.4800000000000004</v>
      </c>
      <c r="D535" s="71">
        <v>4.47</v>
      </c>
    </row>
    <row r="536" spans="1:4">
      <c r="A536" s="73">
        <v>45454</v>
      </c>
      <c r="B536" s="71">
        <v>4.83</v>
      </c>
      <c r="C536" s="71">
        <v>4.42</v>
      </c>
      <c r="D536" s="71">
        <v>4.4000000000000004</v>
      </c>
    </row>
    <row r="537" spans="1:4">
      <c r="A537" s="73">
        <v>45455</v>
      </c>
      <c r="B537" s="71">
        <v>4.75</v>
      </c>
      <c r="C537" s="71">
        <v>4.32</v>
      </c>
      <c r="D537" s="71">
        <v>4.32</v>
      </c>
    </row>
    <row r="538" spans="1:4">
      <c r="A538" s="73">
        <v>45456</v>
      </c>
      <c r="B538" s="71">
        <v>4.7</v>
      </c>
      <c r="C538" s="71">
        <v>4.24</v>
      </c>
      <c r="D538" s="71">
        <v>4.24</v>
      </c>
    </row>
    <row r="539" spans="1:4">
      <c r="A539" s="73">
        <v>45457</v>
      </c>
      <c r="B539" s="71">
        <v>4.7</v>
      </c>
      <c r="C539" s="71">
        <v>4.24</v>
      </c>
      <c r="D539" s="71">
        <v>4.22</v>
      </c>
    </row>
    <row r="540" spans="1:4">
      <c r="A540" s="73">
        <v>45458</v>
      </c>
      <c r="B540" s="71">
        <v>4.7</v>
      </c>
      <c r="C540" s="71">
        <v>4.24</v>
      </c>
      <c r="D540" s="71">
        <v>4.22</v>
      </c>
    </row>
    <row r="541" spans="1:4">
      <c r="A541" s="73">
        <v>45459</v>
      </c>
      <c r="B541" s="71">
        <v>4.7</v>
      </c>
      <c r="C541" s="71">
        <v>4.24</v>
      </c>
      <c r="D541" s="71">
        <v>4.22</v>
      </c>
    </row>
    <row r="542" spans="1:4">
      <c r="A542" s="73">
        <v>45460</v>
      </c>
      <c r="B542" s="71">
        <v>4.7699999999999996</v>
      </c>
      <c r="C542" s="71">
        <v>4.3</v>
      </c>
      <c r="D542" s="71">
        <v>4.28</v>
      </c>
    </row>
    <row r="543" spans="1:4">
      <c r="A543" s="73">
        <v>45461</v>
      </c>
      <c r="B543" s="71">
        <v>4.71</v>
      </c>
      <c r="C543" s="71">
        <v>4.24</v>
      </c>
      <c r="D543" s="71">
        <v>4.22</v>
      </c>
    </row>
    <row r="544" spans="1:4">
      <c r="A544" s="73">
        <v>45462</v>
      </c>
      <c r="B544" s="71">
        <v>4.71</v>
      </c>
      <c r="C544" s="71">
        <v>4.24</v>
      </c>
      <c r="D544" s="71">
        <v>4.22</v>
      </c>
    </row>
    <row r="545" spans="1:4">
      <c r="A545" s="73">
        <v>45463</v>
      </c>
      <c r="B545" s="71">
        <v>4.74</v>
      </c>
      <c r="C545" s="71">
        <v>4.2699999999999996</v>
      </c>
      <c r="D545" s="71">
        <v>4.26</v>
      </c>
    </row>
    <row r="546" spans="1:4">
      <c r="A546" s="73">
        <v>45464</v>
      </c>
      <c r="B546" s="71">
        <v>4.7300000000000004</v>
      </c>
      <c r="C546" s="71">
        <v>4.2699999999999996</v>
      </c>
      <c r="D546" s="71">
        <v>4.26</v>
      </c>
    </row>
    <row r="547" spans="1:4">
      <c r="A547" s="73">
        <v>45465</v>
      </c>
      <c r="B547" s="71">
        <v>4.7300000000000004</v>
      </c>
      <c r="C547" s="71">
        <v>4.2699999999999996</v>
      </c>
      <c r="D547" s="71">
        <v>4.26</v>
      </c>
    </row>
    <row r="548" spans="1:4">
      <c r="A548" s="73">
        <v>45466</v>
      </c>
      <c r="B548" s="71">
        <v>4.7300000000000004</v>
      </c>
      <c r="C548" s="71">
        <v>4.2699999999999996</v>
      </c>
      <c r="D548" s="71">
        <v>4.26</v>
      </c>
    </row>
    <row r="549" spans="1:4">
      <c r="A549" s="73">
        <v>45467</v>
      </c>
      <c r="B549" s="71">
        <v>4.72</v>
      </c>
      <c r="C549" s="71">
        <v>4.25</v>
      </c>
      <c r="D549" s="71">
        <v>4.2300000000000004</v>
      </c>
    </row>
    <row r="550" spans="1:4">
      <c r="A550" s="73">
        <v>45468</v>
      </c>
      <c r="B550" s="71">
        <v>4.74</v>
      </c>
      <c r="C550" s="71">
        <v>4.28</v>
      </c>
      <c r="D550" s="71">
        <v>4.25</v>
      </c>
    </row>
    <row r="551" spans="1:4">
      <c r="A551" s="73">
        <v>45469</v>
      </c>
      <c r="B551" s="71">
        <v>4.75</v>
      </c>
      <c r="C551" s="71">
        <v>4.34</v>
      </c>
      <c r="D551" s="71">
        <v>4.33</v>
      </c>
    </row>
    <row r="552" spans="1:4">
      <c r="A552" s="73">
        <v>45470</v>
      </c>
      <c r="B552" s="71">
        <v>4.71</v>
      </c>
      <c r="C552" s="71">
        <v>4.3</v>
      </c>
      <c r="D552" s="71">
        <v>4.29</v>
      </c>
    </row>
    <row r="553" spans="1:4">
      <c r="A553" s="73">
        <v>45471</v>
      </c>
      <c r="B553" s="71">
        <v>4.75</v>
      </c>
      <c r="C553" s="71">
        <v>4.38</v>
      </c>
      <c r="D553" s="71">
        <v>4.4000000000000004</v>
      </c>
    </row>
    <row r="554" spans="1:4">
      <c r="A554" s="73">
        <v>45472</v>
      </c>
      <c r="B554" s="71">
        <v>4.75</v>
      </c>
      <c r="C554" s="71">
        <v>4.38</v>
      </c>
      <c r="D554" s="71">
        <v>4.4000000000000004</v>
      </c>
    </row>
    <row r="555" spans="1:4">
      <c r="A555" s="73">
        <v>45473</v>
      </c>
      <c r="B555" s="71">
        <v>4.75</v>
      </c>
      <c r="C555" s="71">
        <v>4.38</v>
      </c>
      <c r="D555" s="71">
        <v>4.4000000000000004</v>
      </c>
    </row>
    <row r="556" spans="1:4">
      <c r="A556" s="73">
        <v>45474</v>
      </c>
      <c r="B556" s="71">
        <v>4.76</v>
      </c>
      <c r="C556" s="71">
        <v>4.43</v>
      </c>
      <c r="D556" s="71">
        <v>4.46</v>
      </c>
    </row>
    <row r="557" spans="1:4">
      <c r="A557" s="73">
        <v>45475</v>
      </c>
      <c r="B557" s="71">
        <v>4.74</v>
      </c>
      <c r="C557" s="71">
        <v>4.3899999999999997</v>
      </c>
      <c r="D557" s="71">
        <v>4.43</v>
      </c>
    </row>
    <row r="558" spans="1:4">
      <c r="A558" s="73">
        <v>45476</v>
      </c>
      <c r="B558" s="71">
        <v>4.71</v>
      </c>
      <c r="C558" s="71">
        <v>4.32</v>
      </c>
      <c r="D558" s="71">
        <v>4.3600000000000003</v>
      </c>
    </row>
    <row r="559" spans="1:4">
      <c r="A559" s="73">
        <v>45477</v>
      </c>
      <c r="B559" s="71">
        <v>4.71</v>
      </c>
      <c r="C559" s="71">
        <v>4.32</v>
      </c>
      <c r="D559" s="71">
        <v>4.3600000000000003</v>
      </c>
    </row>
    <row r="560" spans="1:4">
      <c r="A560" s="73">
        <v>45478</v>
      </c>
      <c r="B560" s="71">
        <v>4.5999999999999996</v>
      </c>
      <c r="C560" s="71">
        <v>4.2300000000000004</v>
      </c>
      <c r="D560" s="71">
        <v>4.28</v>
      </c>
    </row>
    <row r="561" spans="1:4">
      <c r="A561" s="73">
        <v>45479</v>
      </c>
      <c r="B561" s="71">
        <v>4.5999999999999996</v>
      </c>
      <c r="C561" s="71">
        <v>4.2300000000000004</v>
      </c>
      <c r="D561" s="71">
        <v>4.28</v>
      </c>
    </row>
    <row r="562" spans="1:4">
      <c r="A562" s="73">
        <v>45480</v>
      </c>
      <c r="B562" s="71">
        <v>4.5999999999999996</v>
      </c>
      <c r="C562" s="71">
        <v>4.2300000000000004</v>
      </c>
      <c r="D562" s="71">
        <v>4.28</v>
      </c>
    </row>
    <row r="563" spans="1:4">
      <c r="A563" s="73">
        <v>45481</v>
      </c>
      <c r="B563" s="71">
        <v>4.63</v>
      </c>
      <c r="C563" s="71">
        <v>4.24</v>
      </c>
      <c r="D563" s="71">
        <v>4.28</v>
      </c>
    </row>
    <row r="564" spans="1:4">
      <c r="A564" s="73">
        <v>45482</v>
      </c>
      <c r="B564" s="71">
        <v>4.63</v>
      </c>
      <c r="C564" s="71">
        <v>4.24</v>
      </c>
      <c r="D564" s="71">
        <v>4.3</v>
      </c>
    </row>
    <row r="565" spans="1:4">
      <c r="A565" s="73">
        <v>45483</v>
      </c>
      <c r="B565" s="71">
        <v>4.62</v>
      </c>
      <c r="C565" s="71">
        <v>4.24</v>
      </c>
      <c r="D565" s="71">
        <v>4.28</v>
      </c>
    </row>
    <row r="566" spans="1:4">
      <c r="A566" s="73">
        <v>45484</v>
      </c>
      <c r="B566" s="71">
        <v>4.51</v>
      </c>
      <c r="C566" s="71">
        <v>4.1399999999999997</v>
      </c>
      <c r="D566" s="71">
        <v>4.21</v>
      </c>
    </row>
    <row r="567" spans="1:4">
      <c r="A567" s="73">
        <v>45485</v>
      </c>
      <c r="B567" s="71">
        <v>4.45</v>
      </c>
      <c r="C567" s="71">
        <v>4.0999999999999996</v>
      </c>
      <c r="D567" s="71">
        <v>4.18</v>
      </c>
    </row>
    <row r="568" spans="1:4">
      <c r="A568" s="73">
        <v>45486</v>
      </c>
      <c r="B568" s="71">
        <v>4.45</v>
      </c>
      <c r="C568" s="71">
        <v>4.0999999999999996</v>
      </c>
      <c r="D568" s="71">
        <v>4.18</v>
      </c>
    </row>
    <row r="569" spans="1:4">
      <c r="A569" s="73">
        <v>45487</v>
      </c>
      <c r="B569" s="71">
        <v>4.45</v>
      </c>
      <c r="C569" s="71">
        <v>4.0999999999999996</v>
      </c>
      <c r="D569" s="71">
        <v>4.18</v>
      </c>
    </row>
    <row r="570" spans="1:4">
      <c r="A570" s="73">
        <v>45488</v>
      </c>
      <c r="B570" s="71">
        <v>4.46</v>
      </c>
      <c r="C570" s="71">
        <v>4.13</v>
      </c>
      <c r="D570" s="71">
        <v>4.2300000000000004</v>
      </c>
    </row>
    <row r="571" spans="1:4">
      <c r="A571" s="73">
        <v>45489</v>
      </c>
      <c r="B571" s="71">
        <v>4.42</v>
      </c>
      <c r="C571" s="71">
        <v>4.07</v>
      </c>
      <c r="D571" s="71">
        <v>4.16</v>
      </c>
    </row>
    <row r="572" spans="1:4">
      <c r="A572" s="73">
        <v>45490</v>
      </c>
      <c r="B572" s="71">
        <v>4.4400000000000004</v>
      </c>
      <c r="C572" s="71">
        <v>4.08</v>
      </c>
      <c r="D572" s="71">
        <v>4.16</v>
      </c>
    </row>
    <row r="573" spans="1:4">
      <c r="A573" s="73">
        <v>45491</v>
      </c>
      <c r="B573" s="71">
        <v>4.47</v>
      </c>
      <c r="C573" s="71">
        <v>4.12</v>
      </c>
      <c r="D573" s="71">
        <v>4.2</v>
      </c>
    </row>
    <row r="574" spans="1:4">
      <c r="A574" s="73">
        <v>45492</v>
      </c>
      <c r="B574" s="71">
        <v>4.51</v>
      </c>
      <c r="C574" s="71">
        <v>4.17</v>
      </c>
      <c r="D574" s="71">
        <v>4.24</v>
      </c>
    </row>
    <row r="575" spans="1:4">
      <c r="A575" s="73">
        <v>45493</v>
      </c>
      <c r="B575" s="71">
        <v>4.51</v>
      </c>
      <c r="C575" s="71">
        <v>4.17</v>
      </c>
      <c r="D575" s="71">
        <v>4.24</v>
      </c>
    </row>
    <row r="576" spans="1:4">
      <c r="A576" s="73">
        <v>45494</v>
      </c>
      <c r="B576" s="71">
        <v>4.51</v>
      </c>
      <c r="C576" s="71">
        <v>4.17</v>
      </c>
      <c r="D576" s="71">
        <v>4.24</v>
      </c>
    </row>
    <row r="577" spans="1:4">
      <c r="A577" s="73">
        <v>45495</v>
      </c>
      <c r="B577" s="71">
        <v>4.5199999999999996</v>
      </c>
      <c r="C577" s="71">
        <v>4.17</v>
      </c>
      <c r="D577" s="71">
        <v>4.25</v>
      </c>
    </row>
    <row r="578" spans="1:4">
      <c r="A578" s="73">
        <v>45496</v>
      </c>
      <c r="B578" s="71">
        <v>4.49</v>
      </c>
      <c r="C578" s="71">
        <v>4.16</v>
      </c>
      <c r="D578" s="71">
        <v>4.25</v>
      </c>
    </row>
    <row r="579" spans="1:4">
      <c r="A579" s="73">
        <v>45497</v>
      </c>
      <c r="B579" s="71">
        <v>4.43</v>
      </c>
      <c r="C579" s="71">
        <v>4.17</v>
      </c>
      <c r="D579" s="71">
        <v>4.28</v>
      </c>
    </row>
    <row r="580" spans="1:4">
      <c r="A580" s="73">
        <v>45498</v>
      </c>
      <c r="B580" s="71">
        <v>4.43</v>
      </c>
      <c r="C580" s="71">
        <v>4.13</v>
      </c>
      <c r="D580" s="71">
        <v>4.24</v>
      </c>
    </row>
    <row r="581" spans="1:4">
      <c r="A581" s="73">
        <v>45499</v>
      </c>
      <c r="B581" s="71">
        <v>4.38</v>
      </c>
      <c r="C581" s="71">
        <v>4.07</v>
      </c>
      <c r="D581" s="71">
        <v>4.1900000000000004</v>
      </c>
    </row>
    <row r="582" spans="1:4">
      <c r="A582" s="73">
        <v>45500</v>
      </c>
      <c r="B582" s="71">
        <v>4.38</v>
      </c>
      <c r="C582" s="71">
        <v>4.07</v>
      </c>
      <c r="D582" s="71">
        <v>4.1900000000000004</v>
      </c>
    </row>
    <row r="583" spans="1:4">
      <c r="A583" s="73">
        <v>45501</v>
      </c>
      <c r="B583" s="71">
        <v>4.38</v>
      </c>
      <c r="C583" s="71">
        <v>4.07</v>
      </c>
      <c r="D583" s="71">
        <v>4.1900000000000004</v>
      </c>
    </row>
    <row r="584" spans="1:4">
      <c r="A584" s="73">
        <v>45502</v>
      </c>
      <c r="B584" s="71">
        <v>4.4000000000000004</v>
      </c>
      <c r="C584" s="71">
        <v>4.07</v>
      </c>
      <c r="D584" s="71">
        <v>4.17</v>
      </c>
    </row>
    <row r="585" spans="1:4">
      <c r="A585" s="73">
        <v>45503</v>
      </c>
      <c r="B585" s="71">
        <v>4.3600000000000003</v>
      </c>
      <c r="C585" s="71">
        <v>4.03</v>
      </c>
      <c r="D585" s="71">
        <v>4.1399999999999997</v>
      </c>
    </row>
    <row r="586" spans="1:4">
      <c r="A586" s="73">
        <v>45504</v>
      </c>
      <c r="B586" s="71">
        <v>4.26</v>
      </c>
      <c r="C586" s="71">
        <v>3.91</v>
      </c>
      <c r="D586" s="71">
        <v>4.03</v>
      </c>
    </row>
    <row r="587" spans="1:4">
      <c r="A587" s="73">
        <v>45505</v>
      </c>
      <c r="B587" s="71">
        <v>4.1500000000000004</v>
      </c>
      <c r="C587" s="71">
        <v>3.83</v>
      </c>
      <c r="D587" s="71">
        <v>3.98</v>
      </c>
    </row>
    <row r="588" spans="1:4">
      <c r="A588" s="73">
        <v>45506</v>
      </c>
      <c r="B588" s="71">
        <v>3.88</v>
      </c>
      <c r="C588" s="71">
        <v>3.62</v>
      </c>
      <c r="D588" s="71">
        <v>3.79</v>
      </c>
    </row>
    <row r="589" spans="1:4">
      <c r="A589" s="73">
        <v>45507</v>
      </c>
      <c r="B589" s="71">
        <v>3.88</v>
      </c>
      <c r="C589" s="71">
        <v>3.62</v>
      </c>
      <c r="D589" s="71">
        <v>3.79</v>
      </c>
    </row>
    <row r="590" spans="1:4">
      <c r="A590" s="73">
        <v>45508</v>
      </c>
      <c r="B590" s="71">
        <v>3.88</v>
      </c>
      <c r="C590" s="71">
        <v>3.62</v>
      </c>
      <c r="D590" s="71">
        <v>3.79</v>
      </c>
    </row>
    <row r="591" spans="1:4">
      <c r="A591" s="73">
        <v>45509</v>
      </c>
      <c r="B591" s="71">
        <v>3.92</v>
      </c>
      <c r="C591" s="71">
        <v>3.64</v>
      </c>
      <c r="D591" s="71">
        <v>3.79</v>
      </c>
    </row>
    <row r="592" spans="1:4">
      <c r="A592" s="73">
        <v>45510</v>
      </c>
      <c r="B592" s="71">
        <v>3.98</v>
      </c>
      <c r="C592" s="71">
        <v>3.73</v>
      </c>
      <c r="D592" s="71">
        <v>3.89</v>
      </c>
    </row>
    <row r="593" spans="1:4">
      <c r="A593" s="73">
        <v>45511</v>
      </c>
      <c r="B593" s="71">
        <v>3.96</v>
      </c>
      <c r="C593" s="71">
        <v>3.76</v>
      </c>
      <c r="D593" s="71">
        <v>3.94</v>
      </c>
    </row>
    <row r="594" spans="1:4">
      <c r="A594" s="73">
        <v>45512</v>
      </c>
      <c r="B594" s="71">
        <v>4.04</v>
      </c>
      <c r="C594" s="71">
        <v>3.83</v>
      </c>
      <c r="D594" s="71">
        <v>3.99</v>
      </c>
    </row>
    <row r="595" spans="1:4">
      <c r="A595" s="73">
        <v>45513</v>
      </c>
      <c r="B595" s="71">
        <v>4.05</v>
      </c>
      <c r="C595" s="71">
        <v>3.8</v>
      </c>
      <c r="D595" s="71">
        <v>3.94</v>
      </c>
    </row>
    <row r="596" spans="1:4">
      <c r="A596" s="73">
        <v>45514</v>
      </c>
      <c r="B596" s="71">
        <v>4.05</v>
      </c>
      <c r="C596" s="71">
        <v>3.8</v>
      </c>
      <c r="D596" s="71">
        <v>3.94</v>
      </c>
    </row>
    <row r="597" spans="1:4">
      <c r="A597" s="73">
        <v>45515</v>
      </c>
      <c r="B597" s="71">
        <v>4.05</v>
      </c>
      <c r="C597" s="71">
        <v>3.8</v>
      </c>
      <c r="D597" s="71">
        <v>3.94</v>
      </c>
    </row>
    <row r="598" spans="1:4">
      <c r="A598" s="73">
        <v>45516</v>
      </c>
      <c r="B598" s="71">
        <v>4.0199999999999996</v>
      </c>
      <c r="C598" s="71">
        <v>3.75</v>
      </c>
      <c r="D598" s="71">
        <v>3.9</v>
      </c>
    </row>
    <row r="599" spans="1:4">
      <c r="A599" s="73">
        <v>45517</v>
      </c>
      <c r="B599" s="71">
        <v>3.93</v>
      </c>
      <c r="C599" s="71">
        <v>3.67</v>
      </c>
      <c r="D599" s="71">
        <v>3.84</v>
      </c>
    </row>
    <row r="600" spans="1:4">
      <c r="A600" s="73">
        <v>45518</v>
      </c>
      <c r="B600" s="71">
        <v>3.96</v>
      </c>
      <c r="C600" s="71">
        <v>3.68</v>
      </c>
      <c r="D600" s="71">
        <v>3.84</v>
      </c>
    </row>
    <row r="601" spans="1:4">
      <c r="A601" s="73">
        <v>45519</v>
      </c>
      <c r="B601" s="71">
        <v>4.09</v>
      </c>
      <c r="C601" s="71">
        <v>3.79</v>
      </c>
      <c r="D601" s="71">
        <v>3.91</v>
      </c>
    </row>
    <row r="602" spans="1:4">
      <c r="A602" s="73">
        <v>45520</v>
      </c>
      <c r="B602" s="71">
        <v>4.05</v>
      </c>
      <c r="C602" s="71">
        <v>3.76</v>
      </c>
      <c r="D602" s="71">
        <v>3.88</v>
      </c>
    </row>
    <row r="603" spans="1:4">
      <c r="A603" s="73">
        <v>45521</v>
      </c>
      <c r="B603" s="71">
        <v>4.05</v>
      </c>
      <c r="C603" s="71">
        <v>3.76</v>
      </c>
      <c r="D603" s="71">
        <v>3.88</v>
      </c>
    </row>
    <row r="604" spans="1:4">
      <c r="A604" s="73">
        <v>45522</v>
      </c>
      <c r="B604" s="71">
        <v>4.05</v>
      </c>
      <c r="C604" s="71">
        <v>3.76</v>
      </c>
      <c r="D604" s="71">
        <v>3.88</v>
      </c>
    </row>
    <row r="605" spans="1:4">
      <c r="A605" s="73">
        <v>45523</v>
      </c>
      <c r="B605" s="71">
        <v>4.07</v>
      </c>
      <c r="C605" s="71">
        <v>3.76</v>
      </c>
      <c r="D605" s="71">
        <v>3.87</v>
      </c>
    </row>
    <row r="606" spans="1:4">
      <c r="A606" s="73">
        <v>45524</v>
      </c>
      <c r="B606" s="71">
        <v>3.98</v>
      </c>
      <c r="C606" s="71">
        <v>3.69</v>
      </c>
      <c r="D606" s="71">
        <v>3.81</v>
      </c>
    </row>
    <row r="607" spans="1:4">
      <c r="A607" s="73">
        <v>45525</v>
      </c>
      <c r="B607" s="71">
        <v>3.93</v>
      </c>
      <c r="C607" s="71">
        <v>3.66</v>
      </c>
      <c r="D607" s="71">
        <v>3.8</v>
      </c>
    </row>
    <row r="608" spans="1:4">
      <c r="A608" s="73">
        <v>45526</v>
      </c>
      <c r="B608" s="71">
        <v>4</v>
      </c>
      <c r="C608" s="71">
        <v>3.72</v>
      </c>
      <c r="D608" s="71">
        <v>3.85</v>
      </c>
    </row>
    <row r="609" spans="1:4">
      <c r="A609" s="73">
        <v>45527</v>
      </c>
      <c r="B609" s="71">
        <v>3.92</v>
      </c>
      <c r="C609" s="71">
        <v>3.65</v>
      </c>
      <c r="D609" s="71">
        <v>3.8</v>
      </c>
    </row>
    <row r="610" spans="1:4">
      <c r="A610" s="73">
        <v>45528</v>
      </c>
      <c r="B610" s="71">
        <v>3.92</v>
      </c>
      <c r="C610" s="71">
        <v>3.65</v>
      </c>
      <c r="D610" s="71">
        <v>3.8</v>
      </c>
    </row>
    <row r="611" spans="1:4">
      <c r="A611" s="73">
        <v>45529</v>
      </c>
      <c r="B611" s="71">
        <v>3.92</v>
      </c>
      <c r="C611" s="71">
        <v>3.65</v>
      </c>
      <c r="D611" s="71">
        <v>3.8</v>
      </c>
    </row>
    <row r="612" spans="1:4">
      <c r="A612" s="73">
        <v>45530</v>
      </c>
      <c r="B612" s="71">
        <v>3.94</v>
      </c>
      <c r="C612" s="71">
        <v>3.67</v>
      </c>
      <c r="D612" s="71">
        <v>3.82</v>
      </c>
    </row>
    <row r="613" spans="1:4">
      <c r="A613" s="73">
        <v>45531</v>
      </c>
      <c r="B613" s="71">
        <v>3.9</v>
      </c>
      <c r="C613" s="71">
        <v>3.65</v>
      </c>
      <c r="D613" s="71">
        <v>3.82</v>
      </c>
    </row>
    <row r="614" spans="1:4">
      <c r="A614" s="73">
        <v>45532</v>
      </c>
      <c r="B614" s="71">
        <v>3.87</v>
      </c>
      <c r="C614" s="71">
        <v>3.67</v>
      </c>
      <c r="D614" s="71">
        <v>3.83</v>
      </c>
    </row>
    <row r="615" spans="1:4">
      <c r="A615" s="73">
        <v>45533</v>
      </c>
      <c r="B615" s="71">
        <v>3.89</v>
      </c>
      <c r="C615" s="71">
        <v>3.67</v>
      </c>
      <c r="D615" s="71">
        <v>3.86</v>
      </c>
    </row>
    <row r="616" spans="1:4">
      <c r="A616" s="73">
        <v>45534</v>
      </c>
      <c r="B616" s="71">
        <v>3.92</v>
      </c>
      <c r="C616" s="71">
        <v>3.7</v>
      </c>
      <c r="D616" s="71">
        <v>3.9</v>
      </c>
    </row>
    <row r="617" spans="1:4">
      <c r="A617" s="73">
        <v>45535</v>
      </c>
      <c r="B617" s="71">
        <v>3.92</v>
      </c>
      <c r="C617" s="71">
        <v>3.7</v>
      </c>
      <c r="D617" s="71">
        <v>3.9</v>
      </c>
    </row>
    <row r="618" spans="1:4">
      <c r="A618" s="73">
        <v>45536</v>
      </c>
      <c r="B618" s="71">
        <v>3.92</v>
      </c>
      <c r="C618" s="71">
        <v>3.7</v>
      </c>
      <c r="D618" s="71">
        <v>3.9</v>
      </c>
    </row>
    <row r="619" spans="1:4">
      <c r="A619" s="73">
        <v>45537</v>
      </c>
      <c r="B619" s="71">
        <v>3.92</v>
      </c>
      <c r="C619" s="71">
        <v>3.7</v>
      </c>
      <c r="D619" s="71">
        <v>3.9</v>
      </c>
    </row>
    <row r="620" spans="1:4">
      <c r="A620" s="73">
        <v>45538</v>
      </c>
      <c r="B620" s="71">
        <v>3.86</v>
      </c>
      <c r="C620" s="71">
        <v>3.64</v>
      </c>
      <c r="D620" s="71">
        <v>3.83</v>
      </c>
    </row>
    <row r="621" spans="1:4">
      <c r="A621" s="73">
        <v>45539</v>
      </c>
      <c r="B621" s="71">
        <v>3.75</v>
      </c>
      <c r="C621" s="71">
        <v>3.55</v>
      </c>
      <c r="D621" s="71">
        <v>3.76</v>
      </c>
    </row>
    <row r="622" spans="1:4">
      <c r="A622" s="73">
        <v>45540</v>
      </c>
      <c r="B622" s="71">
        <v>3.74</v>
      </c>
      <c r="C622" s="71">
        <v>3.54</v>
      </c>
      <c r="D622" s="71">
        <v>3.73</v>
      </c>
    </row>
    <row r="623" spans="1:4">
      <c r="A623" s="73">
        <v>45541</v>
      </c>
      <c r="B623" s="71">
        <v>3.65</v>
      </c>
      <c r="C623" s="71">
        <v>3.49</v>
      </c>
      <c r="D623" s="71">
        <v>3.71</v>
      </c>
    </row>
    <row r="624" spans="1:4">
      <c r="A624" s="73">
        <v>45542</v>
      </c>
      <c r="B624" s="71">
        <v>3.65</v>
      </c>
      <c r="C624" s="71">
        <v>3.49</v>
      </c>
      <c r="D624" s="71">
        <v>3.71</v>
      </c>
    </row>
    <row r="625" spans="1:4">
      <c r="A625" s="73">
        <v>45543</v>
      </c>
      <c r="B625" s="71">
        <v>3.65</v>
      </c>
      <c r="C625" s="71">
        <v>3.49</v>
      </c>
      <c r="D625" s="71">
        <v>3.71</v>
      </c>
    </row>
    <row r="626" spans="1:4">
      <c r="A626" s="73">
        <v>45544</v>
      </c>
      <c r="B626" s="71">
        <v>3.67</v>
      </c>
      <c r="C626" s="71">
        <v>3.49</v>
      </c>
      <c r="D626" s="71">
        <v>3.7</v>
      </c>
    </row>
    <row r="627" spans="1:4">
      <c r="A627" s="73">
        <v>45545</v>
      </c>
      <c r="B627" s="71">
        <v>3.59</v>
      </c>
      <c r="C627" s="71">
        <v>3.42</v>
      </c>
      <c r="D627" s="71">
        <v>3.64</v>
      </c>
    </row>
    <row r="628" spans="1:4">
      <c r="A628" s="73">
        <v>45546</v>
      </c>
      <c r="B628" s="71">
        <v>3.64</v>
      </c>
      <c r="C628" s="71">
        <v>3.44</v>
      </c>
      <c r="D628" s="71">
        <v>3.65</v>
      </c>
    </row>
    <row r="629" spans="1:4">
      <c r="A629" s="73">
        <v>45547</v>
      </c>
      <c r="B629" s="71">
        <v>3.64</v>
      </c>
      <c r="C629" s="71">
        <v>3.46</v>
      </c>
      <c r="D629" s="71">
        <v>3.67</v>
      </c>
    </row>
    <row r="630" spans="1:4">
      <c r="A630" s="73">
        <v>45548</v>
      </c>
      <c r="B630" s="71">
        <v>3.58</v>
      </c>
      <c r="C630" s="71">
        <v>3.43</v>
      </c>
      <c r="D630" s="71">
        <v>3.65</v>
      </c>
    </row>
    <row r="631" spans="1:4">
      <c r="A631" s="73">
        <v>45549</v>
      </c>
      <c r="B631" s="71">
        <v>3.58</v>
      </c>
      <c r="C631" s="71">
        <v>3.43</v>
      </c>
      <c r="D631" s="71">
        <v>3.65</v>
      </c>
    </row>
    <row r="632" spans="1:4">
      <c r="A632" s="73">
        <v>45550</v>
      </c>
      <c r="B632" s="71">
        <v>3.58</v>
      </c>
      <c r="C632" s="71">
        <v>3.43</v>
      </c>
      <c r="D632" s="71">
        <v>3.65</v>
      </c>
    </row>
    <row r="633" spans="1:4">
      <c r="A633" s="73">
        <v>45551</v>
      </c>
      <c r="B633" s="71">
        <v>3.55</v>
      </c>
      <c r="C633" s="71">
        <v>3.4</v>
      </c>
      <c r="D633" s="71">
        <v>3.62</v>
      </c>
    </row>
    <row r="634" spans="1:4">
      <c r="A634" s="73">
        <v>45552</v>
      </c>
      <c r="B634" s="71">
        <v>3.6</v>
      </c>
      <c r="C634" s="71">
        <v>3.44</v>
      </c>
      <c r="D634" s="71">
        <v>3.65</v>
      </c>
    </row>
    <row r="635" spans="1:4">
      <c r="A635" s="73">
        <v>45553</v>
      </c>
      <c r="B635" s="71">
        <v>3.62</v>
      </c>
      <c r="C635" s="71">
        <v>3.48</v>
      </c>
      <c r="D635" s="71">
        <v>3.7</v>
      </c>
    </row>
    <row r="636" spans="1:4">
      <c r="A636" s="73">
        <v>45554</v>
      </c>
      <c r="B636" s="71">
        <v>3.58</v>
      </c>
      <c r="C636" s="71">
        <v>3.48</v>
      </c>
      <c r="D636" s="71">
        <v>3.71</v>
      </c>
    </row>
    <row r="637" spans="1:4">
      <c r="A637" s="73">
        <v>45555</v>
      </c>
      <c r="B637" s="71">
        <v>3.59</v>
      </c>
      <c r="C637" s="71">
        <v>3.5</v>
      </c>
      <c r="D637" s="71">
        <v>3.74</v>
      </c>
    </row>
    <row r="638" spans="1:4">
      <c r="A638" s="73">
        <v>45556</v>
      </c>
      <c r="B638" s="71">
        <v>3.59</v>
      </c>
      <c r="C638" s="71">
        <v>3.5</v>
      </c>
      <c r="D638" s="71">
        <v>3.74</v>
      </c>
    </row>
    <row r="639" spans="1:4">
      <c r="A639" s="73">
        <v>45557</v>
      </c>
      <c r="B639" s="71">
        <v>3.59</v>
      </c>
      <c r="C639" s="71">
        <v>3.5</v>
      </c>
      <c r="D639" s="71">
        <v>3.74</v>
      </c>
    </row>
    <row r="640" spans="1:4">
      <c r="A640" s="73">
        <v>45558</v>
      </c>
      <c r="B640" s="71">
        <v>3.59</v>
      </c>
      <c r="C640" s="71">
        <v>3.51</v>
      </c>
      <c r="D640" s="71">
        <v>3.75</v>
      </c>
    </row>
    <row r="641" spans="1:4">
      <c r="A641" s="73">
        <v>45559</v>
      </c>
      <c r="B641" s="71">
        <v>3.54</v>
      </c>
      <c r="C641" s="71">
        <v>3.47</v>
      </c>
      <c r="D641" s="71">
        <v>3.73</v>
      </c>
    </row>
    <row r="642" spans="1:4">
      <c r="A642" s="73">
        <v>45560</v>
      </c>
      <c r="B642" s="71">
        <v>3.56</v>
      </c>
      <c r="C642" s="71">
        <v>3.53</v>
      </c>
      <c r="D642" s="71">
        <v>3.78</v>
      </c>
    </row>
    <row r="643" spans="1:4">
      <c r="A643" s="73">
        <v>45561</v>
      </c>
      <c r="B643" s="71">
        <v>3.63</v>
      </c>
      <c r="C643" s="71">
        <v>3.57</v>
      </c>
      <c r="D643" s="71">
        <v>3.8</v>
      </c>
    </row>
    <row r="644" spans="1:4">
      <c r="A644" s="73">
        <v>45562</v>
      </c>
      <c r="B644" s="71">
        <v>3.56</v>
      </c>
      <c r="C644" s="71">
        <v>3.51</v>
      </c>
      <c r="D644" s="71">
        <v>3.75</v>
      </c>
    </row>
    <row r="645" spans="1:4">
      <c r="A645" s="73">
        <v>45563</v>
      </c>
      <c r="B645" s="71">
        <v>3.56</v>
      </c>
      <c r="C645" s="71">
        <v>3.51</v>
      </c>
      <c r="D645" s="71">
        <v>3.75</v>
      </c>
    </row>
    <row r="646" spans="1:4">
      <c r="A646" s="73">
        <v>45564</v>
      </c>
      <c r="B646" s="71">
        <v>3.56</v>
      </c>
      <c r="C646" s="71">
        <v>3.51</v>
      </c>
      <c r="D646" s="71">
        <v>3.75</v>
      </c>
    </row>
    <row r="647" spans="1:4">
      <c r="A647" s="73">
        <v>45565</v>
      </c>
      <c r="B647" s="71">
        <v>3.64</v>
      </c>
      <c r="C647" s="71">
        <v>3.56</v>
      </c>
      <c r="D647" s="71">
        <v>3.78</v>
      </c>
    </row>
    <row r="648" spans="1:4">
      <c r="A648" s="73">
        <v>45566</v>
      </c>
      <c r="B648" s="71">
        <v>3.6</v>
      </c>
      <c r="C648" s="71">
        <v>3.51</v>
      </c>
      <c r="D648" s="71">
        <v>3.73</v>
      </c>
    </row>
    <row r="649" spans="1:4">
      <c r="A649" s="73">
        <v>45567</v>
      </c>
      <c r="B649" s="71">
        <v>3.64</v>
      </c>
      <c r="C649" s="71">
        <v>3.55</v>
      </c>
      <c r="D649" s="71">
        <v>3.78</v>
      </c>
    </row>
    <row r="650" spans="1:4">
      <c r="A650" s="73">
        <v>45568</v>
      </c>
      <c r="B650" s="71">
        <v>3.71</v>
      </c>
      <c r="C650" s="71">
        <v>3.63</v>
      </c>
      <c r="D650" s="71">
        <v>3.85</v>
      </c>
    </row>
    <row r="651" spans="1:4">
      <c r="A651" s="73">
        <v>45569</v>
      </c>
      <c r="B651" s="71">
        <v>3.92</v>
      </c>
      <c r="C651" s="71">
        <v>3.8</v>
      </c>
      <c r="D651" s="71">
        <v>3.97</v>
      </c>
    </row>
    <row r="652" spans="1:4">
      <c r="A652" s="73">
        <v>45570</v>
      </c>
      <c r="B652" s="71">
        <v>3.92</v>
      </c>
      <c r="C652" s="71">
        <v>3.8</v>
      </c>
      <c r="D652" s="71">
        <v>3.97</v>
      </c>
    </row>
    <row r="653" spans="1:4">
      <c r="A653" s="73">
        <v>45571</v>
      </c>
      <c r="B653" s="71">
        <v>3.92</v>
      </c>
      <c r="C653" s="71">
        <v>3.8</v>
      </c>
      <c r="D653" s="71">
        <v>3.97</v>
      </c>
    </row>
    <row r="654" spans="1:4">
      <c r="A654" s="73">
        <v>45572</v>
      </c>
      <c r="B654" s="71">
        <v>4</v>
      </c>
      <c r="C654" s="71">
        <v>3.87</v>
      </c>
      <c r="D654" s="71">
        <v>4.03</v>
      </c>
    </row>
    <row r="655" spans="1:4">
      <c r="A655" s="73">
        <v>45573</v>
      </c>
      <c r="B655" s="71">
        <v>3.96</v>
      </c>
      <c r="C655" s="71">
        <v>3.85</v>
      </c>
      <c r="D655" s="71">
        <v>4.01</v>
      </c>
    </row>
    <row r="656" spans="1:4">
      <c r="A656" s="73">
        <v>45574</v>
      </c>
      <c r="B656" s="71">
        <v>4.0199999999999996</v>
      </c>
      <c r="C656" s="71">
        <v>3.92</v>
      </c>
      <c r="D656" s="71">
        <v>4.07</v>
      </c>
    </row>
    <row r="657" spans="1:4">
      <c r="A657" s="73">
        <v>45575</v>
      </c>
      <c r="B657" s="71">
        <v>3.96</v>
      </c>
      <c r="C657" s="71">
        <v>3.89</v>
      </c>
      <c r="D657" s="71">
        <v>4.0599999999999996</v>
      </c>
    </row>
    <row r="658" spans="1:4">
      <c r="A658" s="73">
        <v>45576</v>
      </c>
      <c r="B658" s="71">
        <v>3.96</v>
      </c>
      <c r="C658" s="71">
        <v>3.9</v>
      </c>
      <c r="D658" s="71">
        <v>4.0999999999999996</v>
      </c>
    </row>
    <row r="659" spans="1:4">
      <c r="A659" s="73">
        <v>45577</v>
      </c>
      <c r="B659" s="71">
        <v>3.96</v>
      </c>
      <c r="C659" s="71">
        <v>3.9</v>
      </c>
      <c r="D659" s="71">
        <v>4.0999999999999996</v>
      </c>
    </row>
    <row r="660" spans="1:4">
      <c r="A660" s="73">
        <v>45578</v>
      </c>
      <c r="B660" s="71">
        <v>3.96</v>
      </c>
      <c r="C660" s="71">
        <v>3.9</v>
      </c>
      <c r="D660" s="71">
        <v>4.0999999999999996</v>
      </c>
    </row>
    <row r="661" spans="1:4">
      <c r="A661" s="73">
        <v>45579</v>
      </c>
      <c r="B661" s="71">
        <v>3.96</v>
      </c>
      <c r="C661" s="71">
        <v>3.9</v>
      </c>
      <c r="D661" s="71">
        <v>4.0999999999999996</v>
      </c>
    </row>
    <row r="662" spans="1:4">
      <c r="A662" s="73">
        <v>45580</v>
      </c>
      <c r="B662" s="71">
        <v>3.95</v>
      </c>
      <c r="C662" s="71">
        <v>3.85</v>
      </c>
      <c r="D662" s="71">
        <v>4.03</v>
      </c>
    </row>
    <row r="663" spans="1:4">
      <c r="A663" s="73">
        <v>45581</v>
      </c>
      <c r="B663" s="71">
        <v>3.94</v>
      </c>
      <c r="C663" s="71">
        <v>3.84</v>
      </c>
      <c r="D663" s="71">
        <v>4.01</v>
      </c>
    </row>
    <row r="664" spans="1:4">
      <c r="A664" s="73">
        <v>45582</v>
      </c>
      <c r="B664" s="71">
        <v>3.97</v>
      </c>
      <c r="C664" s="71">
        <v>3.9</v>
      </c>
      <c r="D664" s="71">
        <v>4.09</v>
      </c>
    </row>
    <row r="665" spans="1:4">
      <c r="A665" s="73">
        <v>45583</v>
      </c>
      <c r="B665" s="71">
        <v>3.95</v>
      </c>
      <c r="C665" s="71">
        <v>3.88</v>
      </c>
      <c r="D665" s="71">
        <v>4.08</v>
      </c>
    </row>
    <row r="666" spans="1:4">
      <c r="A666" s="73">
        <v>45584</v>
      </c>
      <c r="B666" s="71">
        <v>3.95</v>
      </c>
      <c r="C666" s="71">
        <v>3.88</v>
      </c>
      <c r="D666" s="71">
        <v>4.08</v>
      </c>
    </row>
    <row r="667" spans="1:4">
      <c r="A667" s="73">
        <v>45585</v>
      </c>
      <c r="B667" s="71">
        <v>3.95</v>
      </c>
      <c r="C667" s="71">
        <v>3.88</v>
      </c>
      <c r="D667" s="71">
        <v>4.08</v>
      </c>
    </row>
    <row r="668" spans="1:4">
      <c r="A668" s="73">
        <v>45586</v>
      </c>
      <c r="B668" s="71">
        <v>4.03</v>
      </c>
      <c r="C668" s="71">
        <v>3.99</v>
      </c>
      <c r="D668" s="71">
        <v>4.2</v>
      </c>
    </row>
    <row r="669" spans="1:4">
      <c r="A669" s="73">
        <v>45587</v>
      </c>
      <c r="B669" s="71">
        <v>4.03</v>
      </c>
      <c r="C669" s="71">
        <v>4.01</v>
      </c>
      <c r="D669" s="71">
        <v>4.21</v>
      </c>
    </row>
    <row r="670" spans="1:4">
      <c r="A670" s="73">
        <v>45588</v>
      </c>
      <c r="B670" s="71">
        <v>4.08</v>
      </c>
      <c r="C670" s="71">
        <v>4.0599999999999996</v>
      </c>
      <c r="D670" s="71">
        <v>4.25</v>
      </c>
    </row>
    <row r="671" spans="1:4">
      <c r="A671" s="73">
        <v>45589</v>
      </c>
      <c r="B671" s="71">
        <v>4.08</v>
      </c>
      <c r="C671" s="71">
        <v>4.03</v>
      </c>
      <c r="D671" s="71">
        <v>4.21</v>
      </c>
    </row>
    <row r="672" spans="1:4">
      <c r="A672" s="73">
        <v>45590</v>
      </c>
      <c r="B672" s="71">
        <v>4.0999999999999996</v>
      </c>
      <c r="C672" s="71">
        <v>4.0599999999999996</v>
      </c>
      <c r="D672" s="71">
        <v>4.24</v>
      </c>
    </row>
    <row r="673" spans="1:4">
      <c r="A673" s="73">
        <v>45591</v>
      </c>
      <c r="B673" s="71">
        <v>4.0999999999999996</v>
      </c>
      <c r="C673" s="71">
        <v>4.0599999999999996</v>
      </c>
      <c r="D673" s="71">
        <v>4.24</v>
      </c>
    </row>
    <row r="674" spans="1:4">
      <c r="A674" s="73">
        <v>45592</v>
      </c>
      <c r="B674" s="71">
        <v>4.0999999999999996</v>
      </c>
      <c r="C674" s="71">
        <v>4.0599999999999996</v>
      </c>
      <c r="D674" s="71">
        <v>4.24</v>
      </c>
    </row>
    <row r="675" spans="1:4">
      <c r="A675" s="73">
        <v>45593</v>
      </c>
      <c r="B675" s="71">
        <v>4.1399999999999997</v>
      </c>
      <c r="C675" s="71">
        <v>4.12</v>
      </c>
      <c r="D675" s="71">
        <v>4.28</v>
      </c>
    </row>
    <row r="676" spans="1:4">
      <c r="A676" s="73">
        <v>45594</v>
      </c>
      <c r="B676" s="71">
        <v>4.0999999999999996</v>
      </c>
      <c r="C676" s="71">
        <v>4.08</v>
      </c>
      <c r="D676" s="71">
        <v>4.25</v>
      </c>
    </row>
    <row r="677" spans="1:4">
      <c r="A677" s="73">
        <v>45595</v>
      </c>
      <c r="B677" s="71">
        <v>4.18</v>
      </c>
      <c r="C677" s="71">
        <v>4.16</v>
      </c>
      <c r="D677" s="71">
        <v>4.3</v>
      </c>
    </row>
    <row r="678" spans="1:4">
      <c r="A678" s="73">
        <v>45596</v>
      </c>
      <c r="B678" s="71">
        <v>4.17</v>
      </c>
      <c r="C678" s="71">
        <v>4.16</v>
      </c>
      <c r="D678" s="71">
        <v>4.28</v>
      </c>
    </row>
    <row r="679" spans="1:4">
      <c r="A679" s="73">
        <v>45597</v>
      </c>
      <c r="B679" s="71">
        <v>4.21</v>
      </c>
      <c r="C679" s="71">
        <v>4.22</v>
      </c>
      <c r="D679" s="71">
        <v>4.38</v>
      </c>
    </row>
    <row r="680" spans="1:4">
      <c r="A680" s="73">
        <v>45598</v>
      </c>
      <c r="B680" s="71">
        <v>4.21</v>
      </c>
      <c r="C680" s="71">
        <v>4.22</v>
      </c>
      <c r="D680" s="71">
        <v>4.38</v>
      </c>
    </row>
    <row r="681" spans="1:4">
      <c r="A681" s="73">
        <v>45599</v>
      </c>
      <c r="B681" s="71">
        <v>4.21</v>
      </c>
      <c r="C681" s="71">
        <v>4.22</v>
      </c>
      <c r="D681" s="71">
        <v>4.38</v>
      </c>
    </row>
    <row r="682" spans="1:4">
      <c r="A682" s="73">
        <v>45600</v>
      </c>
      <c r="B682" s="71">
        <v>4.16</v>
      </c>
      <c r="C682" s="71">
        <v>4.1500000000000004</v>
      </c>
      <c r="D682" s="71">
        <v>4.28</v>
      </c>
    </row>
    <row r="683" spans="1:4">
      <c r="A683" s="73">
        <v>45601</v>
      </c>
      <c r="B683" s="71">
        <v>4.18</v>
      </c>
      <c r="C683" s="71">
        <v>4.1500000000000004</v>
      </c>
      <c r="D683" s="71">
        <v>4.2699999999999996</v>
      </c>
    </row>
    <row r="684" spans="1:4">
      <c r="A684" s="73">
        <v>45602</v>
      </c>
      <c r="B684" s="71">
        <v>4.26</v>
      </c>
      <c r="C684" s="71">
        <v>4.2699999999999996</v>
      </c>
      <c r="D684" s="71">
        <v>4.43</v>
      </c>
    </row>
    <row r="685" spans="1:4">
      <c r="A685" s="73">
        <v>45603</v>
      </c>
      <c r="B685" s="71">
        <v>4.2</v>
      </c>
      <c r="C685" s="71">
        <v>4.17</v>
      </c>
      <c r="D685" s="71">
        <v>4.33</v>
      </c>
    </row>
    <row r="686" spans="1:4">
      <c r="A686" s="73">
        <v>45604</v>
      </c>
      <c r="B686" s="71">
        <v>4.25</v>
      </c>
      <c r="C686" s="71">
        <v>4.1900000000000004</v>
      </c>
      <c r="D686" s="71">
        <v>4.3</v>
      </c>
    </row>
    <row r="687" spans="1:4">
      <c r="A687" s="73">
        <v>45605</v>
      </c>
      <c r="B687" s="71">
        <v>4.25</v>
      </c>
      <c r="C687" s="71">
        <v>4.1900000000000004</v>
      </c>
      <c r="D687" s="71">
        <v>4.3</v>
      </c>
    </row>
    <row r="688" spans="1:4">
      <c r="A688" s="73">
        <v>45606</v>
      </c>
      <c r="B688" s="71">
        <v>4.25</v>
      </c>
      <c r="C688" s="71">
        <v>4.1900000000000004</v>
      </c>
      <c r="D688" s="71">
        <v>4.3</v>
      </c>
    </row>
    <row r="689" spans="1:4">
      <c r="A689" s="73">
        <v>45607</v>
      </c>
      <c r="B689" s="71">
        <v>4.25</v>
      </c>
      <c r="C689" s="71">
        <v>4.1900000000000004</v>
      </c>
      <c r="D689" s="71">
        <v>4.3</v>
      </c>
    </row>
    <row r="690" spans="1:4">
      <c r="A690" s="73">
        <v>45608</v>
      </c>
      <c r="B690" s="71">
        <v>4.34</v>
      </c>
      <c r="C690" s="71">
        <v>4.3099999999999996</v>
      </c>
      <c r="D690" s="71">
        <v>4.43</v>
      </c>
    </row>
    <row r="691" spans="1:4">
      <c r="A691" s="73">
        <v>45609</v>
      </c>
      <c r="B691" s="71">
        <v>4.29</v>
      </c>
      <c r="C691" s="71">
        <v>4.3099999999999996</v>
      </c>
      <c r="D691" s="71">
        <v>4.45</v>
      </c>
    </row>
    <row r="692" spans="1:4">
      <c r="A692" s="73">
        <v>45610</v>
      </c>
      <c r="B692" s="71">
        <v>4.34</v>
      </c>
      <c r="C692" s="71">
        <v>4.32</v>
      </c>
      <c r="D692" s="71">
        <v>4.4400000000000004</v>
      </c>
    </row>
    <row r="693" spans="1:4">
      <c r="A693" s="73">
        <v>45611</v>
      </c>
      <c r="B693" s="71">
        <v>4.3</v>
      </c>
      <c r="C693" s="71">
        <v>4.3099999999999996</v>
      </c>
      <c r="D693" s="71">
        <v>4.4400000000000004</v>
      </c>
    </row>
    <row r="694" spans="1:4">
      <c r="A694" s="73">
        <v>45612</v>
      </c>
      <c r="B694" s="71">
        <v>4.3</v>
      </c>
      <c r="C694" s="71">
        <v>4.3099999999999996</v>
      </c>
      <c r="D694" s="71">
        <v>4.4400000000000004</v>
      </c>
    </row>
    <row r="695" spans="1:4">
      <c r="A695" s="73">
        <v>45613</v>
      </c>
      <c r="B695" s="71">
        <v>4.3</v>
      </c>
      <c r="C695" s="71">
        <v>4.3099999999999996</v>
      </c>
      <c r="D695" s="71">
        <v>4.4400000000000004</v>
      </c>
    </row>
    <row r="696" spans="1:4">
      <c r="A696" s="73">
        <v>45614</v>
      </c>
      <c r="B696" s="71">
        <v>4.28</v>
      </c>
      <c r="C696" s="71">
        <v>4.2699999999999996</v>
      </c>
      <c r="D696" s="71">
        <v>4.41</v>
      </c>
    </row>
    <row r="697" spans="1:4">
      <c r="A697" s="73">
        <v>45615</v>
      </c>
      <c r="B697" s="71">
        <v>4.28</v>
      </c>
      <c r="C697" s="71">
        <v>4.26</v>
      </c>
      <c r="D697" s="71">
        <v>4.4000000000000004</v>
      </c>
    </row>
    <row r="698" spans="1:4">
      <c r="A698" s="73">
        <v>45616</v>
      </c>
      <c r="B698" s="71">
        <v>4.3099999999999996</v>
      </c>
      <c r="C698" s="71">
        <v>4.28</v>
      </c>
      <c r="D698" s="71">
        <v>4.41</v>
      </c>
    </row>
    <row r="699" spans="1:4">
      <c r="A699" s="73">
        <v>45617</v>
      </c>
      <c r="B699" s="71">
        <v>4.3499999999999996</v>
      </c>
      <c r="C699" s="71">
        <v>4.3</v>
      </c>
      <c r="D699" s="71">
        <v>4.42</v>
      </c>
    </row>
    <row r="700" spans="1:4">
      <c r="A700" s="73">
        <v>45618</v>
      </c>
      <c r="B700" s="71">
        <v>4.37</v>
      </c>
      <c r="C700" s="71">
        <v>4.29</v>
      </c>
      <c r="D700" s="71">
        <v>4.4000000000000004</v>
      </c>
    </row>
    <row r="701" spans="1:4">
      <c r="A701" s="73">
        <v>45619</v>
      </c>
      <c r="B701" s="71">
        <v>4.37</v>
      </c>
      <c r="C701" s="71">
        <v>4.29</v>
      </c>
      <c r="D701" s="71">
        <v>4.4000000000000004</v>
      </c>
    </row>
    <row r="702" spans="1:4">
      <c r="A702" s="73">
        <v>45620</v>
      </c>
      <c r="B702" s="71">
        <v>4.37</v>
      </c>
      <c r="C702" s="71">
        <v>4.29</v>
      </c>
      <c r="D702" s="71">
        <v>4.4000000000000004</v>
      </c>
    </row>
    <row r="703" spans="1:4">
      <c r="A703" s="73">
        <v>45621</v>
      </c>
      <c r="B703" s="71">
        <v>4.2699999999999996</v>
      </c>
      <c r="C703" s="71">
        <v>4.18</v>
      </c>
      <c r="D703" s="71">
        <v>4.2699999999999996</v>
      </c>
    </row>
    <row r="704" spans="1:4">
      <c r="A704" s="73">
        <v>45622</v>
      </c>
      <c r="B704" s="71">
        <v>4.26</v>
      </c>
      <c r="C704" s="71">
        <v>4.1900000000000004</v>
      </c>
      <c r="D704" s="71">
        <v>4.3099999999999996</v>
      </c>
    </row>
    <row r="705" spans="1:4">
      <c r="A705" s="73">
        <v>45623</v>
      </c>
      <c r="B705" s="71">
        <v>4.2300000000000004</v>
      </c>
      <c r="C705" s="71">
        <v>4.1399999999999997</v>
      </c>
      <c r="D705" s="71">
        <v>4.26</v>
      </c>
    </row>
    <row r="706" spans="1:4">
      <c r="A706" s="73">
        <v>45624</v>
      </c>
      <c r="B706" s="71">
        <v>4.2300000000000004</v>
      </c>
      <c r="C706" s="71">
        <v>4.1399999999999997</v>
      </c>
      <c r="D706" s="71">
        <v>4.26</v>
      </c>
    </row>
    <row r="707" spans="1:4">
      <c r="A707" s="73">
        <v>45625</v>
      </c>
      <c r="B707" s="71">
        <v>4.1500000000000004</v>
      </c>
      <c r="C707" s="71">
        <v>4.05</v>
      </c>
      <c r="D707" s="71">
        <v>4.17</v>
      </c>
    </row>
    <row r="708" spans="1:4">
      <c r="A708" s="73">
        <v>45626</v>
      </c>
      <c r="B708" s="71">
        <v>4.1500000000000004</v>
      </c>
      <c r="C708" s="71">
        <v>4.05</v>
      </c>
      <c r="D708" s="71">
        <v>4.17</v>
      </c>
    </row>
    <row r="709" spans="1:4">
      <c r="A709" s="73">
        <v>45627</v>
      </c>
      <c r="B709" s="71">
        <v>4.1500000000000004</v>
      </c>
      <c r="C709" s="71">
        <v>4.05</v>
      </c>
      <c r="D709" s="71">
        <v>4.17</v>
      </c>
    </row>
    <row r="710" spans="1:4">
      <c r="A710" s="73">
        <v>45628</v>
      </c>
      <c r="B710" s="71">
        <v>4.18</v>
      </c>
      <c r="C710" s="71">
        <v>4.09</v>
      </c>
      <c r="D710" s="71">
        <v>4.1900000000000004</v>
      </c>
    </row>
    <row r="711" spans="1:4">
      <c r="A711" s="73">
        <v>45629</v>
      </c>
      <c r="B711" s="71">
        <v>4.18</v>
      </c>
      <c r="C711" s="71">
        <v>4.1100000000000003</v>
      </c>
      <c r="D711" s="71">
        <v>4.22</v>
      </c>
    </row>
    <row r="712" spans="1:4">
      <c r="A712" s="73">
        <v>45630</v>
      </c>
      <c r="B712" s="71">
        <v>4.13</v>
      </c>
      <c r="C712" s="71">
        <v>4.07</v>
      </c>
      <c r="D712" s="71">
        <v>4.18</v>
      </c>
    </row>
    <row r="713" spans="1:4">
      <c r="A713" s="73">
        <v>45631</v>
      </c>
      <c r="B713" s="71">
        <v>4.1399999999999997</v>
      </c>
      <c r="C713" s="71">
        <v>4.07</v>
      </c>
      <c r="D713" s="71">
        <v>4.18</v>
      </c>
    </row>
    <row r="714" spans="1:4">
      <c r="A714" s="73">
        <v>45632</v>
      </c>
      <c r="B714" s="71">
        <v>4.0999999999999996</v>
      </c>
      <c r="C714" s="71">
        <v>4.04</v>
      </c>
      <c r="D714" s="71">
        <v>4.1500000000000004</v>
      </c>
    </row>
    <row r="715" spans="1:4">
      <c r="A715" s="73">
        <v>45633</v>
      </c>
      <c r="B715" s="71">
        <v>4.0999999999999996</v>
      </c>
      <c r="C715" s="71">
        <v>4.04</v>
      </c>
      <c r="D715" s="71">
        <v>4.1500000000000004</v>
      </c>
    </row>
    <row r="716" spans="1:4">
      <c r="A716" s="73">
        <v>45634</v>
      </c>
      <c r="B716" s="71">
        <v>4.0999999999999996</v>
      </c>
      <c r="C716" s="71">
        <v>4.04</v>
      </c>
      <c r="D716" s="71">
        <v>4.1500000000000004</v>
      </c>
    </row>
    <row r="717" spans="1:4">
      <c r="A717" s="73">
        <v>45635</v>
      </c>
      <c r="B717" s="71">
        <v>4.12</v>
      </c>
      <c r="C717" s="71">
        <v>4.07</v>
      </c>
      <c r="D717" s="71">
        <v>4.2</v>
      </c>
    </row>
    <row r="718" spans="1:4">
      <c r="A718" s="73">
        <v>45636</v>
      </c>
      <c r="B718" s="71">
        <v>4.1399999999999997</v>
      </c>
      <c r="C718" s="71">
        <v>4.0999999999999996</v>
      </c>
      <c r="D718" s="71">
        <v>4.2300000000000004</v>
      </c>
    </row>
    <row r="719" spans="1:4">
      <c r="A719" s="73">
        <v>45637</v>
      </c>
      <c r="B719" s="71">
        <v>4.1500000000000004</v>
      </c>
      <c r="C719" s="71">
        <v>4.13</v>
      </c>
      <c r="D719" s="71">
        <v>4.2699999999999996</v>
      </c>
    </row>
    <row r="720" spans="1:4">
      <c r="A720" s="73">
        <v>45638</v>
      </c>
      <c r="B720" s="71">
        <v>4.1900000000000004</v>
      </c>
      <c r="C720" s="71">
        <v>4.18</v>
      </c>
      <c r="D720" s="71">
        <v>4.33</v>
      </c>
    </row>
    <row r="721" spans="1:4">
      <c r="A721" s="73">
        <v>45639</v>
      </c>
      <c r="B721" s="71">
        <v>4.24</v>
      </c>
      <c r="C721" s="71">
        <v>4.25</v>
      </c>
      <c r="D721" s="71">
        <v>4.4000000000000004</v>
      </c>
    </row>
    <row r="722" spans="1:4">
      <c r="A722" s="73">
        <v>45640</v>
      </c>
      <c r="B722" s="71">
        <v>4.24</v>
      </c>
      <c r="C722" s="71">
        <v>4.25</v>
      </c>
      <c r="D722" s="71">
        <v>4.4000000000000004</v>
      </c>
    </row>
    <row r="723" spans="1:4">
      <c r="A723" s="73">
        <v>45641</v>
      </c>
      <c r="B723" s="71">
        <v>4.24</v>
      </c>
      <c r="C723" s="71">
        <v>4.25</v>
      </c>
      <c r="D723" s="71">
        <v>4.4000000000000004</v>
      </c>
    </row>
    <row r="724" spans="1:4">
      <c r="A724" s="73">
        <v>45642</v>
      </c>
      <c r="B724" s="71">
        <v>4.25</v>
      </c>
      <c r="C724" s="71">
        <v>4.26</v>
      </c>
      <c r="D724" s="71">
        <v>4.4000000000000004</v>
      </c>
    </row>
    <row r="725" spans="1:4">
      <c r="A725" s="73">
        <v>45643</v>
      </c>
      <c r="B725" s="71">
        <v>4.24</v>
      </c>
      <c r="C725" s="71">
        <v>4.26</v>
      </c>
      <c r="D725" s="71">
        <v>4.4000000000000004</v>
      </c>
    </row>
    <row r="726" spans="1:4">
      <c r="A726" s="73">
        <v>45644</v>
      </c>
      <c r="B726" s="71">
        <v>4.3499999999999996</v>
      </c>
      <c r="C726" s="71">
        <v>4.4000000000000004</v>
      </c>
      <c r="D726" s="71">
        <v>4.51</v>
      </c>
    </row>
    <row r="727" spans="1:4">
      <c r="A727" s="73">
        <v>45645</v>
      </c>
      <c r="B727" s="71">
        <v>4.32</v>
      </c>
      <c r="C727" s="71">
        <v>4.42</v>
      </c>
      <c r="D727" s="71">
        <v>4.5599999999999996</v>
      </c>
    </row>
    <row r="728" spans="1:4">
      <c r="A728" s="73">
        <v>45646</v>
      </c>
      <c r="B728" s="71">
        <v>4.3099999999999996</v>
      </c>
      <c r="C728" s="71">
        <v>4.38</v>
      </c>
      <c r="D728" s="71">
        <v>4.5199999999999996</v>
      </c>
    </row>
    <row r="729" spans="1:4">
      <c r="A729" s="73">
        <v>45647</v>
      </c>
      <c r="B729" s="71">
        <v>4.3099999999999996</v>
      </c>
      <c r="C729" s="71">
        <v>4.38</v>
      </c>
      <c r="D729" s="71">
        <v>4.5199999999999996</v>
      </c>
    </row>
    <row r="730" spans="1:4">
      <c r="A730" s="73">
        <v>45648</v>
      </c>
      <c r="B730" s="71">
        <v>4.3099999999999996</v>
      </c>
      <c r="C730" s="71">
        <v>4.38</v>
      </c>
      <c r="D730" s="71">
        <v>4.5199999999999996</v>
      </c>
    </row>
    <row r="731" spans="1:4">
      <c r="A731" s="73">
        <v>45649</v>
      </c>
      <c r="B731" s="71">
        <v>4.34</v>
      </c>
      <c r="C731" s="71">
        <v>4.43</v>
      </c>
      <c r="D731" s="71">
        <v>4.59</v>
      </c>
    </row>
    <row r="732" spans="1:4">
      <c r="A732" s="73">
        <v>45650</v>
      </c>
      <c r="B732" s="71">
        <v>4.33</v>
      </c>
      <c r="C732" s="71">
        <v>4.4400000000000004</v>
      </c>
      <c r="D732" s="71">
        <v>4.59</v>
      </c>
    </row>
    <row r="733" spans="1:4">
      <c r="A733" s="73">
        <v>45651</v>
      </c>
      <c r="B733" s="71">
        <v>4.33</v>
      </c>
      <c r="C733" s="71">
        <v>4.4400000000000004</v>
      </c>
      <c r="D733" s="71">
        <v>4.59</v>
      </c>
    </row>
    <row r="734" spans="1:4">
      <c r="A734" s="73">
        <v>45652</v>
      </c>
      <c r="B734" s="71">
        <v>4.33</v>
      </c>
      <c r="C734" s="71">
        <v>4.43</v>
      </c>
      <c r="D734" s="71">
        <v>4.58</v>
      </c>
    </row>
    <row r="735" spans="1:4">
      <c r="A735" s="73">
        <v>45653</v>
      </c>
      <c r="B735" s="71">
        <v>4.33</v>
      </c>
      <c r="C735" s="71">
        <v>4.46</v>
      </c>
      <c r="D735" s="71">
        <v>4.63</v>
      </c>
    </row>
    <row r="736" spans="1:4">
      <c r="A736" s="73">
        <v>45654</v>
      </c>
      <c r="B736" s="71">
        <v>4.33</v>
      </c>
      <c r="C736" s="71">
        <v>4.46</v>
      </c>
      <c r="D736" s="71">
        <v>4.63</v>
      </c>
    </row>
    <row r="737" spans="1:4">
      <c r="A737" s="73">
        <v>45655</v>
      </c>
      <c r="B737" s="71">
        <v>4.33</v>
      </c>
      <c r="C737" s="71">
        <v>4.46</v>
      </c>
      <c r="D737" s="71">
        <v>4.63</v>
      </c>
    </row>
    <row r="738" spans="1:4">
      <c r="A738" s="73">
        <v>45656</v>
      </c>
      <c r="B738" s="71">
        <v>4.24</v>
      </c>
      <c r="C738" s="71">
        <v>4.3600000000000003</v>
      </c>
      <c r="D738" s="71">
        <v>4.53</v>
      </c>
    </row>
    <row r="739" spans="1:4">
      <c r="A739" s="73">
        <v>45657</v>
      </c>
      <c r="B739" s="71">
        <v>4.24</v>
      </c>
      <c r="C739" s="71">
        <v>4.38</v>
      </c>
      <c r="D739" s="71">
        <v>4.57</v>
      </c>
    </row>
    <row r="740" spans="1:4">
      <c r="A740" s="73">
        <v>45658</v>
      </c>
      <c r="B740" s="71">
        <v>4.24</v>
      </c>
      <c r="C740" s="71">
        <v>4.38</v>
      </c>
      <c r="D740" s="71">
        <v>4.57</v>
      </c>
    </row>
    <row r="741" spans="1:4">
      <c r="A741" s="73">
        <v>45659</v>
      </c>
      <c r="B741" s="71">
        <v>4.24</v>
      </c>
      <c r="C741" s="71">
        <v>4.37</v>
      </c>
      <c r="D741" s="71">
        <v>4.5599999999999996</v>
      </c>
    </row>
    <row r="742" spans="1:4">
      <c r="A742" s="73">
        <v>45660</v>
      </c>
      <c r="B742" s="71">
        <v>4.28</v>
      </c>
      <c r="C742" s="71">
        <v>4.41</v>
      </c>
      <c r="D742" s="71">
        <v>4.5999999999999996</v>
      </c>
    </row>
    <row r="743" spans="1:4">
      <c r="A743" s="73">
        <v>45661</v>
      </c>
      <c r="B743" s="71">
        <v>4.28</v>
      </c>
      <c r="C743" s="71">
        <v>4.41</v>
      </c>
      <c r="D743" s="71">
        <v>4.5999999999999996</v>
      </c>
    </row>
    <row r="744" spans="1:4">
      <c r="A744" s="73">
        <v>45662</v>
      </c>
      <c r="B744" s="71">
        <v>4.28</v>
      </c>
      <c r="C744" s="71">
        <v>4.41</v>
      </c>
      <c r="D744" s="71">
        <v>4.5999999999999996</v>
      </c>
    </row>
    <row r="745" spans="1:4">
      <c r="A745" s="73">
        <v>45663</v>
      </c>
      <c r="B745" s="71">
        <v>4.2699999999999996</v>
      </c>
      <c r="C745" s="71">
        <v>4.43</v>
      </c>
      <c r="D745" s="71">
        <v>4.63</v>
      </c>
    </row>
    <row r="746" spans="1:4">
      <c r="A746" s="73">
        <v>45664</v>
      </c>
      <c r="B746" s="71">
        <v>4.29</v>
      </c>
      <c r="C746" s="71">
        <v>4.46</v>
      </c>
      <c r="D746" s="71">
        <v>4.6900000000000004</v>
      </c>
    </row>
    <row r="747" spans="1:4">
      <c r="A747" s="73">
        <v>45665</v>
      </c>
      <c r="B747" s="71">
        <v>4.28</v>
      </c>
      <c r="C747" s="71">
        <v>4.46</v>
      </c>
      <c r="D747" s="71">
        <v>4.6900000000000004</v>
      </c>
    </row>
    <row r="748" spans="1:4">
      <c r="A748" s="73">
        <v>45666</v>
      </c>
      <c r="B748" s="71">
        <v>4.26</v>
      </c>
      <c r="C748" s="71">
        <v>4.46</v>
      </c>
      <c r="D748" s="71">
        <v>4.6900000000000004</v>
      </c>
    </row>
    <row r="749" spans="1:4">
      <c r="A749" s="73">
        <v>45667</v>
      </c>
      <c r="B749" s="71">
        <v>4.38</v>
      </c>
      <c r="C749" s="71">
        <v>4.57</v>
      </c>
      <c r="D749" s="71">
        <v>4.76</v>
      </c>
    </row>
    <row r="750" spans="1:4">
      <c r="A750" s="73">
        <v>45668</v>
      </c>
      <c r="B750" s="71">
        <v>4.38</v>
      </c>
      <c r="C750" s="71">
        <v>4.57</v>
      </c>
      <c r="D750" s="71">
        <v>4.76</v>
      </c>
    </row>
    <row r="751" spans="1:4">
      <c r="A751" s="73">
        <v>45669</v>
      </c>
      <c r="B751" s="71">
        <v>4.38</v>
      </c>
      <c r="C751" s="71">
        <v>4.57</v>
      </c>
      <c r="D751" s="71">
        <v>4.76</v>
      </c>
    </row>
    <row r="752" spans="1:4">
      <c r="A752" s="73">
        <v>45670</v>
      </c>
      <c r="B752" s="71">
        <v>4.38</v>
      </c>
      <c r="C752" s="71">
        <v>4.5999999999999996</v>
      </c>
      <c r="D752" s="71">
        <v>4.78</v>
      </c>
    </row>
    <row r="753" spans="1:4">
      <c r="A753" s="73">
        <v>45671</v>
      </c>
      <c r="B753" s="71">
        <v>4.37</v>
      </c>
      <c r="C753" s="71">
        <v>4.5999999999999996</v>
      </c>
      <c r="D753" s="71">
        <v>4.79</v>
      </c>
    </row>
    <row r="754" spans="1:4">
      <c r="A754" s="73">
        <v>45672</v>
      </c>
      <c r="B754" s="71">
        <v>4.26</v>
      </c>
      <c r="C754" s="71">
        <v>4.45</v>
      </c>
      <c r="D754" s="71">
        <v>4.6500000000000004</v>
      </c>
    </row>
    <row r="755" spans="1:4">
      <c r="A755" s="73">
        <v>45673</v>
      </c>
      <c r="B755" s="71">
        <v>4.2300000000000004</v>
      </c>
      <c r="C755" s="71">
        <v>4.4000000000000004</v>
      </c>
      <c r="D755" s="71">
        <v>4.6100000000000003</v>
      </c>
    </row>
    <row r="756" spans="1:4">
      <c r="A756" s="73">
        <v>45674</v>
      </c>
      <c r="B756" s="71">
        <v>4.28</v>
      </c>
      <c r="C756" s="71">
        <v>4.43</v>
      </c>
      <c r="D756" s="71">
        <v>4.63</v>
      </c>
    </row>
    <row r="757" spans="1:4">
      <c r="A757" s="73">
        <v>45675</v>
      </c>
      <c r="B757" s="71">
        <v>4.28</v>
      </c>
      <c r="C757" s="71">
        <v>4.43</v>
      </c>
      <c r="D757" s="71">
        <v>4.63</v>
      </c>
    </row>
    <row r="758" spans="1:4">
      <c r="A758" s="73">
        <v>45676</v>
      </c>
      <c r="B758" s="71">
        <v>4.28</v>
      </c>
      <c r="C758" s="71">
        <v>4.43</v>
      </c>
      <c r="D758" s="71">
        <v>4.63</v>
      </c>
    </row>
    <row r="759" spans="1:4">
      <c r="A759" s="73">
        <v>45677</v>
      </c>
      <c r="B759" s="71">
        <v>4.28</v>
      </c>
      <c r="C759" s="71">
        <v>4.43</v>
      </c>
      <c r="D759" s="71">
        <v>4.63</v>
      </c>
    </row>
    <row r="760" spans="1:4">
      <c r="A760" s="73">
        <v>45678</v>
      </c>
      <c r="B760" s="71">
        <v>4.2699999999999996</v>
      </c>
      <c r="C760" s="71">
        <v>4.4000000000000004</v>
      </c>
      <c r="D760" s="71">
        <v>4.58</v>
      </c>
    </row>
    <row r="761" spans="1:4">
      <c r="A761" s="73">
        <v>45679</v>
      </c>
      <c r="B761" s="71">
        <v>4.3</v>
      </c>
      <c r="C761" s="71">
        <v>4.43</v>
      </c>
      <c r="D761" s="71">
        <v>4.6100000000000003</v>
      </c>
    </row>
    <row r="762" spans="1:4">
      <c r="A762" s="73">
        <v>45680</v>
      </c>
      <c r="B762" s="71">
        <v>4.29</v>
      </c>
      <c r="C762" s="71">
        <v>4.45</v>
      </c>
      <c r="D762" s="71">
        <v>4.6399999999999997</v>
      </c>
    </row>
    <row r="763" spans="1:4">
      <c r="A763" s="73">
        <v>45681</v>
      </c>
      <c r="B763" s="71">
        <v>4.2699999999999996</v>
      </c>
      <c r="C763" s="71">
        <v>4.43</v>
      </c>
      <c r="D763" s="71">
        <v>4.62</v>
      </c>
    </row>
    <row r="764" spans="1:4">
      <c r="A764" s="73">
        <v>45682</v>
      </c>
      <c r="B764" s="71">
        <v>4.2699999999999996</v>
      </c>
      <c r="C764" s="71">
        <v>4.43</v>
      </c>
      <c r="D764" s="71">
        <v>4.62</v>
      </c>
    </row>
    <row r="765" spans="1:4">
      <c r="A765" s="73">
        <v>45683</v>
      </c>
      <c r="B765" s="71">
        <v>4.2699999999999996</v>
      </c>
      <c r="C765" s="71">
        <v>4.43</v>
      </c>
      <c r="D765" s="71">
        <v>4.62</v>
      </c>
    </row>
    <row r="766" spans="1:4">
      <c r="A766" s="73">
        <v>45684</v>
      </c>
      <c r="B766" s="71">
        <v>4.2</v>
      </c>
      <c r="C766" s="71">
        <v>4.34</v>
      </c>
      <c r="D766" s="71">
        <v>4.53</v>
      </c>
    </row>
    <row r="767" spans="1:4">
      <c r="A767" s="73">
        <v>45685</v>
      </c>
      <c r="B767" s="71">
        <v>4.1900000000000004</v>
      </c>
      <c r="C767" s="71">
        <v>4.33</v>
      </c>
      <c r="D767" s="71">
        <v>4.53</v>
      </c>
    </row>
    <row r="768" spans="1:4">
      <c r="A768" s="73">
        <v>45686</v>
      </c>
      <c r="B768" s="71">
        <v>4.21</v>
      </c>
      <c r="C768" s="71">
        <v>4.33</v>
      </c>
      <c r="D768" s="71">
        <v>4.53</v>
      </c>
    </row>
    <row r="769" spans="1:4">
      <c r="A769" s="73">
        <v>45687</v>
      </c>
      <c r="B769" s="71">
        <v>4.21</v>
      </c>
      <c r="C769" s="71">
        <v>4.32</v>
      </c>
      <c r="D769" s="71">
        <v>4.5199999999999996</v>
      </c>
    </row>
    <row r="770" spans="1:4">
      <c r="A770" s="73">
        <v>45688</v>
      </c>
      <c r="B770" s="71">
        <v>4.2</v>
      </c>
      <c r="C770" s="71">
        <v>4.33</v>
      </c>
      <c r="D770" s="71">
        <v>4.54</v>
      </c>
    </row>
    <row r="771" spans="1:4">
      <c r="A771" s="73">
        <v>45689</v>
      </c>
      <c r="B771" s="71">
        <v>4.2</v>
      </c>
      <c r="C771" s="71">
        <v>4.33</v>
      </c>
      <c r="D771" s="71">
        <v>4.54</v>
      </c>
    </row>
    <row r="772" spans="1:4">
      <c r="A772" s="73">
        <v>45690</v>
      </c>
      <c r="B772" s="71">
        <v>4.2</v>
      </c>
      <c r="C772" s="71">
        <v>4.33</v>
      </c>
      <c r="D772" s="71">
        <v>4.54</v>
      </c>
    </row>
    <row r="773" spans="1:4">
      <c r="A773" s="73">
        <v>45691</v>
      </c>
      <c r="B773" s="71">
        <v>4.25</v>
      </c>
      <c r="C773" s="71">
        <v>4.3600000000000003</v>
      </c>
      <c r="D773" s="71">
        <v>4.5599999999999996</v>
      </c>
    </row>
    <row r="774" spans="1:4">
      <c r="A774" s="73">
        <v>45692</v>
      </c>
      <c r="B774" s="71">
        <v>4.21</v>
      </c>
      <c r="C774" s="71">
        <v>4.32</v>
      </c>
      <c r="D774" s="71">
        <v>4.51</v>
      </c>
    </row>
    <row r="775" spans="1:4">
      <c r="A775" s="73">
        <v>45693</v>
      </c>
      <c r="B775" s="71">
        <v>4.1900000000000004</v>
      </c>
      <c r="C775" s="71">
        <v>4.25</v>
      </c>
      <c r="D775" s="71">
        <v>4.42</v>
      </c>
    </row>
    <row r="776" spans="1:4">
      <c r="A776" s="73">
        <v>45694</v>
      </c>
      <c r="B776" s="71">
        <v>4.21</v>
      </c>
      <c r="C776" s="71">
        <v>4.2699999999999996</v>
      </c>
      <c r="D776" s="71">
        <v>4.43</v>
      </c>
    </row>
    <row r="777" spans="1:4">
      <c r="A777" s="73">
        <v>45695</v>
      </c>
      <c r="B777" s="71">
        <v>4.29</v>
      </c>
      <c r="C777" s="71">
        <v>4.3499999999999996</v>
      </c>
      <c r="D777" s="71">
        <v>4.49</v>
      </c>
    </row>
    <row r="778" spans="1:4">
      <c r="A778" s="73">
        <v>45696</v>
      </c>
      <c r="B778" s="71">
        <v>4.29</v>
      </c>
      <c r="C778" s="71">
        <v>4.3499999999999996</v>
      </c>
      <c r="D778" s="71">
        <v>4.49</v>
      </c>
    </row>
    <row r="779" spans="1:4">
      <c r="A779" s="73">
        <v>45697</v>
      </c>
      <c r="B779" s="71">
        <v>4.29</v>
      </c>
      <c r="C779" s="71">
        <v>4.3499999999999996</v>
      </c>
      <c r="D779" s="71">
        <v>4.49</v>
      </c>
    </row>
    <row r="780" spans="1:4">
      <c r="A780" s="73">
        <v>45698</v>
      </c>
      <c r="B780" s="71">
        <v>4.2699999999999996</v>
      </c>
      <c r="C780" s="71">
        <v>4.34</v>
      </c>
      <c r="D780" s="71">
        <v>4.5</v>
      </c>
    </row>
    <row r="781" spans="1:4">
      <c r="A781" s="73">
        <v>45699</v>
      </c>
      <c r="B781" s="71">
        <v>4.28</v>
      </c>
      <c r="C781" s="71">
        <v>4.37</v>
      </c>
      <c r="D781" s="71">
        <v>4.54</v>
      </c>
    </row>
    <row r="782" spans="1:4">
      <c r="A782" s="73">
        <v>45700</v>
      </c>
      <c r="B782" s="71">
        <v>4.3499999999999996</v>
      </c>
      <c r="C782" s="71">
        <v>4.47</v>
      </c>
      <c r="D782" s="71">
        <v>4.62</v>
      </c>
    </row>
    <row r="783" spans="1:4">
      <c r="A783" s="73">
        <v>45701</v>
      </c>
      <c r="B783" s="71">
        <v>4.3099999999999996</v>
      </c>
      <c r="C783" s="71">
        <v>4.3899999999999997</v>
      </c>
      <c r="D783" s="71">
        <v>4.53</v>
      </c>
    </row>
    <row r="784" spans="1:4">
      <c r="A784" s="73">
        <v>45702</v>
      </c>
      <c r="B784" s="71">
        <v>4.26</v>
      </c>
      <c r="C784" s="71">
        <v>4.33</v>
      </c>
      <c r="D784" s="71">
        <v>4.4800000000000004</v>
      </c>
    </row>
    <row r="785" spans="1:4">
      <c r="A785" s="73">
        <v>45703</v>
      </c>
      <c r="B785" s="71">
        <v>4.26</v>
      </c>
      <c r="C785" s="71">
        <v>4.33</v>
      </c>
      <c r="D785" s="71">
        <v>4.4800000000000004</v>
      </c>
    </row>
    <row r="786" spans="1:4">
      <c r="A786" s="73">
        <v>45704</v>
      </c>
      <c r="B786" s="71">
        <v>4.26</v>
      </c>
      <c r="C786" s="71">
        <v>4.33</v>
      </c>
      <c r="D786" s="71">
        <v>4.4800000000000004</v>
      </c>
    </row>
    <row r="787" spans="1:4">
      <c r="A787" s="73">
        <v>45705</v>
      </c>
      <c r="B787" s="71">
        <v>4.26</v>
      </c>
      <c r="C787" s="71">
        <v>4.33</v>
      </c>
      <c r="D787" s="71">
        <v>4.4800000000000004</v>
      </c>
    </row>
    <row r="788" spans="1:4">
      <c r="A788" s="73">
        <v>45706</v>
      </c>
      <c r="B788" s="71">
        <v>4.3099999999999996</v>
      </c>
      <c r="C788" s="71">
        <v>4.4000000000000004</v>
      </c>
      <c r="D788" s="71">
        <v>4.55</v>
      </c>
    </row>
    <row r="789" spans="1:4">
      <c r="A789" s="73">
        <v>45707</v>
      </c>
      <c r="B789" s="71">
        <v>4.2699999999999996</v>
      </c>
      <c r="C789" s="71">
        <v>4.3600000000000003</v>
      </c>
      <c r="D789" s="71">
        <v>4.53</v>
      </c>
    </row>
    <row r="790" spans="1:4">
      <c r="A790" s="73">
        <v>45708</v>
      </c>
      <c r="B790" s="71">
        <v>4.2699999999999996</v>
      </c>
      <c r="C790" s="71">
        <v>4.34</v>
      </c>
      <c r="D790" s="71">
        <v>4.51</v>
      </c>
    </row>
    <row r="791" spans="1:4">
      <c r="A791" s="73">
        <v>45709</v>
      </c>
      <c r="B791" s="71">
        <v>4.2</v>
      </c>
      <c r="C791" s="71">
        <v>4.2699999999999996</v>
      </c>
      <c r="D791" s="71">
        <v>4.43</v>
      </c>
    </row>
    <row r="792" spans="1:4">
      <c r="A792" s="73">
        <v>45710</v>
      </c>
      <c r="B792" s="71">
        <v>4.2</v>
      </c>
      <c r="C792" s="71">
        <v>4.2699999999999996</v>
      </c>
      <c r="D792" s="71">
        <v>4.43</v>
      </c>
    </row>
    <row r="793" spans="1:4">
      <c r="A793" s="73">
        <v>45711</v>
      </c>
      <c r="B793" s="71">
        <v>4.2</v>
      </c>
      <c r="C793" s="71">
        <v>4.2699999999999996</v>
      </c>
      <c r="D793" s="71">
        <v>4.43</v>
      </c>
    </row>
    <row r="794" spans="1:4">
      <c r="A794" s="73">
        <v>45712</v>
      </c>
      <c r="B794" s="71">
        <v>4.17</v>
      </c>
      <c r="C794" s="71">
        <v>4.24</v>
      </c>
      <c r="D794" s="71">
        <v>4.4000000000000004</v>
      </c>
    </row>
    <row r="795" spans="1:4">
      <c r="A795" s="73">
        <v>45713</v>
      </c>
      <c r="B795" s="71">
        <v>4.09</v>
      </c>
      <c r="C795" s="71">
        <v>4.13</v>
      </c>
      <c r="D795" s="71">
        <v>4.29</v>
      </c>
    </row>
    <row r="796" spans="1:4">
      <c r="A796" s="73">
        <v>45714</v>
      </c>
      <c r="B796" s="71">
        <v>4.07</v>
      </c>
      <c r="C796" s="71">
        <v>4.08</v>
      </c>
      <c r="D796" s="71">
        <v>4.26</v>
      </c>
    </row>
    <row r="797" spans="1:4">
      <c r="A797" s="73">
        <v>45715</v>
      </c>
      <c r="B797" s="71">
        <v>4.05</v>
      </c>
      <c r="C797" s="71">
        <v>4.07</v>
      </c>
      <c r="D797" s="71">
        <v>4.26</v>
      </c>
    </row>
    <row r="798" spans="1:4">
      <c r="A798" s="73">
        <v>45716</v>
      </c>
      <c r="B798" s="71">
        <v>3.99</v>
      </c>
      <c r="C798" s="71">
        <v>4.0199999999999996</v>
      </c>
      <c r="D798" s="71">
        <v>4.21</v>
      </c>
    </row>
    <row r="799" spans="1:4">
      <c r="A799" s="73">
        <v>45717</v>
      </c>
      <c r="B799" s="71">
        <v>3.99</v>
      </c>
      <c r="C799" s="71">
        <v>4.0199999999999996</v>
      </c>
      <c r="D799" s="71">
        <v>4.21</v>
      </c>
    </row>
    <row r="800" spans="1:4">
      <c r="A800" s="73">
        <v>45718</v>
      </c>
      <c r="B800" s="71">
        <v>3.99</v>
      </c>
      <c r="C800" s="71">
        <v>4.0199999999999996</v>
      </c>
      <c r="D800" s="71">
        <v>4.21</v>
      </c>
    </row>
    <row r="801" spans="1:4">
      <c r="A801" s="73">
        <v>45719</v>
      </c>
      <c r="B801" s="71">
        <v>3.95</v>
      </c>
      <c r="C801" s="71">
        <v>3.96</v>
      </c>
      <c r="D801" s="71">
        <v>4.16</v>
      </c>
    </row>
    <row r="802" spans="1:4">
      <c r="A802" s="73">
        <v>45720</v>
      </c>
      <c r="B802" s="71">
        <v>3.99</v>
      </c>
      <c r="C802" s="71">
        <v>4.05</v>
      </c>
      <c r="D802" s="71">
        <v>4.24</v>
      </c>
    </row>
    <row r="803" spans="1:4">
      <c r="A803" s="73">
        <v>45721</v>
      </c>
      <c r="B803" s="71">
        <v>4</v>
      </c>
      <c r="C803" s="71">
        <v>4.08</v>
      </c>
      <c r="D803" s="71">
        <v>4.28</v>
      </c>
    </row>
    <row r="804" spans="1:4">
      <c r="A804" s="73">
        <v>45722</v>
      </c>
      <c r="B804" s="71">
        <v>3.96</v>
      </c>
      <c r="C804" s="71">
        <v>4.0599999999999996</v>
      </c>
      <c r="D804" s="71">
        <v>4.28</v>
      </c>
    </row>
    <row r="805" spans="1:4">
      <c r="A805" s="73">
        <v>45723</v>
      </c>
      <c r="B805" s="71">
        <v>4</v>
      </c>
      <c r="C805" s="71">
        <v>4.09</v>
      </c>
      <c r="D805" s="71">
        <v>4.3</v>
      </c>
    </row>
    <row r="806" spans="1:4">
      <c r="A806" s="73">
        <v>45724</v>
      </c>
      <c r="B806" s="71">
        <v>4</v>
      </c>
      <c r="C806" s="71">
        <v>4.09</v>
      </c>
      <c r="D806" s="71">
        <v>4.3</v>
      </c>
    </row>
    <row r="807" spans="1:4">
      <c r="A807" s="73">
        <v>45725</v>
      </c>
      <c r="B807" s="71">
        <v>4</v>
      </c>
      <c r="C807" s="71">
        <v>4.09</v>
      </c>
      <c r="D807" s="71">
        <v>4.3</v>
      </c>
    </row>
    <row r="808" spans="1:4">
      <c r="A808" s="73">
        <v>45726</v>
      </c>
      <c r="B808" s="71">
        <v>3.88</v>
      </c>
      <c r="C808" s="71">
        <v>3.97</v>
      </c>
      <c r="D808" s="71">
        <v>4.21</v>
      </c>
    </row>
    <row r="809" spans="1:4">
      <c r="A809" s="73">
        <v>45727</v>
      </c>
      <c r="B809" s="71">
        <v>3.94</v>
      </c>
      <c r="C809" s="71">
        <v>4.03</v>
      </c>
      <c r="D809" s="71">
        <v>4.28</v>
      </c>
    </row>
    <row r="810" spans="1:4">
      <c r="A810" s="73">
        <v>45728</v>
      </c>
      <c r="B810" s="71">
        <v>3.99</v>
      </c>
      <c r="C810" s="71">
        <v>4.07</v>
      </c>
      <c r="D810" s="71">
        <v>4.3099999999999996</v>
      </c>
    </row>
    <row r="811" spans="1:4">
      <c r="A811" s="73">
        <v>45729</v>
      </c>
      <c r="B811" s="71">
        <v>3.96</v>
      </c>
      <c r="C811" s="71">
        <v>4.03</v>
      </c>
      <c r="D811" s="71">
        <v>4.2699999999999996</v>
      </c>
    </row>
    <row r="812" spans="1:4">
      <c r="A812" s="73">
        <v>45730</v>
      </c>
      <c r="B812" s="71">
        <v>4.0199999999999996</v>
      </c>
      <c r="C812" s="71">
        <v>4.09</v>
      </c>
      <c r="D812" s="71">
        <v>4.3099999999999996</v>
      </c>
    </row>
    <row r="813" spans="1:4">
      <c r="A813" s="73">
        <v>45731</v>
      </c>
      <c r="B813" s="71">
        <v>4.0199999999999996</v>
      </c>
      <c r="C813" s="71">
        <v>4.09</v>
      </c>
      <c r="D813" s="71">
        <v>4.3099999999999996</v>
      </c>
    </row>
    <row r="814" spans="1:4">
      <c r="A814" s="73">
        <v>45732</v>
      </c>
      <c r="B814" s="71">
        <v>4.0199999999999996</v>
      </c>
      <c r="C814" s="71">
        <v>4.09</v>
      </c>
      <c r="D814" s="71">
        <v>4.3099999999999996</v>
      </c>
    </row>
    <row r="815" spans="1:4">
      <c r="A815" s="73">
        <v>45733</v>
      </c>
      <c r="B815" s="71">
        <v>4.04</v>
      </c>
      <c r="C815" s="71">
        <v>4.09</v>
      </c>
      <c r="D815" s="71">
        <v>4.3</v>
      </c>
    </row>
    <row r="816" spans="1:4">
      <c r="A816" s="73">
        <v>45734</v>
      </c>
      <c r="B816" s="71">
        <v>4.04</v>
      </c>
      <c r="C816" s="71">
        <v>4.07</v>
      </c>
      <c r="D816" s="71">
        <v>4.28</v>
      </c>
    </row>
    <row r="817" spans="1:4">
      <c r="A817" s="73">
        <v>45735</v>
      </c>
      <c r="B817" s="71">
        <v>3.97</v>
      </c>
      <c r="C817" s="71">
        <v>4.0199999999999996</v>
      </c>
      <c r="D817" s="71">
        <v>4.24</v>
      </c>
    </row>
    <row r="818" spans="1:4">
      <c r="A818" s="73">
        <v>45736</v>
      </c>
      <c r="B818" s="71">
        <v>3.96</v>
      </c>
      <c r="C818" s="71">
        <v>4.01</v>
      </c>
      <c r="D818" s="71">
        <v>4.24</v>
      </c>
    </row>
    <row r="819" spans="1:4">
      <c r="A819" s="73">
        <v>45737</v>
      </c>
      <c r="B819" s="71">
        <v>3.95</v>
      </c>
      <c r="C819" s="71">
        <v>4</v>
      </c>
      <c r="D819" s="71">
        <v>4.25</v>
      </c>
    </row>
    <row r="820" spans="1:4">
      <c r="A820" s="73">
        <v>45738</v>
      </c>
      <c r="B820" s="71">
        <v>3.95</v>
      </c>
      <c r="C820" s="71">
        <v>4</v>
      </c>
      <c r="D820" s="71">
        <v>4.25</v>
      </c>
    </row>
    <row r="821" spans="1:4">
      <c r="A821" s="73">
        <v>45739</v>
      </c>
      <c r="B821" s="71">
        <v>3.95</v>
      </c>
      <c r="C821" s="71">
        <v>4</v>
      </c>
      <c r="D821" s="71">
        <v>4.25</v>
      </c>
    </row>
    <row r="822" spans="1:4">
      <c r="A822" s="73">
        <v>45740</v>
      </c>
      <c r="B822" s="71">
        <v>4.03</v>
      </c>
      <c r="C822" s="71">
        <v>4.09</v>
      </c>
      <c r="D822" s="71">
        <v>4.33</v>
      </c>
    </row>
    <row r="823" spans="1:4">
      <c r="A823" s="73">
        <v>45741</v>
      </c>
      <c r="B823" s="71">
        <v>4.01</v>
      </c>
      <c r="C823" s="71">
        <v>4.07</v>
      </c>
      <c r="D823" s="71">
        <v>4.3099999999999996</v>
      </c>
    </row>
    <row r="824" spans="1:4">
      <c r="A824" s="73">
        <v>45742</v>
      </c>
      <c r="B824" s="71">
        <v>4.0199999999999996</v>
      </c>
      <c r="C824" s="71">
        <v>4.0999999999999996</v>
      </c>
      <c r="D824" s="71">
        <v>4.3499999999999996</v>
      </c>
    </row>
    <row r="825" spans="1:4">
      <c r="A825" s="73">
        <v>45743</v>
      </c>
      <c r="B825" s="71">
        <v>3.99</v>
      </c>
      <c r="C825" s="71">
        <v>4.09</v>
      </c>
      <c r="D825" s="71">
        <v>4.3600000000000003</v>
      </c>
    </row>
    <row r="826" spans="1:4">
      <c r="A826" s="73">
        <v>45744</v>
      </c>
      <c r="B826" s="71">
        <v>3.91</v>
      </c>
      <c r="C826" s="71">
        <v>3.98</v>
      </c>
      <c r="D826" s="71">
        <v>4.25</v>
      </c>
    </row>
    <row r="827" spans="1:4">
      <c r="A827" s="73">
        <v>45745</v>
      </c>
      <c r="B827" s="71">
        <v>3.91</v>
      </c>
      <c r="C827" s="71">
        <v>3.98</v>
      </c>
      <c r="D827" s="71">
        <v>4.25</v>
      </c>
    </row>
    <row r="828" spans="1:4">
      <c r="A828" s="73">
        <v>45746</v>
      </c>
      <c r="B828" s="71">
        <v>3.91</v>
      </c>
      <c r="C828" s="71">
        <v>3.98</v>
      </c>
      <c r="D828" s="71">
        <v>4.25</v>
      </c>
    </row>
    <row r="829" spans="1:4">
      <c r="A829" s="73">
        <v>45747</v>
      </c>
      <c r="B829" s="71">
        <v>3.88</v>
      </c>
      <c r="C829" s="71">
        <v>3.95</v>
      </c>
      <c r="D829" s="71">
        <v>4.21</v>
      </c>
    </row>
    <row r="830" spans="1:4">
      <c r="A830" s="73">
        <v>45748</v>
      </c>
      <c r="B830" s="71">
        <v>3.88</v>
      </c>
      <c r="C830" s="71">
        <v>3.93</v>
      </c>
      <c r="D830" s="71">
        <v>4.17</v>
      </c>
    </row>
    <row r="831" spans="1:4">
      <c r="A831" s="73">
        <v>45749</v>
      </c>
      <c r="B831" s="71">
        <v>3.86</v>
      </c>
      <c r="C831" s="71">
        <v>3.89</v>
      </c>
      <c r="D831" s="71">
        <v>4.13</v>
      </c>
    </row>
    <row r="832" spans="1:4">
      <c r="A832" s="73">
        <v>45750</v>
      </c>
      <c r="B832" s="71">
        <v>3.68</v>
      </c>
      <c r="C832" s="71">
        <v>3.73</v>
      </c>
      <c r="D832" s="71">
        <v>4.03</v>
      </c>
    </row>
    <row r="833" spans="1:4">
      <c r="A833" s="73">
        <v>45751</v>
      </c>
      <c r="B833" s="71">
        <v>3.65</v>
      </c>
      <c r="C833" s="71">
        <v>3.71</v>
      </c>
      <c r="D833" s="71">
        <v>3.99</v>
      </c>
    </row>
    <row r="834" spans="1:4">
      <c r="A834" s="73">
        <v>45752</v>
      </c>
      <c r="B834" s="71">
        <v>3.65</v>
      </c>
      <c r="C834" s="71">
        <v>3.71</v>
      </c>
      <c r="D834" s="71">
        <v>3.99</v>
      </c>
    </row>
    <row r="835" spans="1:4">
      <c r="A835" s="73">
        <v>45753</v>
      </c>
      <c r="B835" s="71">
        <v>3.65</v>
      </c>
      <c r="C835" s="71">
        <v>3.71</v>
      </c>
      <c r="D835" s="71">
        <v>3.99</v>
      </c>
    </row>
    <row r="836" spans="1:4">
      <c r="A836" s="73">
        <v>45754</v>
      </c>
      <c r="B836" s="71">
        <v>3.76</v>
      </c>
      <c r="C836" s="71">
        <v>3.87</v>
      </c>
      <c r="D836" s="71">
        <v>4.18</v>
      </c>
    </row>
    <row r="837" spans="1:4">
      <c r="A837" s="73">
        <v>45755</v>
      </c>
      <c r="B837" s="71">
        <v>3.73</v>
      </c>
      <c r="C837" s="71">
        <v>3.92</v>
      </c>
      <c r="D837" s="71">
        <v>4.29</v>
      </c>
    </row>
    <row r="838" spans="1:4">
      <c r="A838" s="73">
        <v>45756</v>
      </c>
      <c r="B838" s="71">
        <v>3.91</v>
      </c>
      <c r="C838" s="71">
        <v>4.04</v>
      </c>
      <c r="D838" s="71">
        <v>4.33</v>
      </c>
    </row>
    <row r="839" spans="1:4">
      <c r="A839" s="73">
        <v>45757</v>
      </c>
      <c r="B839" s="71">
        <v>3.86</v>
      </c>
      <c r="C839" s="71">
        <v>4.07</v>
      </c>
      <c r="D839" s="71">
        <v>4.42</v>
      </c>
    </row>
    <row r="840" spans="1:4">
      <c r="A840" s="73">
        <v>45758</v>
      </c>
      <c r="B840" s="71">
        <v>3.96</v>
      </c>
      <c r="C840" s="71">
        <v>4.16</v>
      </c>
      <c r="D840" s="71">
        <v>4.49</v>
      </c>
    </row>
    <row r="841" spans="1:4">
      <c r="A841" s="73">
        <v>45759</v>
      </c>
      <c r="B841" s="71">
        <v>3.96</v>
      </c>
      <c r="C841" s="71">
        <v>4.16</v>
      </c>
      <c r="D841" s="71">
        <v>4.49</v>
      </c>
    </row>
    <row r="842" spans="1:4">
      <c r="A842" s="73">
        <v>45760</v>
      </c>
      <c r="B842" s="71">
        <v>3.96</v>
      </c>
      <c r="C842" s="71">
        <v>4.16</v>
      </c>
      <c r="D842" s="71">
        <v>4.49</v>
      </c>
    </row>
    <row r="843" spans="1:4">
      <c r="A843" s="73">
        <v>45761</v>
      </c>
      <c r="B843" s="71">
        <v>3.85</v>
      </c>
      <c r="C843" s="71">
        <v>4.01</v>
      </c>
      <c r="D843" s="71">
        <v>4.37</v>
      </c>
    </row>
    <row r="844" spans="1:4">
      <c r="A844" s="73">
        <v>45762</v>
      </c>
      <c r="B844" s="71">
        <v>3.84</v>
      </c>
      <c r="C844" s="71">
        <v>3.99</v>
      </c>
      <c r="D844" s="71">
        <v>4.33</v>
      </c>
    </row>
    <row r="845" spans="1:4">
      <c r="A845" s="73">
        <v>45763</v>
      </c>
      <c r="B845" s="71">
        <v>3.77</v>
      </c>
      <c r="C845" s="71">
        <v>3.9</v>
      </c>
      <c r="D845" s="71">
        <v>4.28</v>
      </c>
    </row>
    <row r="846" spans="1:4">
      <c r="A846" s="73">
        <v>45764</v>
      </c>
      <c r="B846" s="71">
        <v>3.8</v>
      </c>
      <c r="C846" s="71">
        <v>3.94</v>
      </c>
      <c r="D846" s="71">
        <v>4.32</v>
      </c>
    </row>
    <row r="847" spans="1:4">
      <c r="A847" s="73">
        <v>45765</v>
      </c>
      <c r="B847" s="71">
        <v>3.8</v>
      </c>
      <c r="C847" s="71">
        <v>3.94</v>
      </c>
      <c r="D847" s="71">
        <v>4.32</v>
      </c>
    </row>
    <row r="848" spans="1:4">
      <c r="A848" s="73">
        <v>45766</v>
      </c>
      <c r="B848" s="71">
        <v>3.8</v>
      </c>
      <c r="C848" s="71">
        <v>3.94</v>
      </c>
      <c r="D848" s="71">
        <v>4.32</v>
      </c>
    </row>
    <row r="849" spans="1:4">
      <c r="A849" s="73">
        <v>45767</v>
      </c>
      <c r="B849" s="71">
        <v>3.8</v>
      </c>
      <c r="C849" s="71">
        <v>3.94</v>
      </c>
      <c r="D849" s="71">
        <v>4.32</v>
      </c>
    </row>
    <row r="850" spans="1:4">
      <c r="A850" s="73">
        <v>45768</v>
      </c>
      <c r="B850" s="71">
        <v>3.76</v>
      </c>
      <c r="C850" s="71">
        <v>3.97</v>
      </c>
      <c r="D850" s="71">
        <v>4.41</v>
      </c>
    </row>
    <row r="851" spans="1:4">
      <c r="A851" s="73">
        <v>45769</v>
      </c>
      <c r="B851" s="71">
        <v>3.82</v>
      </c>
      <c r="C851" s="71">
        <v>3.99</v>
      </c>
      <c r="D851" s="71">
        <v>4.4000000000000004</v>
      </c>
    </row>
    <row r="852" spans="1:4">
      <c r="A852" s="73">
        <v>45770</v>
      </c>
      <c r="B852" s="71">
        <v>3.87</v>
      </c>
      <c r="C852" s="71">
        <v>4.0199999999999996</v>
      </c>
      <c r="D852" s="71">
        <v>4.38</v>
      </c>
    </row>
    <row r="853" spans="1:4">
      <c r="A853" s="73">
        <v>45771</v>
      </c>
      <c r="B853" s="71">
        <v>3.8</v>
      </c>
      <c r="C853" s="71">
        <v>3.94</v>
      </c>
      <c r="D853" s="71">
        <v>4.3099999999999996</v>
      </c>
    </row>
    <row r="854" spans="1:4">
      <c r="A854" s="73">
        <v>45772</v>
      </c>
      <c r="B854" s="71">
        <v>3.75</v>
      </c>
      <c r="C854" s="71">
        <v>3.86</v>
      </c>
      <c r="D854" s="71">
        <v>4.24</v>
      </c>
    </row>
    <row r="855" spans="1:4">
      <c r="A855" s="73">
        <v>45773</v>
      </c>
      <c r="B855" s="71">
        <v>3.75</v>
      </c>
      <c r="C855" s="71">
        <v>3.86</v>
      </c>
      <c r="D855" s="71">
        <v>4.24</v>
      </c>
    </row>
    <row r="856" spans="1:4">
      <c r="A856" s="73">
        <v>45774</v>
      </c>
      <c r="B856" s="71">
        <v>3.75</v>
      </c>
      <c r="C856" s="71">
        <v>3.86</v>
      </c>
      <c r="D856" s="71">
        <v>4.24</v>
      </c>
    </row>
    <row r="857" spans="1:4">
      <c r="A857" s="73">
        <v>45775</v>
      </c>
      <c r="B857" s="71">
        <v>3.69</v>
      </c>
      <c r="C857" s="71">
        <v>3.81</v>
      </c>
      <c r="D857" s="71">
        <v>4.21</v>
      </c>
    </row>
    <row r="858" spans="1:4">
      <c r="A858" s="73">
        <v>45776</v>
      </c>
      <c r="B858" s="71">
        <v>3.65</v>
      </c>
      <c r="C858" s="71">
        <v>3.77</v>
      </c>
      <c r="D858" s="71">
        <v>4.17</v>
      </c>
    </row>
    <row r="859" spans="1:4">
      <c r="A859" s="73">
        <v>45777</v>
      </c>
      <c r="B859" s="71">
        <v>3.6</v>
      </c>
      <c r="C859" s="71">
        <v>3.73</v>
      </c>
      <c r="D859" s="71">
        <v>4.16</v>
      </c>
    </row>
    <row r="860" spans="1:4">
      <c r="A860" s="73">
        <v>45778</v>
      </c>
      <c r="B860" s="71">
        <v>3.7</v>
      </c>
      <c r="C860" s="71">
        <v>3.8</v>
      </c>
      <c r="D860" s="71">
        <v>4.22</v>
      </c>
    </row>
    <row r="861" spans="1:4">
      <c r="A861" s="73">
        <v>45779</v>
      </c>
      <c r="B861" s="71">
        <v>3.82</v>
      </c>
      <c r="C861" s="71">
        <v>3.92</v>
      </c>
      <c r="D861" s="71">
        <v>4.3099999999999996</v>
      </c>
    </row>
    <row r="862" spans="1:4">
      <c r="A862" s="73">
        <v>45780</v>
      </c>
      <c r="B862" s="71">
        <v>3.82</v>
      </c>
      <c r="C862" s="71">
        <v>3.92</v>
      </c>
      <c r="D862" s="71">
        <v>4.3099999999999996</v>
      </c>
    </row>
    <row r="863" spans="1:4">
      <c r="A863" s="73">
        <v>45781</v>
      </c>
      <c r="B863" s="71">
        <v>3.82</v>
      </c>
      <c r="C863" s="71">
        <v>3.92</v>
      </c>
      <c r="D863" s="71">
        <v>4.3099999999999996</v>
      </c>
    </row>
    <row r="864" spans="1:4">
      <c r="A864" s="73">
        <v>45782</v>
      </c>
      <c r="B864" s="71">
        <v>3.83</v>
      </c>
      <c r="C864" s="71">
        <v>3.94</v>
      </c>
      <c r="D864" s="71">
        <v>4.34</v>
      </c>
    </row>
    <row r="865" spans="1:4">
      <c r="A865" s="73">
        <v>45783</v>
      </c>
      <c r="B865" s="71">
        <v>3.78</v>
      </c>
      <c r="C865" s="71">
        <v>3.89</v>
      </c>
      <c r="D865" s="71">
        <v>4.29</v>
      </c>
    </row>
    <row r="866" spans="1:4">
      <c r="A866" s="73">
        <v>45784</v>
      </c>
      <c r="B866" s="71">
        <v>3.78</v>
      </c>
      <c r="C866" s="71">
        <v>3.86</v>
      </c>
      <c r="D866" s="71">
        <v>4.2699999999999996</v>
      </c>
    </row>
    <row r="867" spans="1:4">
      <c r="A867" s="73">
        <v>45785</v>
      </c>
      <c r="B867" s="71">
        <v>3.87</v>
      </c>
      <c r="C867" s="71">
        <v>3.98</v>
      </c>
      <c r="D867" s="71">
        <v>4.38</v>
      </c>
    </row>
    <row r="868" spans="1:4">
      <c r="A868" s="73">
        <v>45786</v>
      </c>
      <c r="B868" s="71">
        <v>3.89</v>
      </c>
      <c r="C868" s="71">
        <v>4</v>
      </c>
      <c r="D868" s="71">
        <v>4.38</v>
      </c>
    </row>
    <row r="869" spans="1:4">
      <c r="A869" s="73">
        <v>45787</v>
      </c>
      <c r="B869" s="71">
        <v>3.89</v>
      </c>
      <c r="C869" s="71">
        <v>4</v>
      </c>
      <c r="D869" s="71">
        <v>4.38</v>
      </c>
    </row>
    <row r="870" spans="1:4">
      <c r="A870" s="73">
        <v>45788</v>
      </c>
      <c r="B870" s="71">
        <v>3.89</v>
      </c>
      <c r="C870" s="71">
        <v>4</v>
      </c>
      <c r="D870" s="71">
        <v>4.38</v>
      </c>
    </row>
    <row r="871" spans="1:4">
      <c r="A871" s="73">
        <v>45789</v>
      </c>
      <c r="B871" s="71">
        <v>4.01</v>
      </c>
      <c r="C871" s="71">
        <v>4.1100000000000003</v>
      </c>
      <c r="D871" s="71">
        <v>4.47</v>
      </c>
    </row>
    <row r="872" spans="1:4">
      <c r="A872" s="73">
        <v>45790</v>
      </c>
      <c r="B872" s="71">
        <v>4</v>
      </c>
      <c r="C872" s="71">
        <v>4.0999999999999996</v>
      </c>
      <c r="D872" s="71">
        <v>4.47</v>
      </c>
    </row>
    <row r="873" spans="1:4">
      <c r="A873" s="73">
        <v>45791</v>
      </c>
      <c r="B873" s="71">
        <v>4.05</v>
      </c>
      <c r="C873" s="71">
        <v>4.17</v>
      </c>
      <c r="D873" s="71">
        <v>4.54</v>
      </c>
    </row>
    <row r="874" spans="1:4">
      <c r="A874" s="73">
        <v>45792</v>
      </c>
      <c r="B874" s="71">
        <v>3.96</v>
      </c>
      <c r="C874" s="71">
        <v>4.05</v>
      </c>
      <c r="D874" s="71">
        <v>4.43</v>
      </c>
    </row>
    <row r="875" spans="1:4">
      <c r="A875" s="73">
        <v>45793</v>
      </c>
      <c r="B875" s="71">
        <v>4</v>
      </c>
      <c r="C875" s="71">
        <v>4.09</v>
      </c>
      <c r="D875" s="71">
        <v>4.4800000000000004</v>
      </c>
    </row>
    <row r="876" spans="1:4">
      <c r="A876" s="73">
        <v>45794</v>
      </c>
      <c r="B876" s="71">
        <v>4</v>
      </c>
      <c r="C876" s="71">
        <v>4.09</v>
      </c>
      <c r="D876" s="71">
        <v>4.4800000000000004</v>
      </c>
    </row>
    <row r="877" spans="1:4">
      <c r="A877" s="73">
        <v>45795</v>
      </c>
      <c r="B877" s="71">
        <v>4</v>
      </c>
      <c r="C877" s="71">
        <v>4.09</v>
      </c>
      <c r="D877" s="71">
        <v>4.4800000000000004</v>
      </c>
    </row>
    <row r="878" spans="1:4">
      <c r="A878" s="73">
        <v>45796</v>
      </c>
      <c r="B878" s="71">
        <v>3.98</v>
      </c>
      <c r="C878" s="71">
        <v>4.0599999999999996</v>
      </c>
      <c r="D878" s="71">
        <v>4.45</v>
      </c>
    </row>
    <row r="879" spans="1:4">
      <c r="A879" s="73">
        <v>45797</v>
      </c>
      <c r="B879" s="71">
        <v>3.97</v>
      </c>
      <c r="C879" s="71">
        <v>4.07</v>
      </c>
      <c r="D879" s="71">
        <v>4.49</v>
      </c>
    </row>
    <row r="880" spans="1:4">
      <c r="A880" s="73">
        <v>45798</v>
      </c>
      <c r="B880" s="71">
        <v>4.0199999999999996</v>
      </c>
      <c r="C880" s="71">
        <v>4.16</v>
      </c>
      <c r="D880" s="71">
        <v>4.5999999999999996</v>
      </c>
    </row>
    <row r="881" spans="1:4">
      <c r="A881" s="73">
        <v>45799</v>
      </c>
      <c r="B881" s="71">
        <v>3.99</v>
      </c>
      <c r="C881" s="71">
        <v>4.09</v>
      </c>
      <c r="D881" s="71">
        <v>4.53</v>
      </c>
    </row>
    <row r="882" spans="1:4">
      <c r="A882" s="73">
        <v>45800</v>
      </c>
      <c r="B882" s="71">
        <v>3.99</v>
      </c>
      <c r="C882" s="71">
        <v>4.08</v>
      </c>
      <c r="D882" s="71">
        <v>4.51</v>
      </c>
    </row>
    <row r="883" spans="1:4">
      <c r="A883" s="73">
        <v>45801</v>
      </c>
      <c r="B883" s="71">
        <v>3.99</v>
      </c>
      <c r="C883" s="71">
        <v>4.08</v>
      </c>
      <c r="D883" s="71">
        <v>4.51</v>
      </c>
    </row>
    <row r="884" spans="1:4">
      <c r="A884" s="73">
        <v>45802</v>
      </c>
      <c r="B884" s="71">
        <v>3.99</v>
      </c>
      <c r="C884" s="71">
        <v>4.08</v>
      </c>
      <c r="D884" s="71">
        <v>4.51</v>
      </c>
    </row>
    <row r="885" spans="1:4">
      <c r="A885" s="73">
        <v>45803</v>
      </c>
      <c r="B885" s="71">
        <v>3.99</v>
      </c>
      <c r="C885" s="71">
        <v>4.08</v>
      </c>
      <c r="D885" s="71">
        <v>4.51</v>
      </c>
    </row>
    <row r="886" spans="1:4">
      <c r="A886" s="73">
        <v>45804</v>
      </c>
      <c r="B886" s="71">
        <v>3.98</v>
      </c>
      <c r="C886" s="71">
        <v>4.03</v>
      </c>
      <c r="D886" s="71">
        <v>4.4400000000000004</v>
      </c>
    </row>
    <row r="887" spans="1:4">
      <c r="A887" s="73">
        <v>45805</v>
      </c>
      <c r="B887" s="71">
        <v>3.99</v>
      </c>
      <c r="C887" s="71">
        <v>4.0599999999999996</v>
      </c>
      <c r="D887" s="71">
        <v>4.4800000000000004</v>
      </c>
    </row>
    <row r="888" spans="1:4">
      <c r="A888" s="73">
        <v>45806</v>
      </c>
      <c r="B888" s="71">
        <v>3.94</v>
      </c>
      <c r="C888" s="71">
        <v>4</v>
      </c>
      <c r="D888" s="71">
        <v>4.42</v>
      </c>
    </row>
    <row r="889" spans="1:4">
      <c r="A889" s="73">
        <v>45807</v>
      </c>
      <c r="B889" s="71">
        <v>3.9</v>
      </c>
      <c r="C889" s="71">
        <v>3.96</v>
      </c>
      <c r="D889" s="71">
        <v>4.4000000000000004</v>
      </c>
    </row>
    <row r="890" spans="1:4">
      <c r="A890" s="73">
        <v>45808</v>
      </c>
      <c r="B890" s="71">
        <v>3.9</v>
      </c>
      <c r="C890" s="71">
        <v>3.96</v>
      </c>
      <c r="D890" s="71">
        <v>4.4000000000000004</v>
      </c>
    </row>
    <row r="891" spans="1:4">
      <c r="A891" s="73">
        <v>45809</v>
      </c>
      <c r="B891" s="71">
        <v>3.9</v>
      </c>
      <c r="C891" s="71">
        <v>3.96</v>
      </c>
      <c r="D891" s="71">
        <v>4.4000000000000004</v>
      </c>
    </row>
    <row r="892" spans="1:4">
      <c r="A892" s="73">
        <v>45810</v>
      </c>
      <c r="B892" s="71">
        <v>3.94</v>
      </c>
      <c r="C892" s="71">
        <v>4</v>
      </c>
      <c r="D892" s="71">
        <v>4.4400000000000004</v>
      </c>
    </row>
    <row r="893" spans="1:4">
      <c r="A893" s="73">
        <v>45811</v>
      </c>
      <c r="B893" s="71">
        <v>3.95</v>
      </c>
      <c r="C893" s="71">
        <v>4.0199999999999996</v>
      </c>
      <c r="D893" s="71">
        <v>4.45</v>
      </c>
    </row>
    <row r="894" spans="1:4">
      <c r="A894" s="73">
        <v>45812</v>
      </c>
      <c r="B894" s="71">
        <v>3.87</v>
      </c>
      <c r="C894" s="71">
        <v>3.92</v>
      </c>
      <c r="D894" s="71">
        <v>4.3600000000000003</v>
      </c>
    </row>
    <row r="895" spans="1:4">
      <c r="A895" s="73">
        <v>45813</v>
      </c>
      <c r="B895" s="71">
        <v>3.92</v>
      </c>
      <c r="C895" s="71">
        <v>3.99</v>
      </c>
      <c r="D895" s="71">
        <v>4.3899999999999997</v>
      </c>
    </row>
    <row r="896" spans="1:4">
      <c r="A896" s="73">
        <v>45814</v>
      </c>
      <c r="B896" s="71">
        <v>4.04</v>
      </c>
      <c r="C896" s="71">
        <v>4.12</v>
      </c>
      <c r="D896" s="71">
        <v>4.51</v>
      </c>
    </row>
    <row r="897" spans="1:4">
      <c r="A897" s="73">
        <v>45815</v>
      </c>
      <c r="B897" s="71">
        <v>4.04</v>
      </c>
      <c r="C897" s="71">
        <v>4.12</v>
      </c>
      <c r="D897" s="71">
        <v>4.51</v>
      </c>
    </row>
    <row r="898" spans="1:4">
      <c r="A898" s="73">
        <v>45816</v>
      </c>
      <c r="B898" s="71">
        <v>4.04</v>
      </c>
      <c r="C898" s="71">
        <v>4.12</v>
      </c>
      <c r="D898" s="71">
        <v>4.51</v>
      </c>
    </row>
    <row r="899" spans="1:4">
      <c r="A899" s="73">
        <v>45817</v>
      </c>
      <c r="B899" s="71">
        <v>4</v>
      </c>
      <c r="C899" s="71">
        <v>4.08</v>
      </c>
      <c r="D899" s="71">
        <v>4.47</v>
      </c>
    </row>
    <row r="900" spans="1:4">
      <c r="A900" s="73">
        <v>45818</v>
      </c>
      <c r="B900" s="71">
        <v>4.0199999999999996</v>
      </c>
      <c r="C900" s="71">
        <v>4.09</v>
      </c>
      <c r="D900" s="71">
        <v>4.47</v>
      </c>
    </row>
    <row r="901" spans="1:4">
      <c r="A901" s="73">
        <v>45819</v>
      </c>
      <c r="B901" s="71">
        <v>3.95</v>
      </c>
      <c r="C901" s="71">
        <v>4.0199999999999996</v>
      </c>
      <c r="D901" s="71">
        <v>4.42</v>
      </c>
    </row>
    <row r="902" spans="1:4">
      <c r="A902" s="73">
        <v>45820</v>
      </c>
      <c r="B902" s="71">
        <v>3.91</v>
      </c>
      <c r="C902" s="71">
        <v>3.97</v>
      </c>
      <c r="D902" s="71">
        <v>4.3600000000000003</v>
      </c>
    </row>
    <row r="903" spans="1:4">
      <c r="A903" s="73">
        <v>45821</v>
      </c>
      <c r="B903" s="71">
        <v>3.95</v>
      </c>
      <c r="C903" s="71">
        <v>4</v>
      </c>
      <c r="D903" s="71">
        <v>4.4000000000000004</v>
      </c>
    </row>
    <row r="904" spans="1:4">
      <c r="A904" s="73">
        <v>45822</v>
      </c>
      <c r="B904" s="71">
        <v>3.95</v>
      </c>
      <c r="C904" s="71">
        <v>4</v>
      </c>
      <c r="D904" s="71">
        <v>4.4000000000000004</v>
      </c>
    </row>
    <row r="905" spans="1:4">
      <c r="A905" s="73">
        <v>45823</v>
      </c>
      <c r="B905" s="71">
        <v>3.95</v>
      </c>
      <c r="C905" s="71">
        <v>4</v>
      </c>
      <c r="D905" s="71">
        <v>4.4000000000000004</v>
      </c>
    </row>
    <row r="906" spans="1:4">
      <c r="A906" s="73">
        <v>45824</v>
      </c>
      <c r="B906" s="71">
        <v>3.97</v>
      </c>
      <c r="C906" s="71">
        <v>4.03</v>
      </c>
      <c r="D906" s="71">
        <v>4.45</v>
      </c>
    </row>
    <row r="907" spans="1:4">
      <c r="A907" s="73">
        <v>45825</v>
      </c>
      <c r="B907" s="71">
        <v>3.95</v>
      </c>
      <c r="C907" s="71">
        <v>3.99</v>
      </c>
      <c r="D907" s="71">
        <v>4.3899999999999997</v>
      </c>
    </row>
    <row r="908" spans="1:4">
      <c r="A908" s="73">
        <v>45826</v>
      </c>
      <c r="B908" s="71">
        <v>3.94</v>
      </c>
      <c r="C908" s="71">
        <v>3.99</v>
      </c>
      <c r="D908" s="71">
        <v>4.3899999999999997</v>
      </c>
    </row>
    <row r="909" spans="1:4">
      <c r="A909" s="73">
        <v>45827</v>
      </c>
      <c r="B909" s="71">
        <v>3.94</v>
      </c>
      <c r="C909" s="71">
        <v>3.99</v>
      </c>
      <c r="D909" s="71">
        <v>4.3899999999999997</v>
      </c>
    </row>
    <row r="910" spans="1:4">
      <c r="A910" s="73">
        <v>45828</v>
      </c>
      <c r="B910" s="71">
        <v>3.91</v>
      </c>
      <c r="C910" s="71">
        <v>3.96</v>
      </c>
      <c r="D910" s="71">
        <v>4.38</v>
      </c>
    </row>
    <row r="911" spans="1:4">
      <c r="A911" s="73">
        <v>45829</v>
      </c>
      <c r="B911" s="71">
        <v>3.91</v>
      </c>
      <c r="C911" s="71">
        <v>3.96</v>
      </c>
      <c r="D911" s="71">
        <v>4.38</v>
      </c>
    </row>
    <row r="912" spans="1:4">
      <c r="A912" s="73">
        <v>45830</v>
      </c>
      <c r="B912" s="71">
        <v>3.91</v>
      </c>
      <c r="C912" s="71">
        <v>3.96</v>
      </c>
      <c r="D912" s="71">
        <v>4.38</v>
      </c>
    </row>
    <row r="913" spans="1:4">
      <c r="A913" s="73">
        <v>45831</v>
      </c>
      <c r="B913" s="71">
        <v>3.86</v>
      </c>
      <c r="C913" s="71">
        <v>3.91</v>
      </c>
      <c r="D913" s="71">
        <v>4.3499999999999996</v>
      </c>
    </row>
    <row r="914" spans="1:4">
      <c r="A914" s="73">
        <v>45832</v>
      </c>
      <c r="B914" s="71">
        <v>3.83</v>
      </c>
      <c r="C914" s="71">
        <v>3.86</v>
      </c>
      <c r="D914" s="71">
        <v>4.29</v>
      </c>
    </row>
    <row r="915" spans="1:4">
      <c r="A915" s="73">
        <v>45833</v>
      </c>
      <c r="B915" s="71">
        <v>3.78</v>
      </c>
      <c r="C915" s="71">
        <v>3.85</v>
      </c>
      <c r="D915" s="71">
        <v>4.29</v>
      </c>
    </row>
    <row r="916" spans="1:4">
      <c r="A916" s="73">
        <v>45834</v>
      </c>
      <c r="B916" s="71">
        <v>3.72</v>
      </c>
      <c r="C916" s="71">
        <v>3.8</v>
      </c>
      <c r="D916" s="71">
        <v>4.24</v>
      </c>
    </row>
    <row r="917" spans="1:4">
      <c r="A917" s="73">
        <v>45835</v>
      </c>
      <c r="B917" s="71">
        <v>3.75</v>
      </c>
      <c r="C917" s="71">
        <v>3.83</v>
      </c>
      <c r="D917" s="71">
        <v>4.28</v>
      </c>
    </row>
    <row r="918" spans="1:4">
      <c r="A918" s="73">
        <v>45836</v>
      </c>
      <c r="B918" s="71">
        <v>3.75</v>
      </c>
      <c r="C918" s="71">
        <v>3.83</v>
      </c>
      <c r="D918" s="71">
        <v>4.28</v>
      </c>
    </row>
    <row r="919" spans="1:4">
      <c r="A919" s="73">
        <v>45837</v>
      </c>
      <c r="B919" s="71">
        <v>3.75</v>
      </c>
      <c r="C919" s="71">
        <v>3.83</v>
      </c>
      <c r="D919" s="71">
        <v>4.28</v>
      </c>
    </row>
    <row r="920" spans="1:4">
      <c r="A920" s="73">
        <v>45838</v>
      </c>
      <c r="B920" s="71">
        <v>3.72</v>
      </c>
      <c r="C920" s="71">
        <v>3.8</v>
      </c>
      <c r="D920" s="71">
        <v>4.2300000000000004</v>
      </c>
    </row>
    <row r="921" spans="1:4">
      <c r="A921" s="73">
        <v>45839</v>
      </c>
      <c r="B921" s="71">
        <v>3.77</v>
      </c>
      <c r="C921" s="71">
        <v>3.83</v>
      </c>
      <c r="D921" s="71">
        <v>4.24</v>
      </c>
    </row>
    <row r="922" spans="1:4">
      <c r="A922" s="73">
        <v>45840</v>
      </c>
      <c r="B922" s="71">
        <v>3.78</v>
      </c>
      <c r="C922" s="71">
        <v>3.86</v>
      </c>
      <c r="D922" s="71">
        <v>4.28</v>
      </c>
    </row>
    <row r="923" spans="1:4">
      <c r="A923" s="73">
        <v>45841</v>
      </c>
      <c r="B923" s="71">
        <v>3.88</v>
      </c>
      <c r="C923" s="71">
        <v>3.94</v>
      </c>
      <c r="D923" s="71">
        <v>4.3499999999999996</v>
      </c>
    </row>
    <row r="924" spans="1:4">
      <c r="A924" s="73">
        <v>45842</v>
      </c>
      <c r="B924" s="71">
        <v>3.88</v>
      </c>
      <c r="C924" s="71">
        <v>3.94</v>
      </c>
      <c r="D924" s="71">
        <v>4.3499999999999996</v>
      </c>
    </row>
    <row r="925" spans="1:4">
      <c r="A925" s="73">
        <v>45843</v>
      </c>
      <c r="B925" s="71">
        <v>3.88</v>
      </c>
      <c r="C925" s="71">
        <v>3.94</v>
      </c>
      <c r="D925" s="71">
        <v>4.3499999999999996</v>
      </c>
    </row>
    <row r="926" spans="1:4">
      <c r="A926" s="73">
        <v>45844</v>
      </c>
      <c r="B926" s="71">
        <v>3.88</v>
      </c>
      <c r="C926" s="71">
        <v>3.94</v>
      </c>
      <c r="D926" s="71">
        <v>4.3499999999999996</v>
      </c>
    </row>
    <row r="927" spans="1:4">
      <c r="A927" s="73">
        <v>45845</v>
      </c>
      <c r="B927" s="71">
        <v>3.89</v>
      </c>
      <c r="C927" s="71">
        <v>3.96</v>
      </c>
      <c r="D927" s="71">
        <v>4.38</v>
      </c>
    </row>
    <row r="928" spans="1:4">
      <c r="A928" s="73">
        <v>45846</v>
      </c>
      <c r="B928" s="71">
        <v>3.89</v>
      </c>
      <c r="C928" s="71">
        <v>3.97</v>
      </c>
      <c r="D928" s="71">
        <v>4.4000000000000004</v>
      </c>
    </row>
    <row r="929" spans="1:4">
      <c r="A929" s="73">
        <v>45847</v>
      </c>
      <c r="B929" s="71">
        <v>3.84</v>
      </c>
      <c r="C929" s="71">
        <v>3.91</v>
      </c>
      <c r="D929" s="71">
        <v>4.33</v>
      </c>
    </row>
    <row r="930" spans="1:4">
      <c r="A930" s="73">
        <v>45848</v>
      </c>
      <c r="B930" s="71">
        <v>3.87</v>
      </c>
      <c r="C930" s="71">
        <v>3.93</v>
      </c>
      <c r="D930" s="71">
        <v>4.3499999999999996</v>
      </c>
    </row>
    <row r="931" spans="1:4">
      <c r="A931" s="73">
        <v>45849</v>
      </c>
      <c r="B931" s="71">
        <v>3.89</v>
      </c>
      <c r="C931" s="71">
        <v>3.97</v>
      </c>
      <c r="D931" s="71">
        <v>4.41</v>
      </c>
    </row>
    <row r="932" spans="1:4">
      <c r="A932" s="73">
        <v>45850</v>
      </c>
      <c r="B932" s="71">
        <v>3.89</v>
      </c>
      <c r="C932" s="71">
        <v>3.97</v>
      </c>
      <c r="D932" s="71">
        <v>4.41</v>
      </c>
    </row>
    <row r="933" spans="1:4">
      <c r="A933" s="73">
        <v>45851</v>
      </c>
      <c r="B933" s="71">
        <v>3.89</v>
      </c>
      <c r="C933" s="71">
        <v>3.97</v>
      </c>
      <c r="D933" s="71">
        <v>4.41</v>
      </c>
    </row>
    <row r="934" spans="1:4">
      <c r="A934" s="73">
        <v>45852</v>
      </c>
      <c r="B934" s="71">
        <v>3.9</v>
      </c>
      <c r="C934" s="71">
        <v>3.99</v>
      </c>
      <c r="D934" s="71">
        <v>4.43</v>
      </c>
    </row>
    <row r="935" spans="1:4">
      <c r="A935" s="73">
        <v>45853</v>
      </c>
      <c r="B935" s="71">
        <v>3.94</v>
      </c>
      <c r="C935" s="71">
        <v>4.04</v>
      </c>
      <c r="D935" s="71">
        <v>4.4800000000000004</v>
      </c>
    </row>
    <row r="936" spans="1:4">
      <c r="A936" s="73">
        <v>45854</v>
      </c>
      <c r="B936" s="71">
        <v>3.89</v>
      </c>
      <c r="C936" s="71">
        <v>3.99</v>
      </c>
      <c r="D936" s="71">
        <v>4.46</v>
      </c>
    </row>
    <row r="937" spans="1:4">
      <c r="A937" s="73">
        <v>45855</v>
      </c>
      <c r="B937" s="71">
        <v>3.9</v>
      </c>
      <c r="C937" s="71">
        <v>3.99</v>
      </c>
      <c r="D937" s="71">
        <v>4.45</v>
      </c>
    </row>
    <row r="938" spans="1:4">
      <c r="A938" s="73">
        <v>45856</v>
      </c>
      <c r="B938" s="71">
        <v>3.87</v>
      </c>
      <c r="C938" s="71">
        <v>3.95</v>
      </c>
      <c r="D938" s="71">
        <v>4.42</v>
      </c>
    </row>
    <row r="939" spans="1:4">
      <c r="A939" s="73">
        <v>45857</v>
      </c>
      <c r="B939" s="71">
        <v>3.87</v>
      </c>
      <c r="C939" s="71">
        <v>3.95</v>
      </c>
      <c r="D939" s="71">
        <v>4.42</v>
      </c>
    </row>
    <row r="940" spans="1:4">
      <c r="A940" s="73">
        <v>45858</v>
      </c>
      <c r="B940" s="71">
        <v>3.87</v>
      </c>
      <c r="C940" s="71">
        <v>3.95</v>
      </c>
      <c r="D940" s="71">
        <v>4.42</v>
      </c>
    </row>
    <row r="941" spans="1:4">
      <c r="A941" s="73">
        <v>45859</v>
      </c>
      <c r="B941" s="71">
        <v>3.86</v>
      </c>
      <c r="C941" s="71">
        <v>3.92</v>
      </c>
      <c r="D941" s="71">
        <v>4.38</v>
      </c>
    </row>
    <row r="942" spans="1:4">
      <c r="A942" s="73">
        <v>45860</v>
      </c>
      <c r="B942" s="71">
        <v>3.83</v>
      </c>
      <c r="C942" s="71">
        <v>3.89</v>
      </c>
      <c r="D942" s="71">
        <v>4.34</v>
      </c>
    </row>
    <row r="943" spans="1:4">
      <c r="A943" s="73">
        <v>45861</v>
      </c>
      <c r="B943" s="71">
        <v>3.88</v>
      </c>
      <c r="C943" s="71">
        <v>3.93</v>
      </c>
      <c r="D943" s="71">
        <v>4.38</v>
      </c>
    </row>
    <row r="944" spans="1:4">
      <c r="A944" s="73">
        <v>45862</v>
      </c>
      <c r="B944" s="71">
        <v>3.92</v>
      </c>
      <c r="C944" s="71">
        <v>3.96</v>
      </c>
      <c r="D944" s="71">
        <v>4.4000000000000004</v>
      </c>
    </row>
    <row r="945" spans="1:4">
      <c r="A945" s="73">
        <v>45863</v>
      </c>
      <c r="B945" s="71">
        <v>3.92</v>
      </c>
      <c r="C945" s="71">
        <v>3.96</v>
      </c>
      <c r="D945" s="71">
        <v>4.3899999999999997</v>
      </c>
    </row>
    <row r="946" spans="1:4">
      <c r="A946" s="73">
        <v>45864</v>
      </c>
      <c r="B946" s="71">
        <v>3.92</v>
      </c>
      <c r="C946" s="71">
        <v>3.96</v>
      </c>
      <c r="D946" s="71">
        <v>4.3899999999999997</v>
      </c>
    </row>
    <row r="947" spans="1:4">
      <c r="A947" s="73">
        <v>45865</v>
      </c>
      <c r="B947" s="71">
        <v>3.92</v>
      </c>
      <c r="C947" s="71">
        <v>3.96</v>
      </c>
      <c r="D947" s="71">
        <v>4.3899999999999997</v>
      </c>
    </row>
    <row r="948" spans="1:4">
      <c r="A948" s="73">
        <v>45866</v>
      </c>
      <c r="B948" s="71">
        <v>3.93</v>
      </c>
      <c r="C948" s="71">
        <v>3.97</v>
      </c>
      <c r="D948" s="71">
        <v>4.41</v>
      </c>
    </row>
    <row r="949" spans="1:4">
      <c r="A949" s="73">
        <v>45867</v>
      </c>
      <c r="B949" s="71">
        <v>3.87</v>
      </c>
      <c r="C949" s="71">
        <v>3.9</v>
      </c>
      <c r="D949" s="71">
        <v>4.32</v>
      </c>
    </row>
    <row r="950" spans="1:4">
      <c r="A950" s="73">
        <v>45868</v>
      </c>
      <c r="B950" s="71">
        <v>3.94</v>
      </c>
      <c r="C950" s="71">
        <v>3.96</v>
      </c>
      <c r="D950" s="71">
        <v>4.37</v>
      </c>
    </row>
    <row r="951" spans="1:4">
      <c r="A951" s="73">
        <v>45869</v>
      </c>
      <c r="B951" s="71">
        <v>3.96</v>
      </c>
      <c r="C951" s="71">
        <v>3.97</v>
      </c>
      <c r="D951" s="71">
        <v>4.37</v>
      </c>
    </row>
    <row r="952" spans="1:4">
      <c r="A952" s="73">
        <v>45870</v>
      </c>
      <c r="B952" s="71">
        <v>3.68</v>
      </c>
      <c r="C952" s="71">
        <v>3.76</v>
      </c>
      <c r="D952" s="71">
        <v>4.22</v>
      </c>
    </row>
    <row r="953" spans="1:4">
      <c r="A953" s="73">
        <v>45871</v>
      </c>
      <c r="B953" s="71">
        <v>3.68</v>
      </c>
      <c r="C953" s="71">
        <v>3.76</v>
      </c>
      <c r="D953" s="71">
        <v>4.22</v>
      </c>
    </row>
    <row r="954" spans="1:4">
      <c r="A954" s="73">
        <v>45872</v>
      </c>
      <c r="B954" s="71">
        <v>3.68</v>
      </c>
      <c r="C954" s="71">
        <v>3.76</v>
      </c>
      <c r="D954" s="71">
        <v>4.22</v>
      </c>
    </row>
    <row r="955" spans="1:4">
      <c r="A955" s="73">
        <v>45873</v>
      </c>
      <c r="B955" s="71">
        <v>3.68</v>
      </c>
      <c r="C955" s="71">
        <v>3.74</v>
      </c>
      <c r="D955" s="71">
        <v>4.1900000000000004</v>
      </c>
    </row>
    <row r="956" spans="1:4">
      <c r="A956" s="73">
        <v>45874</v>
      </c>
      <c r="B956" s="71">
        <v>3.72</v>
      </c>
      <c r="C956" s="71">
        <v>3.78</v>
      </c>
      <c r="D956" s="71">
        <v>4.21</v>
      </c>
    </row>
    <row r="957" spans="1:4">
      <c r="A957" s="73">
        <v>45875</v>
      </c>
      <c r="B957" s="71">
        <v>3.71</v>
      </c>
      <c r="C957" s="71">
        <v>3.78</v>
      </c>
      <c r="D957" s="71">
        <v>4.2300000000000004</v>
      </c>
    </row>
    <row r="958" spans="1:4">
      <c r="A958" s="73">
        <v>45876</v>
      </c>
      <c r="B958" s="71">
        <v>3.73</v>
      </c>
      <c r="C958" s="71">
        <v>3.79</v>
      </c>
      <c r="D958" s="71">
        <v>4.25</v>
      </c>
    </row>
    <row r="959" spans="1:4">
      <c r="A959" s="73">
        <v>45877</v>
      </c>
      <c r="B959" s="71">
        <v>3.76</v>
      </c>
      <c r="C959" s="71">
        <v>3.83</v>
      </c>
      <c r="D959" s="71">
        <v>4.28</v>
      </c>
    </row>
    <row r="960" spans="1:4">
      <c r="A960" s="73">
        <v>45878</v>
      </c>
      <c r="B960" s="71">
        <v>3.76</v>
      </c>
      <c r="C960" s="71">
        <v>3.83</v>
      </c>
      <c r="D960" s="71">
        <v>4.28</v>
      </c>
    </row>
    <row r="961" spans="1:4">
      <c r="A961" s="73">
        <v>45879</v>
      </c>
      <c r="B961" s="71">
        <v>3.76</v>
      </c>
      <c r="C961" s="71">
        <v>3.83</v>
      </c>
      <c r="D961" s="71">
        <v>4.28</v>
      </c>
    </row>
    <row r="962" spans="1:4">
      <c r="A962" s="73">
        <v>45880</v>
      </c>
      <c r="B962" s="71">
        <v>3.77</v>
      </c>
      <c r="C962" s="71">
        <v>3.84</v>
      </c>
      <c r="D962" s="71">
        <v>4.28</v>
      </c>
    </row>
    <row r="963" spans="1:4">
      <c r="A963" s="73">
        <v>45881</v>
      </c>
      <c r="B963" s="71">
        <v>3.73</v>
      </c>
      <c r="C963" s="71">
        <v>3.82</v>
      </c>
      <c r="D963" s="71">
        <v>4.29</v>
      </c>
    </row>
    <row r="964" spans="1:4">
      <c r="A964" s="73">
        <v>45882</v>
      </c>
      <c r="B964" s="71">
        <v>3.67</v>
      </c>
      <c r="C964" s="71">
        <v>3.76</v>
      </c>
      <c r="D964" s="71">
        <v>4.2300000000000004</v>
      </c>
    </row>
    <row r="965" spans="1:4">
      <c r="A965" s="73">
        <v>45883</v>
      </c>
      <c r="B965" s="71">
        <v>3.73</v>
      </c>
      <c r="C965" s="71">
        <v>3.81</v>
      </c>
      <c r="D965" s="71">
        <v>4.28</v>
      </c>
    </row>
    <row r="966" spans="1:4">
      <c r="A966" s="73">
        <v>45884</v>
      </c>
      <c r="B966" s="71">
        <v>3.75</v>
      </c>
      <c r="C966" s="71">
        <v>3.84</v>
      </c>
      <c r="D966" s="71">
        <v>4.32</v>
      </c>
    </row>
    <row r="967" spans="1:4">
      <c r="A967" s="73">
        <v>45885</v>
      </c>
      <c r="B967" s="71">
        <v>3.75</v>
      </c>
      <c r="C967" s="71">
        <v>3.84</v>
      </c>
      <c r="D967" s="71">
        <v>4.32</v>
      </c>
    </row>
    <row r="968" spans="1:4">
      <c r="A968" s="73">
        <v>45886</v>
      </c>
      <c r="B968" s="71">
        <v>3.75</v>
      </c>
      <c r="C968" s="71">
        <v>3.84</v>
      </c>
      <c r="D968" s="71">
        <v>4.32</v>
      </c>
    </row>
    <row r="969" spans="1:4">
      <c r="A969" s="73">
        <v>45887</v>
      </c>
      <c r="B969" s="71">
        <v>3.76</v>
      </c>
      <c r="C969" s="71">
        <v>3.85</v>
      </c>
      <c r="D969" s="71">
        <v>4.33</v>
      </c>
    </row>
    <row r="970" spans="1:4">
      <c r="A970" s="73">
        <v>45888</v>
      </c>
      <c r="B970" s="71">
        <v>3.75</v>
      </c>
      <c r="C970" s="71">
        <v>3.82</v>
      </c>
      <c r="D970" s="71">
        <v>4.3099999999999996</v>
      </c>
    </row>
    <row r="971" spans="1:4">
      <c r="A971" s="73">
        <v>45889</v>
      </c>
      <c r="B971" s="71">
        <v>3.75</v>
      </c>
      <c r="C971" s="71">
        <v>3.81</v>
      </c>
      <c r="D971" s="71">
        <v>4.29</v>
      </c>
    </row>
    <row r="972" spans="1:4">
      <c r="A972" s="73">
        <v>45890</v>
      </c>
      <c r="B972" s="71">
        <v>3.79</v>
      </c>
      <c r="C972" s="71">
        <v>3.86</v>
      </c>
      <c r="D972" s="71">
        <v>4.33</v>
      </c>
    </row>
    <row r="973" spans="1:4">
      <c r="A973" s="73">
        <v>45891</v>
      </c>
      <c r="B973" s="71">
        <v>3.7</v>
      </c>
      <c r="C973" s="71">
        <v>3.76</v>
      </c>
      <c r="D973" s="71">
        <v>4.25</v>
      </c>
    </row>
    <row r="974" spans="1:4">
      <c r="A974" s="73">
        <v>45892</v>
      </c>
      <c r="B974" s="71">
        <v>3.7</v>
      </c>
      <c r="C974" s="71">
        <v>3.76</v>
      </c>
      <c r="D974" s="71">
        <v>4.25</v>
      </c>
    </row>
    <row r="975" spans="1:4">
      <c r="A975" s="73">
        <v>45893</v>
      </c>
      <c r="B975" s="71">
        <v>3.7</v>
      </c>
      <c r="C975" s="71">
        <v>3.76</v>
      </c>
      <c r="D975" s="71">
        <v>4.25</v>
      </c>
    </row>
    <row r="976" spans="1:4">
      <c r="A976" s="73">
        <v>45894</v>
      </c>
      <c r="B976" s="71">
        <v>3.72</v>
      </c>
      <c r="C976" s="71">
        <v>3.79</v>
      </c>
      <c r="D976" s="71">
        <v>4.28</v>
      </c>
    </row>
    <row r="977" spans="1:4">
      <c r="A977" s="73">
        <v>45895</v>
      </c>
      <c r="B977" s="71">
        <v>3.68</v>
      </c>
      <c r="C977" s="71">
        <v>3.74</v>
      </c>
      <c r="D977" s="71">
        <v>4.26</v>
      </c>
    </row>
    <row r="978" spans="1:4">
      <c r="A978" s="73">
        <v>45896</v>
      </c>
      <c r="B978" s="71">
        <v>3.61</v>
      </c>
      <c r="C978" s="71">
        <v>3.7</v>
      </c>
      <c r="D978" s="71">
        <v>4.2300000000000004</v>
      </c>
    </row>
    <row r="979" spans="1:4">
      <c r="A979" s="73">
        <v>45897</v>
      </c>
      <c r="B979" s="71">
        <v>3.63</v>
      </c>
      <c r="C979" s="71">
        <v>3.69</v>
      </c>
      <c r="D979" s="71">
        <v>4.2</v>
      </c>
    </row>
    <row r="980" spans="1:4">
      <c r="A980" s="73">
        <v>45898</v>
      </c>
      <c r="B980" s="71">
        <v>3.62</v>
      </c>
      <c r="C980" s="71">
        <v>3.7</v>
      </c>
      <c r="D980" s="71">
        <v>4.2300000000000004</v>
      </c>
    </row>
    <row r="981" spans="1:4">
      <c r="A981" s="73">
        <v>45899</v>
      </c>
      <c r="B981" s="71">
        <v>3.62</v>
      </c>
      <c r="C981" s="71">
        <v>3.7</v>
      </c>
      <c r="D981" s="71">
        <v>4.2300000000000004</v>
      </c>
    </row>
    <row r="982" spans="1:4">
      <c r="A982" s="73">
        <v>45900</v>
      </c>
      <c r="B982" s="71">
        <v>3.62</v>
      </c>
      <c r="C982" s="71">
        <v>3.7</v>
      </c>
      <c r="D982" s="71">
        <v>4.2300000000000004</v>
      </c>
    </row>
    <row r="983" spans="1:4">
      <c r="A983" s="73">
        <v>45901</v>
      </c>
      <c r="B983" s="71">
        <v>3.62</v>
      </c>
      <c r="C983" s="71">
        <v>3.7</v>
      </c>
      <c r="D983" s="71">
        <v>4.2300000000000004</v>
      </c>
    </row>
    <row r="984" spans="1:4">
      <c r="A984" s="73">
        <v>45902</v>
      </c>
      <c r="B984" s="71">
        <v>3.64</v>
      </c>
      <c r="C984" s="71">
        <v>3.72</v>
      </c>
      <c r="D984" s="71">
        <v>4.26</v>
      </c>
    </row>
    <row r="985" spans="1:4">
      <c r="A985" s="73">
        <v>45903</v>
      </c>
      <c r="B985" s="71">
        <v>3.62</v>
      </c>
      <c r="C985" s="71">
        <v>3.69</v>
      </c>
      <c r="D985" s="71">
        <v>4.22</v>
      </c>
    </row>
    <row r="986" spans="1:4">
      <c r="A986" s="73">
        <v>45904</v>
      </c>
      <c r="B986" s="71">
        <v>3.59</v>
      </c>
      <c r="C986" s="71">
        <v>3.65</v>
      </c>
      <c r="D986" s="71">
        <v>4.16</v>
      </c>
    </row>
    <row r="987" spans="1:4">
      <c r="A987" s="73">
        <v>45905</v>
      </c>
      <c r="B987" s="71">
        <v>3.51</v>
      </c>
      <c r="C987" s="71">
        <v>3.58</v>
      </c>
      <c r="D987" s="71">
        <v>4.07</v>
      </c>
    </row>
    <row r="988" spans="1:4">
      <c r="A988" s="73">
        <v>45906</v>
      </c>
      <c r="B988" s="71">
        <v>3.51</v>
      </c>
      <c r="C988" s="71">
        <v>3.58</v>
      </c>
      <c r="D988" s="71">
        <v>4.07</v>
      </c>
    </row>
    <row r="989" spans="1:4">
      <c r="A989" s="73">
        <v>45907</v>
      </c>
      <c r="B989" s="71">
        <v>3.51</v>
      </c>
      <c r="C989" s="71">
        <v>3.58</v>
      </c>
      <c r="D989" s="71">
        <v>4.07</v>
      </c>
    </row>
    <row r="990" spans="1:4">
      <c r="A990" s="73">
        <v>45908</v>
      </c>
      <c r="B990" s="71">
        <v>3.49</v>
      </c>
      <c r="C990" s="71">
        <v>3.56</v>
      </c>
      <c r="D990" s="71">
        <v>4.04</v>
      </c>
    </row>
    <row r="991" spans="1:4">
      <c r="A991" s="73">
        <v>45909</v>
      </c>
      <c r="B991" s="71">
        <v>3.56</v>
      </c>
      <c r="C991" s="71">
        <v>3.62</v>
      </c>
      <c r="D991" s="71">
        <v>4.09</v>
      </c>
    </row>
    <row r="992" spans="1:4">
      <c r="A992" s="73">
        <v>45910</v>
      </c>
      <c r="B992" s="71">
        <v>3.54</v>
      </c>
      <c r="C992" s="71">
        <v>3.6</v>
      </c>
      <c r="D992" s="71">
        <v>4.05</v>
      </c>
    </row>
    <row r="993" spans="1:4">
      <c r="A993" s="73">
        <v>45911</v>
      </c>
      <c r="B993" s="71">
        <v>3.54</v>
      </c>
      <c r="C993" s="71">
        <v>3.6</v>
      </c>
      <c r="D993" s="71">
        <v>4.0199999999999996</v>
      </c>
    </row>
    <row r="994" spans="1:4">
      <c r="A994" s="73">
        <v>45912</v>
      </c>
      <c r="B994" s="71">
        <v>3.56</v>
      </c>
      <c r="C994" s="71">
        <v>3.63</v>
      </c>
      <c r="D994" s="71">
        <v>4.0599999999999996</v>
      </c>
    </row>
    <row r="995" spans="1:4">
      <c r="A995" s="73">
        <v>45913</v>
      </c>
      <c r="B995" s="71">
        <v>3.56</v>
      </c>
      <c r="C995" s="71">
        <v>3.63</v>
      </c>
      <c r="D995" s="71">
        <v>4.0599999999999996</v>
      </c>
    </row>
    <row r="996" spans="1:4">
      <c r="A996" s="73">
        <v>45914</v>
      </c>
      <c r="B996" s="71">
        <v>3.56</v>
      </c>
      <c r="C996" s="71">
        <v>3.63</v>
      </c>
      <c r="D996" s="71">
        <v>4.0599999999999996</v>
      </c>
    </row>
    <row r="997" spans="1:4">
      <c r="A997" s="73">
        <v>45915</v>
      </c>
      <c r="B997" s="71">
        <v>3.54</v>
      </c>
      <c r="C997" s="71">
        <v>3.61</v>
      </c>
      <c r="D997" s="71">
        <v>4.04</v>
      </c>
    </row>
    <row r="998" spans="1:4">
      <c r="A998" s="73">
        <v>45916</v>
      </c>
      <c r="B998" s="71">
        <v>3.5</v>
      </c>
      <c r="C998" s="71">
        <v>3.58</v>
      </c>
      <c r="D998" s="71">
        <v>4.03</v>
      </c>
    </row>
    <row r="999" spans="1:4">
      <c r="A999" s="73">
        <v>45917</v>
      </c>
      <c r="B999" s="71">
        <v>3.55</v>
      </c>
      <c r="C999" s="71">
        <v>3.65</v>
      </c>
      <c r="D999" s="71">
        <v>4.09</v>
      </c>
    </row>
    <row r="1000" spans="1:4">
      <c r="A1000" s="73">
        <v>45918</v>
      </c>
      <c r="B1000" s="71">
        <v>3.56</v>
      </c>
      <c r="C1000" s="71">
        <v>3.66</v>
      </c>
      <c r="D1000" s="71">
        <v>4.0999999999999996</v>
      </c>
    </row>
    <row r="1001" spans="1:4">
      <c r="A1001" s="73">
        <v>45919</v>
      </c>
      <c r="B1001" s="71">
        <v>3.57</v>
      </c>
      <c r="C1001" s="71">
        <v>3.68</v>
      </c>
      <c r="D1001" s="71">
        <v>4.13</v>
      </c>
    </row>
    <row r="1002" spans="1:4">
      <c r="A1002" s="73">
        <v>45920</v>
      </c>
      <c r="B1002" s="71">
        <v>3.57</v>
      </c>
      <c r="C1002" s="71">
        <v>3.68</v>
      </c>
      <c r="D1002" s="71">
        <v>4.13</v>
      </c>
    </row>
    <row r="1003" spans="1:4">
      <c r="A1003" s="73">
        <v>45921</v>
      </c>
      <c r="B1003" s="71">
        <v>3.57</v>
      </c>
      <c r="C1003" s="71">
        <v>3.68</v>
      </c>
      <c r="D1003" s="71">
        <v>4.13</v>
      </c>
    </row>
    <row r="1004" spans="1:4">
      <c r="A1004" s="73">
        <v>45922</v>
      </c>
      <c r="B1004" s="71">
        <v>3.6</v>
      </c>
      <c r="C1004" s="71">
        <v>3.7</v>
      </c>
      <c r="D1004" s="71">
        <v>4.1500000000000004</v>
      </c>
    </row>
    <row r="1005" spans="1:4">
      <c r="A1005" s="73">
        <v>45923</v>
      </c>
      <c r="B1005" s="71">
        <v>3.59</v>
      </c>
      <c r="C1005" s="71">
        <v>3.67</v>
      </c>
      <c r="D1005" s="71">
        <v>4.1100000000000003</v>
      </c>
    </row>
    <row r="1006" spans="1:4">
      <c r="A1006" s="73">
        <v>45924</v>
      </c>
      <c r="B1006" s="71">
        <v>3.6</v>
      </c>
      <c r="C1006" s="71">
        <v>3.72</v>
      </c>
      <c r="D1006" s="71">
        <v>4.1500000000000004</v>
      </c>
    </row>
    <row r="1007" spans="1:4">
      <c r="A1007" s="73">
        <v>45925</v>
      </c>
      <c r="B1007" s="71">
        <v>3.66</v>
      </c>
      <c r="C1007" s="71">
        <v>3.76</v>
      </c>
      <c r="D1007" s="71">
        <v>4.17</v>
      </c>
    </row>
    <row r="1008" spans="1:4">
      <c r="A1008" s="73">
        <v>45926</v>
      </c>
      <c r="B1008" s="71">
        <v>3.64</v>
      </c>
      <c r="C1008" s="71">
        <v>3.77</v>
      </c>
      <c r="D1008" s="71">
        <v>4.18</v>
      </c>
    </row>
    <row r="1009" spans="1:4">
      <c r="A1009" s="73">
        <v>45927</v>
      </c>
      <c r="B1009" s="71">
        <v>3.64</v>
      </c>
      <c r="C1009" s="71">
        <v>3.77</v>
      </c>
      <c r="D1009" s="71">
        <v>4.18</v>
      </c>
    </row>
    <row r="1010" spans="1:4">
      <c r="A1010" s="73">
        <v>45928</v>
      </c>
      <c r="B1010" s="71">
        <v>3.64</v>
      </c>
      <c r="C1010" s="71">
        <v>3.77</v>
      </c>
      <c r="D1010" s="71">
        <v>4.18</v>
      </c>
    </row>
    <row r="1011" spans="1:4">
      <c r="A1011" s="73">
        <v>45929</v>
      </c>
      <c r="B1011" s="71">
        <v>3.62</v>
      </c>
      <c r="C1011" s="71">
        <v>3.73</v>
      </c>
      <c r="D1011" s="71">
        <v>4.1399999999999997</v>
      </c>
    </row>
    <row r="1012" spans="1:4">
      <c r="A1012" s="73">
        <v>45930</v>
      </c>
      <c r="B1012" s="71">
        <v>3.61</v>
      </c>
      <c r="C1012" s="71">
        <v>3.74</v>
      </c>
      <c r="D1012" s="71">
        <v>4.1500000000000004</v>
      </c>
    </row>
    <row r="1013" spans="1:4">
      <c r="A1013" s="73">
        <v>45931</v>
      </c>
      <c r="B1013" s="71">
        <v>3.53</v>
      </c>
      <c r="C1013" s="71">
        <v>3.67</v>
      </c>
      <c r="D1013" s="71">
        <v>4.0999999999999996</v>
      </c>
    </row>
    <row r="1014" spans="1:4">
      <c r="A1014" s="73">
        <v>45932</v>
      </c>
      <c r="B1014" s="71">
        <v>3.54</v>
      </c>
      <c r="C1014" s="71">
        <v>3.67</v>
      </c>
      <c r="D1014" s="71">
        <v>4.08</v>
      </c>
    </row>
    <row r="1015" spans="1:4">
      <c r="A1015" s="73">
        <v>45933</v>
      </c>
      <c r="B1015" s="71">
        <v>3.58</v>
      </c>
      <c r="C1015" s="71">
        <v>3.71</v>
      </c>
      <c r="D1015" s="71">
        <v>4.12</v>
      </c>
    </row>
    <row r="1016" spans="1:4">
      <c r="A1016" s="73">
        <v>45934</v>
      </c>
      <c r="B1016" s="71">
        <v>3.58</v>
      </c>
      <c r="C1016" s="71">
        <v>3.71</v>
      </c>
      <c r="D1016" s="71">
        <v>4.12</v>
      </c>
    </row>
    <row r="1017" spans="1:4">
      <c r="A1017" s="73">
        <v>45935</v>
      </c>
      <c r="B1017" s="71">
        <v>3.58</v>
      </c>
      <c r="C1017" s="71">
        <v>3.71</v>
      </c>
      <c r="D1017" s="71">
        <v>4.12</v>
      </c>
    </row>
    <row r="1018" spans="1:4">
      <c r="A1018" s="73">
        <v>45936</v>
      </c>
      <c r="B1018" s="71">
        <v>3.59</v>
      </c>
      <c r="C1018" s="71">
        <v>3.73</v>
      </c>
      <c r="D1018" s="71">
        <v>4.1500000000000004</v>
      </c>
    </row>
    <row r="1019" spans="1:4">
      <c r="A1019" s="73">
        <v>45937</v>
      </c>
      <c r="B1019" s="71">
        <v>3.56</v>
      </c>
      <c r="C1019" s="71">
        <v>3.7</v>
      </c>
      <c r="D1019" s="71">
        <v>4.12</v>
      </c>
    </row>
    <row r="1020" spans="1:4">
      <c r="A1020" s="73">
        <v>45938</v>
      </c>
      <c r="B1020" s="71">
        <v>3.58</v>
      </c>
      <c r="C1020" s="71">
        <v>3.72</v>
      </c>
      <c r="D1020" s="71">
        <v>4.12</v>
      </c>
    </row>
    <row r="1021" spans="1:4">
      <c r="A1021" s="73">
        <v>45939</v>
      </c>
      <c r="B1021" s="71">
        <v>3.59</v>
      </c>
      <c r="C1021" s="71">
        <v>3.74</v>
      </c>
      <c r="D1021" s="71">
        <v>4.1399999999999997</v>
      </c>
    </row>
    <row r="1022" spans="1:4">
      <c r="A1022" s="73">
        <v>45940</v>
      </c>
      <c r="B1022" s="71">
        <v>3.5</v>
      </c>
      <c r="C1022" s="71">
        <v>3.62</v>
      </c>
      <c r="D1022" s="71">
        <v>4.03</v>
      </c>
    </row>
    <row r="1023" spans="1:4">
      <c r="A1023" s="73">
        <v>45941</v>
      </c>
      <c r="B1023" s="71">
        <v>3.5</v>
      </c>
      <c r="C1023" s="71">
        <v>3.62</v>
      </c>
      <c r="D1023" s="71">
        <v>4.03</v>
      </c>
    </row>
    <row r="1024" spans="1:4">
      <c r="A1024" s="73">
        <v>45942</v>
      </c>
      <c r="B1024" s="71">
        <v>3.5</v>
      </c>
      <c r="C1024" s="71">
        <v>3.62</v>
      </c>
      <c r="D1024" s="71">
        <v>4.03</v>
      </c>
    </row>
    <row r="1025" spans="1:4">
      <c r="A1025" s="73">
        <v>45943</v>
      </c>
      <c r="B1025" s="71">
        <v>3.5</v>
      </c>
      <c r="C1025" s="71">
        <v>3.62</v>
      </c>
      <c r="D1025" s="71">
        <v>4.03</v>
      </c>
    </row>
    <row r="1026" spans="1:4">
      <c r="A1026" s="73">
        <v>45944</v>
      </c>
      <c r="B1026" s="71">
        <v>3.48</v>
      </c>
      <c r="C1026" s="71">
        <v>3.61</v>
      </c>
      <c r="D1026" s="71">
        <v>4.03</v>
      </c>
    </row>
    <row r="1027" spans="1:4">
      <c r="A1027" s="73">
        <v>45945</v>
      </c>
      <c r="B1027" s="71">
        <v>3.5</v>
      </c>
      <c r="C1027" s="71">
        <v>3.62</v>
      </c>
      <c r="D1027" s="71">
        <v>4.03</v>
      </c>
    </row>
    <row r="1028" spans="1:4">
      <c r="A1028" s="73">
        <v>45946</v>
      </c>
      <c r="B1028" s="71">
        <v>3.42</v>
      </c>
      <c r="C1028" s="71">
        <v>3.55</v>
      </c>
      <c r="D1028" s="71">
        <v>3.97</v>
      </c>
    </row>
    <row r="1029" spans="1:4">
      <c r="A1029" s="73">
        <v>45947</v>
      </c>
      <c r="B1029" s="71">
        <v>3.46</v>
      </c>
      <c r="C1029" s="71">
        <v>3.59</v>
      </c>
      <c r="D1029" s="71">
        <v>4.01</v>
      </c>
    </row>
    <row r="1030" spans="1:4">
      <c r="A1030" s="73">
        <v>45948</v>
      </c>
      <c r="B1030" s="71">
        <v>3.46</v>
      </c>
      <c r="C1030" s="71">
        <v>3.59</v>
      </c>
      <c r="D1030" s="71">
        <v>4.01</v>
      </c>
    </row>
    <row r="1031" spans="1:4">
      <c r="A1031" s="73">
        <v>45949</v>
      </c>
      <c r="B1031" s="71">
        <v>3.46</v>
      </c>
      <c r="C1031" s="71">
        <v>3.59</v>
      </c>
      <c r="D1031" s="71">
        <v>4.01</v>
      </c>
    </row>
    <row r="1032" spans="1:4">
      <c r="A1032" s="73">
        <v>45950</v>
      </c>
      <c r="B1032" s="71">
        <v>3.46</v>
      </c>
      <c r="C1032" s="71">
        <v>3.57</v>
      </c>
      <c r="D1032" s="71">
        <v>3.98</v>
      </c>
    </row>
    <row r="1033" spans="1:4">
      <c r="A1033" s="73">
        <v>45951</v>
      </c>
      <c r="B1033" s="71">
        <v>3.46</v>
      </c>
      <c r="C1033" s="71">
        <v>3.56</v>
      </c>
      <c r="D1033" s="71">
        <v>3.96</v>
      </c>
    </row>
    <row r="1034" spans="1:4">
      <c r="A1034" s="73">
        <v>45952</v>
      </c>
      <c r="B1034" s="71">
        <v>3.44</v>
      </c>
      <c r="C1034" s="71">
        <v>3.55</v>
      </c>
      <c r="D1034" s="71">
        <v>3.95</v>
      </c>
    </row>
    <row r="1035" spans="1:4">
      <c r="A1035" s="73">
        <v>45953</v>
      </c>
      <c r="B1035" s="71">
        <v>3.49</v>
      </c>
      <c r="C1035" s="71">
        <v>3.61</v>
      </c>
      <c r="D1035" s="71">
        <v>4</v>
      </c>
    </row>
    <row r="1036" spans="1:4">
      <c r="A1036" s="73">
        <v>45954</v>
      </c>
      <c r="B1036" s="71">
        <v>3.48</v>
      </c>
      <c r="C1036" s="71">
        <v>3.61</v>
      </c>
      <c r="D1036" s="71">
        <v>4</v>
      </c>
    </row>
    <row r="1037" spans="1:4">
      <c r="A1037" s="73">
        <v>45955</v>
      </c>
      <c r="B1037" s="71">
        <v>3.48</v>
      </c>
      <c r="C1037" s="71">
        <v>3.61</v>
      </c>
      <c r="D1037" s="71">
        <v>4</v>
      </c>
    </row>
    <row r="1038" spans="1:4">
      <c r="A1038" s="73">
        <v>45956</v>
      </c>
      <c r="B1038" s="71">
        <v>3.48</v>
      </c>
      <c r="C1038" s="71">
        <v>3.61</v>
      </c>
      <c r="D1038" s="71">
        <v>4</v>
      </c>
    </row>
    <row r="1039" spans="1:4">
      <c r="A1039" s="73">
        <v>45957</v>
      </c>
      <c r="B1039" s="71">
        <v>3.49</v>
      </c>
      <c r="C1039" s="71">
        <v>3.6</v>
      </c>
      <c r="D1039" s="71">
        <v>3.98</v>
      </c>
    </row>
    <row r="1040" spans="1:4">
      <c r="A1040" s="73">
        <v>45958</v>
      </c>
      <c r="B1040" s="71">
        <v>3.49</v>
      </c>
      <c r="C1040" s="71">
        <v>3.61</v>
      </c>
      <c r="D1040" s="71">
        <v>3.98</v>
      </c>
    </row>
    <row r="1041" spans="1:4">
      <c r="A1041" s="73">
        <v>45959</v>
      </c>
      <c r="B1041" s="71">
        <v>3.6</v>
      </c>
      <c r="C1041" s="71">
        <v>3.71</v>
      </c>
      <c r="D1041" s="71">
        <v>4.08</v>
      </c>
    </row>
    <row r="1042" spans="1:4">
      <c r="A1042" s="73">
        <v>45960</v>
      </c>
      <c r="B1042" s="71">
        <v>3.61</v>
      </c>
      <c r="C1042" s="71">
        <v>3.72</v>
      </c>
      <c r="D1042" s="71">
        <v>4.0999999999999996</v>
      </c>
    </row>
    <row r="1043" spans="1:4">
      <c r="A1043" s="73">
        <v>45961</v>
      </c>
      <c r="B1043" s="71">
        <v>3.57</v>
      </c>
      <c r="C1043" s="71">
        <v>3.69</v>
      </c>
      <c r="D1043" s="71">
        <v>4.08</v>
      </c>
    </row>
    <row r="1044" spans="1:4">
      <c r="A1044" s="73">
        <v>45962</v>
      </c>
      <c r="B1044" s="71">
        <v>3.57</v>
      </c>
      <c r="C1044" s="71">
        <v>3.69</v>
      </c>
      <c r="D1044" s="71">
        <v>4.08</v>
      </c>
    </row>
    <row r="1045" spans="1:4">
      <c r="A1045" s="73">
        <v>45963</v>
      </c>
      <c r="B1045" s="71">
        <v>3.57</v>
      </c>
      <c r="C1045" s="71">
        <v>3.69</v>
      </c>
      <c r="D1045" s="71">
        <v>4.08</v>
      </c>
    </row>
    <row r="1046" spans="1:4">
      <c r="A1046" s="73">
        <v>45964</v>
      </c>
      <c r="B1046" s="71">
        <v>3.6</v>
      </c>
      <c r="C1046" s="71">
        <v>3.72</v>
      </c>
      <c r="D1046" s="71">
        <v>4.1100000000000003</v>
      </c>
    </row>
    <row r="1047" spans="1:4">
      <c r="A1047" s="73">
        <v>45965</v>
      </c>
      <c r="B1047" s="71">
        <v>3.58</v>
      </c>
      <c r="C1047" s="71">
        <v>3.7</v>
      </c>
      <c r="D1047" s="71">
        <v>4.09</v>
      </c>
    </row>
    <row r="1048" spans="1:4">
      <c r="A1048" s="73">
        <v>45966</v>
      </c>
      <c r="B1048" s="71">
        <v>3.63</v>
      </c>
      <c r="C1048" s="71">
        <v>3.76</v>
      </c>
      <c r="D1048" s="71">
        <v>4.16</v>
      </c>
    </row>
    <row r="1049" spans="1:4">
      <c r="A1049" s="73">
        <v>45967</v>
      </c>
      <c r="B1049" s="71">
        <v>3.56</v>
      </c>
      <c r="C1049" s="71">
        <v>3.68</v>
      </c>
      <c r="D1049" s="71">
        <v>4.08</v>
      </c>
    </row>
    <row r="1050" spans="1:4">
      <c r="A1050" s="73">
        <v>45968</v>
      </c>
      <c r="B1050" s="71">
        <v>3.56</v>
      </c>
      <c r="C1050" s="71">
        <v>3.68</v>
      </c>
      <c r="D1050" s="71">
        <v>4.0999999999999996</v>
      </c>
    </row>
    <row r="1051" spans="1:4">
      <c r="A1051" s="73">
        <v>45969</v>
      </c>
      <c r="B1051" s="71">
        <v>3.56</v>
      </c>
      <c r="C1051" s="71">
        <v>3.68</v>
      </c>
      <c r="D1051" s="71">
        <v>4.0999999999999996</v>
      </c>
    </row>
    <row r="1052" spans="1:4">
      <c r="A1052" s="73">
        <v>45970</v>
      </c>
      <c r="B1052" s="71">
        <v>3.56</v>
      </c>
      <c r="C1052" s="71">
        <v>3.68</v>
      </c>
      <c r="D1052" s="71">
        <v>4.0999999999999996</v>
      </c>
    </row>
    <row r="1053" spans="1:4">
      <c r="A1053" s="73">
        <v>45971</v>
      </c>
      <c r="B1053" s="71">
        <v>3.59</v>
      </c>
      <c r="C1053" s="71">
        <v>3.71</v>
      </c>
      <c r="D1053" s="71">
        <v>4.12</v>
      </c>
    </row>
    <row r="1054" spans="1:4">
      <c r="A1054" s="73">
        <v>45972</v>
      </c>
      <c r="B1054" s="71">
        <v>3.59</v>
      </c>
      <c r="C1054" s="71">
        <v>3.71</v>
      </c>
      <c r="D1054" s="71">
        <v>4.12</v>
      </c>
    </row>
    <row r="1055" spans="1:4">
      <c r="A1055" s="73">
        <v>45973</v>
      </c>
      <c r="B1055" s="71">
        <v>3.57</v>
      </c>
      <c r="C1055" s="71">
        <v>3.67</v>
      </c>
      <c r="D1055" s="71">
        <v>4.07</v>
      </c>
    </row>
    <row r="1056" spans="1:4">
      <c r="A1056" s="73">
        <v>45974</v>
      </c>
      <c r="B1056" s="71">
        <v>3.59</v>
      </c>
      <c r="C1056" s="71">
        <v>3.71</v>
      </c>
      <c r="D1056" s="71">
        <v>4.12</v>
      </c>
    </row>
    <row r="1057" spans="1:4">
      <c r="A1057" s="73">
        <v>45975</v>
      </c>
      <c r="B1057" s="71">
        <v>3.61</v>
      </c>
      <c r="C1057" s="71">
        <v>3.73</v>
      </c>
      <c r="D1057" s="71">
        <v>4.1500000000000004</v>
      </c>
    </row>
    <row r="1058" spans="1:4">
      <c r="A1058" s="73">
        <v>45976</v>
      </c>
      <c r="B1058" s="71">
        <v>3.61</v>
      </c>
      <c r="C1058" s="71">
        <v>3.73</v>
      </c>
      <c r="D1058" s="71">
        <v>4.1500000000000004</v>
      </c>
    </row>
    <row r="1059" spans="1:4">
      <c r="A1059" s="73">
        <v>45977</v>
      </c>
      <c r="B1059" s="71">
        <v>3.61</v>
      </c>
      <c r="C1059" s="71">
        <v>3.73</v>
      </c>
      <c r="D1059" s="71">
        <v>4.1500000000000004</v>
      </c>
    </row>
    <row r="1060" spans="1:4">
      <c r="A1060" s="73">
        <v>45978</v>
      </c>
      <c r="B1060" s="71">
        <v>3.61</v>
      </c>
      <c r="C1060" s="71">
        <v>3.73</v>
      </c>
      <c r="D1060" s="71">
        <v>4.1399999999999997</v>
      </c>
    </row>
    <row r="1061" spans="1:4">
      <c r="A1061" s="73">
        <v>45979</v>
      </c>
      <c r="B1061" s="71">
        <v>3.57</v>
      </c>
      <c r="C1061" s="71">
        <v>3.68</v>
      </c>
      <c r="D1061" s="71">
        <v>4.1100000000000003</v>
      </c>
    </row>
    <row r="1062" spans="1:4">
      <c r="A1062" s="73">
        <v>45980</v>
      </c>
      <c r="B1062" s="71">
        <v>3.59</v>
      </c>
      <c r="C1062" s="71">
        <v>3.71</v>
      </c>
      <c r="D1062" s="71">
        <v>4.1399999999999997</v>
      </c>
    </row>
    <row r="1063" spans="1:4">
      <c r="A1063" s="73">
        <v>45981</v>
      </c>
      <c r="B1063" s="71">
        <v>3.53</v>
      </c>
      <c r="C1063" s="71">
        <v>3.65</v>
      </c>
      <c r="D1063" s="71">
        <v>4.08</v>
      </c>
    </row>
    <row r="1064" spans="1:4">
      <c r="A1064" s="73">
        <v>45982</v>
      </c>
      <c r="B1064" s="71">
        <v>3.51</v>
      </c>
      <c r="C1064" s="71">
        <v>3.62</v>
      </c>
      <c r="D1064" s="71">
        <v>4.0599999999999996</v>
      </c>
    </row>
    <row r="1065" spans="1:4">
      <c r="A1065" s="73">
        <v>45983</v>
      </c>
      <c r="B1065" s="71">
        <v>3.51</v>
      </c>
      <c r="C1065" s="71">
        <v>3.62</v>
      </c>
      <c r="D1065" s="71">
        <v>4.0599999999999996</v>
      </c>
    </row>
    <row r="1066" spans="1:4">
      <c r="A1066" s="73">
        <v>45984</v>
      </c>
      <c r="B1066" s="71">
        <v>3.51</v>
      </c>
      <c r="C1066" s="71">
        <v>3.62</v>
      </c>
      <c r="D1066" s="71">
        <v>4.0599999999999996</v>
      </c>
    </row>
    <row r="1067" spans="1:4">
      <c r="A1067" s="73">
        <v>45985</v>
      </c>
      <c r="B1067" s="71">
        <v>3.5</v>
      </c>
      <c r="C1067" s="71">
        <v>3.59</v>
      </c>
      <c r="D1067" s="71">
        <v>4.0199999999999996</v>
      </c>
    </row>
    <row r="1068" spans="1:4">
      <c r="A1068" s="73">
        <v>45986</v>
      </c>
      <c r="B1068" s="71">
        <v>3.46</v>
      </c>
      <c r="C1068" s="71">
        <v>3.56</v>
      </c>
      <c r="D1068" s="71">
        <v>4</v>
      </c>
    </row>
    <row r="1069" spans="1:4">
      <c r="A1069" s="73">
        <v>45987</v>
      </c>
      <c r="B1069" s="71">
        <v>3.48</v>
      </c>
      <c r="C1069" s="71">
        <v>3.57</v>
      </c>
      <c r="D1069" s="71">
        <v>3.99</v>
      </c>
    </row>
    <row r="1070" spans="1:4">
      <c r="A1070" s="73">
        <v>45988</v>
      </c>
      <c r="B1070" s="71">
        <v>3.48</v>
      </c>
      <c r="C1070" s="71">
        <v>3.57</v>
      </c>
      <c r="D1070" s="71">
        <v>3.99</v>
      </c>
    </row>
    <row r="1071" spans="1:4">
      <c r="A1071" s="73">
        <v>45989</v>
      </c>
      <c r="B1071" s="71">
        <v>3.49</v>
      </c>
      <c r="C1071" s="71">
        <v>3.6</v>
      </c>
      <c r="D1071" s="71">
        <v>4.01</v>
      </c>
    </row>
    <row r="1072" spans="1:4">
      <c r="A1072" s="73">
        <v>45990</v>
      </c>
      <c r="B1072" s="71">
        <v>3.49</v>
      </c>
      <c r="C1072" s="71">
        <v>3.6</v>
      </c>
      <c r="D1072" s="71">
        <v>4.01</v>
      </c>
    </row>
    <row r="1073" spans="1:4">
      <c r="A1073" s="73">
        <v>45991</v>
      </c>
      <c r="B1073" s="71">
        <v>3.49</v>
      </c>
      <c r="C1073" s="71">
        <v>3.6</v>
      </c>
      <c r="D1073" s="71">
        <v>4.01</v>
      </c>
    </row>
    <row r="1074" spans="1:4">
      <c r="A1074" s="73">
        <v>45992</v>
      </c>
      <c r="B1074" s="71">
        <v>3.53</v>
      </c>
      <c r="C1074" s="71">
        <v>3.66</v>
      </c>
      <c r="D1074" s="71">
        <v>4.09</v>
      </c>
    </row>
    <row r="1075" spans="1:4">
      <c r="A1075" s="73">
        <v>45993</v>
      </c>
      <c r="B1075" s="71">
        <v>3.51</v>
      </c>
      <c r="C1075" s="71">
        <v>3.66</v>
      </c>
      <c r="D1075" s="71">
        <v>4.09</v>
      </c>
    </row>
    <row r="1076" spans="1:4">
      <c r="A1076" s="73">
        <v>45994</v>
      </c>
      <c r="B1076" s="71">
        <v>3.48</v>
      </c>
      <c r="C1076" s="71">
        <v>3.63</v>
      </c>
      <c r="D1076" s="71">
        <v>4.0599999999999996</v>
      </c>
    </row>
    <row r="1077" spans="1:4">
      <c r="A1077" s="73">
        <v>45995</v>
      </c>
      <c r="B1077" s="71">
        <v>3.52</v>
      </c>
      <c r="C1077" s="71">
        <v>3.67</v>
      </c>
      <c r="D1077" s="71">
        <v>4.0999999999999996</v>
      </c>
    </row>
    <row r="1078" spans="1:4">
      <c r="A1078" s="73">
        <v>45996</v>
      </c>
      <c r="B1078" s="71">
        <v>3.56</v>
      </c>
      <c r="C1078" s="71">
        <v>3.71</v>
      </c>
      <c r="D1078" s="71">
        <v>4.1399999999999997</v>
      </c>
    </row>
    <row r="1079" spans="1:4">
      <c r="A1079" s="73">
        <v>45997</v>
      </c>
      <c r="B1079" s="71">
        <v>3.56</v>
      </c>
      <c r="C1079" s="71">
        <v>3.71</v>
      </c>
      <c r="D1079" s="71">
        <v>4.1399999999999997</v>
      </c>
    </row>
    <row r="1080" spans="1:4">
      <c r="A1080" s="73">
        <v>45998</v>
      </c>
      <c r="B1080" s="71">
        <v>3.56</v>
      </c>
      <c r="C1080" s="71">
        <v>3.71</v>
      </c>
      <c r="D1080" s="71">
        <v>4.1399999999999997</v>
      </c>
    </row>
    <row r="1081" spans="1:4">
      <c r="A1081" s="73">
        <v>45999</v>
      </c>
      <c r="B1081" s="71">
        <v>3.58</v>
      </c>
      <c r="C1081" s="71">
        <v>3.75</v>
      </c>
      <c r="D1081" s="71">
        <v>4.16</v>
      </c>
    </row>
    <row r="1082" spans="1:4">
      <c r="A1082" s="73">
        <v>46000</v>
      </c>
      <c r="B1082" s="71">
        <v>3.61</v>
      </c>
      <c r="C1082" s="71">
        <v>3.79</v>
      </c>
      <c r="D1082" s="71">
        <v>4.1900000000000004</v>
      </c>
    </row>
    <row r="1083" spans="1:4">
      <c r="A1083" s="73">
        <v>46001</v>
      </c>
      <c r="B1083" s="71">
        <v>3.54</v>
      </c>
      <c r="C1083" s="71">
        <v>3.73</v>
      </c>
      <c r="D1083" s="71">
        <v>4.1500000000000004</v>
      </c>
    </row>
    <row r="1084" spans="1:4">
      <c r="A1084" s="73">
        <v>46002</v>
      </c>
      <c r="B1084" s="71">
        <v>3.54</v>
      </c>
      <c r="C1084" s="71">
        <v>3.73</v>
      </c>
      <c r="D1084" s="71">
        <v>4.16</v>
      </c>
    </row>
    <row r="1085" spans="1:4">
      <c r="A1085" s="73">
        <v>46003</v>
      </c>
      <c r="B1085" s="71">
        <v>3.52</v>
      </c>
      <c r="C1085" s="71">
        <v>3.74</v>
      </c>
      <c r="D1085" s="71">
        <v>4.18</v>
      </c>
    </row>
    <row r="1086" spans="1:4">
      <c r="A1086" s="73">
        <v>46004</v>
      </c>
      <c r="B1086" s="71">
        <v>3.52</v>
      </c>
      <c r="C1086" s="71">
        <v>3.74</v>
      </c>
      <c r="D1086" s="71">
        <v>4.18</v>
      </c>
    </row>
    <row r="1087" spans="1:4">
      <c r="A1087" s="73">
        <v>46005</v>
      </c>
      <c r="B1087" s="71">
        <v>3.52</v>
      </c>
      <c r="C1087" s="71">
        <v>3.74</v>
      </c>
      <c r="D1087" s="71">
        <v>4.18</v>
      </c>
    </row>
    <row r="1088" spans="1:4">
      <c r="A1088" s="73">
        <v>46006</v>
      </c>
      <c r="B1088" s="71">
        <v>3.5</v>
      </c>
      <c r="C1088" s="71">
        <v>3.72</v>
      </c>
      <c r="D1088" s="71">
        <v>4.17</v>
      </c>
    </row>
    <row r="1089" spans="1:4">
      <c r="A1089" s="73">
        <v>46007</v>
      </c>
      <c r="B1089" s="71">
        <v>3.49</v>
      </c>
      <c r="C1089" s="71">
        <v>3.7</v>
      </c>
      <c r="D1089" s="71">
        <v>4.1500000000000004</v>
      </c>
    </row>
    <row r="1090" spans="1:4">
      <c r="A1090" s="73">
        <v>46008</v>
      </c>
      <c r="B1090" s="71">
        <v>3.48</v>
      </c>
      <c r="C1090" s="71">
        <v>3.7</v>
      </c>
      <c r="D1090" s="71">
        <v>4.1500000000000004</v>
      </c>
    </row>
    <row r="1091" spans="1:4">
      <c r="A1091" s="73">
        <v>46009</v>
      </c>
      <c r="B1091" s="71">
        <v>3.46</v>
      </c>
      <c r="C1091" s="71">
        <v>3.66</v>
      </c>
      <c r="D1091" s="71">
        <v>4.12</v>
      </c>
    </row>
    <row r="1092" spans="1:4">
      <c r="A1092" s="73">
        <v>46010</v>
      </c>
      <c r="B1092" s="71">
        <v>3.48</v>
      </c>
      <c r="C1092" s="71">
        <v>3.69</v>
      </c>
      <c r="D1092" s="71">
        <v>4.1500000000000004</v>
      </c>
    </row>
    <row r="1093" spans="1:4">
      <c r="A1093" s="73">
        <v>46011</v>
      </c>
      <c r="B1093" s="71">
        <v>3.48</v>
      </c>
      <c r="C1093" s="71">
        <v>3.69</v>
      </c>
      <c r="D1093" s="71">
        <v>4.1500000000000004</v>
      </c>
    </row>
    <row r="1094" spans="1:4">
      <c r="A1094" s="73">
        <v>46012</v>
      </c>
      <c r="B1094" s="71">
        <v>3.48</v>
      </c>
      <c r="C1094" s="71">
        <v>3.69</v>
      </c>
      <c r="D1094" s="71">
        <v>4.1500000000000004</v>
      </c>
    </row>
    <row r="1095" spans="1:4">
      <c r="A1095" s="73">
        <v>46013</v>
      </c>
      <c r="B1095" s="71">
        <v>3.51</v>
      </c>
      <c r="C1095" s="71">
        <v>3.71</v>
      </c>
      <c r="D1095" s="71">
        <v>4.16</v>
      </c>
    </row>
    <row r="1096" spans="1:4">
      <c r="A1096" s="73">
        <v>46014</v>
      </c>
      <c r="B1096" s="71">
        <v>3.53</v>
      </c>
      <c r="C1096" s="71">
        <v>3.74</v>
      </c>
      <c r="D1096" s="71">
        <v>4.16</v>
      </c>
    </row>
    <row r="1097" spans="1:4">
      <c r="A1097" s="73">
        <v>46015</v>
      </c>
      <c r="B1097" s="71">
        <v>3.5</v>
      </c>
      <c r="C1097" s="71">
        <v>3.71</v>
      </c>
      <c r="D1097" s="71">
        <v>4.13</v>
      </c>
    </row>
    <row r="1098" spans="1:4">
      <c r="A1098" s="73">
        <v>46016</v>
      </c>
      <c r="B1098" s="71">
        <v>3.5</v>
      </c>
      <c r="C1098" s="71">
        <v>3.71</v>
      </c>
      <c r="D1098" s="71">
        <v>4.13</v>
      </c>
    </row>
    <row r="1099" spans="1:4">
      <c r="A1099" s="73">
        <v>46017</v>
      </c>
      <c r="B1099" s="71">
        <v>3.48</v>
      </c>
      <c r="C1099" s="71">
        <v>3.7</v>
      </c>
      <c r="D1099" s="71">
        <v>4.13</v>
      </c>
    </row>
    <row r="1100" spans="1:4">
      <c r="A1100" s="73">
        <v>46018</v>
      </c>
      <c r="B1100" s="71">
        <v>3.48</v>
      </c>
      <c r="C1100" s="71">
        <v>3.7</v>
      </c>
      <c r="D1100" s="71">
        <v>4.13</v>
      </c>
    </row>
    <row r="1101" spans="1:4">
      <c r="A1101" s="73">
        <v>46019</v>
      </c>
      <c r="B1101" s="71">
        <v>3.48</v>
      </c>
      <c r="C1101" s="71">
        <v>3.7</v>
      </c>
      <c r="D1101" s="71">
        <v>4.13</v>
      </c>
    </row>
    <row r="1102" spans="1:4">
      <c r="A1102" s="73">
        <v>46020</v>
      </c>
      <c r="B1102" s="71">
        <v>3.45</v>
      </c>
      <c r="C1102" s="71">
        <v>3.67</v>
      </c>
      <c r="D1102" s="71">
        <v>4.1100000000000003</v>
      </c>
    </row>
    <row r="1103" spans="1:4">
      <c r="A1103" s="73">
        <v>46021</v>
      </c>
      <c r="B1103" s="71">
        <v>3.45</v>
      </c>
      <c r="C1103" s="71">
        <v>3.68</v>
      </c>
      <c r="D1103" s="71">
        <v>4.12</v>
      </c>
    </row>
    <row r="1104" spans="1:4">
      <c r="A1104" s="73">
        <v>46022</v>
      </c>
      <c r="B1104" s="71">
        <v>3.47</v>
      </c>
      <c r="C1104" s="71">
        <v>3.73</v>
      </c>
      <c r="D1104" s="71">
        <v>4.17</v>
      </c>
    </row>
    <row r="1105" spans="1:4">
      <c r="A1105" s="73">
        <v>46023</v>
      </c>
      <c r="B1105" s="71">
        <v>3.47</v>
      </c>
      <c r="C1105" s="71">
        <v>3.73</v>
      </c>
      <c r="D1105" s="71">
        <v>4.17</v>
      </c>
    </row>
    <row r="1106" spans="1:4">
      <c r="A1106" s="73">
        <v>46024</v>
      </c>
      <c r="B1106" s="71">
        <v>3.47</v>
      </c>
      <c r="C1106" s="71">
        <v>3.74</v>
      </c>
      <c r="D1106" s="71">
        <v>4.1900000000000004</v>
      </c>
    </row>
    <row r="1107" spans="1:4">
      <c r="A1107" s="73">
        <v>46025</v>
      </c>
      <c r="B1107" s="71">
        <v>3.47</v>
      </c>
      <c r="C1107" s="71">
        <v>3.74</v>
      </c>
      <c r="D1107" s="71">
        <v>4.1900000000000004</v>
      </c>
    </row>
    <row r="1108" spans="1:4">
      <c r="A1108" s="73">
        <v>46026</v>
      </c>
      <c r="B1108" s="71">
        <v>3.47</v>
      </c>
      <c r="C1108" s="71">
        <v>3.74</v>
      </c>
      <c r="D1108" s="71">
        <v>4.1900000000000004</v>
      </c>
    </row>
    <row r="1109" spans="1:4">
      <c r="A1109" s="73">
        <v>46027</v>
      </c>
      <c r="B1109" s="71">
        <v>3.45</v>
      </c>
      <c r="C1109" s="71">
        <v>3.7</v>
      </c>
      <c r="D1109" s="71">
        <v>4.16</v>
      </c>
    </row>
    <row r="1110" spans="1:4">
      <c r="A1110" s="73">
        <v>46028</v>
      </c>
      <c r="B1110" s="71">
        <v>3.46</v>
      </c>
      <c r="C1110" s="71">
        <v>3.71</v>
      </c>
      <c r="D1110" s="71">
        <v>4.17</v>
      </c>
    </row>
    <row r="1111" spans="1:4">
      <c r="A1111" s="73">
        <v>46029</v>
      </c>
      <c r="B1111" s="71">
        <v>3.47</v>
      </c>
      <c r="C1111" s="71">
        <v>3.7</v>
      </c>
      <c r="D1111" s="71">
        <v>4.1500000000000004</v>
      </c>
    </row>
    <row r="1112" spans="1:4">
      <c r="A1112" s="73">
        <v>46030</v>
      </c>
      <c r="B1112" s="71">
        <v>3.49</v>
      </c>
      <c r="C1112" s="71">
        <v>3.73</v>
      </c>
      <c r="D1112" s="71">
        <v>4.17</v>
      </c>
    </row>
    <row r="1113" spans="1:4">
      <c r="A1113" s="73">
        <v>46031</v>
      </c>
      <c r="B1113" s="71">
        <v>3.53</v>
      </c>
      <c r="C1113" s="71">
        <v>3.75</v>
      </c>
      <c r="D1113" s="71">
        <v>4.17</v>
      </c>
    </row>
    <row r="1114" spans="1:4">
      <c r="A1114" s="73">
        <v>46032</v>
      </c>
      <c r="B1114" s="71">
        <v>3.53</v>
      </c>
      <c r="C1114" s="71">
        <v>3.75</v>
      </c>
      <c r="D1114" s="71">
        <v>4.17</v>
      </c>
    </row>
    <row r="1115" spans="1:4">
      <c r="A1115" s="73">
        <v>46033</v>
      </c>
      <c r="B1115" s="71">
        <v>3.53</v>
      </c>
      <c r="C1115" s="71">
        <v>3.75</v>
      </c>
      <c r="D1115" s="71">
        <v>4.17</v>
      </c>
    </row>
    <row r="1116" spans="1:4">
      <c r="A1116" s="73">
        <v>46034</v>
      </c>
      <c r="B1116" s="71">
        <v>3.53</v>
      </c>
      <c r="C1116" s="71">
        <v>3.76</v>
      </c>
      <c r="D1116" s="71">
        <v>4.18</v>
      </c>
    </row>
    <row r="1117" spans="1:4">
      <c r="A1117" s="73">
        <v>46035</v>
      </c>
      <c r="B1117" s="71">
        <v>3.53</v>
      </c>
      <c r="C1117" s="71">
        <v>3.75</v>
      </c>
      <c r="D1117" s="71">
        <v>4.18</v>
      </c>
    </row>
    <row r="1118" spans="1:4">
      <c r="A1118" s="73">
        <v>46036</v>
      </c>
      <c r="B1118" s="71">
        <v>3.51</v>
      </c>
      <c r="C1118" s="71">
        <v>3.71</v>
      </c>
      <c r="D1118" s="71">
        <v>4.13</v>
      </c>
    </row>
    <row r="1119" spans="1:4">
      <c r="A1119" s="73">
        <v>46037</v>
      </c>
      <c r="B1119" s="71">
        <v>3.56</v>
      </c>
      <c r="C1119" s="71">
        <v>3.77</v>
      </c>
      <c r="D1119" s="71">
        <v>4.17</v>
      </c>
    </row>
    <row r="1120" spans="1:4">
      <c r="A1120" s="73">
        <v>46038</v>
      </c>
      <c r="B1120" s="71">
        <v>3.59</v>
      </c>
      <c r="C1120" s="71">
        <v>3.82</v>
      </c>
      <c r="D1120" s="71">
        <v>4.22</v>
      </c>
    </row>
    <row r="1121" spans="1:4">
      <c r="A1121" s="73">
        <v>46039</v>
      </c>
      <c r="B1121" s="71">
        <v>3.59</v>
      </c>
      <c r="C1121" s="71">
        <v>3.82</v>
      </c>
      <c r="D1121" s="71">
        <v>4.22</v>
      </c>
    </row>
    <row r="1122" spans="1:4">
      <c r="A1122" s="73">
        <v>46040</v>
      </c>
      <c r="B1122" s="71">
        <v>3.59</v>
      </c>
      <c r="C1122" s="71">
        <v>3.82</v>
      </c>
      <c r="D1122" s="71">
        <v>4.22</v>
      </c>
    </row>
    <row r="1123" spans="1:4">
      <c r="A1123" s="73">
        <v>46041</v>
      </c>
      <c r="B1123" s="71">
        <v>3.59</v>
      </c>
      <c r="C1123" s="71">
        <v>3.82</v>
      </c>
      <c r="D1123" s="71">
        <v>4.22</v>
      </c>
    </row>
    <row r="1124" spans="1:4">
      <c r="A1124" s="73">
        <v>46042</v>
      </c>
      <c r="B1124" s="71">
        <v>3.6</v>
      </c>
      <c r="C1124" s="71">
        <v>3.86</v>
      </c>
      <c r="D1124" s="71">
        <v>4.29</v>
      </c>
    </row>
    <row r="1125" spans="1:4">
      <c r="A1125" s="73">
        <v>46043</v>
      </c>
      <c r="B1125" s="71">
        <v>3.58</v>
      </c>
      <c r="C1125" s="71">
        <v>3.82</v>
      </c>
      <c r="D1125" s="71">
        <v>4.24</v>
      </c>
    </row>
    <row r="1126" spans="1:4">
      <c r="A1126" s="73">
        <v>46044</v>
      </c>
      <c r="B1126" s="71">
        <v>3.61</v>
      </c>
      <c r="C1126" s="71">
        <v>3.85</v>
      </c>
      <c r="D1126" s="71">
        <v>4.24</v>
      </c>
    </row>
    <row r="1127" spans="1:4">
      <c r="A1127" s="73">
        <v>46045</v>
      </c>
      <c r="B1127" s="71">
        <v>3.59</v>
      </c>
      <c r="C1127" s="71">
        <v>3.82</v>
      </c>
      <c r="D1127" s="71">
        <v>4.2300000000000004</v>
      </c>
    </row>
    <row r="1128" spans="1:4">
      <c r="A1128" s="73">
        <v>46046</v>
      </c>
      <c r="B1128" s="71">
        <v>3.59</v>
      </c>
      <c r="C1128" s="71">
        <v>3.82</v>
      </c>
      <c r="D1128" s="71">
        <v>4.2300000000000004</v>
      </c>
    </row>
    <row r="1129" spans="1:4">
      <c r="A1129" s="73">
        <v>46047</v>
      </c>
      <c r="B1129" s="71">
        <v>3.59</v>
      </c>
      <c r="C1129" s="71">
        <v>3.82</v>
      </c>
      <c r="D1129" s="71">
        <v>4.2300000000000004</v>
      </c>
    </row>
    <row r="1130" spans="1:4">
      <c r="A1130" s="73">
        <v>46048</v>
      </c>
      <c r="B1130" s="71">
        <v>3.59</v>
      </c>
      <c r="C1130" s="71">
        <v>3.82</v>
      </c>
      <c r="D1130" s="71">
        <v>4.21</v>
      </c>
    </row>
    <row r="1131" spans="1:4">
      <c r="A1131" s="73">
        <v>46049</v>
      </c>
      <c r="B1131" s="71">
        <v>3.57</v>
      </c>
      <c r="C1131" s="71">
        <v>3.83</v>
      </c>
      <c r="D1131" s="71">
        <v>4.24</v>
      </c>
    </row>
    <row r="1132" spans="1:4">
      <c r="A1132" s="73">
        <v>46050</v>
      </c>
      <c r="B1132" s="71">
        <v>3.57</v>
      </c>
      <c r="C1132" s="71">
        <v>3.83</v>
      </c>
      <c r="D1132" s="71">
        <v>4.24</v>
      </c>
    </row>
    <row r="1133" spans="1:4">
      <c r="A1133" s="73">
        <v>46051</v>
      </c>
      <c r="B1133" s="71">
        <v>3.56</v>
      </c>
      <c r="C1133" s="71">
        <v>3.82</v>
      </c>
      <c r="D1133" s="71">
        <v>4.2300000000000004</v>
      </c>
    </row>
    <row r="1134" spans="1:4">
      <c r="A1134" s="73">
        <v>46052</v>
      </c>
      <c r="B1134" s="71">
        <v>3.52</v>
      </c>
      <c r="C1134" s="71">
        <v>3.79</v>
      </c>
      <c r="D1134" s="71">
        <v>4.24</v>
      </c>
    </row>
    <row r="1135" spans="1:4">
      <c r="A1135" s="73">
        <v>46053</v>
      </c>
      <c r="B1135" s="71">
        <v>3.52</v>
      </c>
      <c r="C1135" s="71">
        <v>3.79</v>
      </c>
      <c r="D1135" s="71">
        <v>4.24</v>
      </c>
    </row>
    <row r="1136" spans="1:4">
      <c r="A1136" s="73">
        <v>46054</v>
      </c>
      <c r="B1136" s="71">
        <v>3.52</v>
      </c>
      <c r="C1136" s="71">
        <v>3.79</v>
      </c>
      <c r="D1136" s="71">
        <v>4.24</v>
      </c>
    </row>
    <row r="1137" spans="1:4">
      <c r="A1137" s="73">
        <v>46055</v>
      </c>
      <c r="B1137" s="71">
        <v>3.57</v>
      </c>
      <c r="C1137" s="71">
        <v>3.83</v>
      </c>
      <c r="D1137" s="71">
        <v>4.28</v>
      </c>
    </row>
    <row r="1138" spans="1:4">
      <c r="A1138" s="73">
        <v>46056</v>
      </c>
      <c r="B1138" s="71">
        <v>3.57</v>
      </c>
      <c r="C1138" s="71">
        <v>3.83</v>
      </c>
      <c r="D1138" s="71">
        <v>4.2699999999999996</v>
      </c>
    </row>
    <row r="1139" spans="1:4">
      <c r="A1139" s="73">
        <v>46057</v>
      </c>
      <c r="B1139" s="71">
        <v>3.55</v>
      </c>
      <c r="C1139" s="71">
        <v>3.83</v>
      </c>
      <c r="D1139" s="71">
        <v>4.2699999999999996</v>
      </c>
    </row>
    <row r="1140" spans="1:4">
      <c r="A1140" s="73">
        <v>46058</v>
      </c>
      <c r="B1140" s="71">
        <v>3.45</v>
      </c>
      <c r="C1140" s="71">
        <v>3.72</v>
      </c>
      <c r="D1140" s="71">
        <v>4.18</v>
      </c>
    </row>
    <row r="1141" spans="1:4">
      <c r="A1141" s="73">
        <v>46059</v>
      </c>
      <c r="B1141" s="71">
        <v>3.5</v>
      </c>
      <c r="C1141" s="71">
        <v>3.76</v>
      </c>
      <c r="D1141" s="71">
        <v>4.21</v>
      </c>
    </row>
    <row r="1142" spans="1:4">
      <c r="A1142" s="73">
        <v>46060</v>
      </c>
      <c r="B1142" s="71">
        <v>3.5</v>
      </c>
      <c r="C1142" s="71">
        <v>3.76</v>
      </c>
      <c r="D1142" s="71">
        <v>4.21</v>
      </c>
    </row>
    <row r="1143" spans="1:4">
      <c r="A1143" s="73">
        <v>46061</v>
      </c>
      <c r="B1143" s="71">
        <v>3.5</v>
      </c>
      <c r="C1143" s="71">
        <v>3.76</v>
      </c>
      <c r="D1143" s="71">
        <v>4.21</v>
      </c>
    </row>
    <row r="1144" spans="1:4">
      <c r="A1144" s="73">
        <v>46062</v>
      </c>
      <c r="B1144" s="71">
        <v>3.49</v>
      </c>
      <c r="C1144" s="71">
        <v>3.74</v>
      </c>
      <c r="D1144" s="71">
        <v>4.2</v>
      </c>
    </row>
    <row r="1145" spans="1:4">
      <c r="A1145" s="73">
        <v>46063</v>
      </c>
      <c r="B1145" s="71">
        <v>3.45</v>
      </c>
      <c r="C1145" s="71">
        <v>3.7</v>
      </c>
      <c r="D1145" s="71">
        <v>4.1399999999999997</v>
      </c>
    </row>
    <row r="1146" spans="1:4">
      <c r="A1146" s="73">
        <v>46064</v>
      </c>
      <c r="B1146" s="71">
        <v>3.51</v>
      </c>
      <c r="C1146" s="71">
        <v>3.74</v>
      </c>
      <c r="D1146" s="71">
        <v>4.17</v>
      </c>
    </row>
    <row r="1147" spans="1:4">
      <c r="A1147" s="73">
        <v>46065</v>
      </c>
      <c r="B1147" s="71">
        <v>3.46</v>
      </c>
      <c r="C1147" s="71">
        <v>3.66</v>
      </c>
      <c r="D1147" s="71">
        <v>4.0999999999999996</v>
      </c>
    </row>
    <row r="1148" spans="1:4">
      <c r="A1148" s="73">
        <v>46066</v>
      </c>
      <c r="B1148" s="71">
        <v>3.41</v>
      </c>
      <c r="C1148" s="71">
        <v>3.6</v>
      </c>
      <c r="D1148" s="71">
        <v>4.05</v>
      </c>
    </row>
    <row r="1149" spans="1:4">
      <c r="A1149" s="73">
        <v>46067</v>
      </c>
      <c r="B1149" s="71">
        <v>3.41</v>
      </c>
      <c r="C1149" s="71">
        <v>3.6</v>
      </c>
      <c r="D1149" s="71">
        <v>4.05</v>
      </c>
    </row>
    <row r="1150" spans="1:4">
      <c r="A1150" s="73">
        <v>46068</v>
      </c>
      <c r="B1150" s="71">
        <v>3.41</v>
      </c>
      <c r="C1150" s="71">
        <v>3.6</v>
      </c>
      <c r="D1150" s="71">
        <v>4.05</v>
      </c>
    </row>
    <row r="1151" spans="1:4">
      <c r="A1151" s="73">
        <v>46069</v>
      </c>
      <c r="B1151" s="71">
        <v>3.41</v>
      </c>
      <c r="C1151" s="71">
        <v>3.6</v>
      </c>
      <c r="D1151" s="71">
        <v>4.05</v>
      </c>
    </row>
    <row r="1152" spans="1:4">
      <c r="A1152" s="73">
        <v>46070</v>
      </c>
      <c r="B1152" s="71">
        <v>3.43</v>
      </c>
      <c r="C1152" s="71">
        <v>3.62</v>
      </c>
      <c r="D1152" s="71">
        <v>4.0599999999999996</v>
      </c>
    </row>
    <row r="1153" spans="1:4">
      <c r="A1153" s="73">
        <v>46071</v>
      </c>
      <c r="B1153" s="71">
        <v>3.46</v>
      </c>
      <c r="C1153" s="71">
        <v>3.65</v>
      </c>
      <c r="D1153" s="71">
        <v>4.08</v>
      </c>
    </row>
    <row r="1154" spans="1:4">
      <c r="A1154" s="73">
        <v>46072</v>
      </c>
      <c r="B1154" s="71">
        <v>3.46</v>
      </c>
      <c r="C1154" s="71">
        <v>3.64</v>
      </c>
      <c r="D1154" s="71">
        <v>4.07</v>
      </c>
    </row>
    <row r="1155" spans="1:4">
      <c r="A1155" s="73">
        <v>46073</v>
      </c>
      <c r="B1155" s="71">
        <v>3.48</v>
      </c>
      <c r="C1155" s="71">
        <v>3.65</v>
      </c>
      <c r="D1155" s="71">
        <v>4.08</v>
      </c>
    </row>
    <row r="1156" spans="1:4">
      <c r="A1156" s="73">
        <v>46074</v>
      </c>
      <c r="B1156" s="71">
        <v>3.48</v>
      </c>
      <c r="C1156" s="71">
        <v>3.65</v>
      </c>
      <c r="D1156" s="71">
        <v>4.08</v>
      </c>
    </row>
    <row r="1157" spans="1:4">
      <c r="A1157" s="73">
        <v>46075</v>
      </c>
      <c r="B1157" s="71">
        <v>3.48</v>
      </c>
      <c r="C1157" s="71">
        <v>3.65</v>
      </c>
      <c r="D1157" s="71">
        <v>4.08</v>
      </c>
    </row>
    <row r="1158" spans="1:4">
      <c r="A1158" s="73">
        <v>46076</v>
      </c>
      <c r="B1158" s="71">
        <v>3.44</v>
      </c>
      <c r="C1158" s="71">
        <v>3.58</v>
      </c>
      <c r="D1158" s="71">
        <v>4.03</v>
      </c>
    </row>
    <row r="1159" spans="1:4">
      <c r="A1159" s="73">
        <v>46077</v>
      </c>
      <c r="B1159" s="71">
        <v>3.46</v>
      </c>
      <c r="C1159" s="71">
        <v>3.59</v>
      </c>
      <c r="D1159" s="71">
        <v>4.03</v>
      </c>
    </row>
    <row r="1160" spans="1:4">
      <c r="A1160" s="73">
        <v>46078</v>
      </c>
      <c r="B1160" s="71">
        <v>3.47</v>
      </c>
      <c r="C1160" s="71">
        <v>3.62</v>
      </c>
      <c r="D1160" s="71">
        <v>4.05</v>
      </c>
    </row>
    <row r="1161" spans="1:4">
      <c r="A1161" s="73">
        <v>46079</v>
      </c>
      <c r="B1161" s="71">
        <v>3.43</v>
      </c>
      <c r="C1161" s="71">
        <v>3.57</v>
      </c>
      <c r="D1161" s="71">
        <v>4</v>
      </c>
    </row>
    <row r="1162" spans="1:4">
      <c r="A1162" s="73">
        <v>46080</v>
      </c>
      <c r="B1162" s="71">
        <v>3.37</v>
      </c>
      <c r="C1162" s="71">
        <v>3.5</v>
      </c>
      <c r="D1162" s="71">
        <v>3.94</v>
      </c>
    </row>
    <row r="1163" spans="1:4">
      <c r="A1163" s="73">
        <v>46081</v>
      </c>
      <c r="B1163" s="71">
        <v>3.37</v>
      </c>
      <c r="C1163" s="71">
        <v>3.5</v>
      </c>
      <c r="D1163" s="71">
        <v>3.94</v>
      </c>
    </row>
    <row r="1164" spans="1:4">
      <c r="A1164" s="73">
        <v>46082</v>
      </c>
      <c r="B1164" s="71">
        <v>3.37</v>
      </c>
      <c r="C1164" s="71">
        <v>3.5</v>
      </c>
      <c r="D1164" s="71">
        <v>3.94</v>
      </c>
    </row>
    <row r="1165" spans="1:4">
      <c r="A1165" s="73">
        <v>46083</v>
      </c>
      <c r="B1165" s="71">
        <v>3.48</v>
      </c>
      <c r="C1165" s="71">
        <v>3.61</v>
      </c>
      <c r="D1165" s="71">
        <v>4.03</v>
      </c>
    </row>
    <row r="1166" spans="1:4">
      <c r="A1166" s="73">
        <v>46084</v>
      </c>
      <c r="B1166" s="71">
        <v>3.51</v>
      </c>
      <c r="C1166" s="71">
        <v>3.64</v>
      </c>
      <c r="D1166" s="71">
        <v>4.0599999999999996</v>
      </c>
    </row>
    <row r="1167" spans="1:4">
      <c r="A1167" s="73">
        <v>46085</v>
      </c>
      <c r="B1167" s="71">
        <v>3.55</v>
      </c>
      <c r="C1167" s="71">
        <v>3.68</v>
      </c>
      <c r="D1167" s="71">
        <v>4.0999999999999996</v>
      </c>
    </row>
    <row r="1168" spans="1:4">
      <c r="A1168" s="73">
        <v>46086</v>
      </c>
      <c r="B1168" s="71">
        <v>3.58</v>
      </c>
      <c r="C1168" s="71">
        <v>3.73</v>
      </c>
      <c r="D1168" s="71">
        <v>4.1399999999999997</v>
      </c>
    </row>
    <row r="1169" spans="1:4">
      <c r="A1169" s="73">
        <v>46087</v>
      </c>
      <c r="B1169" s="71">
        <v>3.56</v>
      </c>
      <c r="C1169" s="71">
        <v>3.73</v>
      </c>
      <c r="D1169" s="71">
        <v>4.1399999999999997</v>
      </c>
    </row>
  </sheetData>
  <mergeCells count="1">
    <mergeCell ref="B6:D6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93"/>
  <sheetViews>
    <sheetView workbookViewId="0"/>
  </sheetViews>
  <sheetFormatPr defaultColWidth="18.6328125" defaultRowHeight="15.5"/>
  <cols>
    <col min="1" max="1" width="18.6328125" style="84" customWidth="1"/>
    <col min="2" max="4" width="18.6328125" style="25"/>
    <col min="5" max="6" width="18.6328125" style="34"/>
    <col min="7" max="16384" width="18.6328125" style="25"/>
  </cols>
  <sheetData>
    <row r="1" spans="1:3" s="35" customFormat="1">
      <c r="A1" s="41" t="s">
        <v>9</v>
      </c>
      <c r="B1" s="25"/>
      <c r="C1" s="25"/>
    </row>
    <row r="2" spans="1:3" s="35" customFormat="1">
      <c r="A2" s="47"/>
      <c r="B2" s="25"/>
      <c r="C2" s="25"/>
    </row>
    <row r="3" spans="1:3" s="35" customFormat="1">
      <c r="A3" s="178" t="s">
        <v>17</v>
      </c>
      <c r="B3" s="25"/>
      <c r="C3" s="25"/>
    </row>
    <row r="4" spans="1:3" s="35" customFormat="1">
      <c r="A4" s="35" t="s">
        <v>254</v>
      </c>
      <c r="B4" s="25"/>
      <c r="C4" s="25"/>
    </row>
    <row r="7" spans="1:3" ht="15.65" customHeight="1">
      <c r="B7" s="952" t="s">
        <v>255</v>
      </c>
      <c r="C7" s="952"/>
    </row>
    <row r="8" spans="1:3" s="60" customFormat="1" ht="31">
      <c r="A8" s="53" t="s">
        <v>163</v>
      </c>
      <c r="B8" s="255" t="s">
        <v>256</v>
      </c>
      <c r="C8" s="256" t="s">
        <v>257</v>
      </c>
    </row>
    <row r="9" spans="1:3" s="92" customFormat="1">
      <c r="A9" s="43">
        <v>43525</v>
      </c>
      <c r="B9" s="314">
        <v>24.73</v>
      </c>
      <c r="C9" s="314"/>
    </row>
    <row r="10" spans="1:3">
      <c r="A10" s="43">
        <v>43556</v>
      </c>
      <c r="B10" s="314">
        <v>16.02</v>
      </c>
      <c r="C10" s="314"/>
    </row>
    <row r="11" spans="1:3">
      <c r="A11" s="43">
        <v>43586</v>
      </c>
      <c r="B11" s="314">
        <v>24.45</v>
      </c>
      <c r="C11" s="314"/>
    </row>
    <row r="12" spans="1:3">
      <c r="A12" s="43">
        <v>43617</v>
      </c>
      <c r="B12" s="314">
        <v>29.92</v>
      </c>
      <c r="C12" s="314"/>
    </row>
    <row r="13" spans="1:3">
      <c r="A13" s="43">
        <v>43647</v>
      </c>
      <c r="B13" s="314">
        <v>22.73</v>
      </c>
      <c r="C13" s="314"/>
    </row>
    <row r="14" spans="1:3">
      <c r="A14" s="43">
        <v>43678</v>
      </c>
      <c r="B14" s="314">
        <v>12.6</v>
      </c>
      <c r="C14" s="314"/>
    </row>
    <row r="15" spans="1:3">
      <c r="A15" s="43">
        <v>43709</v>
      </c>
      <c r="B15" s="314">
        <v>33.409999999999997</v>
      </c>
      <c r="C15" s="314"/>
    </row>
    <row r="16" spans="1:3">
      <c r="A16" s="43">
        <v>43739</v>
      </c>
      <c r="B16" s="314">
        <v>21.76</v>
      </c>
      <c r="C16" s="314"/>
    </row>
    <row r="17" spans="1:3">
      <c r="A17" s="43">
        <v>43770</v>
      </c>
      <c r="B17" s="314">
        <v>30.44</v>
      </c>
      <c r="C17" s="314"/>
    </row>
    <row r="18" spans="1:3">
      <c r="A18" s="43">
        <v>43800</v>
      </c>
      <c r="B18" s="314">
        <v>20.440000000000001</v>
      </c>
      <c r="C18" s="314">
        <v>23.23</v>
      </c>
    </row>
    <row r="19" spans="1:3">
      <c r="A19" s="43">
        <v>43831</v>
      </c>
      <c r="B19" s="314">
        <v>36.619999999999997</v>
      </c>
      <c r="C19" s="314">
        <v>24.59</v>
      </c>
    </row>
    <row r="20" spans="1:3">
      <c r="A20" s="43">
        <v>43862</v>
      </c>
      <c r="B20" s="314">
        <v>29.77</v>
      </c>
      <c r="C20" s="314">
        <v>25.24</v>
      </c>
    </row>
    <row r="21" spans="1:3">
      <c r="A21" s="43">
        <v>43891</v>
      </c>
      <c r="B21" s="314">
        <v>3.53</v>
      </c>
      <c r="C21" s="314">
        <v>23.47</v>
      </c>
    </row>
    <row r="22" spans="1:3">
      <c r="A22" s="43">
        <v>43922</v>
      </c>
      <c r="B22" s="314">
        <v>36.42</v>
      </c>
      <c r="C22" s="314">
        <v>25.18</v>
      </c>
    </row>
    <row r="23" spans="1:3">
      <c r="A23" s="43">
        <v>43952</v>
      </c>
      <c r="B23" s="314">
        <v>37.89</v>
      </c>
      <c r="C23" s="314">
        <v>26.3</v>
      </c>
    </row>
    <row r="24" spans="1:3">
      <c r="A24" s="43">
        <v>43983</v>
      </c>
      <c r="B24" s="314">
        <v>58.31</v>
      </c>
      <c r="C24" s="314">
        <v>28.66</v>
      </c>
    </row>
    <row r="25" spans="1:3">
      <c r="A25" s="43">
        <v>44013</v>
      </c>
      <c r="B25" s="314">
        <v>25.17</v>
      </c>
      <c r="C25" s="314">
        <v>28.87</v>
      </c>
    </row>
    <row r="26" spans="1:3">
      <c r="A26" s="43">
        <v>44044</v>
      </c>
      <c r="B26" s="314">
        <v>53.74</v>
      </c>
      <c r="C26" s="314">
        <v>32.29</v>
      </c>
    </row>
    <row r="27" spans="1:3">
      <c r="A27" s="43">
        <v>44075</v>
      </c>
      <c r="B27" s="314">
        <v>45.85</v>
      </c>
      <c r="C27" s="314">
        <v>33.33</v>
      </c>
    </row>
    <row r="28" spans="1:3">
      <c r="A28" s="43">
        <v>44105</v>
      </c>
      <c r="B28" s="314">
        <v>32.81</v>
      </c>
      <c r="C28" s="314">
        <v>34.25</v>
      </c>
    </row>
    <row r="29" spans="1:3">
      <c r="A29" s="43">
        <v>44136</v>
      </c>
      <c r="B29" s="314">
        <v>33.97</v>
      </c>
      <c r="C29" s="314">
        <v>34.54</v>
      </c>
    </row>
    <row r="30" spans="1:3">
      <c r="A30" s="43">
        <v>44166</v>
      </c>
      <c r="B30" s="314">
        <v>29.76</v>
      </c>
      <c r="C30" s="314">
        <v>35.32</v>
      </c>
    </row>
    <row r="31" spans="1:3">
      <c r="A31" s="43">
        <v>44197</v>
      </c>
      <c r="B31" s="314">
        <v>53.79</v>
      </c>
      <c r="C31" s="314">
        <v>36.75</v>
      </c>
    </row>
    <row r="32" spans="1:3">
      <c r="A32" s="43" t="s">
        <v>258</v>
      </c>
      <c r="B32" s="314">
        <v>39.85</v>
      </c>
      <c r="C32" s="314">
        <v>37.590000000000003</v>
      </c>
    </row>
    <row r="33" spans="1:3">
      <c r="A33" s="43">
        <v>44256</v>
      </c>
      <c r="B33" s="314">
        <v>62.69</v>
      </c>
      <c r="C33" s="314">
        <v>42.52</v>
      </c>
    </row>
    <row r="34" spans="1:3">
      <c r="A34" s="43" t="s">
        <v>259</v>
      </c>
      <c r="B34" s="314">
        <v>51.52</v>
      </c>
      <c r="C34" s="314">
        <v>43.78</v>
      </c>
    </row>
    <row r="35" spans="1:3">
      <c r="A35" s="43" t="s">
        <v>260</v>
      </c>
      <c r="B35" s="314">
        <v>54.03</v>
      </c>
      <c r="C35" s="314">
        <v>45.12</v>
      </c>
    </row>
    <row r="36" spans="1:3">
      <c r="A36" s="43">
        <v>44348</v>
      </c>
      <c r="B36" s="314">
        <v>38.47</v>
      </c>
      <c r="C36" s="314">
        <v>43.47</v>
      </c>
    </row>
    <row r="37" spans="1:3">
      <c r="A37" s="43">
        <v>44378</v>
      </c>
      <c r="B37" s="314">
        <v>26.95</v>
      </c>
      <c r="C37" s="314">
        <v>43.62</v>
      </c>
    </row>
    <row r="38" spans="1:3">
      <c r="A38" s="43" t="s">
        <v>261</v>
      </c>
      <c r="B38" s="314">
        <v>37.200000000000003</v>
      </c>
      <c r="C38" s="314">
        <v>42.24</v>
      </c>
    </row>
    <row r="39" spans="1:3">
      <c r="A39" s="43" t="s">
        <v>262</v>
      </c>
      <c r="B39" s="314">
        <v>46.51</v>
      </c>
      <c r="C39" s="314">
        <v>42.3</v>
      </c>
    </row>
    <row r="40" spans="1:3">
      <c r="A40" s="43" t="s">
        <v>263</v>
      </c>
      <c r="B40" s="314">
        <v>29.2</v>
      </c>
      <c r="C40" s="314">
        <v>42</v>
      </c>
    </row>
    <row r="41" spans="1:3">
      <c r="A41" s="43">
        <v>44501</v>
      </c>
      <c r="B41" s="314">
        <v>33.86</v>
      </c>
      <c r="C41" s="314">
        <v>41.99</v>
      </c>
    </row>
    <row r="42" spans="1:3">
      <c r="A42" s="43" t="s">
        <v>264</v>
      </c>
      <c r="B42" s="314">
        <v>11.67</v>
      </c>
      <c r="C42" s="314">
        <v>40.479999999999997</v>
      </c>
    </row>
    <row r="43" spans="1:3">
      <c r="A43" s="43">
        <v>44562</v>
      </c>
      <c r="B43" s="314">
        <v>29.1</v>
      </c>
      <c r="C43" s="314">
        <v>38.42</v>
      </c>
    </row>
    <row r="44" spans="1:3">
      <c r="A44" s="43" t="s">
        <v>265</v>
      </c>
      <c r="B44" s="314">
        <v>9.33</v>
      </c>
      <c r="C44" s="314">
        <v>35.880000000000003</v>
      </c>
    </row>
    <row r="45" spans="1:3">
      <c r="A45" s="43">
        <v>44621</v>
      </c>
      <c r="B45" s="314">
        <v>10.64</v>
      </c>
      <c r="C45" s="314">
        <v>31.54</v>
      </c>
    </row>
    <row r="46" spans="1:3">
      <c r="A46" s="43" t="s">
        <v>266</v>
      </c>
      <c r="B46" s="314">
        <v>10.89</v>
      </c>
      <c r="C46" s="314">
        <v>28.15</v>
      </c>
    </row>
    <row r="47" spans="1:3">
      <c r="A47" s="43" t="s">
        <v>267</v>
      </c>
      <c r="B47" s="314">
        <v>3.98</v>
      </c>
      <c r="C47" s="314">
        <v>23.98</v>
      </c>
    </row>
    <row r="48" spans="1:3">
      <c r="A48" s="43">
        <v>44713</v>
      </c>
      <c r="B48" s="314">
        <v>11.16</v>
      </c>
      <c r="C48" s="314">
        <v>21.71</v>
      </c>
    </row>
    <row r="49" spans="1:3">
      <c r="A49" s="43">
        <v>44743</v>
      </c>
      <c r="B49" s="314">
        <v>1.76</v>
      </c>
      <c r="C49" s="314">
        <v>19.61</v>
      </c>
    </row>
    <row r="50" spans="1:3">
      <c r="A50" s="43" t="s">
        <v>268</v>
      </c>
      <c r="B50" s="314">
        <v>11.93</v>
      </c>
      <c r="C50" s="314">
        <v>17.5</v>
      </c>
    </row>
    <row r="51" spans="1:3">
      <c r="A51" s="43" t="s">
        <v>269</v>
      </c>
      <c r="B51" s="314">
        <v>7.34</v>
      </c>
      <c r="C51" s="314">
        <v>14.24</v>
      </c>
    </row>
    <row r="52" spans="1:3">
      <c r="A52" s="43" t="s">
        <v>270</v>
      </c>
      <c r="B52" s="314">
        <v>3.23</v>
      </c>
      <c r="C52" s="314">
        <v>12.07</v>
      </c>
    </row>
    <row r="53" spans="1:3">
      <c r="A53" s="43">
        <v>44866</v>
      </c>
      <c r="B53" s="314">
        <v>10.44</v>
      </c>
      <c r="C53" s="314">
        <v>10.119999999999999</v>
      </c>
    </row>
    <row r="54" spans="1:3">
      <c r="A54" s="43" t="s">
        <v>271</v>
      </c>
      <c r="B54" s="314">
        <v>2.23</v>
      </c>
      <c r="C54" s="314">
        <v>9.34</v>
      </c>
    </row>
    <row r="55" spans="1:3">
      <c r="A55" s="43">
        <v>44927</v>
      </c>
      <c r="B55" s="314">
        <v>21.97</v>
      </c>
      <c r="C55" s="314">
        <v>8.74</v>
      </c>
    </row>
    <row r="56" spans="1:3">
      <c r="A56" s="43" t="s">
        <v>272</v>
      </c>
      <c r="B56" s="314">
        <v>13.95</v>
      </c>
      <c r="C56" s="314">
        <v>9.1300000000000008</v>
      </c>
    </row>
    <row r="57" spans="1:3">
      <c r="A57" s="43">
        <v>44986</v>
      </c>
      <c r="B57" s="314">
        <v>4.55</v>
      </c>
      <c r="C57" s="314">
        <v>8.6199999999999992</v>
      </c>
    </row>
    <row r="58" spans="1:3">
      <c r="A58" s="43" t="s">
        <v>273</v>
      </c>
      <c r="B58" s="314">
        <v>19.22</v>
      </c>
      <c r="C58" s="314">
        <v>9.32</v>
      </c>
    </row>
    <row r="59" spans="1:3">
      <c r="A59" s="43" t="s">
        <v>274</v>
      </c>
      <c r="B59" s="314">
        <v>21.71</v>
      </c>
      <c r="C59" s="314">
        <v>10.79</v>
      </c>
    </row>
    <row r="60" spans="1:3">
      <c r="A60" s="43">
        <v>45078</v>
      </c>
      <c r="B60" s="314">
        <v>15.41</v>
      </c>
      <c r="C60" s="314">
        <v>11.15</v>
      </c>
    </row>
    <row r="61" spans="1:3">
      <c r="A61" s="43">
        <v>45108</v>
      </c>
      <c r="B61" s="314">
        <v>6.73</v>
      </c>
      <c r="C61" s="314">
        <v>11.56</v>
      </c>
    </row>
    <row r="62" spans="1:3">
      <c r="A62" s="43" t="s">
        <v>275</v>
      </c>
      <c r="B62" s="314">
        <v>10.46</v>
      </c>
      <c r="C62" s="314">
        <v>11.44</v>
      </c>
    </row>
    <row r="63" spans="1:3">
      <c r="A63" s="43" t="s">
        <v>276</v>
      </c>
      <c r="B63" s="314">
        <v>22.76</v>
      </c>
      <c r="C63" s="314">
        <v>12.72</v>
      </c>
    </row>
    <row r="64" spans="1:3">
      <c r="A64" s="43" t="s">
        <v>277</v>
      </c>
      <c r="B64" s="314">
        <v>9.2899999999999991</v>
      </c>
      <c r="C64" s="314">
        <v>13.23</v>
      </c>
    </row>
    <row r="65" spans="1:3">
      <c r="A65" s="43">
        <v>45231</v>
      </c>
      <c r="B65" s="314">
        <v>25.58</v>
      </c>
      <c r="C65" s="314">
        <v>14.49</v>
      </c>
    </row>
    <row r="66" spans="1:3">
      <c r="A66" s="43" t="s">
        <v>278</v>
      </c>
      <c r="B66" s="314">
        <v>11.96</v>
      </c>
      <c r="C66" s="314">
        <v>15.3</v>
      </c>
    </row>
    <row r="67" spans="1:3">
      <c r="A67" s="43">
        <v>45292</v>
      </c>
      <c r="B67" s="314">
        <v>33.14</v>
      </c>
      <c r="C67" s="314">
        <v>16.23</v>
      </c>
    </row>
    <row r="68" spans="1:3">
      <c r="A68" s="43" t="s">
        <v>279</v>
      </c>
      <c r="B68" s="314">
        <v>28.05</v>
      </c>
      <c r="C68" s="314">
        <v>17.41</v>
      </c>
    </row>
    <row r="69" spans="1:3">
      <c r="A69" s="43">
        <v>45352</v>
      </c>
      <c r="B69" s="314">
        <v>27.66</v>
      </c>
      <c r="C69" s="314">
        <v>19.329999999999998</v>
      </c>
    </row>
    <row r="70" spans="1:3">
      <c r="A70" s="43" t="s">
        <v>280</v>
      </c>
      <c r="B70" s="314">
        <v>28.67</v>
      </c>
      <c r="C70" s="314">
        <v>20.12</v>
      </c>
    </row>
    <row r="71" spans="1:3">
      <c r="A71" s="43" t="s">
        <v>281</v>
      </c>
      <c r="B71" s="314">
        <v>34.14</v>
      </c>
      <c r="C71" s="314">
        <v>21.15</v>
      </c>
    </row>
    <row r="72" spans="1:3">
      <c r="A72" s="43">
        <v>45444</v>
      </c>
      <c r="B72" s="314">
        <v>20.2</v>
      </c>
      <c r="C72" s="314">
        <v>21.55</v>
      </c>
    </row>
    <row r="73" spans="1:3">
      <c r="A73" s="43">
        <v>45474</v>
      </c>
      <c r="B73" s="314">
        <v>20.57</v>
      </c>
      <c r="C73" s="314">
        <v>22.71</v>
      </c>
    </row>
    <row r="74" spans="1:3">
      <c r="A74" s="43" t="s">
        <v>282</v>
      </c>
      <c r="B74" s="314">
        <v>19.41</v>
      </c>
      <c r="C74" s="314">
        <v>23.45</v>
      </c>
    </row>
    <row r="75" spans="1:3">
      <c r="A75" s="43" t="s">
        <v>283</v>
      </c>
      <c r="B75" s="314">
        <v>39.39</v>
      </c>
      <c r="C75" s="314">
        <v>24.84</v>
      </c>
    </row>
    <row r="76" spans="1:3">
      <c r="A76" s="43" t="s">
        <v>284</v>
      </c>
      <c r="B76" s="314">
        <v>25.29</v>
      </c>
      <c r="C76" s="314">
        <v>26.17</v>
      </c>
    </row>
    <row r="77" spans="1:3">
      <c r="A77" s="43">
        <v>45597</v>
      </c>
      <c r="B77" s="314">
        <v>13.71</v>
      </c>
      <c r="C77" s="314">
        <v>25.18</v>
      </c>
    </row>
    <row r="78" spans="1:3">
      <c r="A78" s="43" t="s">
        <v>285</v>
      </c>
      <c r="B78" s="314">
        <v>13.27</v>
      </c>
      <c r="C78" s="314">
        <v>25.29</v>
      </c>
    </row>
    <row r="79" spans="1:3">
      <c r="A79" s="43">
        <v>45658</v>
      </c>
      <c r="B79" s="314">
        <v>27.81</v>
      </c>
      <c r="C79" s="314">
        <v>24.66</v>
      </c>
    </row>
    <row r="80" spans="1:3">
      <c r="A80" s="43" t="s">
        <v>286</v>
      </c>
      <c r="B80" s="314">
        <v>24.21</v>
      </c>
      <c r="C80" s="314">
        <v>24.34</v>
      </c>
    </row>
    <row r="81" spans="1:3">
      <c r="A81" s="43">
        <v>45717</v>
      </c>
      <c r="B81" s="314">
        <v>27.4</v>
      </c>
      <c r="C81" s="314">
        <v>24.32</v>
      </c>
    </row>
    <row r="82" spans="1:3">
      <c r="A82" s="43" t="s">
        <v>287</v>
      </c>
      <c r="B82" s="25">
        <v>8.6300000000000008</v>
      </c>
      <c r="C82" s="25">
        <v>22.74</v>
      </c>
    </row>
    <row r="83" spans="1:3">
      <c r="A83" s="43" t="s">
        <v>288</v>
      </c>
      <c r="B83" s="25">
        <v>31.57</v>
      </c>
      <c r="C83" s="25">
        <v>22.56</v>
      </c>
    </row>
    <row r="84" spans="1:3">
      <c r="A84" s="43">
        <v>45809</v>
      </c>
      <c r="B84" s="25">
        <v>37.159999999999997</v>
      </c>
      <c r="C84" s="25">
        <v>23.98</v>
      </c>
    </row>
    <row r="85" spans="1:3">
      <c r="A85" s="43">
        <v>45839</v>
      </c>
      <c r="B85" s="25">
        <v>33.83</v>
      </c>
      <c r="C85" s="25">
        <v>25.12</v>
      </c>
    </row>
    <row r="86" spans="1:3">
      <c r="A86" s="43" t="s">
        <v>289</v>
      </c>
      <c r="B86" s="25">
        <v>25.41</v>
      </c>
      <c r="C86" s="25">
        <v>25.62</v>
      </c>
    </row>
    <row r="87" spans="1:3">
      <c r="A87" s="43" t="s">
        <v>290</v>
      </c>
      <c r="B87" s="25">
        <v>64.319999999999993</v>
      </c>
      <c r="C87" s="25">
        <v>27.7</v>
      </c>
    </row>
    <row r="88" spans="1:3">
      <c r="A88" s="43" t="s">
        <v>291</v>
      </c>
      <c r="B88" s="25">
        <v>19.239999999999998</v>
      </c>
      <c r="C88" s="25">
        <v>27.21</v>
      </c>
    </row>
    <row r="89" spans="1:3">
      <c r="A89" s="43">
        <v>45962</v>
      </c>
      <c r="B89" s="25">
        <v>28.92</v>
      </c>
      <c r="C89" s="25">
        <v>28.48</v>
      </c>
    </row>
    <row r="90" spans="1:3">
      <c r="A90" s="84" t="s">
        <v>292</v>
      </c>
      <c r="B90" s="25">
        <v>23.47</v>
      </c>
      <c r="C90" s="25">
        <v>29.33</v>
      </c>
    </row>
    <row r="91" spans="1:3">
      <c r="A91" s="43">
        <v>46023</v>
      </c>
      <c r="B91" s="25">
        <v>32.159999999999997</v>
      </c>
      <c r="C91" s="25">
        <v>29.69</v>
      </c>
    </row>
    <row r="92" spans="1:3">
      <c r="A92" s="84" t="s">
        <v>293</v>
      </c>
      <c r="B92" s="25">
        <v>30.54</v>
      </c>
      <c r="C92" s="25">
        <v>30.22</v>
      </c>
    </row>
    <row r="93" spans="1:3">
      <c r="A93" s="43">
        <v>46082</v>
      </c>
      <c r="B93" s="25">
        <v>23.86</v>
      </c>
      <c r="C93" s="25">
        <v>29.93</v>
      </c>
    </row>
  </sheetData>
  <mergeCells count="1">
    <mergeCell ref="B7:C7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89"/>
  <sheetViews>
    <sheetView zoomScaleNormal="100" workbookViewId="0"/>
  </sheetViews>
  <sheetFormatPr defaultColWidth="18.6328125" defaultRowHeight="15.5"/>
  <cols>
    <col min="1" max="1" width="18.6328125" style="84"/>
    <col min="2" max="2" width="18.6328125" style="312"/>
    <col min="3" max="6" width="18.6328125" style="34"/>
    <col min="7" max="7" width="18.6328125" style="61"/>
    <col min="8" max="16384" width="18.6328125" style="34"/>
  </cols>
  <sheetData>
    <row r="1" spans="1:7" s="35" customFormat="1">
      <c r="A1" s="77" t="s">
        <v>9</v>
      </c>
      <c r="B1" s="312"/>
      <c r="C1" s="34"/>
      <c r="D1" s="34"/>
      <c r="E1" s="34"/>
      <c r="F1" s="34"/>
      <c r="G1" s="34"/>
    </row>
    <row r="2" spans="1:7" s="35" customFormat="1">
      <c r="A2" s="47"/>
      <c r="B2" s="312"/>
      <c r="C2" s="34"/>
      <c r="D2" s="34"/>
      <c r="E2" s="34"/>
      <c r="F2" s="34"/>
      <c r="G2" s="61"/>
    </row>
    <row r="3" spans="1:7" s="35" customFormat="1">
      <c r="A3" s="178" t="s">
        <v>18</v>
      </c>
      <c r="B3" s="312"/>
      <c r="C3" s="34"/>
      <c r="D3" s="34"/>
      <c r="E3" s="34"/>
      <c r="F3" s="34"/>
      <c r="G3" s="61"/>
    </row>
    <row r="4" spans="1:7" s="35" customFormat="1">
      <c r="A4" s="48" t="s">
        <v>294</v>
      </c>
      <c r="B4" s="312"/>
      <c r="C4" s="34"/>
      <c r="D4" s="34"/>
      <c r="E4" s="34"/>
      <c r="F4" s="34"/>
      <c r="G4" s="61"/>
    </row>
    <row r="5" spans="1:7">
      <c r="A5" s="35"/>
    </row>
    <row r="6" spans="1:7">
      <c r="A6" s="196"/>
      <c r="B6" s="313"/>
    </row>
    <row r="7" spans="1:7" ht="15" customHeight="1">
      <c r="A7" s="241"/>
      <c r="B7" s="953" t="s">
        <v>295</v>
      </c>
      <c r="C7" s="953"/>
      <c r="D7" s="953"/>
      <c r="E7" s="953"/>
      <c r="F7" s="953"/>
      <c r="G7" s="953"/>
    </row>
    <row r="8" spans="1:7" s="144" customFormat="1" ht="31">
      <c r="A8" s="331" t="s">
        <v>296</v>
      </c>
      <c r="B8" s="91" t="s">
        <v>297</v>
      </c>
      <c r="C8" s="60" t="s">
        <v>298</v>
      </c>
      <c r="D8" s="60" t="s">
        <v>299</v>
      </c>
      <c r="E8" s="256" t="s">
        <v>300</v>
      </c>
      <c r="F8" s="60" t="s">
        <v>301</v>
      </c>
      <c r="G8" s="332" t="s">
        <v>302</v>
      </c>
    </row>
    <row r="9" spans="1:7">
      <c r="A9" s="196" t="s">
        <v>303</v>
      </c>
      <c r="B9" s="71">
        <v>0.93</v>
      </c>
      <c r="C9" s="71">
        <v>0.16</v>
      </c>
      <c r="D9" s="71">
        <v>2.09</v>
      </c>
      <c r="E9" s="71">
        <v>8.5299999999999994</v>
      </c>
      <c r="F9" s="71">
        <v>6.59</v>
      </c>
      <c r="G9" s="71">
        <v>5.94</v>
      </c>
    </row>
    <row r="10" spans="1:7">
      <c r="A10" s="196" t="s">
        <v>304</v>
      </c>
      <c r="B10" s="71">
        <v>0.92</v>
      </c>
      <c r="C10" s="71">
        <v>0.17</v>
      </c>
      <c r="D10" s="71">
        <v>2.15</v>
      </c>
      <c r="E10" s="71">
        <v>8.82</v>
      </c>
      <c r="F10" s="71">
        <v>6.39</v>
      </c>
      <c r="G10" s="71">
        <v>5.85</v>
      </c>
    </row>
    <row r="11" spans="1:7">
      <c r="A11" s="196" t="s">
        <v>305</v>
      </c>
      <c r="B11" s="71">
        <v>0.86</v>
      </c>
      <c r="C11" s="71">
        <v>0.39</v>
      </c>
      <c r="D11" s="71">
        <v>2.2200000000000002</v>
      </c>
      <c r="E11" s="71">
        <v>8.9600000000000009</v>
      </c>
      <c r="F11" s="71">
        <v>6.66</v>
      </c>
      <c r="G11" s="71">
        <v>5.55</v>
      </c>
    </row>
    <row r="12" spans="1:7">
      <c r="A12" s="196" t="s">
        <v>306</v>
      </c>
      <c r="B12" s="71">
        <v>1.07</v>
      </c>
      <c r="C12" s="71">
        <v>0.5</v>
      </c>
      <c r="D12" s="71">
        <v>2.58</v>
      </c>
      <c r="E12" s="71">
        <v>9.19</v>
      </c>
      <c r="F12" s="71">
        <v>7.16</v>
      </c>
      <c r="G12" s="71">
        <v>5.1100000000000003</v>
      </c>
    </row>
    <row r="13" spans="1:7">
      <c r="A13" s="196" t="s">
        <v>307</v>
      </c>
      <c r="B13" s="71">
        <v>1.31</v>
      </c>
      <c r="C13" s="71">
        <v>0.61</v>
      </c>
      <c r="D13" s="71">
        <v>2.62</v>
      </c>
      <c r="E13" s="71">
        <v>9.66</v>
      </c>
      <c r="F13" s="71">
        <v>7.14</v>
      </c>
      <c r="G13" s="71">
        <v>5.46</v>
      </c>
    </row>
    <row r="14" spans="1:7">
      <c r="A14" s="196" t="s">
        <v>308</v>
      </c>
      <c r="B14" s="71">
        <v>1.56</v>
      </c>
      <c r="C14" s="71">
        <v>0.65</v>
      </c>
      <c r="D14" s="71">
        <v>2.59</v>
      </c>
      <c r="E14" s="71">
        <v>9.74</v>
      </c>
      <c r="F14" s="71">
        <v>6.85</v>
      </c>
      <c r="G14" s="71">
        <v>5.74</v>
      </c>
    </row>
    <row r="15" spans="1:7">
      <c r="A15" s="196" t="s">
        <v>309</v>
      </c>
      <c r="B15" s="71">
        <v>1.76</v>
      </c>
      <c r="C15" s="71">
        <v>0.77</v>
      </c>
      <c r="D15" s="71">
        <v>2.54</v>
      </c>
      <c r="E15" s="71">
        <v>9.3800000000000008</v>
      </c>
      <c r="F15" s="71">
        <v>7.29</v>
      </c>
      <c r="G15" s="71">
        <v>5.91</v>
      </c>
    </row>
    <row r="16" spans="1:7">
      <c r="A16" s="196" t="s">
        <v>310</v>
      </c>
      <c r="B16" s="71">
        <v>2.23</v>
      </c>
      <c r="C16" s="71">
        <v>1.2</v>
      </c>
      <c r="D16" s="71">
        <v>2.76</v>
      </c>
      <c r="E16" s="71">
        <v>9.34</v>
      </c>
      <c r="F16" s="71">
        <v>7.59</v>
      </c>
      <c r="G16" s="71">
        <v>6.14</v>
      </c>
    </row>
    <row r="17" spans="1:7">
      <c r="A17" s="196" t="s">
        <v>311</v>
      </c>
      <c r="B17" s="71">
        <v>2.93</v>
      </c>
      <c r="C17" s="71">
        <v>1.32</v>
      </c>
      <c r="D17" s="71">
        <v>3.05</v>
      </c>
      <c r="E17" s="71">
        <v>9.48</v>
      </c>
      <c r="F17" s="71">
        <v>7.51</v>
      </c>
      <c r="G17" s="71">
        <v>6.2</v>
      </c>
    </row>
    <row r="18" spans="1:7">
      <c r="A18" s="196" t="s">
        <v>312</v>
      </c>
      <c r="B18" s="71">
        <v>3.94</v>
      </c>
      <c r="C18" s="71">
        <v>1.86</v>
      </c>
      <c r="D18" s="71">
        <v>3.22</v>
      </c>
      <c r="E18" s="71">
        <v>9.49</v>
      </c>
      <c r="F18" s="71">
        <v>7.38</v>
      </c>
      <c r="G18" s="71">
        <v>6.83</v>
      </c>
    </row>
    <row r="19" spans="1:7">
      <c r="A19" s="196" t="s">
        <v>313</v>
      </c>
      <c r="B19" s="71">
        <v>4.16</v>
      </c>
      <c r="C19" s="71">
        <v>2.21</v>
      </c>
      <c r="D19" s="71">
        <v>3.26</v>
      </c>
      <c r="E19" s="71">
        <v>10.15</v>
      </c>
      <c r="F19" s="71">
        <v>7.55</v>
      </c>
      <c r="G19" s="71">
        <v>6.85</v>
      </c>
    </row>
    <row r="20" spans="1:7">
      <c r="A20" s="196" t="s">
        <v>314</v>
      </c>
      <c r="B20" s="71">
        <v>4.7300000000000004</v>
      </c>
      <c r="C20" s="71">
        <v>2.66</v>
      </c>
      <c r="D20" s="71">
        <v>3.64</v>
      </c>
      <c r="E20" s="71">
        <v>9.48</v>
      </c>
      <c r="F20" s="71">
        <v>7.55</v>
      </c>
      <c r="G20" s="71">
        <v>7.62</v>
      </c>
    </row>
    <row r="21" spans="1:7">
      <c r="A21" s="196" t="s">
        <v>315</v>
      </c>
      <c r="B21" s="71">
        <v>5.59</v>
      </c>
      <c r="C21" s="71">
        <v>3.33</v>
      </c>
      <c r="D21" s="71">
        <v>3.94</v>
      </c>
      <c r="E21" s="71">
        <v>10.18</v>
      </c>
      <c r="F21" s="71">
        <v>7.82</v>
      </c>
      <c r="G21" s="71">
        <v>8.58</v>
      </c>
    </row>
    <row r="22" spans="1:7">
      <c r="A22" s="196" t="s">
        <v>316</v>
      </c>
      <c r="B22" s="71">
        <v>6.97</v>
      </c>
      <c r="C22" s="71">
        <v>3.77</v>
      </c>
      <c r="D22" s="71">
        <v>4.3499999999999996</v>
      </c>
      <c r="E22" s="71">
        <v>11.44</v>
      </c>
      <c r="F22" s="71">
        <v>7.88</v>
      </c>
      <c r="G22" s="71">
        <v>9.27</v>
      </c>
    </row>
    <row r="23" spans="1:7">
      <c r="A23" s="196" t="s">
        <v>317</v>
      </c>
      <c r="B23" s="71">
        <v>7.93</v>
      </c>
      <c r="C23" s="71">
        <v>3.97</v>
      </c>
      <c r="D23" s="71">
        <v>4.47</v>
      </c>
      <c r="E23" s="71">
        <v>11.74</v>
      </c>
      <c r="F23" s="71">
        <v>8.26</v>
      </c>
      <c r="G23" s="71">
        <v>8.74</v>
      </c>
    </row>
    <row r="24" spans="1:7">
      <c r="A24" s="196" t="s">
        <v>318</v>
      </c>
      <c r="B24" s="71">
        <v>8.17</v>
      </c>
      <c r="C24" s="71">
        <v>4.18</v>
      </c>
      <c r="D24" s="71">
        <v>4.68</v>
      </c>
      <c r="E24" s="71">
        <v>11.9</v>
      </c>
      <c r="F24" s="71">
        <v>8.4499999999999993</v>
      </c>
      <c r="G24" s="71">
        <v>9.06</v>
      </c>
    </row>
    <row r="25" spans="1:7">
      <c r="A25" s="196" t="s">
        <v>319</v>
      </c>
      <c r="B25" s="71">
        <v>8.75</v>
      </c>
      <c r="C25" s="71">
        <v>4.37</v>
      </c>
      <c r="D25" s="71">
        <v>4.92</v>
      </c>
      <c r="E25" s="71">
        <v>12.7</v>
      </c>
      <c r="F25" s="71">
        <v>8.66</v>
      </c>
      <c r="G25" s="71">
        <v>9.2200000000000006</v>
      </c>
    </row>
    <row r="26" spans="1:7">
      <c r="A26" s="196" t="s">
        <v>320</v>
      </c>
      <c r="B26" s="71">
        <v>8.89</v>
      </c>
      <c r="C26" s="71">
        <v>4.05</v>
      </c>
      <c r="D26" s="71">
        <v>5.01</v>
      </c>
      <c r="E26" s="71">
        <v>13.73</v>
      </c>
      <c r="F26" s="71">
        <v>8.66</v>
      </c>
      <c r="G26" s="71">
        <v>9.94</v>
      </c>
    </row>
    <row r="27" spans="1:7">
      <c r="A27" s="196" t="s">
        <v>321</v>
      </c>
      <c r="B27" s="71">
        <v>8.36</v>
      </c>
      <c r="C27" s="71">
        <v>4.29</v>
      </c>
      <c r="D27" s="71">
        <v>4.84</v>
      </c>
      <c r="E27" s="71">
        <v>13.74</v>
      </c>
      <c r="F27" s="71">
        <v>8.9499999999999993</v>
      </c>
      <c r="G27" s="71">
        <v>10.28</v>
      </c>
    </row>
    <row r="28" spans="1:7">
      <c r="A28" s="196" t="s">
        <v>322</v>
      </c>
      <c r="B28" s="71">
        <v>7.82</v>
      </c>
      <c r="C28" s="71">
        <v>4.2300000000000004</v>
      </c>
      <c r="D28" s="71">
        <v>4.83</v>
      </c>
      <c r="E28" s="71">
        <v>13.16</v>
      </c>
      <c r="F28" s="71">
        <v>9.17</v>
      </c>
      <c r="G28" s="71">
        <v>11.3</v>
      </c>
    </row>
    <row r="29" spans="1:7">
      <c r="A29" s="196" t="s">
        <v>323</v>
      </c>
      <c r="B29" s="71">
        <v>7.61</v>
      </c>
      <c r="C29" s="71">
        <v>4.29</v>
      </c>
      <c r="D29" s="71">
        <v>5.27</v>
      </c>
      <c r="E29" s="71">
        <v>13.27</v>
      </c>
      <c r="F29" s="71">
        <v>9.1199999999999992</v>
      </c>
      <c r="G29" s="71">
        <v>10.83</v>
      </c>
    </row>
    <row r="30" spans="1:7">
      <c r="A30" s="196" t="s">
        <v>324</v>
      </c>
      <c r="B30" s="71">
        <v>7.46</v>
      </c>
      <c r="C30" s="71">
        <v>4.66</v>
      </c>
      <c r="D30" s="71">
        <v>5.09</v>
      </c>
      <c r="E30" s="71">
        <v>13.12</v>
      </c>
      <c r="F30" s="71">
        <v>8.9600000000000009</v>
      </c>
      <c r="G30" s="71">
        <v>10.64</v>
      </c>
    </row>
    <row r="31" spans="1:7">
      <c r="A31" s="196" t="s">
        <v>325</v>
      </c>
      <c r="B31" s="71">
        <v>6.91</v>
      </c>
      <c r="C31" s="71">
        <v>4.66</v>
      </c>
      <c r="D31" s="71">
        <v>4.99</v>
      </c>
      <c r="E31" s="71">
        <v>12.16</v>
      </c>
      <c r="F31" s="71">
        <v>9.09</v>
      </c>
      <c r="G31" s="71">
        <v>10.4</v>
      </c>
    </row>
    <row r="32" spans="1:7">
      <c r="A32" s="196" t="s">
        <v>326</v>
      </c>
      <c r="B32" s="71">
        <v>6.83</v>
      </c>
      <c r="C32" s="71">
        <v>4.7</v>
      </c>
      <c r="D32" s="71">
        <v>5.03</v>
      </c>
      <c r="E32" s="71">
        <v>11.5</v>
      </c>
      <c r="F32" s="71">
        <v>8.84</v>
      </c>
      <c r="G32" s="71">
        <v>10.69</v>
      </c>
    </row>
    <row r="33" spans="1:7">
      <c r="A33" s="196" t="s">
        <v>327</v>
      </c>
      <c r="B33" s="71">
        <v>6.89</v>
      </c>
      <c r="C33" s="71">
        <v>4.71</v>
      </c>
      <c r="D33" s="71">
        <v>4.82</v>
      </c>
      <c r="E33" s="71">
        <v>11.48</v>
      </c>
      <c r="F33" s="71">
        <v>8.4499999999999993</v>
      </c>
      <c r="G33" s="71">
        <v>10.51</v>
      </c>
    </row>
    <row r="34" spans="1:7">
      <c r="A34" s="196" t="s">
        <v>328</v>
      </c>
      <c r="B34" s="71">
        <v>6.67</v>
      </c>
      <c r="C34" s="71">
        <v>4.6900000000000004</v>
      </c>
      <c r="D34" s="71">
        <v>4.55</v>
      </c>
      <c r="E34" s="71">
        <v>11.27</v>
      </c>
      <c r="F34" s="71">
        <v>8.69</v>
      </c>
      <c r="G34" s="71">
        <v>10.24</v>
      </c>
    </row>
    <row r="35" spans="1:7">
      <c r="A35" s="196" t="s">
        <v>329</v>
      </c>
      <c r="B35" s="71">
        <v>6.33</v>
      </c>
      <c r="C35" s="71">
        <v>4.92</v>
      </c>
      <c r="D35" s="71">
        <v>4.24</v>
      </c>
      <c r="E35" s="71">
        <v>10.9</v>
      </c>
      <c r="F35" s="71">
        <v>8.92</v>
      </c>
      <c r="G35" s="71">
        <v>10.24</v>
      </c>
    </row>
    <row r="36" spans="1:7">
      <c r="A36" s="196" t="s">
        <v>330</v>
      </c>
      <c r="B36" s="71">
        <v>5.9</v>
      </c>
      <c r="C36" s="71">
        <v>4.93</v>
      </c>
      <c r="D36" s="71">
        <v>4.25</v>
      </c>
      <c r="E36" s="71">
        <v>10.45</v>
      </c>
      <c r="F36" s="71">
        <v>11</v>
      </c>
      <c r="G36" s="71">
        <v>9.83</v>
      </c>
    </row>
    <row r="37" spans="1:7">
      <c r="A37" s="196" t="s">
        <v>331</v>
      </c>
      <c r="B37" s="71">
        <v>5.58</v>
      </c>
      <c r="C37" s="71">
        <v>3.48</v>
      </c>
      <c r="D37" s="71">
        <v>4.03</v>
      </c>
      <c r="E37" s="71">
        <v>10.57</v>
      </c>
      <c r="F37" s="71">
        <v>11.73</v>
      </c>
      <c r="G37" s="71">
        <v>9.6199999999999992</v>
      </c>
    </row>
    <row r="38" spans="1:7">
      <c r="A38" s="196" t="s">
        <v>332</v>
      </c>
      <c r="B38" s="71">
        <v>5.35</v>
      </c>
      <c r="C38" s="71">
        <v>3.22</v>
      </c>
      <c r="D38" s="71">
        <v>3.92</v>
      </c>
      <c r="E38" s="71">
        <v>10.210000000000001</v>
      </c>
      <c r="F38" s="71">
        <v>11.19</v>
      </c>
      <c r="G38" s="71">
        <v>9.83</v>
      </c>
    </row>
    <row r="39" spans="1:7">
      <c r="A39" s="196" t="s">
        <v>333</v>
      </c>
      <c r="B39" s="71">
        <v>4.9400000000000004</v>
      </c>
      <c r="C39" s="71">
        <v>3</v>
      </c>
      <c r="D39" s="71">
        <v>3.57</v>
      </c>
      <c r="E39" s="71">
        <v>9.99</v>
      </c>
      <c r="F39" s="71">
        <v>10.9</v>
      </c>
      <c r="G39" s="71">
        <v>9.5399999999999991</v>
      </c>
    </row>
    <row r="40" spans="1:7">
      <c r="A40" s="196" t="s">
        <v>334</v>
      </c>
      <c r="B40" s="71">
        <v>4.3099999999999996</v>
      </c>
      <c r="C40" s="71">
        <v>3.51</v>
      </c>
      <c r="D40" s="71">
        <v>3.37</v>
      </c>
      <c r="E40" s="71">
        <v>9.36</v>
      </c>
      <c r="F40" s="71">
        <v>11.83</v>
      </c>
      <c r="G40" s="71">
        <v>8.9700000000000006</v>
      </c>
    </row>
    <row r="41" spans="1:7">
      <c r="A41" s="196" t="s">
        <v>335</v>
      </c>
      <c r="B41" s="71">
        <v>3.93</v>
      </c>
      <c r="C41" s="71">
        <v>3.19</v>
      </c>
      <c r="D41" s="71">
        <v>3.35</v>
      </c>
      <c r="E41" s="71">
        <v>9.4499999999999993</v>
      </c>
      <c r="F41" s="71">
        <v>11.51</v>
      </c>
      <c r="G41" s="71">
        <v>8.94</v>
      </c>
    </row>
    <row r="42" spans="1:7">
      <c r="A42" s="196" t="s">
        <v>336</v>
      </c>
      <c r="B42" s="71">
        <v>3.72</v>
      </c>
      <c r="C42" s="71">
        <v>3.37</v>
      </c>
      <c r="D42" s="71">
        <v>3.32</v>
      </c>
      <c r="E42" s="71">
        <v>8.51</v>
      </c>
      <c r="F42" s="71">
        <v>11.01</v>
      </c>
      <c r="G42" s="71">
        <v>8.66</v>
      </c>
    </row>
    <row r="43" spans="1:7">
      <c r="A43" s="196" t="s">
        <v>337</v>
      </c>
      <c r="B43" s="71">
        <v>3.39</v>
      </c>
      <c r="C43" s="71">
        <v>3.33</v>
      </c>
      <c r="D43" s="71">
        <v>3.27</v>
      </c>
      <c r="E43" s="71">
        <v>7.83</v>
      </c>
      <c r="F43" s="71">
        <v>10.92</v>
      </c>
      <c r="G43" s="71">
        <v>8.17</v>
      </c>
    </row>
    <row r="44" spans="1:7">
      <c r="A44" s="196" t="s">
        <v>338</v>
      </c>
      <c r="B44" s="71">
        <v>3.18</v>
      </c>
      <c r="C44" s="71">
        <v>3.34</v>
      </c>
      <c r="D44" s="71">
        <v>3.14</v>
      </c>
      <c r="E44" s="71">
        <v>7.46</v>
      </c>
      <c r="F44" s="71">
        <v>11.09</v>
      </c>
      <c r="G44" s="71">
        <v>8</v>
      </c>
    </row>
    <row r="45" spans="1:7">
      <c r="A45" s="196" t="s">
        <v>339</v>
      </c>
      <c r="B45" s="71">
        <v>3.07</v>
      </c>
      <c r="C45" s="71">
        <v>3.16</v>
      </c>
      <c r="D45" s="71">
        <v>3.47</v>
      </c>
      <c r="E45" s="71">
        <v>7.31</v>
      </c>
      <c r="F45" s="71">
        <v>11.32</v>
      </c>
      <c r="G45" s="71">
        <v>7.9</v>
      </c>
    </row>
    <row r="46" spans="1:7">
      <c r="A46" s="196" t="s">
        <v>340</v>
      </c>
      <c r="B46" s="71">
        <v>2.95</v>
      </c>
      <c r="C46" s="71">
        <v>3.04</v>
      </c>
      <c r="D46" s="71">
        <v>3.34</v>
      </c>
      <c r="E46" s="71">
        <v>8.3800000000000008</v>
      </c>
      <c r="F46" s="71">
        <v>11.06</v>
      </c>
      <c r="G46" s="71">
        <v>7.95</v>
      </c>
    </row>
    <row r="47" spans="1:7">
      <c r="A47" s="196" t="s">
        <v>341</v>
      </c>
      <c r="B47" s="71">
        <v>2.5099999999999998</v>
      </c>
      <c r="C47" s="71">
        <v>3.24</v>
      </c>
      <c r="D47" s="71">
        <v>3.36</v>
      </c>
      <c r="E47" s="71">
        <v>8.39</v>
      </c>
      <c r="F47" s="71">
        <v>11.45</v>
      </c>
      <c r="G47" s="71">
        <v>7.26</v>
      </c>
    </row>
    <row r="48" spans="1:7">
      <c r="A48" s="196" t="s">
        <v>342</v>
      </c>
      <c r="B48" s="71">
        <v>2.3199999999999998</v>
      </c>
      <c r="C48" s="71">
        <v>2.44</v>
      </c>
      <c r="D48" s="71">
        <v>3.36</v>
      </c>
      <c r="E48" s="71">
        <v>8.2100000000000009</v>
      </c>
      <c r="F48" s="71">
        <v>11.56</v>
      </c>
      <c r="G48" s="71">
        <v>7</v>
      </c>
    </row>
    <row r="49" spans="1:7">
      <c r="A49" s="196" t="s">
        <v>343</v>
      </c>
      <c r="B49" s="71">
        <v>2.1800000000000002</v>
      </c>
      <c r="C49" s="71">
        <v>2.2400000000000002</v>
      </c>
      <c r="D49" s="71">
        <v>3.37</v>
      </c>
      <c r="E49" s="71">
        <v>7.65</v>
      </c>
      <c r="F49" s="71">
        <v>11.52</v>
      </c>
      <c r="G49" s="71">
        <v>7.02</v>
      </c>
    </row>
    <row r="50" spans="1:7">
      <c r="A50" s="196" t="s">
        <v>344</v>
      </c>
      <c r="B50" s="71">
        <v>2.08</v>
      </c>
      <c r="C50" s="71">
        <v>2.19</v>
      </c>
      <c r="D50" s="71">
        <v>3.52</v>
      </c>
      <c r="E50" s="71">
        <v>7.6</v>
      </c>
      <c r="F50" s="71">
        <v>11.04</v>
      </c>
      <c r="G50" s="71">
        <v>7.89</v>
      </c>
    </row>
    <row r="51" spans="1:7">
      <c r="A51" s="196" t="s">
        <v>345</v>
      </c>
      <c r="B51" s="71">
        <v>1.76</v>
      </c>
      <c r="C51" s="71">
        <v>1.96</v>
      </c>
      <c r="D51" s="71">
        <v>3.46</v>
      </c>
      <c r="E51" s="71">
        <v>7.17</v>
      </c>
      <c r="F51" s="71">
        <v>11.06</v>
      </c>
      <c r="G51" s="71">
        <v>7.22</v>
      </c>
    </row>
    <row r="52" spans="1:7">
      <c r="A52" s="196" t="s">
        <v>346</v>
      </c>
      <c r="B52" s="71">
        <v>1.63</v>
      </c>
      <c r="C52" s="71">
        <v>2.0299999999999998</v>
      </c>
      <c r="D52" s="71">
        <v>3.58</v>
      </c>
      <c r="E52" s="71">
        <v>7.08</v>
      </c>
      <c r="F52" s="71">
        <v>10.94</v>
      </c>
      <c r="G52" s="71">
        <v>7.13</v>
      </c>
    </row>
    <row r="53" spans="1:7">
      <c r="A53" s="196" t="s">
        <v>347</v>
      </c>
      <c r="B53" s="71">
        <v>1.57</v>
      </c>
      <c r="C53" s="71">
        <v>2.13</v>
      </c>
      <c r="D53" s="71">
        <v>3.75</v>
      </c>
      <c r="E53" s="71">
        <v>7.14</v>
      </c>
      <c r="F53" s="71">
        <v>11.17</v>
      </c>
      <c r="G53" s="71">
        <v>7</v>
      </c>
    </row>
    <row r="54" spans="1:7">
      <c r="A54" s="196" t="s">
        <v>348</v>
      </c>
      <c r="B54" s="71">
        <v>1.67</v>
      </c>
      <c r="C54" s="71">
        <v>2.06</v>
      </c>
      <c r="D54" s="71">
        <v>3.82</v>
      </c>
      <c r="E54" s="71">
        <v>7.45</v>
      </c>
      <c r="F54" s="71">
        <v>10.98</v>
      </c>
      <c r="G54" s="71">
        <v>7.22</v>
      </c>
    </row>
    <row r="55" spans="1:7">
      <c r="A55" s="196" t="s">
        <v>349</v>
      </c>
      <c r="B55" s="71">
        <v>1.47</v>
      </c>
      <c r="C55" s="71">
        <v>1.88</v>
      </c>
      <c r="D55" s="71">
        <v>3.92</v>
      </c>
      <c r="E55" s="71">
        <v>7.38</v>
      </c>
      <c r="F55" s="71">
        <v>11.22</v>
      </c>
      <c r="G55" s="71">
        <v>6.91</v>
      </c>
    </row>
    <row r="56" spans="1:7">
      <c r="A56" s="196" t="s">
        <v>350</v>
      </c>
      <c r="B56" s="71">
        <v>1.38</v>
      </c>
      <c r="C56" s="71">
        <v>1.53</v>
      </c>
      <c r="D56" s="71">
        <v>3.97</v>
      </c>
      <c r="E56" s="71">
        <v>7.47</v>
      </c>
      <c r="F56" s="71">
        <v>11.17</v>
      </c>
      <c r="G56" s="71">
        <v>6.66</v>
      </c>
    </row>
    <row r="57" spans="1:7">
      <c r="A57" s="196" t="s">
        <v>351</v>
      </c>
      <c r="B57" s="71">
        <v>1.27</v>
      </c>
      <c r="C57" s="71">
        <v>1.67</v>
      </c>
      <c r="D57" s="71">
        <v>4.05</v>
      </c>
      <c r="E57" s="71">
        <v>7.55</v>
      </c>
      <c r="F57" s="71">
        <v>10.96</v>
      </c>
      <c r="G57" s="71">
        <v>6.78</v>
      </c>
    </row>
    <row r="58" spans="1:7">
      <c r="A58" s="196" t="s">
        <v>352</v>
      </c>
      <c r="B58" s="71">
        <v>1.22</v>
      </c>
      <c r="C58" s="71">
        <v>1.51</v>
      </c>
      <c r="D58" s="71">
        <v>4.26</v>
      </c>
      <c r="E58" s="71">
        <v>8.01</v>
      </c>
      <c r="F58" s="71">
        <v>10.66</v>
      </c>
      <c r="G58" s="71">
        <v>7.12</v>
      </c>
    </row>
    <row r="59" spans="1:7">
      <c r="A59" s="196" t="s">
        <v>353</v>
      </c>
      <c r="B59" s="71">
        <v>1.1100000000000001</v>
      </c>
      <c r="C59" s="71">
        <v>1.56</v>
      </c>
      <c r="D59" s="71">
        <v>4.17</v>
      </c>
      <c r="E59" s="71">
        <v>7.88</v>
      </c>
      <c r="F59" s="71">
        <v>10.94</v>
      </c>
      <c r="G59" s="71">
        <v>7.05</v>
      </c>
    </row>
    <row r="60" spans="1:7">
      <c r="A60" s="196" t="s">
        <v>354</v>
      </c>
      <c r="B60" s="71">
        <v>1.06</v>
      </c>
      <c r="C60" s="71">
        <v>1.2</v>
      </c>
      <c r="D60" s="71">
        <v>4.2699999999999996</v>
      </c>
      <c r="E60" s="71">
        <v>7.94</v>
      </c>
      <c r="F60" s="71">
        <v>11.53</v>
      </c>
      <c r="G60" s="71">
        <v>7.15</v>
      </c>
    </row>
    <row r="61" spans="1:7">
      <c r="A61" s="196" t="s">
        <v>355</v>
      </c>
      <c r="B61" s="71">
        <v>1.06</v>
      </c>
      <c r="C61" s="71">
        <v>1.1599999999999999</v>
      </c>
      <c r="D61" s="71">
        <v>4.47</v>
      </c>
      <c r="E61" s="71">
        <v>7.77</v>
      </c>
      <c r="F61" s="71">
        <v>11.42</v>
      </c>
      <c r="G61" s="71">
        <v>6.96</v>
      </c>
    </row>
    <row r="62" spans="1:7">
      <c r="A62" s="196" t="s">
        <v>356</v>
      </c>
      <c r="B62" s="71">
        <v>1</v>
      </c>
      <c r="C62" s="71">
        <v>1.25</v>
      </c>
      <c r="D62" s="71">
        <v>4.6900000000000004</v>
      </c>
      <c r="E62" s="71">
        <v>8.32</v>
      </c>
      <c r="F62" s="71">
        <v>10.85</v>
      </c>
      <c r="G62" s="71">
        <v>7.19</v>
      </c>
    </row>
    <row r="63" spans="1:7">
      <c r="A63" s="196" t="s">
        <v>357</v>
      </c>
      <c r="B63" s="71">
        <v>0.87</v>
      </c>
      <c r="C63" s="71">
        <v>1.1000000000000001</v>
      </c>
      <c r="D63" s="71">
        <v>4.6399999999999997</v>
      </c>
      <c r="E63" s="71">
        <v>8.32</v>
      </c>
      <c r="F63" s="71">
        <v>10.83</v>
      </c>
      <c r="G63" s="71">
        <v>7.16</v>
      </c>
    </row>
    <row r="64" spans="1:7">
      <c r="A64" s="196" t="s">
        <v>358</v>
      </c>
      <c r="B64" s="71">
        <v>0.97</v>
      </c>
      <c r="C64" s="71">
        <v>1.1299999999999999</v>
      </c>
      <c r="D64" s="71">
        <v>4.71</v>
      </c>
      <c r="E64" s="71">
        <v>8.27</v>
      </c>
      <c r="F64" s="71">
        <v>10.9</v>
      </c>
      <c r="G64" s="71">
        <v>7.07</v>
      </c>
    </row>
    <row r="65" spans="1:7">
      <c r="A65" s="196" t="s">
        <v>359</v>
      </c>
      <c r="B65" s="71">
        <v>1.07</v>
      </c>
      <c r="C65" s="71">
        <v>0.84</v>
      </c>
      <c r="D65" s="71">
        <v>4.9400000000000004</v>
      </c>
      <c r="E65" s="71">
        <v>8.36</v>
      </c>
      <c r="F65" s="71">
        <v>11.06</v>
      </c>
      <c r="G65" s="71">
        <v>6.98</v>
      </c>
    </row>
    <row r="66" spans="1:7">
      <c r="A66" s="196" t="s">
        <v>360</v>
      </c>
      <c r="B66" s="71">
        <v>1.06</v>
      </c>
      <c r="C66" s="71">
        <v>1.19</v>
      </c>
      <c r="D66" s="71">
        <v>5.05</v>
      </c>
      <c r="E66" s="71">
        <v>9.09</v>
      </c>
      <c r="F66" s="71">
        <v>10.75</v>
      </c>
      <c r="G66" s="71">
        <v>7.23</v>
      </c>
    </row>
    <row r="67" spans="1:7">
      <c r="A67" s="196" t="s">
        <v>361</v>
      </c>
      <c r="B67" s="71">
        <v>0.84</v>
      </c>
      <c r="C67" s="71">
        <v>1.25</v>
      </c>
      <c r="D67" s="71">
        <v>5.03</v>
      </c>
      <c r="E67" s="71">
        <v>9.75</v>
      </c>
      <c r="F67" s="71">
        <v>6.97</v>
      </c>
      <c r="G67" s="71">
        <v>7.66</v>
      </c>
    </row>
    <row r="68" spans="1:7">
      <c r="A68" s="196" t="s">
        <v>362</v>
      </c>
      <c r="B68" s="71">
        <v>0.7</v>
      </c>
      <c r="C68" s="71">
        <v>1.23</v>
      </c>
      <c r="D68" s="71">
        <v>4.82</v>
      </c>
      <c r="E68" s="71">
        <v>9.74</v>
      </c>
      <c r="F68" s="71">
        <v>6.5</v>
      </c>
      <c r="G68" s="71">
        <v>7.47</v>
      </c>
    </row>
    <row r="69" spans="1:7">
      <c r="A69" s="196" t="s">
        <v>363</v>
      </c>
      <c r="B69" s="71">
        <v>0.62</v>
      </c>
      <c r="C69" s="71">
        <v>1.1200000000000001</v>
      </c>
      <c r="D69" s="71">
        <v>4.7699999999999996</v>
      </c>
      <c r="E69" s="71">
        <v>9.36</v>
      </c>
      <c r="F69" s="71">
        <v>6.45</v>
      </c>
      <c r="G69" s="71">
        <v>7.46</v>
      </c>
    </row>
    <row r="70" spans="1:7">
      <c r="A70" s="196" t="s">
        <v>364</v>
      </c>
      <c r="B70" s="71">
        <v>0.59</v>
      </c>
      <c r="C70" s="71">
        <v>1.18</v>
      </c>
      <c r="D70" s="71">
        <v>4.79</v>
      </c>
      <c r="E70" s="71">
        <v>9.98</v>
      </c>
      <c r="F70" s="71">
        <v>6.16</v>
      </c>
      <c r="G70" s="71">
        <v>7.67</v>
      </c>
    </row>
    <row r="71" spans="1:7">
      <c r="A71" s="196" t="s">
        <v>365</v>
      </c>
      <c r="B71" s="71">
        <v>0.47</v>
      </c>
      <c r="C71" s="71">
        <v>1.05</v>
      </c>
      <c r="D71" s="71">
        <v>4.3499999999999996</v>
      </c>
      <c r="E71" s="71">
        <v>9.2799999999999994</v>
      </c>
      <c r="F71" s="71">
        <v>5.69</v>
      </c>
      <c r="G71" s="71">
        <v>7.72</v>
      </c>
    </row>
    <row r="72" spans="1:7">
      <c r="A72" s="196" t="s">
        <v>366</v>
      </c>
      <c r="B72" s="71">
        <v>0.46</v>
      </c>
      <c r="C72" s="71">
        <v>1</v>
      </c>
      <c r="D72" s="71">
        <v>4.05</v>
      </c>
      <c r="E72" s="71">
        <v>8.77</v>
      </c>
      <c r="F72" s="71">
        <v>5.33</v>
      </c>
      <c r="G72" s="71">
        <v>7.08</v>
      </c>
    </row>
    <row r="73" spans="1:7">
      <c r="A73" s="196" t="s">
        <v>367</v>
      </c>
      <c r="B73" s="71">
        <v>0.46</v>
      </c>
      <c r="C73" s="71">
        <v>0.82</v>
      </c>
      <c r="D73" s="71">
        <v>3.98</v>
      </c>
      <c r="E73" s="71">
        <v>8.32</v>
      </c>
      <c r="F73" s="71">
        <v>4.99</v>
      </c>
      <c r="G73" s="71">
        <v>7.02</v>
      </c>
    </row>
    <row r="74" spans="1:7">
      <c r="A74" s="196" t="s">
        <v>368</v>
      </c>
      <c r="B74" s="71">
        <v>0.47</v>
      </c>
      <c r="C74" s="71">
        <v>0.82</v>
      </c>
      <c r="D74" s="71">
        <v>4</v>
      </c>
      <c r="E74" s="71">
        <v>8.42</v>
      </c>
      <c r="F74" s="71">
        <v>4.7</v>
      </c>
      <c r="G74" s="71">
        <v>7.09</v>
      </c>
    </row>
    <row r="75" spans="1:7">
      <c r="A75" s="196" t="s">
        <v>369</v>
      </c>
      <c r="B75" s="71">
        <v>0.48</v>
      </c>
      <c r="C75" s="71">
        <v>0.91</v>
      </c>
      <c r="D75" s="71">
        <v>3.86</v>
      </c>
      <c r="E75" s="71">
        <v>7.98</v>
      </c>
      <c r="F75" s="71">
        <v>4.55</v>
      </c>
      <c r="G75" s="71">
        <v>7.01</v>
      </c>
    </row>
    <row r="76" spans="1:7">
      <c r="A76" s="196" t="s">
        <v>370</v>
      </c>
      <c r="B76" s="71">
        <v>0.37</v>
      </c>
      <c r="C76" s="71">
        <v>1.07</v>
      </c>
      <c r="D76" s="71">
        <v>3.89</v>
      </c>
      <c r="E76" s="71">
        <v>7.59</v>
      </c>
      <c r="F76" s="71">
        <v>3.92</v>
      </c>
      <c r="G76" s="71">
        <v>6.99</v>
      </c>
    </row>
    <row r="77" spans="1:7">
      <c r="A77" s="196" t="s">
        <v>371</v>
      </c>
      <c r="B77" s="71">
        <v>0.43</v>
      </c>
      <c r="C77" s="71">
        <v>0.87</v>
      </c>
      <c r="D77" s="71">
        <v>3.73</v>
      </c>
      <c r="E77" s="71">
        <v>7.67</v>
      </c>
      <c r="F77" s="71">
        <v>0.87</v>
      </c>
      <c r="G77" s="71">
        <v>7.18</v>
      </c>
    </row>
    <row r="78" spans="1:7">
      <c r="A78" s="196" t="s">
        <v>372</v>
      </c>
      <c r="B78" s="71">
        <v>0.44</v>
      </c>
      <c r="C78" s="71">
        <v>0.78</v>
      </c>
      <c r="D78" s="71">
        <v>3.89</v>
      </c>
      <c r="E78" s="71">
        <v>8.24</v>
      </c>
      <c r="F78" s="71">
        <v>0.67</v>
      </c>
      <c r="G78" s="71">
        <v>7.67</v>
      </c>
    </row>
    <row r="79" spans="1:7">
      <c r="A79" s="196" t="s">
        <v>373</v>
      </c>
      <c r="B79" s="71">
        <v>0.46</v>
      </c>
      <c r="C79" s="71">
        <v>0.64</v>
      </c>
      <c r="D79" s="71">
        <v>3.82</v>
      </c>
      <c r="E79" s="71">
        <v>8</v>
      </c>
      <c r="F79" s="71">
        <v>0.63</v>
      </c>
      <c r="G79" s="71">
        <v>7.56</v>
      </c>
    </row>
    <row r="80" spans="1:7">
      <c r="A80" s="196" t="s">
        <v>374</v>
      </c>
      <c r="B80" s="71">
        <v>0.5</v>
      </c>
      <c r="C80" s="71">
        <v>0.74</v>
      </c>
      <c r="D80" s="71">
        <v>3.91</v>
      </c>
      <c r="E80" s="71">
        <v>9.43</v>
      </c>
      <c r="F80" s="71">
        <v>0.67</v>
      </c>
      <c r="G80" s="71">
        <v>7.85</v>
      </c>
    </row>
    <row r="81" spans="1:7">
      <c r="A81" s="196" t="s">
        <v>375</v>
      </c>
      <c r="B81" s="71">
        <v>0.56999999999999995</v>
      </c>
      <c r="C81" s="71">
        <v>0.62</v>
      </c>
      <c r="D81" s="71">
        <v>4.17</v>
      </c>
      <c r="E81" s="71">
        <v>9.74</v>
      </c>
      <c r="F81" s="71">
        <v>0.6</v>
      </c>
      <c r="G81" s="71">
        <v>7.85</v>
      </c>
    </row>
    <row r="82" spans="1:7">
      <c r="A82" s="196" t="s">
        <v>376</v>
      </c>
      <c r="B82" s="71">
        <v>0.6</v>
      </c>
      <c r="C82" s="71">
        <v>0.5</v>
      </c>
      <c r="D82" s="71">
        <v>4.41</v>
      </c>
      <c r="E82" s="71">
        <v>10.69</v>
      </c>
      <c r="F82" s="71">
        <v>0.62</v>
      </c>
      <c r="G82" s="71">
        <v>8.51</v>
      </c>
    </row>
    <row r="83" spans="1:7">
      <c r="A83" s="196" t="s">
        <v>377</v>
      </c>
      <c r="B83" s="71">
        <v>0.56999999999999995</v>
      </c>
      <c r="C83" s="71">
        <v>0.36</v>
      </c>
      <c r="D83" s="71">
        <v>4.43</v>
      </c>
      <c r="E83" s="71">
        <v>10.93</v>
      </c>
      <c r="F83" s="71">
        <v>0.65</v>
      </c>
      <c r="G83" s="71">
        <v>8.4499999999999993</v>
      </c>
    </row>
    <row r="84" spans="1:7">
      <c r="A84" s="196" t="s">
        <v>378</v>
      </c>
      <c r="B84" s="71">
        <v>0.71</v>
      </c>
      <c r="C84" s="71">
        <v>0.43</v>
      </c>
      <c r="D84" s="71">
        <v>4.59</v>
      </c>
      <c r="E84" s="71">
        <v>11.13</v>
      </c>
      <c r="F84" s="71">
        <v>0.49</v>
      </c>
      <c r="G84" s="71">
        <v>8.9600000000000009</v>
      </c>
    </row>
    <row r="85" spans="1:7">
      <c r="A85" s="196" t="s">
        <v>379</v>
      </c>
      <c r="B85" s="71">
        <v>0.7</v>
      </c>
      <c r="C85" s="71">
        <v>0.53</v>
      </c>
      <c r="D85" s="71">
        <v>4.83</v>
      </c>
      <c r="E85" s="71">
        <v>11.35</v>
      </c>
      <c r="F85" s="71">
        <v>0.53</v>
      </c>
      <c r="G85" s="71">
        <v>9.17</v>
      </c>
    </row>
    <row r="86" spans="1:7">
      <c r="A86" s="196" t="s">
        <v>380</v>
      </c>
      <c r="B86" s="71">
        <v>0.86</v>
      </c>
      <c r="C86" s="71">
        <v>0.87</v>
      </c>
      <c r="D86" s="71">
        <v>4.99</v>
      </c>
      <c r="E86" s="71">
        <v>12.31</v>
      </c>
      <c r="F86" s="71">
        <v>7.74</v>
      </c>
      <c r="G86" s="71">
        <v>9.4</v>
      </c>
    </row>
    <row r="87" spans="1:7">
      <c r="A87" s="196" t="s">
        <v>381</v>
      </c>
      <c r="B87" s="71">
        <v>0.82</v>
      </c>
      <c r="C87" s="71">
        <v>0.85</v>
      </c>
      <c r="D87" s="71">
        <v>4.99</v>
      </c>
      <c r="E87" s="71">
        <v>12.27</v>
      </c>
      <c r="F87" s="71">
        <v>10.16</v>
      </c>
      <c r="G87" s="71">
        <v>9.61</v>
      </c>
    </row>
    <row r="88" spans="1:7">
      <c r="A88" s="196" t="s">
        <v>382</v>
      </c>
      <c r="B88" s="71">
        <v>0.83</v>
      </c>
      <c r="C88" s="71">
        <v>0.75</v>
      </c>
      <c r="D88" s="71">
        <v>5.0199999999999996</v>
      </c>
      <c r="E88" s="71">
        <v>12.41</v>
      </c>
      <c r="F88" s="71">
        <v>9.36</v>
      </c>
      <c r="G88" s="71">
        <v>9.5500000000000007</v>
      </c>
    </row>
    <row r="89" spans="1:7">
      <c r="A89" s="196" t="s">
        <v>383</v>
      </c>
      <c r="B89" s="71">
        <v>0.92</v>
      </c>
      <c r="C89" s="71">
        <v>0.82</v>
      </c>
      <c r="D89" s="71">
        <v>5.21</v>
      </c>
      <c r="E89" s="71">
        <v>12.7</v>
      </c>
      <c r="F89" s="71">
        <v>9.57</v>
      </c>
      <c r="G89" s="71">
        <v>9.52</v>
      </c>
    </row>
  </sheetData>
  <mergeCells count="1">
    <mergeCell ref="B7:G7"/>
  </mergeCells>
  <phoneticPr fontId="125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79"/>
  <sheetViews>
    <sheetView zoomScaleNormal="100" workbookViewId="0"/>
  </sheetViews>
  <sheetFormatPr defaultColWidth="18.6328125" defaultRowHeight="15.5"/>
  <cols>
    <col min="1" max="1" width="18.6328125" style="84"/>
    <col min="2" max="4" width="18.6328125" style="34"/>
    <col min="5" max="5" width="18.6328125" style="74"/>
    <col min="6" max="10" width="18.6328125" style="34"/>
    <col min="11" max="11" width="18.6328125" style="61"/>
    <col min="12" max="16384" width="18.6328125" style="34"/>
  </cols>
  <sheetData>
    <row r="1" spans="1:6" s="35" customFormat="1">
      <c r="A1" s="77" t="s">
        <v>9</v>
      </c>
      <c r="B1" s="34"/>
      <c r="C1" s="34"/>
      <c r="D1" s="34"/>
      <c r="E1" s="74"/>
      <c r="F1" s="34"/>
    </row>
    <row r="2" spans="1:6" s="35" customFormat="1">
      <c r="A2" s="47"/>
      <c r="B2" s="34"/>
      <c r="C2" s="34"/>
      <c r="D2" s="34"/>
      <c r="E2" s="74"/>
      <c r="F2" s="34"/>
    </row>
    <row r="3" spans="1:6" s="35" customFormat="1">
      <c r="A3" s="178" t="s">
        <v>384</v>
      </c>
      <c r="B3" s="34"/>
      <c r="C3" s="34"/>
      <c r="D3" s="34"/>
      <c r="E3" s="74"/>
      <c r="F3" s="34"/>
    </row>
    <row r="4" spans="1:6" s="35" customFormat="1">
      <c r="A4" s="48" t="s">
        <v>385</v>
      </c>
      <c r="B4" s="34"/>
      <c r="C4" s="34"/>
      <c r="D4" s="34"/>
      <c r="E4" s="74"/>
      <c r="F4" s="34"/>
    </row>
    <row r="5" spans="1:6" ht="15.65" customHeight="1">
      <c r="B5" s="950" t="s">
        <v>295</v>
      </c>
      <c r="C5" s="950"/>
      <c r="D5" s="950"/>
      <c r="E5" s="950"/>
      <c r="F5" s="950"/>
    </row>
    <row r="6" spans="1:6">
      <c r="A6" s="194" t="s">
        <v>163</v>
      </c>
      <c r="B6" s="753" t="s">
        <v>386</v>
      </c>
      <c r="C6" s="753" t="s">
        <v>387</v>
      </c>
      <c r="D6" s="753" t="s">
        <v>388</v>
      </c>
      <c r="E6" s="753" t="s">
        <v>389</v>
      </c>
      <c r="F6" s="753" t="s">
        <v>390</v>
      </c>
    </row>
    <row r="7" spans="1:6">
      <c r="A7" s="43">
        <v>43862</v>
      </c>
      <c r="B7" s="71">
        <v>1.45</v>
      </c>
      <c r="C7" s="71">
        <v>1.6</v>
      </c>
      <c r="D7" s="71">
        <v>1.79</v>
      </c>
      <c r="E7" s="71">
        <v>1.72</v>
      </c>
      <c r="F7" s="71">
        <v>3.62</v>
      </c>
    </row>
    <row r="8" spans="1:6">
      <c r="A8" s="43">
        <v>43891</v>
      </c>
      <c r="B8" s="71">
        <v>1.35</v>
      </c>
      <c r="C8" s="71">
        <v>1.53</v>
      </c>
      <c r="D8" s="71">
        <v>1.63</v>
      </c>
      <c r="E8" s="71">
        <v>1.86</v>
      </c>
      <c r="F8" s="71">
        <v>3.89</v>
      </c>
    </row>
    <row r="9" spans="1:6">
      <c r="A9" s="43">
        <v>43922</v>
      </c>
      <c r="B9" s="71">
        <v>1.36</v>
      </c>
      <c r="C9" s="71">
        <v>2.71</v>
      </c>
      <c r="D9" s="71">
        <v>1.92</v>
      </c>
      <c r="E9" s="71">
        <v>1.92</v>
      </c>
      <c r="F9" s="71">
        <v>3.67</v>
      </c>
    </row>
    <row r="10" spans="1:6">
      <c r="A10" s="43">
        <v>43952</v>
      </c>
      <c r="B10" s="71">
        <v>1.82</v>
      </c>
      <c r="C10" s="71">
        <v>19.13</v>
      </c>
      <c r="D10" s="71">
        <v>3.25</v>
      </c>
      <c r="E10" s="71">
        <v>2.4</v>
      </c>
      <c r="F10" s="71">
        <v>10.14</v>
      </c>
    </row>
    <row r="11" spans="1:6">
      <c r="A11" s="43">
        <v>43983</v>
      </c>
      <c r="B11" s="71">
        <v>1.82</v>
      </c>
      <c r="C11" s="71">
        <v>19.13</v>
      </c>
      <c r="D11" s="71">
        <v>3.25</v>
      </c>
      <c r="E11" s="71">
        <v>2.4</v>
      </c>
      <c r="F11" s="71">
        <v>10.14</v>
      </c>
    </row>
    <row r="12" spans="1:6">
      <c r="A12" s="43">
        <v>44013</v>
      </c>
      <c r="B12" s="71">
        <v>1.24</v>
      </c>
      <c r="C12" s="71">
        <v>23.79</v>
      </c>
      <c r="D12" s="71">
        <v>3.33</v>
      </c>
      <c r="E12" s="71">
        <v>2.4</v>
      </c>
      <c r="F12" s="71">
        <v>16.100000000000001</v>
      </c>
    </row>
    <row r="13" spans="1:6">
      <c r="A13" s="43">
        <v>44044</v>
      </c>
      <c r="B13" s="71">
        <v>1.2</v>
      </c>
      <c r="C13" s="71">
        <v>22.96</v>
      </c>
      <c r="D13" s="71">
        <v>3.02</v>
      </c>
      <c r="E13" s="71">
        <v>2.3199999999999998</v>
      </c>
      <c r="F13" s="71">
        <v>14.88</v>
      </c>
    </row>
    <row r="14" spans="1:6">
      <c r="A14" s="43">
        <v>44075</v>
      </c>
      <c r="B14" s="71">
        <v>1.07</v>
      </c>
      <c r="C14" s="71">
        <v>22.94</v>
      </c>
      <c r="D14" s="71">
        <v>2.8</v>
      </c>
      <c r="E14" s="71">
        <v>2.2799999999999998</v>
      </c>
      <c r="F14" s="71">
        <v>14.76</v>
      </c>
    </row>
    <row r="15" spans="1:6">
      <c r="A15" s="43">
        <v>44105</v>
      </c>
      <c r="B15" s="71">
        <v>1.53</v>
      </c>
      <c r="C15" s="71">
        <v>19.43</v>
      </c>
      <c r="D15" s="71">
        <v>2.95</v>
      </c>
      <c r="E15" s="71">
        <v>2.4900000000000002</v>
      </c>
      <c r="F15" s="71">
        <v>14.33</v>
      </c>
    </row>
    <row r="16" spans="1:6">
      <c r="A16" s="43">
        <v>44136</v>
      </c>
      <c r="B16" s="71">
        <v>1.1000000000000001</v>
      </c>
      <c r="C16" s="71">
        <v>19.66</v>
      </c>
      <c r="D16" s="71">
        <v>3.11</v>
      </c>
      <c r="E16" s="71">
        <v>2.27</v>
      </c>
      <c r="F16" s="71">
        <v>14.21</v>
      </c>
    </row>
    <row r="17" spans="1:6">
      <c r="A17" s="43">
        <v>44166</v>
      </c>
      <c r="B17" s="71">
        <v>1.1399999999999999</v>
      </c>
      <c r="C17" s="71">
        <v>19.8</v>
      </c>
      <c r="D17" s="71">
        <v>2.75</v>
      </c>
      <c r="E17" s="71">
        <v>2.1800000000000002</v>
      </c>
      <c r="F17" s="71">
        <v>12.94</v>
      </c>
    </row>
    <row r="18" spans="1:6">
      <c r="A18" s="43">
        <v>44197</v>
      </c>
      <c r="B18" s="71">
        <v>0.87</v>
      </c>
      <c r="C18" s="71">
        <v>19.190000000000001</v>
      </c>
      <c r="D18" s="71">
        <v>2.35</v>
      </c>
      <c r="E18" s="71">
        <v>2.14</v>
      </c>
      <c r="F18" s="71">
        <v>12.68</v>
      </c>
    </row>
    <row r="19" spans="1:6">
      <c r="A19" s="43">
        <v>44228</v>
      </c>
      <c r="B19" s="71">
        <v>0.88</v>
      </c>
      <c r="C19" s="71">
        <v>16.38</v>
      </c>
      <c r="D19" s="71">
        <v>2.2999999999999998</v>
      </c>
      <c r="E19" s="71">
        <v>2.04</v>
      </c>
      <c r="F19" s="71">
        <v>11.83</v>
      </c>
    </row>
    <row r="20" spans="1:6">
      <c r="A20" s="43">
        <v>44256</v>
      </c>
      <c r="B20" s="71">
        <v>0.73</v>
      </c>
      <c r="C20" s="71">
        <v>15.95</v>
      </c>
      <c r="D20" s="71">
        <v>3.14</v>
      </c>
      <c r="E20" s="71">
        <v>2.21</v>
      </c>
      <c r="F20" s="71">
        <v>10.89</v>
      </c>
    </row>
    <row r="21" spans="1:6">
      <c r="A21" s="43">
        <v>44287</v>
      </c>
      <c r="B21" s="71">
        <v>0.73</v>
      </c>
      <c r="C21" s="71">
        <v>15.95</v>
      </c>
      <c r="D21" s="71">
        <v>3.14</v>
      </c>
      <c r="E21" s="71">
        <v>2.21</v>
      </c>
      <c r="F21" s="71">
        <v>10.89</v>
      </c>
    </row>
    <row r="22" spans="1:6">
      <c r="A22" s="43">
        <v>44317</v>
      </c>
      <c r="B22" s="71">
        <v>0.79</v>
      </c>
      <c r="C22" s="71">
        <v>14.22</v>
      </c>
      <c r="D22" s="71">
        <v>1.92</v>
      </c>
      <c r="E22" s="71">
        <v>2.12</v>
      </c>
      <c r="F22" s="71">
        <v>10.66</v>
      </c>
    </row>
    <row r="23" spans="1:6">
      <c r="A23" s="43">
        <v>44348</v>
      </c>
      <c r="B23" s="71">
        <v>0.65</v>
      </c>
      <c r="C23" s="71">
        <v>14.27</v>
      </c>
      <c r="D23" s="71">
        <v>2.02</v>
      </c>
      <c r="E23" s="71">
        <v>2.09</v>
      </c>
      <c r="F23" s="71">
        <v>10.71</v>
      </c>
    </row>
    <row r="24" spans="1:6">
      <c r="A24" s="43">
        <v>44378</v>
      </c>
      <c r="B24" s="71">
        <v>0.63</v>
      </c>
      <c r="C24" s="71">
        <v>12.94</v>
      </c>
      <c r="D24" s="71">
        <v>4.5199999999999996</v>
      </c>
      <c r="E24" s="71">
        <v>2.16</v>
      </c>
      <c r="F24" s="71">
        <v>10.54</v>
      </c>
    </row>
    <row r="25" spans="1:6">
      <c r="A25" s="43">
        <v>44409</v>
      </c>
      <c r="B25" s="71">
        <v>0.63</v>
      </c>
      <c r="C25" s="71">
        <v>12.05</v>
      </c>
      <c r="D25" s="71">
        <v>2.1800000000000002</v>
      </c>
      <c r="E25" s="71">
        <v>2.12</v>
      </c>
      <c r="F25" s="71">
        <v>10.43</v>
      </c>
    </row>
    <row r="26" spans="1:6">
      <c r="A26" s="43">
        <v>44440</v>
      </c>
      <c r="B26" s="71">
        <v>0.59</v>
      </c>
      <c r="C26" s="71">
        <v>11.45</v>
      </c>
      <c r="D26" s="71">
        <v>1.95</v>
      </c>
      <c r="E26" s="71">
        <v>2.02</v>
      </c>
      <c r="F26" s="71">
        <v>9.75</v>
      </c>
    </row>
    <row r="27" spans="1:6">
      <c r="A27" s="43">
        <v>44470</v>
      </c>
      <c r="B27" s="71">
        <v>0.53</v>
      </c>
      <c r="C27" s="71">
        <v>10.039999999999999</v>
      </c>
      <c r="D27" s="71">
        <v>1.7</v>
      </c>
      <c r="E27" s="71">
        <v>1.8</v>
      </c>
      <c r="F27" s="71">
        <v>8.39</v>
      </c>
    </row>
    <row r="28" spans="1:6">
      <c r="A28" s="43">
        <v>44501</v>
      </c>
      <c r="B28" s="71">
        <v>0.53</v>
      </c>
      <c r="C28" s="71">
        <v>9.4</v>
      </c>
      <c r="D28" s="71">
        <v>1.9</v>
      </c>
      <c r="E28" s="71">
        <v>1.81</v>
      </c>
      <c r="F28" s="71">
        <v>8.09</v>
      </c>
    </row>
    <row r="29" spans="1:6">
      <c r="A29" s="43">
        <v>44531</v>
      </c>
      <c r="B29" s="71">
        <v>0.52</v>
      </c>
      <c r="C29" s="71">
        <v>8.7899999999999991</v>
      </c>
      <c r="D29" s="71">
        <v>1.76</v>
      </c>
      <c r="E29" s="71">
        <v>2.5299999999999998</v>
      </c>
      <c r="F29" s="71">
        <v>8.2799999999999994</v>
      </c>
    </row>
    <row r="30" spans="1:6">
      <c r="A30" s="43">
        <v>44562</v>
      </c>
      <c r="B30" s="71">
        <v>0.42</v>
      </c>
      <c r="C30" s="71">
        <v>8.3699999999999992</v>
      </c>
      <c r="D30" s="71">
        <v>1.81</v>
      </c>
      <c r="E30" s="71">
        <v>2</v>
      </c>
      <c r="F30" s="71">
        <v>7.96</v>
      </c>
    </row>
    <row r="31" spans="1:6">
      <c r="A31" s="43">
        <v>44593</v>
      </c>
      <c r="B31" s="71">
        <v>0.66</v>
      </c>
      <c r="C31" s="71">
        <v>7.82</v>
      </c>
      <c r="D31" s="71">
        <v>1.51</v>
      </c>
      <c r="E31" s="71">
        <v>1.67</v>
      </c>
      <c r="F31" s="71">
        <v>7.49</v>
      </c>
    </row>
    <row r="32" spans="1:6">
      <c r="A32" s="43">
        <v>44621</v>
      </c>
      <c r="B32" s="71">
        <v>0.48</v>
      </c>
      <c r="C32" s="71">
        <v>6.87</v>
      </c>
      <c r="D32" s="71">
        <v>1.53</v>
      </c>
      <c r="E32" s="71">
        <v>1.65</v>
      </c>
      <c r="F32" s="71">
        <v>7.5</v>
      </c>
    </row>
    <row r="33" spans="1:6">
      <c r="A33" s="43">
        <v>44652</v>
      </c>
      <c r="B33" s="71">
        <v>0.51</v>
      </c>
      <c r="C33" s="71">
        <v>6.34</v>
      </c>
      <c r="D33" s="71">
        <v>1.2</v>
      </c>
      <c r="E33" s="71">
        <v>1.71</v>
      </c>
      <c r="F33" s="71">
        <v>7.36</v>
      </c>
    </row>
    <row r="34" spans="1:6">
      <c r="A34" s="43">
        <v>44682</v>
      </c>
      <c r="B34" s="71">
        <v>0.38</v>
      </c>
      <c r="C34" s="71">
        <v>5.83</v>
      </c>
      <c r="D34" s="71">
        <v>1.02</v>
      </c>
      <c r="E34" s="71">
        <v>1.63</v>
      </c>
      <c r="F34" s="71">
        <v>6.57</v>
      </c>
    </row>
    <row r="35" spans="1:6">
      <c r="A35" s="43">
        <v>44713</v>
      </c>
      <c r="B35" s="71">
        <v>0.49</v>
      </c>
      <c r="C35" s="71">
        <v>5.94</v>
      </c>
      <c r="D35" s="71">
        <v>1.03</v>
      </c>
      <c r="E35" s="71">
        <v>1.68</v>
      </c>
      <c r="F35" s="71">
        <v>6.69</v>
      </c>
    </row>
    <row r="36" spans="1:6">
      <c r="A36" s="43">
        <v>44743</v>
      </c>
      <c r="B36" s="71">
        <v>0.43</v>
      </c>
      <c r="C36" s="71">
        <v>5.6</v>
      </c>
      <c r="D36" s="71">
        <v>0.94</v>
      </c>
      <c r="E36" s="71">
        <v>1.62</v>
      </c>
      <c r="F36" s="71">
        <v>6.57</v>
      </c>
    </row>
    <row r="37" spans="1:6">
      <c r="A37" s="43">
        <v>44774</v>
      </c>
      <c r="B37" s="71">
        <v>0.51</v>
      </c>
      <c r="C37" s="71">
        <v>5.18</v>
      </c>
      <c r="D37" s="71">
        <v>0.95</v>
      </c>
      <c r="E37" s="71">
        <v>1.5</v>
      </c>
      <c r="F37" s="71">
        <v>6.45</v>
      </c>
    </row>
    <row r="38" spans="1:6">
      <c r="A38" s="43">
        <v>44805</v>
      </c>
      <c r="B38" s="71">
        <v>0.43</v>
      </c>
      <c r="C38" s="71">
        <v>5.0199999999999996</v>
      </c>
      <c r="D38" s="71">
        <v>0.93</v>
      </c>
      <c r="E38" s="71">
        <v>1.58</v>
      </c>
      <c r="F38" s="71">
        <v>6.61</v>
      </c>
    </row>
    <row r="39" spans="1:6">
      <c r="A39" s="43">
        <v>44835</v>
      </c>
      <c r="B39" s="71">
        <v>0.43</v>
      </c>
      <c r="C39" s="71">
        <v>4.8899999999999997</v>
      </c>
      <c r="D39" s="71">
        <v>0.85</v>
      </c>
      <c r="E39" s="71">
        <v>1.75</v>
      </c>
      <c r="F39" s="71">
        <v>6.66</v>
      </c>
    </row>
    <row r="40" spans="1:6">
      <c r="A40" s="43">
        <v>44866</v>
      </c>
      <c r="B40" s="71">
        <v>0.41</v>
      </c>
      <c r="C40" s="71">
        <v>4.6399999999999997</v>
      </c>
      <c r="D40" s="71">
        <v>1.81</v>
      </c>
      <c r="E40" s="71">
        <v>1.7</v>
      </c>
      <c r="F40" s="71">
        <v>6.63</v>
      </c>
    </row>
    <row r="41" spans="1:6">
      <c r="A41" s="43">
        <v>44896</v>
      </c>
      <c r="B41" s="71">
        <v>0.42</v>
      </c>
      <c r="C41" s="71">
        <v>4.4000000000000004</v>
      </c>
      <c r="D41" s="71">
        <v>2.17</v>
      </c>
      <c r="E41" s="71">
        <v>1.58</v>
      </c>
      <c r="F41" s="71">
        <v>6.97</v>
      </c>
    </row>
    <row r="42" spans="1:6">
      <c r="A42" s="43">
        <v>44927</v>
      </c>
      <c r="B42" s="71">
        <v>0.4</v>
      </c>
      <c r="C42" s="71">
        <v>4.4400000000000004</v>
      </c>
      <c r="D42" s="71">
        <v>1.56</v>
      </c>
      <c r="E42" s="71">
        <v>1.83</v>
      </c>
      <c r="F42" s="71">
        <v>6.58</v>
      </c>
    </row>
    <row r="43" spans="1:6">
      <c r="A43" s="43">
        <v>44958</v>
      </c>
      <c r="B43" s="71">
        <v>0.4</v>
      </c>
      <c r="C43" s="71">
        <v>4.45</v>
      </c>
      <c r="D43" s="71">
        <v>1.83</v>
      </c>
      <c r="E43" s="71">
        <v>2.38</v>
      </c>
      <c r="F43" s="71">
        <v>6.75</v>
      </c>
    </row>
    <row r="44" spans="1:6">
      <c r="A44" s="43">
        <v>44986</v>
      </c>
      <c r="B44" s="71">
        <v>0.37</v>
      </c>
      <c r="C44" s="71">
        <v>4.41</v>
      </c>
      <c r="D44" s="71">
        <v>1.91</v>
      </c>
      <c r="E44" s="71">
        <v>2.61</v>
      </c>
      <c r="F44" s="71">
        <v>6.23</v>
      </c>
    </row>
    <row r="45" spans="1:6">
      <c r="A45" s="43">
        <v>45017</v>
      </c>
      <c r="B45" s="71">
        <v>0.4</v>
      </c>
      <c r="C45" s="71">
        <v>4.2300000000000004</v>
      </c>
      <c r="D45" s="71">
        <v>1.82</v>
      </c>
      <c r="E45" s="71">
        <v>2.77</v>
      </c>
      <c r="F45" s="71">
        <v>6.11</v>
      </c>
    </row>
    <row r="46" spans="1:6">
      <c r="A46" s="43">
        <v>45047</v>
      </c>
      <c r="B46" s="71">
        <v>0.39</v>
      </c>
      <c r="C46" s="71">
        <v>4.25</v>
      </c>
      <c r="D46" s="71">
        <v>1.46</v>
      </c>
      <c r="E46" s="71">
        <v>4.0199999999999996</v>
      </c>
      <c r="F46" s="71">
        <v>6.67</v>
      </c>
    </row>
    <row r="47" spans="1:6">
      <c r="A47" s="43">
        <v>45078</v>
      </c>
      <c r="B47" s="71">
        <v>0.42</v>
      </c>
      <c r="C47" s="71">
        <v>5.35</v>
      </c>
      <c r="D47" s="71">
        <v>1.59</v>
      </c>
      <c r="E47" s="71">
        <v>4.5</v>
      </c>
      <c r="F47" s="71">
        <v>6.48</v>
      </c>
    </row>
    <row r="48" spans="1:6">
      <c r="A48" s="43">
        <v>45108</v>
      </c>
      <c r="B48" s="71">
        <v>0.31</v>
      </c>
      <c r="C48" s="71">
        <v>5.85</v>
      </c>
      <c r="D48" s="71">
        <v>1.83</v>
      </c>
      <c r="E48" s="71">
        <v>4.96</v>
      </c>
      <c r="F48" s="71">
        <v>6.86</v>
      </c>
    </row>
    <row r="49" spans="1:6">
      <c r="A49" s="43">
        <v>45139</v>
      </c>
      <c r="B49" s="71">
        <v>0.33</v>
      </c>
      <c r="C49" s="71">
        <v>5.31</v>
      </c>
      <c r="D49" s="71">
        <v>1.84</v>
      </c>
      <c r="E49" s="71">
        <v>5.07</v>
      </c>
      <c r="F49" s="71">
        <v>6.87</v>
      </c>
    </row>
    <row r="50" spans="1:6">
      <c r="A50" s="43">
        <v>45170</v>
      </c>
      <c r="B50" s="71">
        <v>0.3</v>
      </c>
      <c r="C50" s="71">
        <v>5.27</v>
      </c>
      <c r="D50" s="71">
        <v>1.85</v>
      </c>
      <c r="E50" s="71">
        <v>5.58</v>
      </c>
      <c r="F50" s="71">
        <v>6.92</v>
      </c>
    </row>
    <row r="51" spans="1:6">
      <c r="A51" s="43">
        <v>45200</v>
      </c>
      <c r="B51" s="71">
        <v>2.56</v>
      </c>
      <c r="C51" s="71">
        <v>4.76</v>
      </c>
      <c r="D51" s="71">
        <v>2.64</v>
      </c>
      <c r="E51" s="71">
        <v>5.75</v>
      </c>
      <c r="F51" s="71">
        <v>6.55</v>
      </c>
    </row>
    <row r="52" spans="1:6">
      <c r="A52" s="43">
        <v>45231</v>
      </c>
      <c r="B52" s="71">
        <v>0.38</v>
      </c>
      <c r="C52" s="71">
        <v>5.21</v>
      </c>
      <c r="D52" s="71">
        <v>2.46</v>
      </c>
      <c r="E52" s="71">
        <v>6.08</v>
      </c>
      <c r="F52" s="71">
        <v>6.57</v>
      </c>
    </row>
    <row r="53" spans="1:6">
      <c r="A53" s="43">
        <v>45261</v>
      </c>
      <c r="B53" s="71">
        <v>0.56999999999999995</v>
      </c>
      <c r="C53" s="71">
        <v>5.4</v>
      </c>
      <c r="D53" s="71">
        <v>2.62</v>
      </c>
      <c r="E53" s="71">
        <v>5.82</v>
      </c>
      <c r="F53" s="71">
        <v>6.47</v>
      </c>
    </row>
    <row r="54" spans="1:6">
      <c r="A54" s="43">
        <v>45292</v>
      </c>
      <c r="B54" s="71">
        <v>0.4</v>
      </c>
      <c r="C54" s="71">
        <v>5.46</v>
      </c>
      <c r="D54" s="71">
        <v>1.91</v>
      </c>
      <c r="E54" s="71">
        <v>6.3</v>
      </c>
      <c r="F54" s="71">
        <v>6.27</v>
      </c>
    </row>
    <row r="55" spans="1:6">
      <c r="A55" s="43">
        <v>45323</v>
      </c>
      <c r="B55" s="71">
        <v>0.43</v>
      </c>
      <c r="C55" s="71">
        <v>5.45</v>
      </c>
      <c r="D55" s="71">
        <v>1.81</v>
      </c>
      <c r="E55" s="71">
        <v>6.63</v>
      </c>
      <c r="F55" s="71">
        <v>6.03</v>
      </c>
    </row>
    <row r="56" spans="1:6">
      <c r="A56" s="43">
        <v>45352</v>
      </c>
      <c r="B56" s="71">
        <v>0.47</v>
      </c>
      <c r="C56" s="71">
        <v>5.45</v>
      </c>
      <c r="D56" s="71">
        <v>1.84</v>
      </c>
      <c r="E56" s="71">
        <v>6.58</v>
      </c>
      <c r="F56" s="71">
        <v>5.56</v>
      </c>
    </row>
    <row r="57" spans="1:6">
      <c r="A57" s="43">
        <v>45383</v>
      </c>
      <c r="B57" s="71">
        <v>0.44</v>
      </c>
      <c r="C57" s="71">
        <v>5.97</v>
      </c>
      <c r="D57" s="71">
        <v>1.33</v>
      </c>
      <c r="E57" s="71">
        <v>7.38</v>
      </c>
      <c r="F57" s="71">
        <v>5.94</v>
      </c>
    </row>
    <row r="58" spans="1:6">
      <c r="A58" s="43">
        <v>45413</v>
      </c>
      <c r="B58" s="71">
        <v>0.5</v>
      </c>
      <c r="C58" s="71">
        <v>6.22</v>
      </c>
      <c r="D58" s="71">
        <v>1.7</v>
      </c>
      <c r="E58" s="71">
        <v>6.94</v>
      </c>
      <c r="F58" s="71">
        <v>5.94</v>
      </c>
    </row>
    <row r="59" spans="1:6">
      <c r="A59" s="43">
        <v>45444</v>
      </c>
      <c r="B59" s="71">
        <v>0.62</v>
      </c>
      <c r="C59" s="71">
        <v>6.32</v>
      </c>
      <c r="D59" s="71">
        <v>2.36</v>
      </c>
      <c r="E59" s="71">
        <v>7.55</v>
      </c>
      <c r="F59" s="71">
        <v>6.42</v>
      </c>
    </row>
    <row r="60" spans="1:6">
      <c r="A60" s="43">
        <v>45474</v>
      </c>
      <c r="B60" s="71">
        <v>0.64</v>
      </c>
      <c r="C60" s="71">
        <v>6.17</v>
      </c>
      <c r="D60" s="71">
        <v>2.63</v>
      </c>
      <c r="E60" s="71">
        <v>8.09</v>
      </c>
      <c r="F60" s="71">
        <v>6.14</v>
      </c>
    </row>
    <row r="61" spans="1:6">
      <c r="A61" s="43">
        <v>45505</v>
      </c>
      <c r="B61" s="71">
        <v>0.5</v>
      </c>
      <c r="C61" s="71">
        <v>5.91</v>
      </c>
      <c r="D61" s="71">
        <v>3.3</v>
      </c>
      <c r="E61" s="71">
        <v>7.97</v>
      </c>
      <c r="F61" s="71">
        <v>6.21</v>
      </c>
    </row>
    <row r="62" spans="1:6">
      <c r="A62" s="43">
        <v>45536</v>
      </c>
      <c r="B62" s="71">
        <v>0.32</v>
      </c>
      <c r="C62" s="71">
        <v>6.23</v>
      </c>
      <c r="D62" s="71">
        <v>3.33</v>
      </c>
      <c r="E62" s="71">
        <v>8.36</v>
      </c>
      <c r="F62" s="71">
        <v>7.07</v>
      </c>
    </row>
    <row r="63" spans="1:6">
      <c r="A63" s="43">
        <v>45566</v>
      </c>
      <c r="B63" s="71">
        <v>0.32</v>
      </c>
      <c r="C63" s="71">
        <v>6.09</v>
      </c>
      <c r="D63" s="71">
        <v>3.24</v>
      </c>
      <c r="E63" s="71">
        <v>9.3699999999999992</v>
      </c>
      <c r="F63" s="71">
        <v>6.82</v>
      </c>
    </row>
    <row r="64" spans="1:6">
      <c r="A64" s="43">
        <v>45597</v>
      </c>
      <c r="B64" s="71">
        <v>0.32</v>
      </c>
      <c r="C64" s="71">
        <v>6.92</v>
      </c>
      <c r="D64" s="71">
        <v>4.18</v>
      </c>
      <c r="E64" s="71">
        <v>10.38</v>
      </c>
      <c r="F64" s="71">
        <v>6.57</v>
      </c>
    </row>
    <row r="65" spans="1:6">
      <c r="A65" s="43">
        <v>45627</v>
      </c>
      <c r="B65" s="71">
        <v>0.28999999999999998</v>
      </c>
      <c r="C65" s="71">
        <v>6.14</v>
      </c>
      <c r="D65" s="71">
        <v>4.58</v>
      </c>
      <c r="E65" s="71">
        <v>11.01</v>
      </c>
      <c r="F65" s="71">
        <v>7.43</v>
      </c>
    </row>
    <row r="66" spans="1:6">
      <c r="A66" s="43">
        <v>45658</v>
      </c>
      <c r="B66" s="71">
        <v>0.46</v>
      </c>
      <c r="C66" s="71">
        <v>6.23</v>
      </c>
      <c r="D66" s="71">
        <v>4.62</v>
      </c>
      <c r="E66" s="71">
        <v>10.23</v>
      </c>
      <c r="F66" s="71">
        <v>7.52</v>
      </c>
    </row>
    <row r="67" spans="1:6">
      <c r="A67" s="43">
        <v>45689</v>
      </c>
      <c r="B67" s="71">
        <v>0.34</v>
      </c>
      <c r="C67" s="71">
        <v>6.43</v>
      </c>
      <c r="D67" s="71">
        <v>4.46</v>
      </c>
      <c r="E67" s="71">
        <v>9.7799999999999994</v>
      </c>
      <c r="F67" s="71">
        <v>7.49</v>
      </c>
    </row>
    <row r="68" spans="1:6">
      <c r="A68" s="43">
        <v>45717</v>
      </c>
      <c r="B68" s="71">
        <v>0.6</v>
      </c>
      <c r="C68" s="71">
        <v>7.19</v>
      </c>
      <c r="D68" s="71">
        <v>5.44</v>
      </c>
      <c r="E68" s="71">
        <v>9.76</v>
      </c>
      <c r="F68" s="71">
        <v>7.82</v>
      </c>
    </row>
    <row r="69" spans="1:6">
      <c r="A69" s="43">
        <v>45748</v>
      </c>
      <c r="B69" s="71">
        <v>0.5</v>
      </c>
      <c r="C69" s="71">
        <v>7.85</v>
      </c>
      <c r="D69" s="71">
        <v>6.57</v>
      </c>
      <c r="E69" s="71">
        <v>10.28</v>
      </c>
      <c r="F69" s="71">
        <v>7.12</v>
      </c>
    </row>
    <row r="70" spans="1:6">
      <c r="A70" s="43">
        <v>45778</v>
      </c>
      <c r="B70" s="71">
        <v>0.48</v>
      </c>
      <c r="C70" s="71">
        <v>6.39</v>
      </c>
      <c r="D70" s="71">
        <v>6.11</v>
      </c>
      <c r="E70" s="71">
        <v>10.59</v>
      </c>
      <c r="F70" s="71">
        <v>6.99</v>
      </c>
    </row>
    <row r="71" spans="1:6">
      <c r="A71" s="43">
        <v>45809</v>
      </c>
      <c r="B71" s="71">
        <v>0.51</v>
      </c>
      <c r="C71" s="71">
        <v>6.81</v>
      </c>
      <c r="D71" s="71">
        <v>5.91</v>
      </c>
      <c r="E71" s="71">
        <v>11.08</v>
      </c>
      <c r="F71" s="71">
        <v>7.06</v>
      </c>
    </row>
    <row r="72" spans="1:6">
      <c r="A72" s="43">
        <v>45839</v>
      </c>
      <c r="B72" s="71">
        <v>0.52</v>
      </c>
      <c r="C72" s="71">
        <v>6.59</v>
      </c>
      <c r="D72" s="71">
        <v>6.15</v>
      </c>
      <c r="E72" s="71">
        <v>11.04</v>
      </c>
      <c r="F72" s="71">
        <v>6.9</v>
      </c>
    </row>
    <row r="73" spans="1:6">
      <c r="A73" s="43">
        <v>45870</v>
      </c>
      <c r="B73" s="71">
        <v>0.6</v>
      </c>
      <c r="C73" s="71">
        <v>6.54</v>
      </c>
      <c r="D73" s="71">
        <v>6.86</v>
      </c>
      <c r="E73" s="71">
        <v>11.66</v>
      </c>
      <c r="F73" s="71">
        <v>6.42</v>
      </c>
    </row>
    <row r="74" spans="1:6">
      <c r="A74" s="43">
        <v>45901</v>
      </c>
      <c r="B74" s="71">
        <v>0.56000000000000005</v>
      </c>
      <c r="C74" s="71">
        <v>5.81</v>
      </c>
      <c r="D74" s="71">
        <v>6.59</v>
      </c>
      <c r="E74" s="71">
        <v>11.13</v>
      </c>
      <c r="F74" s="71">
        <v>6.76</v>
      </c>
    </row>
    <row r="75" spans="1:6">
      <c r="A75" s="43">
        <v>45931</v>
      </c>
      <c r="B75" s="71">
        <v>0.64</v>
      </c>
      <c r="C75" s="71">
        <v>6.07</v>
      </c>
      <c r="D75" s="71">
        <v>7.12</v>
      </c>
      <c r="E75" s="71">
        <v>11.76</v>
      </c>
      <c r="F75" s="71">
        <v>6.89</v>
      </c>
    </row>
    <row r="76" spans="1:6">
      <c r="A76" s="43">
        <v>45962</v>
      </c>
      <c r="B76" s="71">
        <v>0.67</v>
      </c>
      <c r="C76" s="71">
        <v>6.17</v>
      </c>
      <c r="D76" s="71">
        <v>6.98</v>
      </c>
      <c r="E76" s="71">
        <v>11.68</v>
      </c>
      <c r="F76" s="71">
        <v>6.74</v>
      </c>
    </row>
    <row r="77" spans="1:6">
      <c r="A77" s="43">
        <v>45992</v>
      </c>
      <c r="B77" s="71">
        <v>0.8</v>
      </c>
      <c r="C77" s="71">
        <v>6.61</v>
      </c>
      <c r="D77" s="71">
        <v>6.64</v>
      </c>
      <c r="E77" s="71">
        <v>11.31</v>
      </c>
      <c r="F77" s="71">
        <v>6.92</v>
      </c>
    </row>
    <row r="78" spans="1:6">
      <c r="A78" s="43">
        <v>46023</v>
      </c>
      <c r="B78" s="71">
        <v>0.62</v>
      </c>
      <c r="C78" s="71">
        <v>5.56</v>
      </c>
      <c r="D78" s="71">
        <v>6.94</v>
      </c>
      <c r="E78" s="71">
        <v>12.34</v>
      </c>
      <c r="F78" s="71">
        <v>7.04</v>
      </c>
    </row>
    <row r="79" spans="1:6">
      <c r="A79" s="43">
        <v>46054</v>
      </c>
      <c r="B79" s="71">
        <v>0.67</v>
      </c>
      <c r="C79" s="71">
        <v>5.94</v>
      </c>
      <c r="D79" s="71">
        <v>6.85</v>
      </c>
      <c r="E79" s="71">
        <v>11.2</v>
      </c>
      <c r="F79" s="71">
        <v>6.3</v>
      </c>
    </row>
  </sheetData>
  <mergeCells count="1">
    <mergeCell ref="B5:F5"/>
  </mergeCells>
  <phoneticPr fontId="125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6"/>
  <sheetViews>
    <sheetView zoomScaleNormal="100" workbookViewId="0"/>
  </sheetViews>
  <sheetFormatPr defaultColWidth="18.6328125" defaultRowHeight="15.5"/>
  <cols>
    <col min="1" max="1" width="18.6328125" style="84"/>
    <col min="2" max="9" width="18.6328125" style="34"/>
    <col min="10" max="10" width="18.6328125" style="61"/>
    <col min="11" max="16384" width="18.6328125" style="34"/>
  </cols>
  <sheetData>
    <row r="1" spans="1:4" s="35" customFormat="1">
      <c r="A1" s="77" t="s">
        <v>9</v>
      </c>
      <c r="B1" s="34"/>
      <c r="C1" s="34"/>
      <c r="D1" s="34"/>
    </row>
    <row r="2" spans="1:4" s="35" customFormat="1">
      <c r="A2" s="47"/>
      <c r="B2" s="34"/>
      <c r="C2" s="34"/>
      <c r="D2" s="34"/>
    </row>
    <row r="3" spans="1:4" s="35" customFormat="1">
      <c r="A3" s="178" t="s">
        <v>393</v>
      </c>
      <c r="B3" s="34"/>
      <c r="C3" s="34"/>
      <c r="D3" s="34"/>
    </row>
    <row r="4" spans="1:4" s="35" customFormat="1">
      <c r="A4" s="48" t="s">
        <v>394</v>
      </c>
      <c r="B4" s="34"/>
      <c r="C4" s="34"/>
      <c r="D4" s="34"/>
    </row>
    <row r="6" spans="1:4" ht="15" customHeight="1">
      <c r="B6" s="954" t="s">
        <v>250</v>
      </c>
      <c r="C6" s="954"/>
      <c r="D6" s="954"/>
    </row>
    <row r="7" spans="1:4" ht="31">
      <c r="A7" s="194" t="s">
        <v>163</v>
      </c>
      <c r="B7" s="330" t="s">
        <v>395</v>
      </c>
      <c r="C7" s="334" t="s">
        <v>396</v>
      </c>
      <c r="D7" s="330" t="s">
        <v>397</v>
      </c>
    </row>
    <row r="8" spans="1:4">
      <c r="A8" s="196">
        <v>44593</v>
      </c>
      <c r="B8" s="71">
        <v>10.199999999999999</v>
      </c>
      <c r="C8" s="71">
        <v>11.2</v>
      </c>
      <c r="D8" s="71">
        <v>16.3</v>
      </c>
    </row>
    <row r="9" spans="1:4">
      <c r="A9" s="196">
        <v>44621</v>
      </c>
      <c r="B9" s="71">
        <v>10.5</v>
      </c>
      <c r="C9" s="71">
        <v>11.3</v>
      </c>
      <c r="D9" s="71">
        <v>17</v>
      </c>
    </row>
    <row r="10" spans="1:4">
      <c r="A10" s="196">
        <v>44652</v>
      </c>
      <c r="B10" s="71">
        <v>10.199999999999999</v>
      </c>
      <c r="C10" s="71">
        <v>10.7</v>
      </c>
      <c r="D10" s="71">
        <v>16.899999999999999</v>
      </c>
    </row>
    <row r="11" spans="1:4">
      <c r="A11" s="196">
        <v>44682</v>
      </c>
      <c r="B11" s="71">
        <v>10.5</v>
      </c>
      <c r="C11" s="71">
        <v>10.9</v>
      </c>
      <c r="D11" s="71">
        <v>17.5</v>
      </c>
    </row>
    <row r="12" spans="1:4">
      <c r="A12" s="196">
        <v>44713</v>
      </c>
      <c r="B12" s="71">
        <v>10.8</v>
      </c>
      <c r="C12" s="71">
        <v>11.1</v>
      </c>
      <c r="D12" s="71">
        <v>19</v>
      </c>
    </row>
    <row r="13" spans="1:4">
      <c r="A13" s="196">
        <v>44743</v>
      </c>
      <c r="B13" s="71">
        <v>10.7</v>
      </c>
      <c r="C13" s="71">
        <v>10.9</v>
      </c>
      <c r="D13" s="71">
        <v>19.399999999999999</v>
      </c>
    </row>
    <row r="14" spans="1:4">
      <c r="A14" s="196">
        <v>44774</v>
      </c>
      <c r="B14" s="71">
        <v>10.5</v>
      </c>
      <c r="C14" s="71">
        <v>10.8</v>
      </c>
      <c r="D14" s="71">
        <v>17.600000000000001</v>
      </c>
    </row>
    <row r="15" spans="1:4">
      <c r="A15" s="196">
        <v>44805</v>
      </c>
      <c r="B15" s="71">
        <v>10.6</v>
      </c>
      <c r="C15" s="71">
        <v>11.1</v>
      </c>
      <c r="D15" s="71">
        <v>16.899999999999999</v>
      </c>
    </row>
    <row r="16" spans="1:4">
      <c r="A16" s="196">
        <v>44835</v>
      </c>
      <c r="B16" s="71">
        <v>10.3</v>
      </c>
      <c r="C16" s="71">
        <v>10.9</v>
      </c>
      <c r="D16" s="71">
        <v>16</v>
      </c>
    </row>
    <row r="17" spans="1:4">
      <c r="A17" s="196">
        <v>44866</v>
      </c>
      <c r="B17" s="71">
        <v>10</v>
      </c>
      <c r="C17" s="71">
        <v>10.8</v>
      </c>
      <c r="D17" s="71">
        <v>15.4</v>
      </c>
    </row>
    <row r="18" spans="1:4">
      <c r="A18" s="196">
        <v>44896</v>
      </c>
      <c r="B18" s="71">
        <v>9.6</v>
      </c>
      <c r="C18" s="71">
        <v>10.9</v>
      </c>
      <c r="D18" s="71">
        <v>13.4</v>
      </c>
    </row>
    <row r="19" spans="1:4">
      <c r="A19" s="196">
        <v>44927</v>
      </c>
      <c r="B19" s="71">
        <v>9.4</v>
      </c>
      <c r="C19" s="71">
        <v>11.1</v>
      </c>
      <c r="D19" s="71">
        <v>12.9</v>
      </c>
    </row>
    <row r="20" spans="1:4">
      <c r="A20" s="196">
        <v>44958</v>
      </c>
      <c r="B20" s="71">
        <v>9.9</v>
      </c>
      <c r="C20" s="71">
        <v>11.5</v>
      </c>
      <c r="D20" s="71">
        <v>13.9</v>
      </c>
    </row>
    <row r="21" spans="1:4">
      <c r="A21" s="196">
        <v>44986</v>
      </c>
      <c r="B21" s="71">
        <v>10</v>
      </c>
      <c r="C21" s="71">
        <v>11.7</v>
      </c>
      <c r="D21" s="71">
        <v>13.5</v>
      </c>
    </row>
    <row r="22" spans="1:4">
      <c r="A22" s="196">
        <v>45017</v>
      </c>
      <c r="B22" s="71">
        <v>10</v>
      </c>
      <c r="C22" s="71">
        <v>11.7</v>
      </c>
      <c r="D22" s="71">
        <v>13.5</v>
      </c>
    </row>
    <row r="23" spans="1:4">
      <c r="A23" s="196">
        <v>45047</v>
      </c>
      <c r="B23" s="71">
        <v>9.5</v>
      </c>
      <c r="C23" s="71">
        <v>11.3</v>
      </c>
      <c r="D23" s="71">
        <v>12.4</v>
      </c>
    </row>
    <row r="24" spans="1:4">
      <c r="A24" s="196">
        <v>45078</v>
      </c>
      <c r="B24" s="71">
        <v>9</v>
      </c>
      <c r="C24" s="71">
        <v>11.2</v>
      </c>
      <c r="D24" s="71">
        <v>10.1</v>
      </c>
    </row>
    <row r="25" spans="1:4">
      <c r="A25" s="196">
        <v>45108</v>
      </c>
      <c r="B25" s="71">
        <v>8.9</v>
      </c>
      <c r="C25" s="71">
        <v>11</v>
      </c>
      <c r="D25" s="71">
        <v>10.1</v>
      </c>
    </row>
    <row r="26" spans="1:4">
      <c r="A26" s="196">
        <v>45139</v>
      </c>
      <c r="B26" s="71">
        <v>9</v>
      </c>
      <c r="C26" s="71">
        <v>10.9</v>
      </c>
      <c r="D26" s="71">
        <v>11.5</v>
      </c>
    </row>
    <row r="27" spans="1:4">
      <c r="A27" s="196">
        <v>45170</v>
      </c>
      <c r="B27" s="71">
        <v>9</v>
      </c>
      <c r="C27" s="71">
        <v>10.7</v>
      </c>
      <c r="D27" s="71">
        <v>12.2</v>
      </c>
    </row>
    <row r="28" spans="1:4">
      <c r="A28" s="196">
        <v>45200</v>
      </c>
      <c r="B28" s="71">
        <v>9.3000000000000007</v>
      </c>
      <c r="C28" s="71">
        <v>10.7</v>
      </c>
      <c r="D28" s="71">
        <v>14.3</v>
      </c>
    </row>
    <row r="29" spans="1:4">
      <c r="A29" s="196">
        <v>45231</v>
      </c>
      <c r="B29" s="71">
        <v>9.4</v>
      </c>
      <c r="C29" s="71">
        <v>10.7</v>
      </c>
      <c r="D29" s="71">
        <v>14.9</v>
      </c>
    </row>
    <row r="30" spans="1:4">
      <c r="A30" s="196">
        <v>45261</v>
      </c>
      <c r="B30" s="71">
        <v>9.5</v>
      </c>
      <c r="C30" s="71">
        <v>10.4</v>
      </c>
      <c r="D30" s="71">
        <v>16</v>
      </c>
    </row>
    <row r="31" spans="1:4">
      <c r="A31" s="196">
        <v>45292</v>
      </c>
      <c r="B31" s="71">
        <v>9.5</v>
      </c>
      <c r="C31" s="71">
        <v>10.1</v>
      </c>
      <c r="D31" s="71">
        <v>15.7</v>
      </c>
    </row>
    <row r="32" spans="1:4">
      <c r="A32" s="196">
        <v>45323</v>
      </c>
      <c r="B32" s="71">
        <v>9</v>
      </c>
      <c r="C32" s="71">
        <v>9.6999999999999993</v>
      </c>
      <c r="D32" s="71">
        <v>15.1</v>
      </c>
    </row>
    <row r="33" spans="1:4">
      <c r="A33" s="196">
        <v>45352</v>
      </c>
      <c r="B33" s="71">
        <v>8.6999999999999993</v>
      </c>
      <c r="C33" s="71">
        <v>9.1999999999999993</v>
      </c>
      <c r="D33" s="71">
        <v>14.7</v>
      </c>
    </row>
    <row r="34" spans="1:4">
      <c r="A34" s="196">
        <v>45383</v>
      </c>
      <c r="B34" s="71">
        <v>8.3000000000000007</v>
      </c>
      <c r="C34" s="71">
        <v>9.1</v>
      </c>
      <c r="D34" s="71">
        <v>13.7</v>
      </c>
    </row>
    <row r="35" spans="1:4">
      <c r="A35" s="196">
        <v>45413</v>
      </c>
      <c r="B35" s="71">
        <v>8.4</v>
      </c>
      <c r="C35" s="71">
        <v>8.9</v>
      </c>
      <c r="D35" s="71">
        <v>14.7</v>
      </c>
    </row>
    <row r="36" spans="1:4">
      <c r="A36" s="196">
        <v>45444</v>
      </c>
      <c r="B36" s="71">
        <v>8.1</v>
      </c>
      <c r="C36" s="71">
        <v>8.3000000000000007</v>
      </c>
      <c r="D36" s="71">
        <v>15</v>
      </c>
    </row>
    <row r="37" spans="1:4">
      <c r="A37" s="196">
        <v>45474</v>
      </c>
      <c r="B37" s="71">
        <v>8.1999999999999993</v>
      </c>
      <c r="C37" s="71">
        <v>8.3000000000000007</v>
      </c>
      <c r="D37" s="71">
        <v>15.4</v>
      </c>
    </row>
    <row r="38" spans="1:4">
      <c r="A38" s="196">
        <v>45505</v>
      </c>
      <c r="B38" s="71">
        <v>8.1</v>
      </c>
      <c r="C38" s="71">
        <v>8.1</v>
      </c>
      <c r="D38" s="71">
        <v>15.8</v>
      </c>
    </row>
    <row r="39" spans="1:4">
      <c r="A39" s="196">
        <v>45536</v>
      </c>
      <c r="B39" s="71">
        <v>8</v>
      </c>
      <c r="C39" s="71">
        <v>7.8</v>
      </c>
      <c r="D39" s="71">
        <v>16.399999999999999</v>
      </c>
    </row>
    <row r="40" spans="1:4">
      <c r="A40" s="196">
        <v>45566</v>
      </c>
      <c r="B40" s="71">
        <v>7.8</v>
      </c>
      <c r="C40" s="71">
        <v>7.7</v>
      </c>
      <c r="D40" s="71">
        <v>15.2</v>
      </c>
    </row>
    <row r="41" spans="1:4">
      <c r="A41" s="196">
        <v>45597</v>
      </c>
      <c r="B41" s="71">
        <v>7.8</v>
      </c>
      <c r="C41" s="71">
        <v>7.4</v>
      </c>
      <c r="D41" s="71">
        <v>15.2</v>
      </c>
    </row>
    <row r="42" spans="1:4">
      <c r="A42" s="196">
        <v>45627</v>
      </c>
      <c r="B42" s="71">
        <v>8</v>
      </c>
      <c r="C42" s="71">
        <v>7.2</v>
      </c>
      <c r="D42" s="71">
        <v>16.2</v>
      </c>
    </row>
    <row r="43" spans="1:4">
      <c r="A43" s="196">
        <v>45658</v>
      </c>
      <c r="B43" s="71">
        <v>8</v>
      </c>
      <c r="C43" s="71">
        <v>7.2</v>
      </c>
      <c r="D43" s="71">
        <v>16.7</v>
      </c>
    </row>
    <row r="44" spans="1:4">
      <c r="A44" s="196">
        <v>45689</v>
      </c>
      <c r="B44" s="71">
        <v>8.1999999999999993</v>
      </c>
      <c r="C44" s="71">
        <v>7.1</v>
      </c>
      <c r="D44" s="71">
        <v>18.100000000000001</v>
      </c>
    </row>
    <row r="45" spans="1:4">
      <c r="A45" s="196">
        <v>45717</v>
      </c>
      <c r="B45" s="71">
        <v>8.4</v>
      </c>
      <c r="C45" s="71">
        <v>7.2</v>
      </c>
      <c r="D45" s="71">
        <v>19.399999999999999</v>
      </c>
    </row>
    <row r="46" spans="1:4">
      <c r="A46" s="196">
        <v>45748</v>
      </c>
      <c r="B46" s="71">
        <v>8.6999999999999993</v>
      </c>
      <c r="C46" s="71">
        <v>7.1</v>
      </c>
      <c r="D46" s="71">
        <v>20.9</v>
      </c>
    </row>
    <row r="47" spans="1:4">
      <c r="A47" s="196">
        <v>45778</v>
      </c>
      <c r="B47" s="71">
        <v>8.6999999999999993</v>
      </c>
      <c r="C47" s="71">
        <v>7</v>
      </c>
      <c r="D47" s="71">
        <v>20.9</v>
      </c>
    </row>
    <row r="48" spans="1:4">
      <c r="A48" s="196">
        <v>45809</v>
      </c>
      <c r="B48" s="71">
        <v>8.9</v>
      </c>
      <c r="C48" s="71">
        <v>7</v>
      </c>
      <c r="D48" s="71">
        <v>21.3</v>
      </c>
    </row>
    <row r="49" spans="1:4">
      <c r="A49" s="196">
        <v>45839</v>
      </c>
      <c r="B49" s="71">
        <v>9</v>
      </c>
      <c r="C49" s="71">
        <v>6.8</v>
      </c>
      <c r="D49" s="71">
        <v>21.9</v>
      </c>
    </row>
    <row r="50" spans="1:4">
      <c r="A50" s="196">
        <v>45870</v>
      </c>
      <c r="B50" s="71">
        <v>8.8000000000000007</v>
      </c>
      <c r="C50" s="71">
        <v>6.6</v>
      </c>
      <c r="D50" s="71">
        <v>21.1</v>
      </c>
    </row>
    <row r="51" spans="1:4">
      <c r="A51" s="196">
        <v>45901</v>
      </c>
      <c r="B51" s="71">
        <v>8.6999999999999993</v>
      </c>
      <c r="C51" s="71">
        <v>6.4</v>
      </c>
      <c r="D51" s="71">
        <v>20.2</v>
      </c>
    </row>
    <row r="52" spans="1:4">
      <c r="A52" s="196">
        <v>45931</v>
      </c>
      <c r="B52" s="71">
        <v>8.5</v>
      </c>
      <c r="C52" s="71">
        <v>6.3</v>
      </c>
      <c r="D52" s="71">
        <v>19.2</v>
      </c>
    </row>
    <row r="53" spans="1:4">
      <c r="A53" s="196">
        <v>45962</v>
      </c>
      <c r="B53" s="71">
        <v>8.5</v>
      </c>
      <c r="C53" s="71">
        <v>6.3</v>
      </c>
      <c r="D53" s="71">
        <v>18.8</v>
      </c>
    </row>
    <row r="54" spans="1:4">
      <c r="A54" s="196">
        <v>45992</v>
      </c>
      <c r="B54" s="71">
        <v>8.3000000000000007</v>
      </c>
      <c r="C54" s="71">
        <v>6.3</v>
      </c>
      <c r="D54" s="71">
        <v>17.100000000000001</v>
      </c>
    </row>
    <row r="55" spans="1:4">
      <c r="A55" s="196">
        <v>46023</v>
      </c>
      <c r="B55" s="71">
        <v>8.1999999999999993</v>
      </c>
      <c r="C55" s="71">
        <v>6.1</v>
      </c>
      <c r="D55" s="71">
        <v>17.3</v>
      </c>
    </row>
    <row r="56" spans="1:4">
      <c r="A56" s="196">
        <v>46054</v>
      </c>
      <c r="B56" s="71">
        <v>8.1999999999999993</v>
      </c>
      <c r="C56" s="71">
        <v>6.1</v>
      </c>
      <c r="D56" s="71">
        <v>16.600000000000001</v>
      </c>
    </row>
  </sheetData>
  <mergeCells count="1">
    <mergeCell ref="B6:D6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28E1D-8487-47F8-96EA-14349C11F5B1}">
  <dimension ref="A1:L30"/>
  <sheetViews>
    <sheetView zoomScaleNormal="100" workbookViewId="0"/>
  </sheetViews>
  <sheetFormatPr defaultColWidth="18.6328125" defaultRowHeight="15.5"/>
  <cols>
    <col min="1" max="1" width="18.6328125" style="84"/>
    <col min="2" max="2" width="18.6328125" style="34"/>
    <col min="3" max="3" width="3.6328125" style="34" customWidth="1"/>
    <col min="4" max="5" width="18.6328125" style="34"/>
    <col min="6" max="6" width="18.6328125" style="74"/>
    <col min="7" max="11" width="18.6328125" style="34"/>
    <col min="12" max="12" width="18.6328125" style="61"/>
    <col min="13" max="16384" width="18.6328125" style="34"/>
  </cols>
  <sheetData>
    <row r="1" spans="1:4" s="25" customFormat="1">
      <c r="A1" s="41" t="s">
        <v>9</v>
      </c>
      <c r="B1" s="34"/>
      <c r="C1" s="34"/>
      <c r="D1" s="34"/>
    </row>
    <row r="2" spans="1:4" s="25" customFormat="1">
      <c r="A2" s="335"/>
      <c r="B2" s="34"/>
      <c r="C2" s="34"/>
      <c r="D2" s="34"/>
    </row>
    <row r="3" spans="1:4" s="25" customFormat="1">
      <c r="A3" s="26" t="s">
        <v>398</v>
      </c>
      <c r="B3" s="34"/>
      <c r="C3" s="34"/>
      <c r="D3" s="34"/>
    </row>
    <row r="4" spans="1:4" s="25" customFormat="1">
      <c r="A4" s="336" t="s">
        <v>399</v>
      </c>
      <c r="B4" s="34"/>
      <c r="C4" s="34"/>
      <c r="D4" s="34"/>
    </row>
    <row r="6" spans="1:4" ht="15" customHeight="1">
      <c r="B6" s="5" t="s">
        <v>400</v>
      </c>
      <c r="D6" s="5" t="s">
        <v>401</v>
      </c>
    </row>
    <row r="7" spans="1:4" ht="31">
      <c r="A7" s="194" t="s">
        <v>163</v>
      </c>
      <c r="B7" s="330" t="s">
        <v>402</v>
      </c>
      <c r="C7" s="330"/>
      <c r="D7" s="334" t="s">
        <v>403</v>
      </c>
    </row>
    <row r="8" spans="1:4">
      <c r="A8" s="196">
        <v>44012</v>
      </c>
      <c r="B8" s="71">
        <v>1.9</v>
      </c>
      <c r="C8" s="71"/>
      <c r="D8" s="71">
        <v>2.1</v>
      </c>
    </row>
    <row r="9" spans="1:4">
      <c r="A9" s="196">
        <v>44104</v>
      </c>
      <c r="B9" s="71">
        <v>2</v>
      </c>
      <c r="C9" s="71"/>
      <c r="D9" s="71">
        <v>2.1</v>
      </c>
    </row>
    <row r="10" spans="1:4">
      <c r="A10" s="196">
        <v>44196</v>
      </c>
      <c r="B10" s="71">
        <v>1.8</v>
      </c>
      <c r="C10" s="71"/>
      <c r="D10" s="71">
        <v>2.1</v>
      </c>
    </row>
    <row r="11" spans="1:4">
      <c r="A11" s="196">
        <v>44286</v>
      </c>
      <c r="B11" s="71">
        <v>1.8</v>
      </c>
      <c r="C11" s="71"/>
      <c r="D11" s="71">
        <v>2.1</v>
      </c>
    </row>
    <row r="12" spans="1:4">
      <c r="A12" s="196">
        <v>44377</v>
      </c>
      <c r="B12" s="71">
        <v>1.8</v>
      </c>
      <c r="C12" s="71"/>
      <c r="D12" s="71">
        <v>2.1</v>
      </c>
    </row>
    <row r="13" spans="1:4">
      <c r="A13" s="196">
        <v>44469</v>
      </c>
      <c r="B13" s="71">
        <v>1.8</v>
      </c>
      <c r="C13" s="71"/>
      <c r="D13" s="71">
        <v>2.1</v>
      </c>
    </row>
    <row r="14" spans="1:4">
      <c r="A14" s="196">
        <v>44561</v>
      </c>
      <c r="B14" s="71">
        <v>1.7</v>
      </c>
      <c r="C14" s="71"/>
      <c r="D14" s="71">
        <v>2.1</v>
      </c>
    </row>
    <row r="15" spans="1:4">
      <c r="A15" s="196">
        <v>44651</v>
      </c>
      <c r="B15" s="71">
        <v>1.7</v>
      </c>
      <c r="C15" s="71"/>
      <c r="D15" s="71">
        <v>2</v>
      </c>
    </row>
    <row r="16" spans="1:4">
      <c r="A16" s="196">
        <v>44742</v>
      </c>
      <c r="B16" s="71">
        <v>1.7</v>
      </c>
      <c r="C16" s="71"/>
      <c r="D16" s="71">
        <v>1.9</v>
      </c>
    </row>
    <row r="17" spans="1:4">
      <c r="A17" s="196">
        <v>44834</v>
      </c>
      <c r="B17" s="71">
        <v>1.7</v>
      </c>
      <c r="C17" s="71"/>
      <c r="D17" s="71">
        <v>1.9</v>
      </c>
    </row>
    <row r="18" spans="1:4">
      <c r="A18" s="196">
        <v>44926</v>
      </c>
      <c r="B18" s="71">
        <v>1.6</v>
      </c>
      <c r="C18" s="71"/>
      <c r="D18" s="71">
        <v>1.9</v>
      </c>
    </row>
    <row r="19" spans="1:4">
      <c r="A19" s="196">
        <v>45016</v>
      </c>
      <c r="B19" s="71">
        <v>1.6</v>
      </c>
      <c r="C19" s="71"/>
      <c r="D19" s="71">
        <v>1.7</v>
      </c>
    </row>
    <row r="20" spans="1:4">
      <c r="A20" s="196">
        <v>45107</v>
      </c>
      <c r="B20" s="71">
        <v>1.6</v>
      </c>
      <c r="C20" s="71"/>
      <c r="D20" s="71">
        <v>1.7</v>
      </c>
    </row>
    <row r="21" spans="1:4">
      <c r="A21" s="196">
        <v>45199</v>
      </c>
      <c r="B21" s="71">
        <v>1.6</v>
      </c>
      <c r="C21" s="71"/>
      <c r="D21" s="71">
        <v>1.7</v>
      </c>
    </row>
    <row r="22" spans="1:4">
      <c r="A22" s="196">
        <v>45291</v>
      </c>
      <c r="B22" s="71">
        <v>1.6</v>
      </c>
      <c r="C22" s="71"/>
      <c r="D22" s="71">
        <v>1.7</v>
      </c>
    </row>
    <row r="23" spans="1:4">
      <c r="A23" s="196">
        <v>45382</v>
      </c>
      <c r="B23" s="71">
        <v>1.6</v>
      </c>
      <c r="C23" s="71"/>
      <c r="D23" s="71">
        <v>1.5</v>
      </c>
    </row>
    <row r="24" spans="1:4">
      <c r="A24" s="196">
        <v>45473</v>
      </c>
      <c r="B24" s="71">
        <v>1.6</v>
      </c>
      <c r="C24" s="71"/>
      <c r="D24" s="71">
        <v>1.5</v>
      </c>
    </row>
    <row r="25" spans="1:4">
      <c r="A25" s="196">
        <v>45565</v>
      </c>
      <c r="B25" s="71">
        <v>1.6</v>
      </c>
      <c r="C25" s="71"/>
      <c r="D25" s="71">
        <v>1.5</v>
      </c>
    </row>
    <row r="26" spans="1:4">
      <c r="A26" s="196">
        <v>45657</v>
      </c>
      <c r="B26" s="71">
        <v>1.5</v>
      </c>
      <c r="C26" s="71"/>
      <c r="D26" s="71">
        <v>1.5</v>
      </c>
    </row>
    <row r="27" spans="1:4">
      <c r="A27" s="196">
        <v>45747</v>
      </c>
      <c r="B27" s="71">
        <v>1.5</v>
      </c>
      <c r="C27" s="71"/>
      <c r="D27" s="71">
        <v>1.4</v>
      </c>
    </row>
    <row r="28" spans="1:4">
      <c r="A28" s="196">
        <v>45838</v>
      </c>
      <c r="B28" s="71">
        <v>1.5</v>
      </c>
      <c r="C28" s="71"/>
      <c r="D28" s="71">
        <v>1.4</v>
      </c>
    </row>
    <row r="29" spans="1:4">
      <c r="A29" s="196">
        <v>45930</v>
      </c>
      <c r="B29" s="71">
        <v>1.5</v>
      </c>
      <c r="C29" s="71"/>
      <c r="D29" s="71">
        <v>1.4</v>
      </c>
    </row>
    <row r="30" spans="1:4">
      <c r="A30" s="196">
        <v>46022</v>
      </c>
      <c r="B30" s="71">
        <v>1.5</v>
      </c>
      <c r="C30" s="71"/>
      <c r="D30" s="71">
        <v>1.4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3"/>
  <sheetViews>
    <sheetView zoomScaleNormal="100" workbookViewId="0"/>
  </sheetViews>
  <sheetFormatPr defaultColWidth="18.6328125" defaultRowHeight="15.5"/>
  <cols>
    <col min="1" max="1" width="18.6328125" style="84"/>
    <col min="2" max="8" width="18.6328125" style="34"/>
    <col min="9" max="9" width="18.6328125" style="83"/>
    <col min="10" max="16384" width="18.6328125" style="34"/>
  </cols>
  <sheetData>
    <row r="1" spans="1:3" s="35" customFormat="1">
      <c r="A1" s="77" t="s">
        <v>9</v>
      </c>
      <c r="B1" s="338"/>
    </row>
    <row r="2" spans="1:3" s="35" customFormat="1">
      <c r="A2" s="47"/>
      <c r="B2" s="338"/>
    </row>
    <row r="3" spans="1:3" s="35" customFormat="1">
      <c r="A3" s="77" t="s">
        <v>404</v>
      </c>
      <c r="B3" s="338"/>
    </row>
    <row r="4" spans="1:3" s="35" customFormat="1">
      <c r="A4" s="48" t="s">
        <v>405</v>
      </c>
      <c r="B4" s="338"/>
    </row>
    <row r="5" spans="1:3">
      <c r="A5" s="333"/>
      <c r="B5" s="71"/>
    </row>
    <row r="6" spans="1:3">
      <c r="B6" s="950" t="s">
        <v>406</v>
      </c>
      <c r="C6" s="950"/>
    </row>
    <row r="7" spans="1:3" s="53" customFormat="1">
      <c r="A7" s="53" t="s">
        <v>163</v>
      </c>
      <c r="B7" s="337" t="s">
        <v>407</v>
      </c>
      <c r="C7" s="255" t="s">
        <v>408</v>
      </c>
    </row>
    <row r="8" spans="1:3">
      <c r="A8" s="196">
        <v>44228</v>
      </c>
      <c r="B8" s="71">
        <v>1.4</v>
      </c>
      <c r="C8" s="71">
        <v>1.92</v>
      </c>
    </row>
    <row r="9" spans="1:3">
      <c r="A9" s="196">
        <v>44593</v>
      </c>
      <c r="B9" s="71">
        <v>1.45</v>
      </c>
      <c r="C9" s="71">
        <v>1.55</v>
      </c>
    </row>
    <row r="10" spans="1:3">
      <c r="A10" s="196">
        <v>44958</v>
      </c>
      <c r="B10" s="71">
        <v>1.37</v>
      </c>
      <c r="C10" s="71">
        <v>1.54</v>
      </c>
    </row>
    <row r="11" spans="1:3">
      <c r="A11" s="196">
        <v>45323</v>
      </c>
      <c r="B11" s="71">
        <v>1.18</v>
      </c>
      <c r="C11" s="71">
        <v>1.06</v>
      </c>
    </row>
    <row r="12" spans="1:3">
      <c r="A12" s="196">
        <v>45689</v>
      </c>
      <c r="B12" s="71">
        <v>1.07</v>
      </c>
      <c r="C12" s="71">
        <v>1.03</v>
      </c>
    </row>
    <row r="13" spans="1:3">
      <c r="A13" s="196">
        <v>46054</v>
      </c>
      <c r="B13" s="71">
        <v>0.96</v>
      </c>
      <c r="C13" s="71">
        <v>0.82</v>
      </c>
    </row>
  </sheetData>
  <mergeCells count="1">
    <mergeCell ref="B6:C6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54"/>
  <sheetViews>
    <sheetView showGridLines="0" workbookViewId="0"/>
  </sheetViews>
  <sheetFormatPr defaultColWidth="18.6328125" defaultRowHeight="15.5"/>
  <cols>
    <col min="1" max="1" width="18.6328125" style="42"/>
    <col min="2" max="3" width="18.6328125" style="339"/>
    <col min="4" max="4" width="3.6328125" style="339" customWidth="1"/>
    <col min="5" max="5" width="24.90625" style="339" bestFit="1" customWidth="1"/>
    <col min="6" max="16384" width="18.6328125" style="42"/>
  </cols>
  <sheetData>
    <row r="1" spans="1:5">
      <c r="A1" s="41" t="s">
        <v>9</v>
      </c>
    </row>
    <row r="2" spans="1:5">
      <c r="A2" s="38"/>
    </row>
    <row r="3" spans="1:5">
      <c r="A3" s="9" t="s">
        <v>23</v>
      </c>
    </row>
    <row r="4" spans="1:5">
      <c r="A4" s="39" t="s">
        <v>409</v>
      </c>
    </row>
    <row r="5" spans="1:5">
      <c r="A5" s="39"/>
    </row>
    <row r="6" spans="1:5" s="139" customFormat="1">
      <c r="A6" s="146"/>
      <c r="B6" s="955" t="s">
        <v>410</v>
      </c>
      <c r="C6" s="955"/>
      <c r="D6" s="343"/>
      <c r="E6" s="179"/>
    </row>
    <row r="7" spans="1:5">
      <c r="A7" s="282" t="s">
        <v>171</v>
      </c>
      <c r="B7" s="340">
        <v>45809</v>
      </c>
      <c r="C7" s="340">
        <v>45992</v>
      </c>
      <c r="D7" s="340"/>
      <c r="E7" s="773" t="s">
        <v>411</v>
      </c>
    </row>
    <row r="8" spans="1:5">
      <c r="A8" s="278" t="s">
        <v>412</v>
      </c>
      <c r="B8" s="341">
        <v>2.5000000000000001E-2</v>
      </c>
      <c r="C8" s="341">
        <v>2.5000000000000001E-2</v>
      </c>
      <c r="E8" s="341" t="s">
        <v>413</v>
      </c>
    </row>
    <row r="9" spans="1:5">
      <c r="A9" s="278" t="s">
        <v>414</v>
      </c>
      <c r="B9" s="341">
        <v>2.5000000000000001E-2</v>
      </c>
      <c r="C9" s="341">
        <v>2.5000000000000001E-2</v>
      </c>
      <c r="E9" s="341"/>
    </row>
    <row r="10" spans="1:5">
      <c r="A10" s="278" t="s">
        <v>415</v>
      </c>
      <c r="B10" s="341">
        <v>2.5000000000000001E-2</v>
      </c>
      <c r="C10" s="341">
        <v>2.5000000000000001E-2</v>
      </c>
      <c r="E10" s="341"/>
    </row>
    <row r="11" spans="1:5">
      <c r="A11" s="278" t="s">
        <v>416</v>
      </c>
      <c r="B11" s="341">
        <v>0.02</v>
      </c>
      <c r="C11" s="341">
        <v>0.02</v>
      </c>
      <c r="E11" s="341"/>
    </row>
    <row r="12" spans="1:5">
      <c r="A12" s="278" t="s">
        <v>417</v>
      </c>
      <c r="B12" s="341">
        <v>0.02</v>
      </c>
      <c r="C12" s="341">
        <v>0.02</v>
      </c>
      <c r="E12" s="341" t="s">
        <v>418</v>
      </c>
    </row>
    <row r="13" spans="1:5">
      <c r="A13" s="278" t="s">
        <v>184</v>
      </c>
      <c r="B13" s="341">
        <v>0.02</v>
      </c>
      <c r="C13" s="341">
        <v>0.02</v>
      </c>
      <c r="E13" s="341"/>
    </row>
    <row r="14" spans="1:5">
      <c r="A14" s="278" t="s">
        <v>187</v>
      </c>
      <c r="B14" s="341">
        <v>0.02</v>
      </c>
      <c r="C14" s="341">
        <v>0.02</v>
      </c>
      <c r="E14" s="341"/>
    </row>
    <row r="15" spans="1:5">
      <c r="A15" s="278" t="s">
        <v>419</v>
      </c>
      <c r="B15" s="341">
        <v>1.4999999999999999E-2</v>
      </c>
      <c r="C15" s="341">
        <v>0.02</v>
      </c>
      <c r="E15" s="341" t="s">
        <v>420</v>
      </c>
    </row>
    <row r="16" spans="1:5">
      <c r="A16" s="278" t="s">
        <v>421</v>
      </c>
      <c r="B16" s="341">
        <v>0.01</v>
      </c>
      <c r="C16" s="341">
        <v>0.02</v>
      </c>
      <c r="E16" s="341"/>
    </row>
    <row r="17" spans="1:5">
      <c r="A17" s="278" t="s">
        <v>422</v>
      </c>
      <c r="B17" s="341">
        <v>1.7500000000000002E-2</v>
      </c>
      <c r="C17" s="341">
        <v>0.02</v>
      </c>
      <c r="E17" s="341" t="s">
        <v>420</v>
      </c>
    </row>
    <row r="18" spans="1:5">
      <c r="A18" s="278" t="s">
        <v>423</v>
      </c>
      <c r="B18" s="341">
        <v>1.7500000000000002E-2</v>
      </c>
      <c r="C18" s="341">
        <v>1.7500000000000002E-2</v>
      </c>
      <c r="E18" s="341"/>
    </row>
    <row r="19" spans="1:5">
      <c r="A19" s="278" t="s">
        <v>424</v>
      </c>
      <c r="B19" s="341">
        <v>1.4999999999999999E-2</v>
      </c>
      <c r="C19" s="341">
        <v>1.4999999999999999E-2</v>
      </c>
      <c r="E19" s="341"/>
    </row>
    <row r="20" spans="1:5">
      <c r="A20" s="278" t="s">
        <v>425</v>
      </c>
      <c r="B20" s="341">
        <v>1.4999999999999999E-2</v>
      </c>
      <c r="C20" s="341">
        <v>1.4999999999999999E-2</v>
      </c>
      <c r="E20" s="341"/>
    </row>
    <row r="21" spans="1:5">
      <c r="A21" s="278" t="s">
        <v>426</v>
      </c>
      <c r="B21" s="341">
        <v>1.4999999999999999E-2</v>
      </c>
      <c r="C21" s="341">
        <v>1.4999999999999999E-2</v>
      </c>
      <c r="E21" s="341"/>
    </row>
    <row r="22" spans="1:5">
      <c r="A22" s="278" t="s">
        <v>427</v>
      </c>
      <c r="B22" s="341">
        <v>1.4999999999999999E-2</v>
      </c>
      <c r="C22" s="341">
        <v>1.4999999999999999E-2</v>
      </c>
      <c r="E22" s="341" t="s">
        <v>428</v>
      </c>
    </row>
    <row r="23" spans="1:5">
      <c r="A23" s="278" t="s">
        <v>429</v>
      </c>
      <c r="B23" s="341">
        <v>0</v>
      </c>
      <c r="C23" s="341">
        <v>1.4999999999999999E-2</v>
      </c>
      <c r="E23" s="341"/>
    </row>
    <row r="24" spans="1:5">
      <c r="A24" s="278" t="s">
        <v>430</v>
      </c>
      <c r="B24" s="341">
        <v>1.2500000000000001E-2</v>
      </c>
      <c r="C24" s="341">
        <v>1.2500000000000001E-2</v>
      </c>
      <c r="E24" s="341"/>
    </row>
    <row r="25" spans="1:5">
      <c r="A25" s="278" t="s">
        <v>431</v>
      </c>
      <c r="B25" s="341">
        <v>0.01</v>
      </c>
      <c r="C25" s="341">
        <v>1.2500000000000001E-2</v>
      </c>
      <c r="E25" s="341" t="s">
        <v>420</v>
      </c>
    </row>
    <row r="26" spans="1:5">
      <c r="A26" s="278" t="s">
        <v>432</v>
      </c>
      <c r="B26" s="341">
        <v>1.4999999999999999E-2</v>
      </c>
      <c r="C26" s="341">
        <v>0.01</v>
      </c>
      <c r="E26" s="341" t="s">
        <v>420</v>
      </c>
    </row>
    <row r="27" spans="1:5">
      <c r="A27" s="278" t="s">
        <v>177</v>
      </c>
      <c r="B27" s="341">
        <v>0.01</v>
      </c>
      <c r="C27" s="341">
        <v>0.01</v>
      </c>
      <c r="E27" s="341" t="s">
        <v>418</v>
      </c>
    </row>
    <row r="28" spans="1:5">
      <c r="A28" s="278" t="s">
        <v>433</v>
      </c>
      <c r="B28" s="341">
        <v>0.01</v>
      </c>
      <c r="C28" s="341">
        <v>0.01</v>
      </c>
      <c r="E28" s="341"/>
    </row>
    <row r="29" spans="1:5">
      <c r="A29" s="278" t="s">
        <v>434</v>
      </c>
      <c r="B29" s="341">
        <v>0.01</v>
      </c>
      <c r="C29" s="341">
        <v>0.01</v>
      </c>
      <c r="E29" s="341" t="s">
        <v>420</v>
      </c>
    </row>
    <row r="30" spans="1:5">
      <c r="A30" s="278" t="s">
        <v>435</v>
      </c>
      <c r="B30" s="341">
        <v>0.01</v>
      </c>
      <c r="C30" s="341">
        <v>0.01</v>
      </c>
      <c r="E30" s="341" t="s">
        <v>420</v>
      </c>
    </row>
    <row r="31" spans="1:5">
      <c r="A31" s="278" t="s">
        <v>436</v>
      </c>
      <c r="B31" s="341">
        <v>0.01</v>
      </c>
      <c r="C31" s="341">
        <v>0.01</v>
      </c>
      <c r="E31" s="341"/>
    </row>
    <row r="32" spans="1:5">
      <c r="A32" s="278" t="s">
        <v>437</v>
      </c>
      <c r="B32" s="341">
        <v>0.01</v>
      </c>
      <c r="C32" s="341">
        <v>0.01</v>
      </c>
      <c r="E32" s="341"/>
    </row>
    <row r="33" spans="1:5">
      <c r="A33" s="72" t="s">
        <v>438</v>
      </c>
      <c r="B33" s="342">
        <v>0.01</v>
      </c>
      <c r="C33" s="342">
        <v>0.01</v>
      </c>
      <c r="E33" s="342"/>
    </row>
    <row r="34" spans="1:5">
      <c r="A34" s="72" t="s">
        <v>439</v>
      </c>
      <c r="B34" s="342">
        <v>0.01</v>
      </c>
      <c r="C34" s="342">
        <v>0.01</v>
      </c>
      <c r="E34" s="342"/>
    </row>
    <row r="35" spans="1:5">
      <c r="A35" s="72" t="s">
        <v>440</v>
      </c>
      <c r="B35" s="342">
        <v>0.01</v>
      </c>
      <c r="C35" s="342">
        <v>0.01</v>
      </c>
      <c r="E35" s="342"/>
    </row>
    <row r="36" spans="1:5">
      <c r="A36" s="72" t="s">
        <v>441</v>
      </c>
      <c r="B36" s="342">
        <v>0.01</v>
      </c>
      <c r="C36" s="342">
        <v>0.01</v>
      </c>
      <c r="E36" s="342"/>
    </row>
    <row r="37" spans="1:5">
      <c r="A37" s="72" t="s">
        <v>442</v>
      </c>
      <c r="B37" s="342">
        <v>0.01</v>
      </c>
      <c r="C37" s="342">
        <v>0.01</v>
      </c>
      <c r="E37" s="342"/>
    </row>
    <row r="38" spans="1:5">
      <c r="A38" s="72" t="s">
        <v>443</v>
      </c>
      <c r="B38" s="342">
        <v>0.01</v>
      </c>
      <c r="C38" s="342">
        <v>0.01</v>
      </c>
      <c r="E38" s="342" t="s">
        <v>420</v>
      </c>
    </row>
    <row r="39" spans="1:5">
      <c r="A39" s="72" t="s">
        <v>444</v>
      </c>
      <c r="B39" s="342">
        <v>0.01</v>
      </c>
      <c r="C39" s="342">
        <v>0.01</v>
      </c>
      <c r="E39" s="342" t="s">
        <v>418</v>
      </c>
    </row>
    <row r="40" spans="1:5">
      <c r="A40" s="72" t="s">
        <v>197</v>
      </c>
      <c r="B40" s="342">
        <v>0.01</v>
      </c>
      <c r="C40" s="342">
        <v>0.01</v>
      </c>
      <c r="E40" s="342"/>
    </row>
    <row r="41" spans="1:5">
      <c r="A41" s="72" t="s">
        <v>190</v>
      </c>
      <c r="B41" s="342">
        <v>5.0000000000000001E-3</v>
      </c>
      <c r="C41" s="342">
        <v>0.01</v>
      </c>
      <c r="E41" s="342"/>
    </row>
    <row r="42" spans="1:5">
      <c r="A42" s="72" t="s">
        <v>189</v>
      </c>
      <c r="B42" s="342">
        <v>7.4999999999999997E-3</v>
      </c>
      <c r="C42" s="342">
        <v>7.4999999999999997E-3</v>
      </c>
      <c r="E42" s="342" t="s">
        <v>418</v>
      </c>
    </row>
    <row r="43" spans="1:5">
      <c r="A43" s="72" t="s">
        <v>445</v>
      </c>
      <c r="B43" s="342">
        <v>7.4999999999999997E-3</v>
      </c>
      <c r="C43" s="342">
        <v>7.4999999999999997E-3</v>
      </c>
      <c r="E43" s="342"/>
    </row>
    <row r="44" spans="1:5">
      <c r="A44" s="72" t="s">
        <v>446</v>
      </c>
      <c r="B44" s="342">
        <v>5.0000000000000001E-3</v>
      </c>
      <c r="C44" s="342">
        <v>5.0000000000000001E-3</v>
      </c>
      <c r="E44" s="342"/>
    </row>
    <row r="45" spans="1:5">
      <c r="A45" s="72" t="s">
        <v>447</v>
      </c>
      <c r="B45" s="342">
        <v>5.0000000000000001E-3</v>
      </c>
      <c r="C45" s="342">
        <v>5.0000000000000001E-3</v>
      </c>
      <c r="E45" s="342" t="s">
        <v>420</v>
      </c>
    </row>
    <row r="46" spans="1:5">
      <c r="A46" s="42" t="s">
        <v>186</v>
      </c>
      <c r="B46" s="342">
        <v>5.0000000000000001E-3</v>
      </c>
      <c r="C46" s="342">
        <v>5.0000000000000001E-3</v>
      </c>
      <c r="E46" s="342"/>
    </row>
    <row r="47" spans="1:5">
      <c r="A47" s="42" t="s">
        <v>448</v>
      </c>
      <c r="B47" s="342">
        <v>5.0000000000000001E-3</v>
      </c>
      <c r="C47" s="342">
        <v>5.0000000000000001E-3</v>
      </c>
      <c r="E47" s="342"/>
    </row>
    <row r="48" spans="1:5">
      <c r="A48" s="42" t="s">
        <v>449</v>
      </c>
      <c r="B48" s="342">
        <v>5.0000000000000001E-3</v>
      </c>
      <c r="C48" s="342">
        <v>5.0000000000000001E-3</v>
      </c>
      <c r="E48" s="342"/>
    </row>
    <row r="49" spans="1:5">
      <c r="A49" s="42" t="s">
        <v>195</v>
      </c>
      <c r="B49" s="342">
        <v>5.0000000000000001E-3</v>
      </c>
      <c r="C49" s="342">
        <v>5.0000000000000001E-3</v>
      </c>
      <c r="E49" s="339" t="s">
        <v>420</v>
      </c>
    </row>
    <row r="50" spans="1:5">
      <c r="A50" s="42" t="s">
        <v>450</v>
      </c>
      <c r="B50" s="342">
        <v>2.5000000000000001E-3</v>
      </c>
      <c r="C50" s="342">
        <v>5.0000000000000001E-3</v>
      </c>
    </row>
    <row r="51" spans="1:5">
      <c r="A51" s="42" t="s">
        <v>451</v>
      </c>
      <c r="B51" s="342">
        <v>0</v>
      </c>
      <c r="C51" s="342">
        <v>5.0000000000000001E-3</v>
      </c>
    </row>
    <row r="52" spans="1:5">
      <c r="A52" s="42" t="s">
        <v>452</v>
      </c>
      <c r="B52" s="342">
        <v>5.0000000000000001E-3</v>
      </c>
      <c r="C52" s="342">
        <v>5.0000000000000001E-3</v>
      </c>
    </row>
    <row r="53" spans="1:5">
      <c r="B53" s="342"/>
      <c r="C53" s="342"/>
    </row>
    <row r="54" spans="1:5">
      <c r="A54" s="42" t="s">
        <v>453</v>
      </c>
    </row>
  </sheetData>
  <mergeCells count="1">
    <mergeCell ref="B6:C6"/>
  </mergeCells>
  <pageMargins left="0.511811024" right="0.511811024" top="0.78740157499999996" bottom="0.78740157499999996" header="0.31496062000000002" footer="0.31496062000000002"/>
  <pageSetup paperSize="9" orientation="portrait" verticalDpi="300" r:id="rId1"/>
  <headerFooter>
    <oddHeader>&amp;R&amp;"Calibri"&amp;10&amp;K000000 Interno&amp;1#_x000D_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2B557"/>
  </sheetPr>
  <dimension ref="A1:K19"/>
  <sheetViews>
    <sheetView showGridLines="0" zoomScaleNormal="100" workbookViewId="0"/>
  </sheetViews>
  <sheetFormatPr defaultColWidth="21.6328125" defaultRowHeight="15.5"/>
  <cols>
    <col min="1" max="1" width="21.6328125" style="352"/>
    <col min="2" max="16384" width="21.6328125" style="346"/>
  </cols>
  <sheetData>
    <row r="1" spans="1:11">
      <c r="A1" s="115" t="s">
        <v>9</v>
      </c>
    </row>
    <row r="2" spans="1:11">
      <c r="A2" s="347"/>
    </row>
    <row r="3" spans="1:11">
      <c r="A3" s="58" t="s">
        <v>454</v>
      </c>
    </row>
    <row r="4" spans="1:11">
      <c r="A4" s="348" t="s">
        <v>455</v>
      </c>
    </row>
    <row r="5" spans="1:11">
      <c r="A5" s="349"/>
    </row>
    <row r="6" spans="1:11" s="139" customFormat="1" ht="31">
      <c r="A6" s="344" t="s">
        <v>163</v>
      </c>
      <c r="B6" s="345" t="s">
        <v>456</v>
      </c>
      <c r="C6" s="345" t="s">
        <v>457</v>
      </c>
      <c r="D6" s="345" t="s">
        <v>458</v>
      </c>
      <c r="E6" s="345" t="s">
        <v>459</v>
      </c>
      <c r="F6" s="345" t="s">
        <v>460</v>
      </c>
      <c r="G6" s="345" t="s">
        <v>461</v>
      </c>
      <c r="H6" s="345" t="s">
        <v>462</v>
      </c>
      <c r="I6" s="345" t="s">
        <v>463</v>
      </c>
      <c r="J6" s="345" t="s">
        <v>464</v>
      </c>
      <c r="K6" s="345" t="s">
        <v>465</v>
      </c>
    </row>
    <row r="7" spans="1:11" s="139" customFormat="1" ht="3" customHeight="1">
      <c r="A7" s="344"/>
      <c r="B7" s="345"/>
      <c r="C7" s="345"/>
      <c r="D7" s="345"/>
      <c r="E7" s="345"/>
      <c r="F7" s="345"/>
      <c r="G7" s="345"/>
      <c r="H7" s="345"/>
      <c r="I7" s="345"/>
      <c r="J7" s="345"/>
      <c r="K7" s="345"/>
    </row>
    <row r="8" spans="1:11" ht="31">
      <c r="A8" s="350" t="s">
        <v>466</v>
      </c>
      <c r="B8" s="351">
        <v>1490249011612.51</v>
      </c>
      <c r="C8" s="351">
        <v>1028370812112.12</v>
      </c>
      <c r="D8" s="351">
        <v>267407167024.25</v>
      </c>
      <c r="E8" s="351">
        <v>637549933350.32996</v>
      </c>
      <c r="F8" s="351">
        <v>511684374900.75</v>
      </c>
      <c r="G8" s="351">
        <v>320163299118.82001</v>
      </c>
      <c r="H8" s="351">
        <v>269465943670.91</v>
      </c>
      <c r="I8" s="351">
        <v>270493810494.67999</v>
      </c>
      <c r="J8" s="351">
        <v>147322250170.13</v>
      </c>
      <c r="K8" s="351">
        <v>221714182446.81</v>
      </c>
    </row>
    <row r="9" spans="1:11">
      <c r="A9" s="350" t="s">
        <v>467</v>
      </c>
      <c r="B9" s="351">
        <v>1517842793790.8501</v>
      </c>
      <c r="C9" s="351">
        <v>1022519678598.51</v>
      </c>
      <c r="D9" s="351">
        <v>259637336959.23999</v>
      </c>
      <c r="E9" s="351">
        <v>602969110881.32996</v>
      </c>
      <c r="F9" s="351">
        <v>510623473401.40997</v>
      </c>
      <c r="G9" s="351">
        <v>307367017501.96997</v>
      </c>
      <c r="H9" s="351">
        <v>313271485928.44</v>
      </c>
      <c r="I9" s="351">
        <v>281973691787.72998</v>
      </c>
      <c r="J9" s="351">
        <v>146669822776.51001</v>
      </c>
      <c r="K9" s="351">
        <v>210514614894.63</v>
      </c>
    </row>
    <row r="10" spans="1:11" ht="31">
      <c r="A10" s="350" t="s">
        <v>468</v>
      </c>
      <c r="B10" s="351">
        <v>1614034587440.3799</v>
      </c>
      <c r="C10" s="351">
        <v>1022878165654.53</v>
      </c>
      <c r="D10" s="351">
        <v>318080146760.42999</v>
      </c>
      <c r="E10" s="351">
        <v>696778860324.06995</v>
      </c>
      <c r="F10" s="351">
        <v>520122860042.79999</v>
      </c>
      <c r="G10" s="351">
        <v>311108262997.89001</v>
      </c>
      <c r="H10" s="351">
        <v>294814365499.53003</v>
      </c>
      <c r="I10" s="351">
        <v>296928182166.06</v>
      </c>
      <c r="J10" s="351">
        <v>164784801980.79001</v>
      </c>
      <c r="K10" s="351">
        <v>266006738156.98001</v>
      </c>
    </row>
    <row r="11" spans="1:11">
      <c r="A11" s="350" t="s">
        <v>467</v>
      </c>
      <c r="B11" s="351">
        <v>1730565979646.52</v>
      </c>
      <c r="C11" s="351">
        <v>1006335945938.7</v>
      </c>
      <c r="D11" s="351">
        <v>421270177914.23999</v>
      </c>
      <c r="E11" s="351">
        <v>661145647958.18994</v>
      </c>
      <c r="F11" s="351">
        <v>567047467179.40002</v>
      </c>
      <c r="G11" s="351">
        <v>398505772362.73999</v>
      </c>
      <c r="H11" s="351">
        <v>319738350187.10999</v>
      </c>
      <c r="I11" s="351">
        <v>263548283462.26001</v>
      </c>
      <c r="J11" s="351">
        <v>175424819875.98001</v>
      </c>
      <c r="K11" s="351">
        <v>287952093082.21997</v>
      </c>
    </row>
    <row r="12" spans="1:11" ht="31">
      <c r="A12" s="350" t="s">
        <v>469</v>
      </c>
      <c r="B12" s="351">
        <v>1917914619618.3799</v>
      </c>
      <c r="C12" s="351">
        <v>991448487839.93005</v>
      </c>
      <c r="D12" s="351">
        <v>542195152391.23999</v>
      </c>
      <c r="E12" s="351">
        <v>622020129236.94995</v>
      </c>
      <c r="F12" s="351">
        <v>593948383107.25</v>
      </c>
      <c r="G12" s="351">
        <v>436436939908.90002</v>
      </c>
      <c r="H12" s="351">
        <v>340892684523.48999</v>
      </c>
      <c r="I12" s="351">
        <v>276284986434.79999</v>
      </c>
      <c r="J12" s="351">
        <v>176579769533.44</v>
      </c>
      <c r="K12" s="351">
        <v>363521119176.39001</v>
      </c>
    </row>
    <row r="13" spans="1:11">
      <c r="A13" s="350" t="s">
        <v>467</v>
      </c>
      <c r="B13" s="351">
        <v>2112546995418.3</v>
      </c>
      <c r="C13" s="351">
        <v>962985589687.98999</v>
      </c>
      <c r="D13" s="351">
        <v>678534638130.72998</v>
      </c>
      <c r="E13" s="351">
        <v>631819175065.44995</v>
      </c>
      <c r="F13" s="351">
        <v>575205180638.46997</v>
      </c>
      <c r="G13" s="351">
        <v>443833503171.70001</v>
      </c>
      <c r="H13" s="351">
        <v>370362330683.40997</v>
      </c>
      <c r="I13" s="351">
        <v>239129425369.73001</v>
      </c>
      <c r="J13" s="351">
        <v>179753135577.25</v>
      </c>
      <c r="K13" s="351">
        <v>409942278589</v>
      </c>
    </row>
    <row r="14" spans="1:11" ht="31">
      <c r="A14" s="350" t="s">
        <v>470</v>
      </c>
      <c r="B14" s="351">
        <v>2299384481540.27</v>
      </c>
      <c r="C14" s="351">
        <v>976292449162.09998</v>
      </c>
      <c r="D14" s="351">
        <v>769528711698.56995</v>
      </c>
      <c r="E14" s="351">
        <v>616680715617.51001</v>
      </c>
      <c r="F14" s="351">
        <v>623220055154.97998</v>
      </c>
      <c r="G14" s="351">
        <v>481068479283.59003</v>
      </c>
      <c r="H14" s="351">
        <v>446759889617.82001</v>
      </c>
      <c r="I14" s="351">
        <v>252120593584.25</v>
      </c>
      <c r="J14" s="351">
        <v>202643222840.76001</v>
      </c>
      <c r="K14" s="351">
        <v>465662931240.31</v>
      </c>
    </row>
    <row r="15" spans="1:11">
      <c r="A15" s="350" t="s">
        <v>467</v>
      </c>
      <c r="B15" s="351">
        <v>2501900424699.6602</v>
      </c>
      <c r="C15" s="351">
        <v>1004505702134</v>
      </c>
      <c r="D15" s="351">
        <v>788189124550.76001</v>
      </c>
      <c r="E15" s="351">
        <v>751874527163.37</v>
      </c>
      <c r="F15" s="351">
        <v>657339441929.73999</v>
      </c>
      <c r="G15" s="351">
        <v>513467884890.54999</v>
      </c>
      <c r="H15" s="351">
        <v>406434449449.75</v>
      </c>
      <c r="I15" s="351">
        <v>246398627016.84</v>
      </c>
      <c r="J15" s="351">
        <v>212669384037.22</v>
      </c>
      <c r="K15" s="351">
        <v>508317512428.84998</v>
      </c>
    </row>
    <row r="16" spans="1:11" ht="31">
      <c r="A16" s="350" t="s">
        <v>471</v>
      </c>
      <c r="B16" s="351">
        <v>2646063049282.75</v>
      </c>
      <c r="C16" s="351">
        <v>1024543322295.99</v>
      </c>
      <c r="D16" s="351">
        <v>863418335546</v>
      </c>
      <c r="E16" s="351">
        <v>785885519970.80005</v>
      </c>
      <c r="F16" s="351">
        <v>718953183969.56995</v>
      </c>
      <c r="G16" s="351">
        <v>559765684908</v>
      </c>
      <c r="H16" s="351">
        <v>387497776272.76001</v>
      </c>
      <c r="I16" s="351">
        <v>279104645356.41998</v>
      </c>
      <c r="J16" s="351">
        <v>244702600998.31</v>
      </c>
      <c r="K16" s="351">
        <v>552126905641.35999</v>
      </c>
    </row>
    <row r="17" spans="1:11">
      <c r="A17" s="350" t="s">
        <v>467</v>
      </c>
      <c r="B17" s="351">
        <v>2712033312172.0801</v>
      </c>
      <c r="C17" s="351">
        <v>1012232123935.1801</v>
      </c>
      <c r="D17" s="351">
        <v>986036996602.03003</v>
      </c>
      <c r="E17" s="351">
        <v>755806168079.58997</v>
      </c>
      <c r="F17" s="351">
        <v>756576861165.29004</v>
      </c>
      <c r="G17" s="351">
        <v>615869319535.53003</v>
      </c>
      <c r="H17" s="351">
        <v>399666263618.94</v>
      </c>
      <c r="I17" s="351">
        <v>213012809709.42001</v>
      </c>
      <c r="J17" s="351">
        <v>278172376337.34998</v>
      </c>
      <c r="K17" s="351">
        <v>549963515253.66003</v>
      </c>
    </row>
    <row r="18" spans="1:11" ht="31">
      <c r="A18" s="350" t="s">
        <v>472</v>
      </c>
      <c r="B18" s="351">
        <v>2923459274628.9399</v>
      </c>
      <c r="C18" s="351">
        <v>1014564080451.14</v>
      </c>
      <c r="D18" s="351">
        <v>1035189672258.47</v>
      </c>
      <c r="E18" s="351">
        <v>806345627854.56995</v>
      </c>
      <c r="F18" s="351">
        <v>847825991179.89001</v>
      </c>
      <c r="G18" s="351">
        <v>656847863831.85999</v>
      </c>
      <c r="H18" s="351">
        <v>422581300575.88</v>
      </c>
      <c r="I18" s="351">
        <v>219108897426.42999</v>
      </c>
      <c r="J18" s="351">
        <v>300699185863.72998</v>
      </c>
      <c r="K18" s="351">
        <v>625681976737.44995</v>
      </c>
    </row>
    <row r="19" spans="1:11" ht="31">
      <c r="A19" s="350" t="s">
        <v>472</v>
      </c>
      <c r="B19" s="351">
        <v>2923459274628.9399</v>
      </c>
      <c r="C19" s="351">
        <v>1014564080451.14</v>
      </c>
      <c r="D19" s="351">
        <v>1035189672258.47</v>
      </c>
      <c r="E19" s="351">
        <v>806345627854.56995</v>
      </c>
      <c r="F19" s="351">
        <v>847825991179.89001</v>
      </c>
      <c r="G19" s="351">
        <v>656847863831.85999</v>
      </c>
      <c r="H19" s="351">
        <v>422581300575.88</v>
      </c>
      <c r="I19" s="351">
        <v>219108897426.42999</v>
      </c>
      <c r="J19" s="351">
        <v>300699185863.72998</v>
      </c>
      <c r="K19" s="351">
        <v>625681976737.44995</v>
      </c>
    </row>
  </sheetData>
  <phoneticPr fontId="125" type="noConversion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Header>&amp;R&amp;"Calibri"&amp;10&amp;K000000 Interno&amp;1#_x000D_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2B557"/>
  </sheetPr>
  <dimension ref="A1:K18"/>
  <sheetViews>
    <sheetView showGridLines="0" zoomScaleNormal="100" workbookViewId="0"/>
  </sheetViews>
  <sheetFormatPr defaultColWidth="18.6328125" defaultRowHeight="15.5"/>
  <cols>
    <col min="1" max="1" width="18.6328125" style="141"/>
    <col min="2" max="16384" width="18.6328125" style="316"/>
  </cols>
  <sheetData>
    <row r="1" spans="1:11">
      <c r="A1" s="113" t="s">
        <v>9</v>
      </c>
    </row>
    <row r="2" spans="1:11">
      <c r="A2" s="27"/>
    </row>
    <row r="3" spans="1:11">
      <c r="A3" s="27" t="s">
        <v>27</v>
      </c>
    </row>
    <row r="4" spans="1:11">
      <c r="A4" s="137" t="s">
        <v>455</v>
      </c>
    </row>
    <row r="5" spans="1:11">
      <c r="A5" s="148"/>
    </row>
    <row r="7" spans="1:11" s="139" customFormat="1" ht="34.5" customHeight="1">
      <c r="B7" s="354" t="s">
        <v>456</v>
      </c>
      <c r="C7" s="345" t="s">
        <v>457</v>
      </c>
      <c r="D7" s="345" t="s">
        <v>458</v>
      </c>
      <c r="E7" s="345" t="s">
        <v>459</v>
      </c>
      <c r="F7" s="345" t="s">
        <v>460</v>
      </c>
      <c r="G7" s="345" t="s">
        <v>461</v>
      </c>
      <c r="H7" s="345" t="s">
        <v>462</v>
      </c>
      <c r="I7" s="345" t="s">
        <v>463</v>
      </c>
      <c r="J7" s="345" t="s">
        <v>464</v>
      </c>
      <c r="K7" s="345" t="s">
        <v>465</v>
      </c>
    </row>
    <row r="8" spans="1:11" ht="31">
      <c r="A8" s="149" t="s">
        <v>466</v>
      </c>
      <c r="B8" s="356">
        <v>0.28999999999999998</v>
      </c>
      <c r="C8" s="356">
        <v>0.2</v>
      </c>
      <c r="D8" s="356">
        <v>0.05</v>
      </c>
      <c r="E8" s="356">
        <v>0.12</v>
      </c>
      <c r="F8" s="356">
        <v>0.1</v>
      </c>
      <c r="G8" s="356">
        <v>0.06</v>
      </c>
      <c r="H8" s="356">
        <v>0.05</v>
      </c>
      <c r="I8" s="356">
        <v>0.05</v>
      </c>
      <c r="J8" s="356">
        <v>0.03</v>
      </c>
      <c r="K8" s="356">
        <v>0.04</v>
      </c>
    </row>
    <row r="9" spans="1:11">
      <c r="A9" s="149" t="s">
        <v>467</v>
      </c>
      <c r="B9" s="356">
        <v>0.28999999999999998</v>
      </c>
      <c r="C9" s="356">
        <v>0.2</v>
      </c>
      <c r="D9" s="356">
        <v>0.05</v>
      </c>
      <c r="E9" s="356">
        <v>0.12</v>
      </c>
      <c r="F9" s="356">
        <v>0.1</v>
      </c>
      <c r="G9" s="356">
        <v>0.06</v>
      </c>
      <c r="H9" s="356">
        <v>0.06</v>
      </c>
      <c r="I9" s="356">
        <v>0.05</v>
      </c>
      <c r="J9" s="356">
        <v>0.03</v>
      </c>
      <c r="K9" s="356">
        <v>0.04</v>
      </c>
    </row>
    <row r="10" spans="1:11" ht="31">
      <c r="A10" s="149" t="s">
        <v>468</v>
      </c>
      <c r="B10" s="356">
        <v>0.28999999999999998</v>
      </c>
      <c r="C10" s="356">
        <v>0.19</v>
      </c>
      <c r="D10" s="356">
        <v>0.06</v>
      </c>
      <c r="E10" s="356">
        <v>0.13</v>
      </c>
      <c r="F10" s="356">
        <v>0.09</v>
      </c>
      <c r="G10" s="356">
        <v>0.06</v>
      </c>
      <c r="H10" s="356">
        <v>0.05</v>
      </c>
      <c r="I10" s="356">
        <v>0.05</v>
      </c>
      <c r="J10" s="356">
        <v>0.03</v>
      </c>
      <c r="K10" s="356">
        <v>0.05</v>
      </c>
    </row>
    <row r="11" spans="1:11">
      <c r="A11" s="149" t="s">
        <v>467</v>
      </c>
      <c r="B11" s="356">
        <v>0.3</v>
      </c>
      <c r="C11" s="356">
        <v>0.17</v>
      </c>
      <c r="D11" s="356">
        <v>7.0000000000000007E-2</v>
      </c>
      <c r="E11" s="356">
        <v>0.11</v>
      </c>
      <c r="F11" s="356">
        <v>0.1</v>
      </c>
      <c r="G11" s="356">
        <v>7.0000000000000007E-2</v>
      </c>
      <c r="H11" s="356">
        <v>0.05</v>
      </c>
      <c r="I11" s="356">
        <v>0.05</v>
      </c>
      <c r="J11" s="356">
        <v>0.03</v>
      </c>
      <c r="K11" s="356">
        <v>0.05</v>
      </c>
    </row>
    <row r="12" spans="1:11" ht="31">
      <c r="A12" s="149" t="s">
        <v>469</v>
      </c>
      <c r="B12" s="356">
        <v>0.31</v>
      </c>
      <c r="C12" s="356">
        <v>0.16</v>
      </c>
      <c r="D12" s="356">
        <v>0.09</v>
      </c>
      <c r="E12" s="356">
        <v>0.1</v>
      </c>
      <c r="F12" s="356">
        <v>0.09</v>
      </c>
      <c r="G12" s="356">
        <v>7.0000000000000007E-2</v>
      </c>
      <c r="H12" s="356">
        <v>0.05</v>
      </c>
      <c r="I12" s="356">
        <v>0.04</v>
      </c>
      <c r="J12" s="356">
        <v>0.03</v>
      </c>
      <c r="K12" s="356">
        <v>0.06</v>
      </c>
    </row>
    <row r="13" spans="1:11">
      <c r="A13" s="149" t="s">
        <v>467</v>
      </c>
      <c r="B13" s="356">
        <v>0.32</v>
      </c>
      <c r="C13" s="356">
        <v>0.15</v>
      </c>
      <c r="D13" s="356">
        <v>0.1</v>
      </c>
      <c r="E13" s="356">
        <v>0.1</v>
      </c>
      <c r="F13" s="356">
        <v>0.09</v>
      </c>
      <c r="G13" s="356">
        <v>7.0000000000000007E-2</v>
      </c>
      <c r="H13" s="356">
        <v>0.06</v>
      </c>
      <c r="I13" s="356">
        <v>0.04</v>
      </c>
      <c r="J13" s="356">
        <v>0.03</v>
      </c>
      <c r="K13" s="356">
        <v>0.06</v>
      </c>
    </row>
    <row r="14" spans="1:11" ht="31">
      <c r="A14" s="149" t="s">
        <v>470</v>
      </c>
      <c r="B14" s="356">
        <v>0.32</v>
      </c>
      <c r="C14" s="356">
        <v>0.14000000000000001</v>
      </c>
      <c r="D14" s="356">
        <v>0.11</v>
      </c>
      <c r="E14" s="356">
        <v>0.09</v>
      </c>
      <c r="F14" s="356">
        <v>0.09</v>
      </c>
      <c r="G14" s="356">
        <v>7.0000000000000007E-2</v>
      </c>
      <c r="H14" s="356">
        <v>0.06</v>
      </c>
      <c r="I14" s="356">
        <v>0.04</v>
      </c>
      <c r="J14" s="356">
        <v>0.03</v>
      </c>
      <c r="K14" s="356">
        <v>7.0000000000000007E-2</v>
      </c>
    </row>
    <row r="15" spans="1:11">
      <c r="A15" s="149" t="s">
        <v>467</v>
      </c>
      <c r="B15" s="356">
        <v>0.33</v>
      </c>
      <c r="C15" s="356">
        <v>0.13</v>
      </c>
      <c r="D15" s="356">
        <v>0.1</v>
      </c>
      <c r="E15" s="356">
        <v>0.1</v>
      </c>
      <c r="F15" s="356">
        <v>0.09</v>
      </c>
      <c r="G15" s="356">
        <v>7.0000000000000007E-2</v>
      </c>
      <c r="H15" s="356">
        <v>0.05</v>
      </c>
      <c r="I15" s="356">
        <v>0.03</v>
      </c>
      <c r="J15" s="356">
        <v>0.03</v>
      </c>
      <c r="K15" s="356">
        <v>7.0000000000000007E-2</v>
      </c>
    </row>
    <row r="16" spans="1:11" ht="31">
      <c r="A16" s="149" t="s">
        <v>471</v>
      </c>
      <c r="B16" s="356">
        <v>0.33</v>
      </c>
      <c r="C16" s="356">
        <v>0.13</v>
      </c>
      <c r="D16" s="356">
        <v>0.11</v>
      </c>
      <c r="E16" s="356">
        <v>0.1</v>
      </c>
      <c r="F16" s="356">
        <v>0.09</v>
      </c>
      <c r="G16" s="356">
        <v>7.0000000000000007E-2</v>
      </c>
      <c r="H16" s="356">
        <v>0.05</v>
      </c>
      <c r="I16" s="356">
        <v>0.03</v>
      </c>
      <c r="J16" s="356">
        <v>0.03</v>
      </c>
      <c r="K16" s="356">
        <v>7.0000000000000007E-2</v>
      </c>
    </row>
    <row r="17" spans="1:11">
      <c r="A17" s="149" t="s">
        <v>467</v>
      </c>
      <c r="B17" s="356">
        <v>0.33</v>
      </c>
      <c r="C17" s="356">
        <v>0.12</v>
      </c>
      <c r="D17" s="356">
        <v>0.12</v>
      </c>
      <c r="E17" s="356">
        <v>0.09</v>
      </c>
      <c r="F17" s="356">
        <v>0.09</v>
      </c>
      <c r="G17" s="356">
        <v>7.0000000000000007E-2</v>
      </c>
      <c r="H17" s="356">
        <v>0.05</v>
      </c>
      <c r="I17" s="356">
        <v>0.03</v>
      </c>
      <c r="J17" s="356">
        <v>0.03</v>
      </c>
      <c r="K17" s="356">
        <v>7.0000000000000007E-2</v>
      </c>
    </row>
    <row r="18" spans="1:11" ht="31">
      <c r="A18" s="149" t="s">
        <v>472</v>
      </c>
      <c r="B18" s="356">
        <v>0.33</v>
      </c>
      <c r="C18" s="356">
        <v>0.11</v>
      </c>
      <c r="D18" s="356">
        <v>0.12</v>
      </c>
      <c r="E18" s="356">
        <v>0.09</v>
      </c>
      <c r="F18" s="356">
        <v>0.1</v>
      </c>
      <c r="G18" s="356">
        <v>7.0000000000000007E-2</v>
      </c>
      <c r="H18" s="356">
        <v>0.05</v>
      </c>
      <c r="I18" s="356">
        <v>0.02</v>
      </c>
      <c r="J18" s="356">
        <v>0.03</v>
      </c>
      <c r="K18" s="356">
        <v>7.0000000000000007E-2</v>
      </c>
    </row>
  </sheetData>
  <phoneticPr fontId="125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95E1A-158B-46F8-A72C-DDE9E022BB95}">
  <sheetPr>
    <tabColor rgb="FFF2B557"/>
  </sheetPr>
  <dimension ref="A1:C12"/>
  <sheetViews>
    <sheetView showGridLines="0" zoomScaleNormal="100" workbookViewId="0"/>
  </sheetViews>
  <sheetFormatPr defaultColWidth="18.6328125" defaultRowHeight="15.5"/>
  <cols>
    <col min="1" max="1" width="18.6328125" style="49" customWidth="1"/>
    <col min="2" max="3" width="18.6328125" style="339"/>
    <col min="4" max="16384" width="18.6328125" style="42"/>
  </cols>
  <sheetData>
    <row r="1" spans="1:3">
      <c r="A1" s="77" t="s">
        <v>9</v>
      </c>
    </row>
    <row r="2" spans="1:3">
      <c r="A2" s="40"/>
    </row>
    <row r="3" spans="1:3">
      <c r="A3" s="40" t="s">
        <v>473</v>
      </c>
    </row>
    <row r="4" spans="1:3">
      <c r="A4" s="137" t="s">
        <v>455</v>
      </c>
    </row>
    <row r="5" spans="1:3">
      <c r="A5" s="148"/>
    </row>
    <row r="7" spans="1:3" s="59" customFormat="1" ht="31">
      <c r="B7" s="353" t="s">
        <v>1472</v>
      </c>
      <c r="C7" s="150" t="s">
        <v>1473</v>
      </c>
    </row>
    <row r="8" spans="1:3">
      <c r="A8" s="262">
        <v>2021</v>
      </c>
      <c r="B8" s="357">
        <v>7.0000000000000007E-2</v>
      </c>
      <c r="C8" s="357">
        <v>0.09</v>
      </c>
    </row>
    <row r="9" spans="1:3">
      <c r="A9" s="262">
        <v>2022</v>
      </c>
      <c r="B9" s="357">
        <v>0.14000000000000001</v>
      </c>
      <c r="C9" s="357">
        <v>0.2</v>
      </c>
    </row>
    <row r="10" spans="1:3">
      <c r="A10" s="262">
        <v>2023</v>
      </c>
      <c r="B10" s="357">
        <v>0.14000000000000001</v>
      </c>
      <c r="C10" s="357">
        <v>0.19</v>
      </c>
    </row>
    <row r="11" spans="1:3">
      <c r="A11" s="262">
        <v>2024</v>
      </c>
      <c r="B11" s="357">
        <v>0.13</v>
      </c>
      <c r="C11" s="357">
        <v>0.11</v>
      </c>
    </row>
    <row r="12" spans="1:3">
      <c r="A12" s="262">
        <v>2025</v>
      </c>
      <c r="B12" s="357">
        <v>0.1</v>
      </c>
      <c r="C12" s="357">
        <v>0.13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2B557"/>
  </sheetPr>
  <dimension ref="A1:G12"/>
  <sheetViews>
    <sheetView showGridLines="0" zoomScaleNormal="100" workbookViewId="0"/>
  </sheetViews>
  <sheetFormatPr defaultColWidth="24.6328125" defaultRowHeight="15.5"/>
  <cols>
    <col min="1" max="1" width="24.6328125" style="49"/>
    <col min="2" max="7" width="24.6328125" style="339"/>
    <col min="8" max="16384" width="24.6328125" style="42"/>
  </cols>
  <sheetData>
    <row r="1" spans="1:6">
      <c r="A1" s="77" t="s">
        <v>9</v>
      </c>
    </row>
    <row r="2" spans="1:6">
      <c r="A2" s="77"/>
    </row>
    <row r="3" spans="1:6">
      <c r="A3" s="77" t="s">
        <v>29</v>
      </c>
    </row>
    <row r="4" spans="1:6">
      <c r="A4" s="72" t="s">
        <v>455</v>
      </c>
    </row>
    <row r="6" spans="1:6">
      <c r="B6" s="956" t="s">
        <v>474</v>
      </c>
      <c r="C6" s="956"/>
      <c r="D6" s="956"/>
      <c r="E6" s="956"/>
      <c r="F6" s="956"/>
    </row>
    <row r="7" spans="1:6" s="63" customFormat="1">
      <c r="A7" s="59" t="s">
        <v>475</v>
      </c>
      <c r="B7" s="150" t="s">
        <v>476</v>
      </c>
      <c r="C7" s="150" t="s">
        <v>477</v>
      </c>
      <c r="D7" s="150" t="s">
        <v>478</v>
      </c>
      <c r="E7" s="150" t="s">
        <v>479</v>
      </c>
      <c r="F7" s="150" t="s">
        <v>480</v>
      </c>
    </row>
    <row r="8" spans="1:6" ht="31">
      <c r="A8" s="358" t="s">
        <v>468</v>
      </c>
      <c r="B8" s="359">
        <v>2723689367883.4702</v>
      </c>
      <c r="C8" s="359">
        <v>2230004909754.8799</v>
      </c>
      <c r="D8" s="359">
        <v>197644533008.81</v>
      </c>
      <c r="E8" s="359">
        <v>329930740413.65997</v>
      </c>
      <c r="F8" s="359">
        <v>919892203957.58997</v>
      </c>
    </row>
    <row r="9" spans="1:6" ht="31">
      <c r="A9" s="360" t="s">
        <v>469</v>
      </c>
      <c r="B9" s="359">
        <v>2985970993102.8599</v>
      </c>
      <c r="C9" s="359">
        <v>2397210556673.3701</v>
      </c>
      <c r="D9" s="359">
        <v>306758831462.32001</v>
      </c>
      <c r="E9" s="359">
        <v>489013892848.28998</v>
      </c>
      <c r="F9" s="359">
        <v>1096443100442.51</v>
      </c>
    </row>
    <row r="10" spans="1:6" ht="31">
      <c r="A10" s="358" t="s">
        <v>470</v>
      </c>
      <c r="B10" s="359">
        <v>3314055559096.3501</v>
      </c>
      <c r="C10" s="359">
        <v>2746620575857.9199</v>
      </c>
      <c r="D10" s="359">
        <v>420589186114.81</v>
      </c>
      <c r="E10" s="359">
        <v>677431087986.59998</v>
      </c>
      <c r="F10" s="359">
        <v>1182746157195.8899</v>
      </c>
    </row>
    <row r="11" spans="1:6" ht="31">
      <c r="A11" s="358" t="s">
        <v>471</v>
      </c>
      <c r="B11" s="361">
        <v>3632076268285.1899</v>
      </c>
      <c r="C11" s="361">
        <v>3109005096842.54</v>
      </c>
      <c r="D11" s="361">
        <v>636955842879.42004</v>
      </c>
      <c r="E11" s="361">
        <v>768419828552</v>
      </c>
      <c r="F11" s="361">
        <v>1284838894451.4199</v>
      </c>
    </row>
    <row r="12" spans="1:6" ht="31">
      <c r="A12" s="358" t="s">
        <v>472</v>
      </c>
      <c r="B12" s="361">
        <v>4038277706190.2798</v>
      </c>
      <c r="C12" s="361">
        <v>3380027048970.2402</v>
      </c>
      <c r="D12" s="361">
        <v>842466898993.91003</v>
      </c>
      <c r="E12" s="361">
        <v>911719171249.95996</v>
      </c>
      <c r="F12" s="361">
        <v>1389469125319.1799</v>
      </c>
    </row>
  </sheetData>
  <mergeCells count="1">
    <mergeCell ref="B6:F6"/>
  </mergeCells>
  <phoneticPr fontId="125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92130-3A2B-4A78-BD36-BBE628154C0D}">
  <sheetPr>
    <tabColor rgb="FFF2B557"/>
  </sheetPr>
  <dimension ref="A1:F12"/>
  <sheetViews>
    <sheetView showGridLines="0" zoomScaleNormal="100" workbookViewId="0">
      <selection sqref="A1:A1048576"/>
    </sheetView>
  </sheetViews>
  <sheetFormatPr defaultColWidth="18.6328125" defaultRowHeight="15.5"/>
  <cols>
    <col min="1" max="1" width="18.6328125" style="49"/>
    <col min="2" max="16384" width="18.6328125" style="339"/>
  </cols>
  <sheetData>
    <row r="1" spans="1:6">
      <c r="A1" s="77" t="s">
        <v>9</v>
      </c>
    </row>
    <row r="2" spans="1:6">
      <c r="A2" s="40"/>
    </row>
    <row r="3" spans="1:6">
      <c r="A3" s="40" t="s">
        <v>481</v>
      </c>
    </row>
    <row r="4" spans="1:6">
      <c r="A4" s="137" t="s">
        <v>455</v>
      </c>
    </row>
    <row r="5" spans="1:6">
      <c r="A5" s="148"/>
    </row>
    <row r="7" spans="1:6" s="63" customFormat="1">
      <c r="A7" s="59"/>
      <c r="B7" s="362" t="s">
        <v>476</v>
      </c>
      <c r="C7" s="63" t="s">
        <v>477</v>
      </c>
      <c r="D7" s="63" t="s">
        <v>478</v>
      </c>
      <c r="E7" s="63" t="s">
        <v>479</v>
      </c>
      <c r="F7" s="63" t="s">
        <v>480</v>
      </c>
    </row>
    <row r="8" spans="1:6">
      <c r="A8" s="363">
        <v>2021</v>
      </c>
      <c r="B8" s="364">
        <v>0.08</v>
      </c>
      <c r="C8" s="364">
        <v>0</v>
      </c>
      <c r="D8" s="364">
        <v>1.1399999999999999</v>
      </c>
      <c r="E8" s="364">
        <v>0.32</v>
      </c>
      <c r="F8" s="364">
        <v>0.15</v>
      </c>
    </row>
    <row r="9" spans="1:6">
      <c r="A9" s="363">
        <v>2022</v>
      </c>
      <c r="B9" s="364">
        <v>0.15</v>
      </c>
      <c r="C9" s="364">
        <v>0.17</v>
      </c>
      <c r="D9" s="364">
        <v>0.56000000000000005</v>
      </c>
      <c r="E9" s="364">
        <v>0.51</v>
      </c>
      <c r="F9" s="364">
        <v>0.19</v>
      </c>
    </row>
    <row r="10" spans="1:6">
      <c r="A10" s="363">
        <v>2023</v>
      </c>
      <c r="B10" s="364">
        <v>0.14000000000000001</v>
      </c>
      <c r="C10" s="364">
        <v>0.19</v>
      </c>
      <c r="D10" s="364">
        <v>0.32</v>
      </c>
      <c r="E10" s="364">
        <v>0.41</v>
      </c>
      <c r="F10" s="364">
        <v>0.15</v>
      </c>
    </row>
    <row r="11" spans="1:6">
      <c r="A11" s="363">
        <v>2024</v>
      </c>
      <c r="B11" s="364">
        <v>0.05</v>
      </c>
      <c r="C11" s="364">
        <v>0.12</v>
      </c>
      <c r="D11" s="364">
        <v>0.48</v>
      </c>
      <c r="E11" s="364">
        <v>0.11</v>
      </c>
      <c r="F11" s="364">
        <v>0.12</v>
      </c>
    </row>
    <row r="12" spans="1:6">
      <c r="A12" s="363">
        <v>2025</v>
      </c>
      <c r="B12" s="364">
        <v>0.11</v>
      </c>
      <c r="C12" s="364">
        <v>0.11</v>
      </c>
      <c r="D12" s="364">
        <v>0.28999999999999998</v>
      </c>
      <c r="E12" s="364">
        <v>0.2</v>
      </c>
      <c r="F12" s="364">
        <v>0.08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6CB8A-D557-4C01-B925-CB6AC33380A5}">
  <sheetPr>
    <tabColor rgb="FFF2B557"/>
  </sheetPr>
  <dimension ref="A1:G18"/>
  <sheetViews>
    <sheetView showGridLines="0" zoomScaleNormal="100" workbookViewId="0"/>
  </sheetViews>
  <sheetFormatPr defaultColWidth="24.6328125" defaultRowHeight="15.5"/>
  <cols>
    <col min="1" max="1" width="18.6328125" style="369" customWidth="1"/>
    <col min="2" max="16384" width="24.6328125" style="367"/>
  </cols>
  <sheetData>
    <row r="1" spans="1:7">
      <c r="A1" s="366" t="s">
        <v>9</v>
      </c>
      <c r="B1" s="372"/>
      <c r="C1" s="372"/>
      <c r="D1" s="372"/>
      <c r="E1" s="372"/>
      <c r="F1" s="372"/>
      <c r="G1" s="372"/>
    </row>
    <row r="2" spans="1:7">
      <c r="A2" s="368"/>
      <c r="B2" s="372"/>
      <c r="C2" s="372"/>
      <c r="D2" s="372"/>
      <c r="E2" s="372"/>
      <c r="F2" s="372"/>
      <c r="G2" s="372"/>
    </row>
    <row r="3" spans="1:7">
      <c r="A3" s="368" t="s">
        <v>31</v>
      </c>
      <c r="B3" s="372"/>
      <c r="C3" s="372"/>
      <c r="D3" s="372"/>
      <c r="E3" s="372"/>
      <c r="F3" s="372"/>
      <c r="G3" s="372"/>
    </row>
    <row r="4" spans="1:7">
      <c r="A4" s="263" t="s">
        <v>455</v>
      </c>
      <c r="B4" s="372"/>
      <c r="C4" s="372"/>
      <c r="D4" s="372"/>
      <c r="E4" s="372"/>
      <c r="F4" s="372"/>
      <c r="G4" s="372"/>
    </row>
    <row r="5" spans="1:7">
      <c r="A5" s="264"/>
      <c r="B5" s="372"/>
      <c r="C5" s="372"/>
      <c r="D5" s="372"/>
      <c r="E5" s="372"/>
      <c r="F5" s="372"/>
      <c r="G5" s="372"/>
    </row>
    <row r="6" spans="1:7">
      <c r="B6" s="370"/>
      <c r="C6" s="370"/>
      <c r="D6" s="370"/>
      <c r="E6" s="370"/>
      <c r="F6" s="370"/>
      <c r="G6" s="370" t="s">
        <v>474</v>
      </c>
    </row>
    <row r="7" spans="1:7" s="371" customFormat="1">
      <c r="A7" s="371" t="s">
        <v>163</v>
      </c>
      <c r="B7" s="373" t="s">
        <v>482</v>
      </c>
      <c r="C7" s="374" t="s">
        <v>483</v>
      </c>
      <c r="D7" s="374" t="s">
        <v>484</v>
      </c>
      <c r="E7" s="374" t="s">
        <v>485</v>
      </c>
      <c r="F7" s="374" t="s">
        <v>486</v>
      </c>
      <c r="G7" s="374" t="s">
        <v>487</v>
      </c>
    </row>
    <row r="8" spans="1:7" ht="31">
      <c r="A8" s="365" t="s">
        <v>466</v>
      </c>
      <c r="B8" s="375">
        <v>1942343135625.48</v>
      </c>
      <c r="C8" s="375">
        <v>1544115547998.8401</v>
      </c>
      <c r="D8" s="375">
        <v>297974446949.32001</v>
      </c>
      <c r="E8" s="375">
        <v>617578551665.58997</v>
      </c>
      <c r="F8" s="376">
        <v>637637633092.91003</v>
      </c>
      <c r="G8" s="375">
        <v>124771469569.17</v>
      </c>
    </row>
    <row r="9" spans="1:7">
      <c r="A9" s="365" t="s">
        <v>467</v>
      </c>
      <c r="B9" s="375">
        <v>2003073945073.8899</v>
      </c>
      <c r="C9" s="375">
        <v>1559418386732.22</v>
      </c>
      <c r="D9" s="375">
        <v>295892041963.26001</v>
      </c>
      <c r="E9" s="375">
        <v>595456377809.59998</v>
      </c>
      <c r="F9" s="376">
        <v>603082352188.56006</v>
      </c>
      <c r="G9" s="375">
        <v>116465922753.10001</v>
      </c>
    </row>
    <row r="10" spans="1:7" ht="31">
      <c r="A10" s="365" t="s">
        <v>468</v>
      </c>
      <c r="B10" s="375">
        <v>2102180087882.6101</v>
      </c>
      <c r="C10" s="375">
        <v>1635866021501.8301</v>
      </c>
      <c r="D10" s="375">
        <v>361599639288.40997</v>
      </c>
      <c r="E10" s="375">
        <v>574292824633.55005</v>
      </c>
      <c r="F10" s="376">
        <v>697858564280.57996</v>
      </c>
      <c r="G10" s="375">
        <v>133739833436.49001</v>
      </c>
    </row>
    <row r="11" spans="1:7">
      <c r="A11" s="365" t="s">
        <v>467</v>
      </c>
      <c r="B11" s="375">
        <v>2291249481406.2598</v>
      </c>
      <c r="C11" s="375">
        <v>1674684894320.5901</v>
      </c>
      <c r="D11" s="375">
        <v>449960103386.62</v>
      </c>
      <c r="E11" s="375">
        <v>616779172297.95996</v>
      </c>
      <c r="F11" s="376">
        <v>661723217785.62</v>
      </c>
      <c r="G11" s="375">
        <v>137137668410.31</v>
      </c>
    </row>
    <row r="12" spans="1:7" ht="31">
      <c r="A12" s="365" t="s">
        <v>469</v>
      </c>
      <c r="B12" s="375">
        <v>2520709951985.4302</v>
      </c>
      <c r="C12" s="375">
        <v>1826821859473.77</v>
      </c>
      <c r="D12" s="375">
        <v>499515220883.41998</v>
      </c>
      <c r="E12" s="375">
        <v>628290126162.71997</v>
      </c>
      <c r="F12" s="376">
        <v>622943623456.31995</v>
      </c>
      <c r="G12" s="375">
        <v>162961489809.12</v>
      </c>
    </row>
    <row r="13" spans="1:7">
      <c r="A13" s="365" t="s">
        <v>467</v>
      </c>
      <c r="B13" s="375">
        <v>2722189635482.8198</v>
      </c>
      <c r="C13" s="375">
        <v>1937690804168.6001</v>
      </c>
      <c r="D13" s="375">
        <v>512904494998.84003</v>
      </c>
      <c r="E13" s="375">
        <v>606742676349.21997</v>
      </c>
      <c r="F13" s="375">
        <v>632909603436.33997</v>
      </c>
      <c r="G13" s="375">
        <v>191675037896.22</v>
      </c>
    </row>
    <row r="14" spans="1:7" ht="31">
      <c r="A14" s="365" t="s">
        <v>470</v>
      </c>
      <c r="B14" s="375">
        <v>2937636876688.2598</v>
      </c>
      <c r="C14" s="375">
        <v>2130231135362.49</v>
      </c>
      <c r="D14" s="375">
        <v>588230584829.59998</v>
      </c>
      <c r="E14" s="375">
        <v>654285498974.80005</v>
      </c>
      <c r="F14" s="375">
        <v>618061367342.5</v>
      </c>
      <c r="G14" s="375">
        <v>204916066542.51001</v>
      </c>
    </row>
    <row r="15" spans="1:7">
      <c r="A15" s="365" t="s">
        <v>467</v>
      </c>
      <c r="B15" s="376">
        <v>3065714058127.1499</v>
      </c>
      <c r="C15" s="376">
        <v>2240393385192.71</v>
      </c>
      <c r="D15" s="376">
        <v>629930442797.28003</v>
      </c>
      <c r="E15" s="376">
        <v>687287806489.63</v>
      </c>
      <c r="F15" s="376">
        <v>753481149293.01001</v>
      </c>
      <c r="G15" s="376">
        <v>214290236400.97</v>
      </c>
    </row>
    <row r="16" spans="1:7" ht="31">
      <c r="A16" s="365" t="s">
        <v>471</v>
      </c>
      <c r="B16" s="376">
        <v>3254913891780.6802</v>
      </c>
      <c r="C16" s="376">
        <v>2315987103768.4102</v>
      </c>
      <c r="D16" s="376">
        <v>735399348596.06006</v>
      </c>
      <c r="E16" s="376">
        <v>745142228224.19995</v>
      </c>
      <c r="F16" s="376">
        <v>787412303511.57996</v>
      </c>
      <c r="G16" s="376">
        <v>223206148361.01001</v>
      </c>
    </row>
    <row r="17" spans="1:7">
      <c r="A17" s="365" t="s">
        <v>467</v>
      </c>
      <c r="B17" s="376">
        <v>3452038649721.2202</v>
      </c>
      <c r="C17" s="376">
        <v>2239269255146.0601</v>
      </c>
      <c r="D17" s="376">
        <v>815634843230.06006</v>
      </c>
      <c r="E17" s="376">
        <v>782133399711.78003</v>
      </c>
      <c r="F17" s="376">
        <v>756844080291.67004</v>
      </c>
      <c r="G17" s="376">
        <v>233449518308.26999</v>
      </c>
    </row>
    <row r="18" spans="1:7" ht="31">
      <c r="A18" s="365" t="s">
        <v>472</v>
      </c>
      <c r="B18" s="376">
        <v>3699974618152.1001</v>
      </c>
      <c r="C18" s="376">
        <v>2338112459378.1201</v>
      </c>
      <c r="D18" s="376">
        <v>870215794709.68994</v>
      </c>
      <c r="E18" s="376">
        <v>872417694384.56006</v>
      </c>
      <c r="F18" s="376">
        <v>806389174219.90002</v>
      </c>
      <c r="G18" s="376">
        <v>265194129964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2B557"/>
  </sheetPr>
  <dimension ref="A1:F56"/>
  <sheetViews>
    <sheetView showGridLines="0" zoomScaleNormal="100" workbookViewId="0"/>
  </sheetViews>
  <sheetFormatPr defaultColWidth="18.6328125" defaultRowHeight="15.65" customHeight="1"/>
  <cols>
    <col min="1" max="1" width="18.6328125" style="49"/>
    <col min="2" max="2" width="18.6328125" style="339" customWidth="1"/>
    <col min="3" max="16384" width="18.6328125" style="339"/>
  </cols>
  <sheetData>
    <row r="1" spans="1:6" ht="15.65" customHeight="1">
      <c r="A1" s="77" t="s">
        <v>9</v>
      </c>
    </row>
    <row r="2" spans="1:6" ht="15.65" customHeight="1">
      <c r="A2" s="77"/>
    </row>
    <row r="3" spans="1:6" ht="15.65" customHeight="1">
      <c r="A3" s="77" t="s">
        <v>488</v>
      </c>
    </row>
    <row r="4" spans="1:6" ht="15.65" customHeight="1">
      <c r="A4" s="72" t="s">
        <v>489</v>
      </c>
    </row>
    <row r="6" spans="1:6" ht="15.65" customHeight="1">
      <c r="B6" s="956" t="s">
        <v>490</v>
      </c>
      <c r="C6" s="956"/>
      <c r="D6" s="956"/>
      <c r="E6" s="956"/>
      <c r="F6" s="956"/>
    </row>
    <row r="7" spans="1:6" s="346" customFormat="1" ht="31.25" customHeight="1">
      <c r="A7" s="197" t="s">
        <v>491</v>
      </c>
      <c r="B7" s="727" t="s">
        <v>492</v>
      </c>
      <c r="C7" s="728" t="s">
        <v>477</v>
      </c>
      <c r="D7" s="727" t="s">
        <v>478</v>
      </c>
      <c r="E7" s="727" t="s">
        <v>479</v>
      </c>
      <c r="F7" s="727" t="s">
        <v>493</v>
      </c>
    </row>
    <row r="8" spans="1:6" ht="15.65" customHeight="1">
      <c r="A8" s="377">
        <v>202112</v>
      </c>
      <c r="B8" s="378">
        <v>99.4</v>
      </c>
      <c r="C8" s="378">
        <v>96.9</v>
      </c>
      <c r="D8" s="378">
        <v>101.5</v>
      </c>
      <c r="E8" s="378">
        <v>98.9</v>
      </c>
      <c r="F8" s="378">
        <v>102.1</v>
      </c>
    </row>
    <row r="9" spans="1:6" ht="15.65" customHeight="1">
      <c r="A9" s="377">
        <v>202201</v>
      </c>
      <c r="B9" s="378">
        <v>99.5</v>
      </c>
      <c r="C9" s="378">
        <v>96.7</v>
      </c>
      <c r="D9" s="378">
        <v>103.2</v>
      </c>
      <c r="E9" s="378">
        <v>97.7</v>
      </c>
      <c r="F9" s="378">
        <v>100.9</v>
      </c>
    </row>
    <row r="10" spans="1:6" ht="15.65" customHeight="1">
      <c r="A10" s="377">
        <v>202202</v>
      </c>
      <c r="B10" s="378">
        <v>99.6</v>
      </c>
      <c r="C10" s="378">
        <v>96.5</v>
      </c>
      <c r="D10" s="378">
        <v>105.4</v>
      </c>
      <c r="E10" s="378">
        <v>100.4</v>
      </c>
      <c r="F10" s="378">
        <v>101.9</v>
      </c>
    </row>
    <row r="11" spans="1:6" ht="15.65" customHeight="1">
      <c r="A11" s="377">
        <v>202203</v>
      </c>
      <c r="B11" s="378">
        <v>100.6</v>
      </c>
      <c r="C11" s="378">
        <v>96</v>
      </c>
      <c r="D11" s="378">
        <v>104.9</v>
      </c>
      <c r="E11" s="378">
        <v>99.6</v>
      </c>
      <c r="F11" s="378">
        <v>101.7</v>
      </c>
    </row>
    <row r="12" spans="1:6" ht="15.65" customHeight="1">
      <c r="A12" s="377">
        <v>202204</v>
      </c>
      <c r="B12" s="378">
        <v>100.4</v>
      </c>
      <c r="C12" s="378">
        <v>95.9</v>
      </c>
      <c r="D12" s="378">
        <v>105.1</v>
      </c>
      <c r="E12" s="378">
        <v>100.3</v>
      </c>
      <c r="F12" s="378">
        <v>101.9</v>
      </c>
    </row>
    <row r="13" spans="1:6" ht="15.65" customHeight="1">
      <c r="A13" s="377">
        <v>202205</v>
      </c>
      <c r="B13" s="378">
        <v>100.6</v>
      </c>
      <c r="C13" s="378">
        <v>96.1</v>
      </c>
      <c r="D13" s="378">
        <v>103</v>
      </c>
      <c r="E13" s="378">
        <v>100</v>
      </c>
      <c r="F13" s="378">
        <v>101.8</v>
      </c>
    </row>
    <row r="14" spans="1:6" ht="15.65" customHeight="1">
      <c r="A14" s="377">
        <v>202206</v>
      </c>
      <c r="B14" s="378">
        <v>100.5</v>
      </c>
      <c r="C14" s="378">
        <v>96.1</v>
      </c>
      <c r="D14" s="378">
        <v>103.2</v>
      </c>
      <c r="E14" s="378">
        <v>99.7</v>
      </c>
      <c r="F14" s="378">
        <v>101.5</v>
      </c>
    </row>
    <row r="15" spans="1:6" ht="15.65" customHeight="1">
      <c r="A15" s="377">
        <v>202207</v>
      </c>
      <c r="B15" s="378">
        <v>100.2</v>
      </c>
      <c r="C15" s="378">
        <v>95.3</v>
      </c>
      <c r="D15" s="378">
        <v>103.6</v>
      </c>
      <c r="E15" s="378">
        <v>97.8</v>
      </c>
      <c r="F15" s="378">
        <v>100.8</v>
      </c>
    </row>
    <row r="16" spans="1:6" ht="15.65" customHeight="1">
      <c r="A16" s="377">
        <v>202208</v>
      </c>
      <c r="B16" s="378">
        <v>100.3</v>
      </c>
      <c r="C16" s="378">
        <v>95.1</v>
      </c>
      <c r="D16" s="378">
        <v>102.9</v>
      </c>
      <c r="E16" s="378">
        <v>99.1</v>
      </c>
      <c r="F16" s="378">
        <v>100.7</v>
      </c>
    </row>
    <row r="17" spans="1:6" ht="15.65" customHeight="1">
      <c r="A17" s="377">
        <v>202209</v>
      </c>
      <c r="B17" s="378">
        <v>100.3</v>
      </c>
      <c r="C17" s="378">
        <v>96.1</v>
      </c>
      <c r="D17" s="378">
        <v>101.3</v>
      </c>
      <c r="E17" s="378">
        <v>99.8</v>
      </c>
      <c r="F17" s="378">
        <v>101</v>
      </c>
    </row>
    <row r="18" spans="1:6" ht="15.65" customHeight="1">
      <c r="A18" s="377">
        <v>202210</v>
      </c>
      <c r="B18" s="378">
        <v>100.2</v>
      </c>
      <c r="C18" s="378">
        <v>96.2</v>
      </c>
      <c r="D18" s="378">
        <v>100.7</v>
      </c>
      <c r="E18" s="378">
        <v>98.8</v>
      </c>
      <c r="F18" s="378">
        <v>100.9</v>
      </c>
    </row>
    <row r="19" spans="1:6" ht="15.65" customHeight="1">
      <c r="A19" s="377">
        <v>202211</v>
      </c>
      <c r="B19" s="378">
        <v>100.2</v>
      </c>
      <c r="C19" s="378">
        <v>97</v>
      </c>
      <c r="D19" s="378">
        <v>101</v>
      </c>
      <c r="E19" s="378">
        <v>99</v>
      </c>
      <c r="F19" s="378">
        <v>101</v>
      </c>
    </row>
    <row r="20" spans="1:6" ht="15.65" customHeight="1">
      <c r="A20" s="377">
        <v>202212</v>
      </c>
      <c r="B20" s="378">
        <v>99.5</v>
      </c>
      <c r="C20" s="378">
        <v>96.7</v>
      </c>
      <c r="D20" s="378">
        <v>102</v>
      </c>
      <c r="E20" s="378">
        <v>99.4</v>
      </c>
      <c r="F20" s="378">
        <v>101.6</v>
      </c>
    </row>
    <row r="21" spans="1:6" ht="15.65" customHeight="1">
      <c r="A21" s="377">
        <v>202301</v>
      </c>
      <c r="B21" s="378">
        <v>100</v>
      </c>
      <c r="C21" s="378">
        <v>96</v>
      </c>
      <c r="D21" s="378">
        <v>102.3</v>
      </c>
      <c r="E21" s="378">
        <v>98.8</v>
      </c>
      <c r="F21" s="378">
        <v>100.9</v>
      </c>
    </row>
    <row r="22" spans="1:6" ht="15.65" customHeight="1">
      <c r="A22" s="377">
        <v>202302</v>
      </c>
      <c r="B22" s="378">
        <v>100.1</v>
      </c>
      <c r="C22" s="378">
        <v>96.2</v>
      </c>
      <c r="D22" s="378">
        <v>102.7</v>
      </c>
      <c r="E22" s="378">
        <v>99.5</v>
      </c>
      <c r="F22" s="378">
        <v>101.7</v>
      </c>
    </row>
    <row r="23" spans="1:6" ht="15.65" customHeight="1">
      <c r="A23" s="377">
        <v>202303</v>
      </c>
      <c r="B23" s="378">
        <v>100.1</v>
      </c>
      <c r="C23" s="378">
        <v>96.8</v>
      </c>
      <c r="D23" s="378">
        <v>103.1</v>
      </c>
      <c r="E23" s="378">
        <v>99</v>
      </c>
      <c r="F23" s="378">
        <v>99.2</v>
      </c>
    </row>
    <row r="24" spans="1:6" ht="15.65" customHeight="1">
      <c r="A24" s="377">
        <v>202304</v>
      </c>
      <c r="B24" s="378">
        <v>100</v>
      </c>
      <c r="C24" s="378">
        <v>96.7</v>
      </c>
      <c r="D24" s="378">
        <v>103</v>
      </c>
      <c r="E24" s="378">
        <v>99.6</v>
      </c>
      <c r="F24" s="378">
        <v>100.7</v>
      </c>
    </row>
    <row r="25" spans="1:6" ht="15.65" customHeight="1">
      <c r="A25" s="377">
        <v>202305</v>
      </c>
      <c r="B25" s="378">
        <v>99.6</v>
      </c>
      <c r="C25" s="378">
        <v>96.8</v>
      </c>
      <c r="D25" s="378">
        <v>102.7</v>
      </c>
      <c r="E25" s="378">
        <v>100.2</v>
      </c>
      <c r="F25" s="378">
        <v>100.5</v>
      </c>
    </row>
    <row r="26" spans="1:6" ht="15.65" customHeight="1">
      <c r="A26" s="377">
        <v>202306</v>
      </c>
      <c r="B26" s="378">
        <v>100</v>
      </c>
      <c r="C26" s="378">
        <v>96.5</v>
      </c>
      <c r="D26" s="378">
        <v>103.3</v>
      </c>
      <c r="E26" s="378">
        <v>98.7</v>
      </c>
      <c r="F26" s="378">
        <v>100.6</v>
      </c>
    </row>
    <row r="27" spans="1:6" ht="15.65" customHeight="1">
      <c r="A27" s="377">
        <v>202307</v>
      </c>
      <c r="B27" s="378">
        <v>99.9</v>
      </c>
      <c r="C27" s="378">
        <v>94.9</v>
      </c>
      <c r="D27" s="378">
        <v>103.3</v>
      </c>
      <c r="E27" s="378">
        <v>94.9</v>
      </c>
      <c r="F27" s="378">
        <v>100.1</v>
      </c>
    </row>
    <row r="28" spans="1:6" ht="15.65" customHeight="1">
      <c r="A28" s="377">
        <v>202308</v>
      </c>
      <c r="B28" s="378">
        <v>100.1</v>
      </c>
      <c r="C28" s="378">
        <v>96</v>
      </c>
      <c r="D28" s="378">
        <v>104.2</v>
      </c>
      <c r="E28" s="378">
        <v>98.2</v>
      </c>
      <c r="F28" s="378">
        <v>98.7</v>
      </c>
    </row>
    <row r="29" spans="1:6" ht="15.65" customHeight="1">
      <c r="A29" s="377">
        <v>202309</v>
      </c>
      <c r="B29" s="378">
        <v>99.4</v>
      </c>
      <c r="C29" s="378">
        <v>96.5</v>
      </c>
      <c r="D29" s="378">
        <v>104.5</v>
      </c>
      <c r="E29" s="378">
        <v>98.9</v>
      </c>
      <c r="F29" s="378">
        <v>99</v>
      </c>
    </row>
    <row r="30" spans="1:6" ht="15.65" customHeight="1">
      <c r="A30" s="377">
        <v>202310</v>
      </c>
      <c r="B30" s="378">
        <v>99.5</v>
      </c>
      <c r="C30" s="378">
        <v>96.6</v>
      </c>
      <c r="D30" s="378">
        <v>104.2</v>
      </c>
      <c r="E30" s="378">
        <v>99.2</v>
      </c>
      <c r="F30" s="378">
        <v>98.4</v>
      </c>
    </row>
    <row r="31" spans="1:6" ht="15.65" customHeight="1">
      <c r="A31" s="377">
        <v>202311</v>
      </c>
      <c r="B31" s="378">
        <v>98.9</v>
      </c>
      <c r="C31" s="378">
        <v>96.5</v>
      </c>
      <c r="D31" s="378">
        <v>104.2</v>
      </c>
      <c r="E31" s="378">
        <v>100.2</v>
      </c>
      <c r="F31" s="378">
        <v>99.1</v>
      </c>
    </row>
    <row r="32" spans="1:6" ht="15.65" customHeight="1">
      <c r="A32" s="377">
        <v>202312</v>
      </c>
      <c r="B32" s="378">
        <v>99.2</v>
      </c>
      <c r="C32" s="378">
        <v>96.4</v>
      </c>
      <c r="D32" s="378">
        <v>104.9</v>
      </c>
      <c r="E32" s="378">
        <v>102.2</v>
      </c>
      <c r="F32" s="378">
        <v>98.5</v>
      </c>
    </row>
    <row r="33" spans="1:6" ht="15.65" customHeight="1">
      <c r="A33" s="377">
        <v>202401</v>
      </c>
      <c r="B33" s="378">
        <v>99</v>
      </c>
      <c r="C33" s="378">
        <v>96.9</v>
      </c>
      <c r="D33" s="378">
        <v>103.9</v>
      </c>
      <c r="E33" s="378">
        <v>100.8</v>
      </c>
      <c r="F33" s="378">
        <v>98.1</v>
      </c>
    </row>
    <row r="34" spans="1:6" ht="15.65" customHeight="1">
      <c r="A34" s="377">
        <v>202402</v>
      </c>
      <c r="B34" s="378">
        <v>99.2</v>
      </c>
      <c r="C34" s="378">
        <v>97.8</v>
      </c>
      <c r="D34" s="378">
        <v>104.7</v>
      </c>
      <c r="E34" s="378">
        <v>99.1</v>
      </c>
      <c r="F34" s="378">
        <v>97.8</v>
      </c>
    </row>
    <row r="35" spans="1:6" ht="15.65" customHeight="1">
      <c r="A35" s="377">
        <v>202403</v>
      </c>
      <c r="B35" s="378">
        <v>99.5</v>
      </c>
      <c r="C35" s="378">
        <v>97</v>
      </c>
      <c r="D35" s="378">
        <v>104.9</v>
      </c>
      <c r="E35" s="378">
        <v>101</v>
      </c>
      <c r="F35" s="378">
        <v>100.3</v>
      </c>
    </row>
    <row r="36" spans="1:6" ht="15.65" customHeight="1">
      <c r="A36" s="377">
        <v>202404</v>
      </c>
      <c r="B36" s="378">
        <v>99.2</v>
      </c>
      <c r="C36" s="378">
        <v>96.8</v>
      </c>
      <c r="D36" s="378">
        <v>105</v>
      </c>
      <c r="E36" s="378">
        <v>100.6</v>
      </c>
      <c r="F36" s="378">
        <v>99</v>
      </c>
    </row>
    <row r="37" spans="1:6" ht="15.65" customHeight="1">
      <c r="A37" s="377">
        <v>202405</v>
      </c>
      <c r="B37" s="378">
        <v>99.4</v>
      </c>
      <c r="C37" s="378">
        <v>96.7</v>
      </c>
      <c r="D37" s="378">
        <v>105.1</v>
      </c>
      <c r="E37" s="378">
        <v>101.1</v>
      </c>
      <c r="F37" s="378">
        <v>98.9</v>
      </c>
    </row>
    <row r="38" spans="1:6" ht="15.65" customHeight="1">
      <c r="A38" s="377">
        <v>202406</v>
      </c>
      <c r="B38" s="378">
        <v>99.1</v>
      </c>
      <c r="C38" s="378">
        <v>96.7</v>
      </c>
      <c r="D38" s="378">
        <v>105.1</v>
      </c>
      <c r="E38" s="378">
        <v>101.1</v>
      </c>
      <c r="F38" s="378">
        <v>99.7</v>
      </c>
    </row>
    <row r="39" spans="1:6" ht="15.65" customHeight="1">
      <c r="A39" s="377">
        <v>202407</v>
      </c>
      <c r="B39" s="378">
        <v>98.8</v>
      </c>
      <c r="C39" s="378">
        <v>96.1</v>
      </c>
      <c r="D39" s="378">
        <v>104</v>
      </c>
      <c r="E39" s="378">
        <v>94.1</v>
      </c>
      <c r="F39" s="378">
        <v>98.6</v>
      </c>
    </row>
    <row r="40" spans="1:6" ht="15.65" customHeight="1">
      <c r="A40" s="377">
        <v>202408</v>
      </c>
      <c r="B40" s="378">
        <v>99</v>
      </c>
      <c r="C40" s="378">
        <v>96.9</v>
      </c>
      <c r="D40" s="378">
        <v>103.4</v>
      </c>
      <c r="E40" s="378">
        <v>96.7</v>
      </c>
      <c r="F40" s="378">
        <v>100.1</v>
      </c>
    </row>
    <row r="41" spans="1:6" ht="15.65" customHeight="1">
      <c r="A41" s="377">
        <v>202409</v>
      </c>
      <c r="B41" s="378">
        <v>99.4</v>
      </c>
      <c r="C41" s="378">
        <v>97.7</v>
      </c>
      <c r="D41" s="378">
        <v>103</v>
      </c>
      <c r="E41" s="378">
        <v>98.4</v>
      </c>
      <c r="F41" s="378">
        <v>98.5</v>
      </c>
    </row>
    <row r="42" spans="1:6" ht="15.65" customHeight="1">
      <c r="A42" s="377">
        <v>202410</v>
      </c>
      <c r="B42" s="378">
        <v>98.7</v>
      </c>
      <c r="C42" s="378">
        <v>97.8</v>
      </c>
      <c r="D42" s="378">
        <v>102.9</v>
      </c>
      <c r="E42" s="378">
        <v>97</v>
      </c>
      <c r="F42" s="378">
        <v>98.1</v>
      </c>
    </row>
    <row r="43" spans="1:6" ht="15.65" customHeight="1">
      <c r="A43" s="377">
        <v>202411</v>
      </c>
      <c r="B43" s="378">
        <v>98.6</v>
      </c>
      <c r="C43" s="378">
        <v>97.8</v>
      </c>
      <c r="D43" s="378">
        <v>102.6</v>
      </c>
      <c r="E43" s="378">
        <v>99.9</v>
      </c>
      <c r="F43" s="378">
        <v>98.2</v>
      </c>
    </row>
    <row r="44" spans="1:6" ht="15.65" customHeight="1">
      <c r="A44" s="377">
        <v>202412</v>
      </c>
      <c r="B44" s="378">
        <v>98.9</v>
      </c>
      <c r="C44" s="378">
        <v>96.7</v>
      </c>
      <c r="D44" s="378">
        <v>102.1</v>
      </c>
      <c r="E44" s="378">
        <v>99.7</v>
      </c>
      <c r="F44" s="378">
        <v>98.2</v>
      </c>
    </row>
    <row r="45" spans="1:6" ht="15.65" customHeight="1">
      <c r="A45" s="377">
        <v>202501</v>
      </c>
      <c r="B45" s="378">
        <v>98.6</v>
      </c>
      <c r="C45" s="378">
        <v>97.8</v>
      </c>
      <c r="D45" s="378">
        <v>102.1</v>
      </c>
      <c r="E45" s="378">
        <v>100.9</v>
      </c>
      <c r="F45" s="378">
        <v>97.9</v>
      </c>
    </row>
    <row r="46" spans="1:6" ht="15.65" customHeight="1">
      <c r="A46" s="377">
        <v>202502</v>
      </c>
      <c r="B46" s="378">
        <v>99.4</v>
      </c>
      <c r="C46" s="378">
        <v>97.9</v>
      </c>
      <c r="D46" s="378">
        <v>102.8</v>
      </c>
      <c r="E46" s="378">
        <v>99.6</v>
      </c>
      <c r="F46" s="378">
        <v>97.4</v>
      </c>
    </row>
    <row r="47" spans="1:6" ht="15.65" customHeight="1">
      <c r="A47" s="377">
        <v>202503</v>
      </c>
      <c r="B47" s="378">
        <v>99.7</v>
      </c>
      <c r="C47" s="378">
        <v>97.5</v>
      </c>
      <c r="D47" s="378">
        <v>102.2</v>
      </c>
      <c r="E47" s="378">
        <v>98</v>
      </c>
      <c r="F47" s="378">
        <v>97.3</v>
      </c>
    </row>
    <row r="48" spans="1:6" ht="15.65" customHeight="1">
      <c r="A48" s="377">
        <v>202504</v>
      </c>
      <c r="B48" s="378">
        <v>99.5</v>
      </c>
      <c r="C48" s="378">
        <v>97.8</v>
      </c>
      <c r="D48" s="378">
        <v>102.1</v>
      </c>
      <c r="E48" s="378">
        <v>97.2</v>
      </c>
      <c r="F48" s="378">
        <v>97.3</v>
      </c>
    </row>
    <row r="49" spans="1:6" ht="15.65" customHeight="1">
      <c r="A49" s="377">
        <v>202505</v>
      </c>
      <c r="B49" s="378">
        <v>99.5</v>
      </c>
      <c r="C49" s="378">
        <v>97.5</v>
      </c>
      <c r="D49" s="378">
        <v>102.3</v>
      </c>
      <c r="E49" s="378">
        <v>100.1</v>
      </c>
      <c r="F49" s="378">
        <v>97.4</v>
      </c>
    </row>
    <row r="50" spans="1:6" ht="15.65" customHeight="1">
      <c r="A50" s="377">
        <v>202506</v>
      </c>
      <c r="B50" s="378">
        <v>99.6</v>
      </c>
      <c r="C50" s="378">
        <v>97.3</v>
      </c>
      <c r="D50" s="378">
        <v>101.7</v>
      </c>
      <c r="E50" s="378">
        <v>100.4</v>
      </c>
      <c r="F50" s="378">
        <v>98.7</v>
      </c>
    </row>
    <row r="51" spans="1:6" ht="15.65" customHeight="1">
      <c r="A51" s="377">
        <v>202507</v>
      </c>
      <c r="B51" s="378">
        <v>99.3</v>
      </c>
      <c r="C51" s="378">
        <v>97.1</v>
      </c>
      <c r="D51" s="378">
        <v>101.2</v>
      </c>
      <c r="E51" s="378">
        <v>90.6</v>
      </c>
      <c r="F51" s="378">
        <v>98.1</v>
      </c>
    </row>
    <row r="52" spans="1:6" ht="15.65" customHeight="1">
      <c r="A52" s="377">
        <v>202508</v>
      </c>
      <c r="B52" s="378">
        <v>99.5</v>
      </c>
      <c r="C52" s="378">
        <v>97.9</v>
      </c>
      <c r="D52" s="378">
        <v>101.3</v>
      </c>
      <c r="E52" s="378">
        <v>100.3</v>
      </c>
      <c r="F52" s="378">
        <v>98.5</v>
      </c>
    </row>
    <row r="53" spans="1:6" ht="15.65" customHeight="1">
      <c r="A53" s="377">
        <v>202509</v>
      </c>
      <c r="B53" s="378">
        <v>99.5</v>
      </c>
      <c r="C53" s="378">
        <v>95.9</v>
      </c>
      <c r="D53" s="378">
        <v>100.7</v>
      </c>
      <c r="E53" s="378">
        <v>99.6</v>
      </c>
      <c r="F53" s="378">
        <v>98</v>
      </c>
    </row>
    <row r="54" spans="1:6" ht="15.65" customHeight="1">
      <c r="A54" s="377">
        <v>202510</v>
      </c>
      <c r="B54" s="378">
        <v>99.6</v>
      </c>
      <c r="C54" s="378">
        <v>96.9</v>
      </c>
      <c r="D54" s="378">
        <v>101</v>
      </c>
      <c r="E54" s="378">
        <v>98.6</v>
      </c>
      <c r="F54" s="378">
        <v>97.6</v>
      </c>
    </row>
    <row r="55" spans="1:6" ht="15.65" customHeight="1">
      <c r="A55" s="377">
        <v>202511</v>
      </c>
      <c r="B55" s="378">
        <v>99.5</v>
      </c>
      <c r="C55" s="378">
        <v>97.8</v>
      </c>
      <c r="D55" s="378">
        <v>102.1</v>
      </c>
      <c r="E55" s="378">
        <v>100.3</v>
      </c>
      <c r="F55" s="378">
        <v>98.1</v>
      </c>
    </row>
    <row r="56" spans="1:6" ht="15.65" customHeight="1">
      <c r="A56" s="377">
        <v>202512</v>
      </c>
      <c r="B56" s="378">
        <v>99.4</v>
      </c>
      <c r="C56" s="378">
        <v>97.6</v>
      </c>
      <c r="D56" s="378">
        <v>101.3</v>
      </c>
      <c r="E56" s="378">
        <v>100.4</v>
      </c>
      <c r="F56" s="378">
        <v>98.9</v>
      </c>
    </row>
  </sheetData>
  <mergeCells count="1">
    <mergeCell ref="B6:F6"/>
  </mergeCells>
  <phoneticPr fontId="125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2B557"/>
  </sheetPr>
  <dimension ref="A1:F57"/>
  <sheetViews>
    <sheetView showGridLines="0" workbookViewId="0"/>
  </sheetViews>
  <sheetFormatPr defaultColWidth="18.6328125" defaultRowHeight="15.5"/>
  <cols>
    <col min="1" max="1" width="18.6328125" style="380"/>
    <col min="2" max="2" width="18.6328125" style="152" customWidth="1"/>
    <col min="3" max="16384" width="18.6328125" style="152"/>
  </cols>
  <sheetData>
    <row r="1" spans="1:6" s="382" customFormat="1">
      <c r="A1" s="381" t="s">
        <v>9</v>
      </c>
    </row>
    <row r="2" spans="1:6" s="382" customFormat="1">
      <c r="A2" s="33"/>
    </row>
    <row r="3" spans="1:6" s="382" customFormat="1">
      <c r="A3" s="381" t="s">
        <v>494</v>
      </c>
    </row>
    <row r="4" spans="1:6" s="382" customFormat="1" ht="18.5">
      <c r="A4" s="33" t="s">
        <v>495</v>
      </c>
    </row>
    <row r="6" spans="1:6">
      <c r="B6" s="957"/>
      <c r="C6" s="957"/>
      <c r="D6" s="957"/>
      <c r="E6" s="957"/>
      <c r="F6" s="957"/>
    </row>
    <row r="7" spans="1:6">
      <c r="A7" s="49"/>
      <c r="B7" s="956" t="s">
        <v>490</v>
      </c>
      <c r="C7" s="956"/>
      <c r="D7" s="956"/>
      <c r="E7" s="956"/>
      <c r="F7" s="956"/>
    </row>
    <row r="8" spans="1:6" s="379" customFormat="1" ht="31">
      <c r="A8" s="197" t="s">
        <v>491</v>
      </c>
      <c r="B8" s="727" t="s">
        <v>1474</v>
      </c>
      <c r="C8" s="728" t="s">
        <v>477</v>
      </c>
      <c r="D8" s="727" t="s">
        <v>478</v>
      </c>
      <c r="E8" s="727" t="s">
        <v>479</v>
      </c>
      <c r="F8" s="727" t="s">
        <v>493</v>
      </c>
    </row>
    <row r="9" spans="1:6">
      <c r="A9" s="774">
        <v>202112</v>
      </c>
      <c r="B9" s="198">
        <v>99.45</v>
      </c>
      <c r="C9" s="198">
        <v>-3</v>
      </c>
      <c r="D9" s="198">
        <v>2</v>
      </c>
      <c r="E9" s="198">
        <v>-1</v>
      </c>
      <c r="F9" s="198">
        <v>3</v>
      </c>
    </row>
    <row r="10" spans="1:6">
      <c r="A10" s="774">
        <v>202201</v>
      </c>
      <c r="B10" s="198">
        <v>99.5</v>
      </c>
      <c r="C10" s="198">
        <v>-3</v>
      </c>
      <c r="D10" s="198">
        <v>4</v>
      </c>
      <c r="E10" s="198">
        <v>-2</v>
      </c>
      <c r="F10" s="198">
        <v>1</v>
      </c>
    </row>
    <row r="11" spans="1:6">
      <c r="A11" s="774">
        <v>202202</v>
      </c>
      <c r="B11" s="198">
        <v>99.6</v>
      </c>
      <c r="C11" s="198">
        <v>-3</v>
      </c>
      <c r="D11" s="198">
        <v>6</v>
      </c>
      <c r="E11" s="198">
        <v>1</v>
      </c>
      <c r="F11" s="198">
        <v>2</v>
      </c>
    </row>
    <row r="12" spans="1:6">
      <c r="A12" s="774">
        <v>202203</v>
      </c>
      <c r="B12" s="198">
        <v>100.62</v>
      </c>
      <c r="C12" s="198">
        <v>-5</v>
      </c>
      <c r="D12" s="198">
        <v>4</v>
      </c>
      <c r="E12" s="198">
        <v>-1</v>
      </c>
      <c r="F12" s="198">
        <v>1</v>
      </c>
    </row>
    <row r="13" spans="1:6">
      <c r="A13" s="774">
        <v>202204</v>
      </c>
      <c r="B13" s="198">
        <v>100.37</v>
      </c>
      <c r="C13" s="198">
        <v>-4</v>
      </c>
      <c r="D13" s="198">
        <v>5</v>
      </c>
      <c r="E13" s="198">
        <v>0</v>
      </c>
      <c r="F13" s="198">
        <v>2</v>
      </c>
    </row>
    <row r="14" spans="1:6">
      <c r="A14" s="774">
        <v>202205</v>
      </c>
      <c r="B14" s="198">
        <v>100.58</v>
      </c>
      <c r="C14" s="198">
        <v>-4</v>
      </c>
      <c r="D14" s="198">
        <v>2</v>
      </c>
      <c r="E14" s="198">
        <v>-1</v>
      </c>
      <c r="F14" s="198">
        <v>1</v>
      </c>
    </row>
    <row r="15" spans="1:6">
      <c r="A15" s="774">
        <v>202206</v>
      </c>
      <c r="B15" s="198">
        <v>100.52</v>
      </c>
      <c r="C15" s="198">
        <v>-4</v>
      </c>
      <c r="D15" s="198">
        <v>3</v>
      </c>
      <c r="E15" s="198">
        <v>-1</v>
      </c>
      <c r="F15" s="198">
        <v>1</v>
      </c>
    </row>
    <row r="16" spans="1:6">
      <c r="A16" s="774">
        <v>202207</v>
      </c>
      <c r="B16" s="198">
        <v>100.21</v>
      </c>
      <c r="C16" s="198">
        <v>-5</v>
      </c>
      <c r="D16" s="198">
        <v>3</v>
      </c>
      <c r="E16" s="198">
        <v>-2</v>
      </c>
      <c r="F16" s="198">
        <v>1</v>
      </c>
    </row>
    <row r="17" spans="1:6">
      <c r="A17" s="774">
        <v>202208</v>
      </c>
      <c r="B17" s="198">
        <v>100.32</v>
      </c>
      <c r="C17" s="198">
        <v>-5</v>
      </c>
      <c r="D17" s="198">
        <v>3</v>
      </c>
      <c r="E17" s="198">
        <v>-1</v>
      </c>
      <c r="F17" s="198">
        <v>0</v>
      </c>
    </row>
    <row r="18" spans="1:6">
      <c r="A18" s="774">
        <v>202209</v>
      </c>
      <c r="B18" s="198">
        <v>100.27</v>
      </c>
      <c r="C18" s="198">
        <v>-4</v>
      </c>
      <c r="D18" s="198">
        <v>1</v>
      </c>
      <c r="E18" s="198">
        <v>0</v>
      </c>
      <c r="F18" s="198">
        <v>1</v>
      </c>
    </row>
    <row r="19" spans="1:6">
      <c r="A19" s="774">
        <v>202210</v>
      </c>
      <c r="B19" s="198">
        <v>100.16</v>
      </c>
      <c r="C19" s="198">
        <v>-4</v>
      </c>
      <c r="D19" s="198">
        <v>1</v>
      </c>
      <c r="E19" s="198">
        <v>-1</v>
      </c>
      <c r="F19" s="198">
        <v>1</v>
      </c>
    </row>
    <row r="20" spans="1:6">
      <c r="A20" s="774">
        <v>202211</v>
      </c>
      <c r="B20" s="198">
        <v>100.24</v>
      </c>
      <c r="C20" s="198">
        <v>-3</v>
      </c>
      <c r="D20" s="198">
        <v>1</v>
      </c>
      <c r="E20" s="198">
        <v>-1</v>
      </c>
      <c r="F20" s="198">
        <v>1</v>
      </c>
    </row>
    <row r="21" spans="1:6">
      <c r="A21" s="774">
        <v>202212</v>
      </c>
      <c r="B21" s="198">
        <v>99.48</v>
      </c>
      <c r="C21" s="198">
        <v>-3</v>
      </c>
      <c r="D21" s="198">
        <v>2</v>
      </c>
      <c r="E21" s="198">
        <v>0</v>
      </c>
      <c r="F21" s="198">
        <v>2</v>
      </c>
    </row>
    <row r="22" spans="1:6">
      <c r="A22" s="774">
        <v>202301</v>
      </c>
      <c r="B22" s="198">
        <v>100.03</v>
      </c>
      <c r="C22" s="198">
        <v>-4</v>
      </c>
      <c r="D22" s="198">
        <v>2</v>
      </c>
      <c r="E22" s="198">
        <v>-1</v>
      </c>
      <c r="F22" s="198">
        <v>1</v>
      </c>
    </row>
    <row r="23" spans="1:6">
      <c r="A23" s="774">
        <v>202302</v>
      </c>
      <c r="B23" s="198">
        <v>100.12</v>
      </c>
      <c r="C23" s="198">
        <v>-4</v>
      </c>
      <c r="D23" s="198">
        <v>3</v>
      </c>
      <c r="E23" s="198">
        <v>-1</v>
      </c>
      <c r="F23" s="198">
        <v>2</v>
      </c>
    </row>
    <row r="24" spans="1:6">
      <c r="A24" s="774">
        <v>202303</v>
      </c>
      <c r="B24" s="198">
        <v>100.07</v>
      </c>
      <c r="C24" s="198">
        <v>-3</v>
      </c>
      <c r="D24" s="198">
        <v>3</v>
      </c>
      <c r="E24" s="198">
        <v>-1</v>
      </c>
      <c r="F24" s="198">
        <v>-1</v>
      </c>
    </row>
    <row r="25" spans="1:6">
      <c r="A25" s="774">
        <v>202304</v>
      </c>
      <c r="B25" s="198">
        <v>99.99</v>
      </c>
      <c r="C25" s="198">
        <v>-3</v>
      </c>
      <c r="D25" s="198">
        <v>3</v>
      </c>
      <c r="E25" s="198">
        <v>0</v>
      </c>
      <c r="F25" s="198">
        <v>1</v>
      </c>
    </row>
    <row r="26" spans="1:6">
      <c r="A26" s="774">
        <v>202305</v>
      </c>
      <c r="B26" s="198">
        <v>99.63</v>
      </c>
      <c r="C26" s="198">
        <v>-3</v>
      </c>
      <c r="D26" s="198">
        <v>3</v>
      </c>
      <c r="E26" s="198">
        <v>1</v>
      </c>
      <c r="F26" s="198">
        <v>1</v>
      </c>
    </row>
    <row r="27" spans="1:6">
      <c r="A27" s="774">
        <v>202306</v>
      </c>
      <c r="B27" s="198">
        <v>99.99</v>
      </c>
      <c r="C27" s="198">
        <v>-4</v>
      </c>
      <c r="D27" s="198">
        <v>3</v>
      </c>
      <c r="E27" s="198">
        <v>-1</v>
      </c>
      <c r="F27" s="198">
        <v>1</v>
      </c>
    </row>
    <row r="28" spans="1:6">
      <c r="A28" s="774">
        <v>202307</v>
      </c>
      <c r="B28" s="198">
        <v>99.91</v>
      </c>
      <c r="C28" s="198">
        <v>-5</v>
      </c>
      <c r="D28" s="198">
        <v>3</v>
      </c>
      <c r="E28" s="198">
        <v>-5</v>
      </c>
      <c r="F28" s="198">
        <v>0</v>
      </c>
    </row>
    <row r="29" spans="1:6">
      <c r="A29" s="774">
        <v>202308</v>
      </c>
      <c r="B29" s="198">
        <v>100.13</v>
      </c>
      <c r="C29" s="198">
        <v>-4</v>
      </c>
      <c r="D29" s="198">
        <v>4</v>
      </c>
      <c r="E29" s="198">
        <v>-2</v>
      </c>
      <c r="F29" s="198">
        <v>-1</v>
      </c>
    </row>
    <row r="30" spans="1:6">
      <c r="A30" s="774">
        <v>202309</v>
      </c>
      <c r="B30" s="198">
        <v>99.44</v>
      </c>
      <c r="C30" s="198">
        <v>-3</v>
      </c>
      <c r="D30" s="198">
        <v>5</v>
      </c>
      <c r="E30" s="198">
        <v>-1</v>
      </c>
      <c r="F30" s="198">
        <v>0</v>
      </c>
    </row>
    <row r="31" spans="1:6">
      <c r="A31" s="774">
        <v>202310</v>
      </c>
      <c r="B31" s="198">
        <v>99.51</v>
      </c>
      <c r="C31" s="198">
        <v>-3</v>
      </c>
      <c r="D31" s="198">
        <v>5</v>
      </c>
      <c r="E31" s="198">
        <v>0</v>
      </c>
      <c r="F31" s="198">
        <v>-1</v>
      </c>
    </row>
    <row r="32" spans="1:6">
      <c r="A32" s="774">
        <v>202311</v>
      </c>
      <c r="B32" s="198">
        <v>98.88</v>
      </c>
      <c r="C32" s="198">
        <v>-2</v>
      </c>
      <c r="D32" s="198">
        <v>5</v>
      </c>
      <c r="E32" s="198">
        <v>1</v>
      </c>
      <c r="F32" s="198">
        <v>0</v>
      </c>
    </row>
    <row r="33" spans="1:6">
      <c r="A33" s="774">
        <v>202312</v>
      </c>
      <c r="B33" s="198">
        <v>99.22</v>
      </c>
      <c r="C33" s="198">
        <v>-3</v>
      </c>
      <c r="D33" s="198">
        <v>6</v>
      </c>
      <c r="E33" s="198">
        <v>3</v>
      </c>
      <c r="F33" s="198">
        <v>-1</v>
      </c>
    </row>
    <row r="34" spans="1:6">
      <c r="A34" s="774">
        <v>202401</v>
      </c>
      <c r="B34" s="198">
        <v>98.98</v>
      </c>
      <c r="C34" s="198">
        <v>-2</v>
      </c>
      <c r="D34" s="198">
        <v>5</v>
      </c>
      <c r="E34" s="198">
        <v>2</v>
      </c>
      <c r="F34" s="198">
        <v>-1</v>
      </c>
    </row>
    <row r="35" spans="1:6">
      <c r="A35" s="774">
        <v>202402</v>
      </c>
      <c r="B35" s="198">
        <v>99.21</v>
      </c>
      <c r="C35" s="198">
        <v>-1</v>
      </c>
      <c r="D35" s="198">
        <v>5</v>
      </c>
      <c r="E35" s="198">
        <v>0</v>
      </c>
      <c r="F35" s="198">
        <v>-1</v>
      </c>
    </row>
    <row r="36" spans="1:6">
      <c r="A36" s="774">
        <v>202403</v>
      </c>
      <c r="B36" s="198">
        <v>99.5</v>
      </c>
      <c r="C36" s="198">
        <v>-3</v>
      </c>
      <c r="D36" s="198">
        <v>5</v>
      </c>
      <c r="E36" s="198">
        <v>2</v>
      </c>
      <c r="F36" s="198">
        <v>1</v>
      </c>
    </row>
    <row r="37" spans="1:6">
      <c r="A37" s="774">
        <v>202404</v>
      </c>
      <c r="B37" s="198">
        <v>99.2</v>
      </c>
      <c r="C37" s="198">
        <v>-2</v>
      </c>
      <c r="D37" s="198">
        <v>6</v>
      </c>
      <c r="E37" s="198">
        <v>1</v>
      </c>
      <c r="F37" s="198">
        <v>0</v>
      </c>
    </row>
    <row r="38" spans="1:6">
      <c r="A38" s="774">
        <v>202405</v>
      </c>
      <c r="B38" s="198">
        <v>99.4</v>
      </c>
      <c r="C38" s="198">
        <v>-3</v>
      </c>
      <c r="D38" s="198">
        <v>6</v>
      </c>
      <c r="E38" s="198">
        <v>2</v>
      </c>
      <c r="F38" s="198">
        <v>-1</v>
      </c>
    </row>
    <row r="39" spans="1:6">
      <c r="A39" s="774">
        <v>202406</v>
      </c>
      <c r="B39" s="198">
        <v>99.13</v>
      </c>
      <c r="C39" s="198">
        <v>-2</v>
      </c>
      <c r="D39" s="198">
        <v>6</v>
      </c>
      <c r="E39" s="198">
        <v>2</v>
      </c>
      <c r="F39" s="198">
        <v>1</v>
      </c>
    </row>
    <row r="40" spans="1:6">
      <c r="A40" s="774">
        <v>202407</v>
      </c>
      <c r="B40" s="198">
        <v>98.78</v>
      </c>
      <c r="C40" s="198">
        <v>-3</v>
      </c>
      <c r="D40" s="198">
        <v>5</v>
      </c>
      <c r="E40" s="198">
        <v>-5</v>
      </c>
      <c r="F40" s="198">
        <v>0</v>
      </c>
    </row>
    <row r="41" spans="1:6">
      <c r="A41" s="774">
        <v>202408</v>
      </c>
      <c r="B41" s="198">
        <v>99.03</v>
      </c>
      <c r="C41" s="198">
        <v>-2</v>
      </c>
      <c r="D41" s="198">
        <v>4</v>
      </c>
      <c r="E41" s="198">
        <v>-2</v>
      </c>
      <c r="F41" s="198">
        <v>1</v>
      </c>
    </row>
    <row r="42" spans="1:6">
      <c r="A42" s="774">
        <v>202409</v>
      </c>
      <c r="B42" s="198">
        <v>99.38</v>
      </c>
      <c r="C42" s="198">
        <v>-2</v>
      </c>
      <c r="D42" s="198">
        <v>4</v>
      </c>
      <c r="E42" s="198">
        <v>-1</v>
      </c>
      <c r="F42" s="198">
        <v>-1</v>
      </c>
    </row>
    <row r="43" spans="1:6">
      <c r="A43" s="774">
        <v>202410</v>
      </c>
      <c r="B43" s="198">
        <v>98.69</v>
      </c>
      <c r="C43" s="198">
        <v>-1</v>
      </c>
      <c r="D43" s="198">
        <v>4</v>
      </c>
      <c r="E43" s="198">
        <v>-2</v>
      </c>
      <c r="F43" s="198">
        <v>-1</v>
      </c>
    </row>
    <row r="44" spans="1:6">
      <c r="A44" s="774">
        <v>202411</v>
      </c>
      <c r="B44" s="198">
        <v>98.6</v>
      </c>
      <c r="C44" s="198">
        <v>-1</v>
      </c>
      <c r="D44" s="198">
        <v>4</v>
      </c>
      <c r="E44" s="198">
        <v>1</v>
      </c>
      <c r="F44" s="198">
        <v>0</v>
      </c>
    </row>
    <row r="45" spans="1:6">
      <c r="A45" s="774">
        <v>202412</v>
      </c>
      <c r="B45" s="198">
        <v>98.92</v>
      </c>
      <c r="C45" s="198">
        <v>-2</v>
      </c>
      <c r="D45" s="198">
        <v>3</v>
      </c>
      <c r="E45" s="198">
        <v>1</v>
      </c>
      <c r="F45" s="198">
        <v>-1</v>
      </c>
    </row>
    <row r="46" spans="1:6">
      <c r="A46" s="774">
        <v>202501</v>
      </c>
      <c r="B46" s="198">
        <v>98.62</v>
      </c>
      <c r="C46" s="198">
        <v>-1</v>
      </c>
      <c r="D46" s="198">
        <v>4</v>
      </c>
      <c r="E46" s="198">
        <v>2</v>
      </c>
      <c r="F46" s="198">
        <v>-1</v>
      </c>
    </row>
    <row r="47" spans="1:6">
      <c r="A47" s="774">
        <v>202502</v>
      </c>
      <c r="B47" s="198">
        <v>99.41</v>
      </c>
      <c r="C47" s="198">
        <v>-1</v>
      </c>
      <c r="D47" s="198">
        <v>3</v>
      </c>
      <c r="E47" s="198">
        <v>0</v>
      </c>
      <c r="F47" s="198">
        <v>-2</v>
      </c>
    </row>
    <row r="48" spans="1:6">
      <c r="A48" s="774">
        <v>202503</v>
      </c>
      <c r="B48" s="198">
        <v>99.7</v>
      </c>
      <c r="C48" s="198">
        <v>-2</v>
      </c>
      <c r="D48" s="198">
        <v>2</v>
      </c>
      <c r="E48" s="198">
        <v>-2</v>
      </c>
      <c r="F48" s="198">
        <v>-2</v>
      </c>
    </row>
    <row r="49" spans="1:6">
      <c r="A49" s="774">
        <v>202504</v>
      </c>
      <c r="B49" s="198">
        <v>99.49</v>
      </c>
      <c r="C49" s="198">
        <v>-2</v>
      </c>
      <c r="D49" s="198">
        <v>3</v>
      </c>
      <c r="E49" s="198">
        <v>-2</v>
      </c>
      <c r="F49" s="198">
        <v>-2</v>
      </c>
    </row>
    <row r="50" spans="1:6">
      <c r="A50" s="774">
        <v>202505</v>
      </c>
      <c r="B50" s="198">
        <v>99.54</v>
      </c>
      <c r="C50" s="198">
        <v>-2</v>
      </c>
      <c r="D50" s="198">
        <v>3</v>
      </c>
      <c r="E50" s="198">
        <v>1</v>
      </c>
      <c r="F50" s="198">
        <v>-2</v>
      </c>
    </row>
    <row r="51" spans="1:6">
      <c r="A51" s="774">
        <v>202506</v>
      </c>
      <c r="B51" s="198">
        <v>99.56</v>
      </c>
      <c r="C51" s="198">
        <v>-2</v>
      </c>
      <c r="D51" s="198">
        <v>2</v>
      </c>
      <c r="E51" s="198">
        <v>1</v>
      </c>
      <c r="F51" s="198">
        <v>-1</v>
      </c>
    </row>
    <row r="52" spans="1:6">
      <c r="A52" s="774">
        <v>202507</v>
      </c>
      <c r="B52" s="198">
        <v>99.34</v>
      </c>
      <c r="C52" s="198">
        <v>-2</v>
      </c>
      <c r="D52" s="198">
        <v>2</v>
      </c>
      <c r="E52" s="198">
        <v>-9</v>
      </c>
      <c r="F52" s="198">
        <v>-1</v>
      </c>
    </row>
    <row r="53" spans="1:6">
      <c r="A53" s="774">
        <v>202508</v>
      </c>
      <c r="B53" s="198">
        <v>99.54</v>
      </c>
      <c r="C53" s="198">
        <v>-2</v>
      </c>
      <c r="D53" s="198">
        <v>2</v>
      </c>
      <c r="E53" s="198">
        <v>1</v>
      </c>
      <c r="F53" s="198">
        <v>-1</v>
      </c>
    </row>
    <row r="54" spans="1:6">
      <c r="A54" s="774">
        <v>202509</v>
      </c>
      <c r="B54" s="198">
        <v>99.51</v>
      </c>
      <c r="C54" s="198">
        <v>-4</v>
      </c>
      <c r="D54" s="198">
        <v>1</v>
      </c>
      <c r="E54" s="198">
        <v>0</v>
      </c>
      <c r="F54" s="198">
        <v>-1</v>
      </c>
    </row>
    <row r="55" spans="1:6">
      <c r="A55" s="774">
        <v>202510</v>
      </c>
      <c r="B55" s="198">
        <v>99.58</v>
      </c>
      <c r="C55" s="198">
        <v>-3</v>
      </c>
      <c r="D55" s="198">
        <v>1</v>
      </c>
      <c r="E55" s="198">
        <v>-1</v>
      </c>
      <c r="F55" s="198">
        <v>-2</v>
      </c>
    </row>
    <row r="56" spans="1:6">
      <c r="A56" s="774">
        <v>202511</v>
      </c>
      <c r="B56" s="198">
        <v>99.46</v>
      </c>
      <c r="C56" s="198">
        <v>-2</v>
      </c>
      <c r="D56" s="198">
        <v>3</v>
      </c>
      <c r="E56" s="198">
        <v>1</v>
      </c>
      <c r="F56" s="198">
        <v>-1</v>
      </c>
    </row>
    <row r="57" spans="1:6">
      <c r="A57" s="774">
        <v>202512</v>
      </c>
      <c r="B57" s="198">
        <v>99.39</v>
      </c>
      <c r="C57" s="198">
        <v>-2</v>
      </c>
      <c r="D57" s="198">
        <v>2</v>
      </c>
      <c r="E57" s="198">
        <v>1</v>
      </c>
      <c r="F57" s="198">
        <v>0</v>
      </c>
    </row>
  </sheetData>
  <mergeCells count="2">
    <mergeCell ref="B6:F6"/>
    <mergeCell ref="B7:F7"/>
  </mergeCells>
  <phoneticPr fontId="125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2B557"/>
  </sheetPr>
  <dimension ref="A1:B15"/>
  <sheetViews>
    <sheetView workbookViewId="0"/>
  </sheetViews>
  <sheetFormatPr defaultColWidth="18.6328125" defaultRowHeight="14.5"/>
  <cols>
    <col min="1" max="1" width="18.6328125" style="387"/>
    <col min="2" max="16384" width="18.6328125" style="386"/>
  </cols>
  <sheetData>
    <row r="1" spans="1:2" ht="15.5">
      <c r="A1" s="385" t="s">
        <v>9</v>
      </c>
    </row>
    <row r="2" spans="1:2" ht="15.5">
      <c r="A2" s="64"/>
    </row>
    <row r="3" spans="1:2" ht="15.5">
      <c r="A3" s="385" t="s">
        <v>496</v>
      </c>
    </row>
    <row r="4" spans="1:2" ht="15.5">
      <c r="A4" s="64" t="s">
        <v>489</v>
      </c>
    </row>
    <row r="6" spans="1:2" ht="54" customHeight="1">
      <c r="A6" s="277" t="s">
        <v>475</v>
      </c>
      <c r="B6" s="355" t="s">
        <v>497</v>
      </c>
    </row>
    <row r="7" spans="1:2" ht="31">
      <c r="A7" s="201" t="s">
        <v>468</v>
      </c>
      <c r="B7" s="287">
        <v>83684184076.520004</v>
      </c>
    </row>
    <row r="8" spans="1:2" ht="31">
      <c r="A8" s="201" t="s">
        <v>498</v>
      </c>
      <c r="B8" s="287">
        <v>110231242598.36</v>
      </c>
    </row>
    <row r="9" spans="1:2" ht="31">
      <c r="A9" s="201" t="s">
        <v>469</v>
      </c>
      <c r="B9" s="287">
        <v>123970941403.10001</v>
      </c>
    </row>
    <row r="10" spans="1:2" ht="31">
      <c r="A10" s="201" t="s">
        <v>499</v>
      </c>
      <c r="B10" s="287">
        <v>162706625090.42999</v>
      </c>
    </row>
    <row r="11" spans="1:2" ht="31">
      <c r="A11" s="201" t="s">
        <v>470</v>
      </c>
      <c r="B11" s="287">
        <v>173635985165.14001</v>
      </c>
    </row>
    <row r="12" spans="1:2" ht="31">
      <c r="A12" s="201" t="s">
        <v>500</v>
      </c>
      <c r="B12" s="287">
        <v>186998301710.25</v>
      </c>
    </row>
    <row r="13" spans="1:2" ht="31">
      <c r="A13" s="201" t="s">
        <v>471</v>
      </c>
      <c r="B13" s="287">
        <v>194711167647.13</v>
      </c>
    </row>
    <row r="14" spans="1:2" ht="31">
      <c r="A14" s="201" t="s">
        <v>501</v>
      </c>
      <c r="B14" s="287">
        <v>228462956292.48001</v>
      </c>
    </row>
    <row r="15" spans="1:2" ht="31">
      <c r="A15" s="201" t="s">
        <v>472</v>
      </c>
      <c r="B15" s="287">
        <v>178271248841.12</v>
      </c>
    </row>
  </sheetData>
  <pageMargins left="0.511811024" right="0.511811024" top="0.78740157499999996" bottom="0.78740157499999996" header="0.31496062000000002" footer="0.31496062000000002"/>
  <headerFooter>
    <oddHeader>&amp;R&amp;"Calibri"&amp;10&amp;K000000 Interno&amp;1#_x000D_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2B557"/>
  </sheetPr>
  <dimension ref="A1:E11"/>
  <sheetViews>
    <sheetView showGridLines="0" workbookViewId="0"/>
  </sheetViews>
  <sheetFormatPr defaultColWidth="18.6328125" defaultRowHeight="14.5"/>
  <cols>
    <col min="1" max="16384" width="18.6328125" style="185"/>
  </cols>
  <sheetData>
    <row r="1" spans="1:5" s="389" customFormat="1" ht="15.5">
      <c r="A1" s="388" t="s">
        <v>9</v>
      </c>
    </row>
    <row r="2" spans="1:5" s="389" customFormat="1" ht="15.5">
      <c r="A2" s="104"/>
    </row>
    <row r="3" spans="1:5" s="389" customFormat="1" ht="15.5">
      <c r="A3" s="388" t="s">
        <v>502</v>
      </c>
    </row>
    <row r="4" spans="1:5" s="389" customFormat="1" ht="18.5">
      <c r="A4" s="104" t="s">
        <v>495</v>
      </c>
    </row>
    <row r="6" spans="1:5" ht="15.5">
      <c r="A6" s="164" t="s">
        <v>163</v>
      </c>
      <c r="B6" s="164" t="s">
        <v>503</v>
      </c>
      <c r="C6" s="164" t="s">
        <v>504</v>
      </c>
      <c r="D6" s="164" t="s">
        <v>505</v>
      </c>
      <c r="E6" s="164" t="s">
        <v>506</v>
      </c>
    </row>
    <row r="7" spans="1:5" ht="31">
      <c r="A7" s="775" t="s">
        <v>468</v>
      </c>
      <c r="B7" s="776">
        <v>8</v>
      </c>
      <c r="C7" s="776">
        <v>16</v>
      </c>
      <c r="D7" s="776">
        <v>7</v>
      </c>
      <c r="E7" s="776">
        <v>4</v>
      </c>
    </row>
    <row r="8" spans="1:5" ht="31">
      <c r="A8" s="775" t="s">
        <v>469</v>
      </c>
      <c r="B8" s="776">
        <v>12</v>
      </c>
      <c r="C8" s="776">
        <v>8</v>
      </c>
      <c r="D8" s="776">
        <v>9</v>
      </c>
      <c r="E8" s="776">
        <v>9</v>
      </c>
    </row>
    <row r="9" spans="1:5" ht="31">
      <c r="A9" s="775" t="s">
        <v>470</v>
      </c>
      <c r="B9" s="776">
        <v>12</v>
      </c>
      <c r="C9" s="776">
        <v>7</v>
      </c>
      <c r="D9" s="776">
        <v>8</v>
      </c>
      <c r="E9" s="776">
        <v>12</v>
      </c>
    </row>
    <row r="10" spans="1:5" ht="31">
      <c r="A10" s="775" t="s">
        <v>471</v>
      </c>
      <c r="B10" s="776">
        <v>7</v>
      </c>
      <c r="C10" s="776">
        <v>6</v>
      </c>
      <c r="D10" s="776">
        <v>14</v>
      </c>
      <c r="E10" s="776">
        <v>8</v>
      </c>
    </row>
    <row r="11" spans="1:5" ht="31">
      <c r="A11" s="775" t="s">
        <v>472</v>
      </c>
      <c r="B11" s="776">
        <v>11</v>
      </c>
      <c r="C11" s="776">
        <v>8</v>
      </c>
      <c r="D11" s="776">
        <v>11</v>
      </c>
      <c r="E11" s="776">
        <v>10</v>
      </c>
    </row>
  </sheetData>
  <conditionalFormatting sqref="B8:B11">
    <cfRule type="cellIs" dxfId="1" priority="1" operator="equal">
      <formula>0</formula>
    </cfRule>
  </conditionalFormatting>
  <pageMargins left="0.511811024" right="0.511811024" top="0.78740157499999996" bottom="0.78740157499999996" header="0.31496062000000002" footer="0.31496062000000002"/>
  <headerFooter>
    <oddHeader>&amp;R&amp;"Calibri"&amp;10&amp;K000000 Interno&amp;1#_x000D_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5">
    <tabColor rgb="FFF2B557"/>
  </sheetPr>
  <dimension ref="A1:F16"/>
  <sheetViews>
    <sheetView showGridLines="0" zoomScaleNormal="100" workbookViewId="0"/>
  </sheetViews>
  <sheetFormatPr defaultColWidth="24.6328125" defaultRowHeight="15.5"/>
  <cols>
    <col min="1" max="1" width="18.6328125" style="69" customWidth="1"/>
    <col min="2" max="16384" width="24.6328125" style="1"/>
  </cols>
  <sheetData>
    <row r="1" spans="1:6">
      <c r="A1" s="77" t="s">
        <v>9</v>
      </c>
    </row>
    <row r="2" spans="1:6">
      <c r="A2" s="33"/>
    </row>
    <row r="3" spans="1:6">
      <c r="A3" s="27" t="s">
        <v>36</v>
      </c>
    </row>
    <row r="4" spans="1:6" ht="18.5">
      <c r="A4" s="35" t="s">
        <v>495</v>
      </c>
    </row>
    <row r="6" spans="1:6">
      <c r="B6" s="958"/>
      <c r="C6" s="958"/>
      <c r="D6" s="958"/>
      <c r="E6" s="958"/>
    </row>
    <row r="7" spans="1:6" s="195" customFormat="1">
      <c r="A7" s="134" t="s">
        <v>163</v>
      </c>
      <c r="B7" s="390" t="s">
        <v>476</v>
      </c>
      <c r="C7" s="390" t="s">
        <v>477</v>
      </c>
      <c r="D7" s="390" t="s">
        <v>478</v>
      </c>
      <c r="E7" s="390" t="s">
        <v>479</v>
      </c>
      <c r="F7" s="195" t="s">
        <v>480</v>
      </c>
    </row>
    <row r="8" spans="1:6" s="37" customFormat="1" ht="31">
      <c r="A8" s="266" t="s">
        <v>468</v>
      </c>
      <c r="B8" s="391">
        <v>30443369765.689999</v>
      </c>
      <c r="C8" s="391">
        <v>3424549861.6500001</v>
      </c>
      <c r="D8" s="391">
        <v>30822556847.619999</v>
      </c>
      <c r="E8" s="391">
        <v>3258367.71</v>
      </c>
      <c r="F8" s="391">
        <v>92983042830.729996</v>
      </c>
    </row>
    <row r="9" spans="1:6" ht="31">
      <c r="A9" s="266" t="s">
        <v>498</v>
      </c>
      <c r="B9" s="199">
        <v>36935729544.190002</v>
      </c>
      <c r="C9" s="199">
        <v>4240353987.1999998</v>
      </c>
      <c r="D9" s="199">
        <v>41259199917.059998</v>
      </c>
      <c r="E9" s="199">
        <v>940324387.83000004</v>
      </c>
      <c r="F9" s="199">
        <v>116008653546.89999</v>
      </c>
    </row>
    <row r="10" spans="1:6">
      <c r="A10" s="266" t="s">
        <v>507</v>
      </c>
      <c r="B10" s="199">
        <v>37465273029.099998</v>
      </c>
      <c r="C10" s="199">
        <v>11012544046.870001</v>
      </c>
      <c r="D10" s="199">
        <v>45427768723.669998</v>
      </c>
      <c r="E10" s="199">
        <v>5995720821.0299997</v>
      </c>
      <c r="F10" s="199">
        <v>140934492615.42999</v>
      </c>
    </row>
    <row r="11" spans="1:6" ht="31">
      <c r="A11" s="266" t="s">
        <v>499</v>
      </c>
      <c r="B11" s="199">
        <v>34747561188.559998</v>
      </c>
      <c r="C11" s="199">
        <v>20558880381.040001</v>
      </c>
      <c r="D11" s="199">
        <v>50310513814.809998</v>
      </c>
      <c r="E11" s="199">
        <v>7056878537.9499998</v>
      </c>
      <c r="F11" s="199">
        <v>165148780698.73999</v>
      </c>
    </row>
    <row r="12" spans="1:6">
      <c r="A12" s="266" t="s">
        <v>507</v>
      </c>
      <c r="B12" s="199">
        <v>31718138243.169998</v>
      </c>
      <c r="C12" s="199">
        <v>29320133870.84</v>
      </c>
      <c r="D12" s="199">
        <v>60926481530.839996</v>
      </c>
      <c r="E12" s="199">
        <v>4545987511.8999996</v>
      </c>
      <c r="F12" s="199">
        <v>174820376352.45001</v>
      </c>
    </row>
    <row r="13" spans="1:6" ht="31">
      <c r="A13" s="266" t="s">
        <v>500</v>
      </c>
      <c r="B13" s="199">
        <v>28859339179.419998</v>
      </c>
      <c r="C13" s="199">
        <v>34826881440.370003</v>
      </c>
      <c r="D13" s="199">
        <v>77204577587.949997</v>
      </c>
      <c r="E13" s="199">
        <v>3512447011.2399998</v>
      </c>
      <c r="F13" s="199">
        <v>183555897886.17001</v>
      </c>
    </row>
    <row r="14" spans="1:6">
      <c r="A14" s="266" t="s">
        <v>507</v>
      </c>
      <c r="B14" s="199">
        <v>30977672053.900002</v>
      </c>
      <c r="C14" s="199">
        <v>50854992028.160004</v>
      </c>
      <c r="D14" s="199">
        <v>92689043468.779999</v>
      </c>
      <c r="E14" s="199">
        <v>2728268714.1500001</v>
      </c>
      <c r="F14" s="199">
        <v>194867931905.01999</v>
      </c>
    </row>
    <row r="15" spans="1:6" ht="31">
      <c r="A15" s="266" t="s">
        <v>501</v>
      </c>
      <c r="B15" s="199">
        <v>29000002535.18</v>
      </c>
      <c r="C15" s="199">
        <v>86734369412.850006</v>
      </c>
      <c r="D15" s="199">
        <v>103998054909.34</v>
      </c>
      <c r="E15" s="199">
        <v>7431189308.1700001</v>
      </c>
      <c r="F15" s="199">
        <v>201064282811.42999</v>
      </c>
    </row>
    <row r="16" spans="1:6">
      <c r="A16" s="266" t="s">
        <v>507</v>
      </c>
      <c r="B16" s="199">
        <v>26961419082.470001</v>
      </c>
      <c r="C16" s="199">
        <v>103655474540.98</v>
      </c>
      <c r="D16" s="199">
        <v>103143886250.53999</v>
      </c>
      <c r="E16" s="199">
        <v>8981130389.5900002</v>
      </c>
      <c r="F16" s="199">
        <v>159381617657.09</v>
      </c>
    </row>
  </sheetData>
  <mergeCells count="1">
    <mergeCell ref="B6:E6"/>
  </mergeCells>
  <phoneticPr fontId="125" type="noConversion"/>
  <pageMargins left="0.7" right="0.7" top="0.75" bottom="0.75" header="0.3" footer="0.3"/>
  <pageSetup paperSize="9" orientation="portrait" r:id="rId1"/>
  <headerFooter>
    <oddHeader>&amp;R&amp;"Calibri"&amp;10&amp;K000000 Interno&amp;1#_x000D_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2D72B-0E62-445B-AC20-308AF1AE2D5B}">
  <sheetPr>
    <tabColor rgb="FFF2B557"/>
  </sheetPr>
  <dimension ref="A1:F16"/>
  <sheetViews>
    <sheetView showGridLines="0" zoomScaleNormal="100" workbookViewId="0"/>
  </sheetViews>
  <sheetFormatPr defaultColWidth="18.6328125" defaultRowHeight="15.5"/>
  <cols>
    <col min="1" max="1" width="18.6328125" style="3"/>
    <col min="2" max="16384" width="18.6328125" style="10"/>
  </cols>
  <sheetData>
    <row r="1" spans="1:6" s="56" customFormat="1">
      <c r="A1" s="113" t="s">
        <v>9</v>
      </c>
    </row>
    <row r="2" spans="1:6" s="56" customFormat="1"/>
    <row r="3" spans="1:6" s="56" customFormat="1">
      <c r="A3" s="27" t="s">
        <v>37</v>
      </c>
    </row>
    <row r="4" spans="1:6" s="56" customFormat="1">
      <c r="A4" s="56" t="s">
        <v>489</v>
      </c>
    </row>
    <row r="6" spans="1:6">
      <c r="B6" s="959"/>
      <c r="C6" s="959"/>
      <c r="D6" s="959"/>
      <c r="E6" s="959"/>
    </row>
    <row r="7" spans="1:6" s="393" customFormat="1">
      <c r="A7" s="98" t="s">
        <v>163</v>
      </c>
      <c r="B7" s="265" t="s">
        <v>476</v>
      </c>
      <c r="C7" s="265" t="s">
        <v>477</v>
      </c>
      <c r="D7" s="265" t="s">
        <v>478</v>
      </c>
      <c r="E7" s="265" t="s">
        <v>479</v>
      </c>
      <c r="F7" s="98" t="s">
        <v>480</v>
      </c>
    </row>
    <row r="8" spans="1:6" ht="31">
      <c r="A8" s="266" t="s">
        <v>468</v>
      </c>
      <c r="B8" s="285">
        <v>0.19</v>
      </c>
      <c r="C8" s="285">
        <v>0.02</v>
      </c>
      <c r="D8" s="285">
        <v>0.2</v>
      </c>
      <c r="E8" s="285">
        <v>0</v>
      </c>
      <c r="F8" s="285">
        <v>0.59</v>
      </c>
    </row>
    <row r="9" spans="1:6" ht="31">
      <c r="A9" s="266" t="s">
        <v>498</v>
      </c>
      <c r="B9" s="285">
        <v>0.19</v>
      </c>
      <c r="C9" s="285">
        <v>0.02</v>
      </c>
      <c r="D9" s="285">
        <v>0.21</v>
      </c>
      <c r="E9" s="285">
        <v>0</v>
      </c>
      <c r="F9" s="285">
        <v>0.57999999999999996</v>
      </c>
    </row>
    <row r="10" spans="1:6">
      <c r="A10" s="266" t="s">
        <v>507</v>
      </c>
      <c r="B10" s="285">
        <v>0.16</v>
      </c>
      <c r="C10" s="285">
        <v>0.05</v>
      </c>
      <c r="D10" s="285">
        <v>0.19</v>
      </c>
      <c r="E10" s="285">
        <v>0.02</v>
      </c>
      <c r="F10" s="285">
        <v>0.59</v>
      </c>
    </row>
    <row r="11" spans="1:6" ht="31">
      <c r="A11" s="266" t="s">
        <v>499</v>
      </c>
      <c r="B11" s="285">
        <v>0.13</v>
      </c>
      <c r="C11" s="285">
        <v>7.0000000000000007E-2</v>
      </c>
      <c r="D11" s="285">
        <v>0.18</v>
      </c>
      <c r="E11" s="285">
        <v>0.03</v>
      </c>
      <c r="F11" s="285">
        <v>0.59</v>
      </c>
    </row>
    <row r="12" spans="1:6">
      <c r="A12" s="266" t="s">
        <v>507</v>
      </c>
      <c r="B12" s="285">
        <v>0.11</v>
      </c>
      <c r="C12" s="285">
        <v>0.1</v>
      </c>
      <c r="D12" s="285">
        <v>0.2</v>
      </c>
      <c r="E12" s="285">
        <v>0.02</v>
      </c>
      <c r="F12" s="285">
        <v>0.57999999999999996</v>
      </c>
    </row>
    <row r="13" spans="1:6" ht="31">
      <c r="A13" s="266" t="s">
        <v>500</v>
      </c>
      <c r="B13" s="285">
        <v>0.09</v>
      </c>
      <c r="C13" s="285">
        <v>0.11</v>
      </c>
      <c r="D13" s="285">
        <v>0.24</v>
      </c>
      <c r="E13" s="285">
        <v>0.01</v>
      </c>
      <c r="F13" s="285">
        <v>0.56000000000000005</v>
      </c>
    </row>
    <row r="14" spans="1:6">
      <c r="A14" s="266" t="s">
        <v>507</v>
      </c>
      <c r="B14" s="285">
        <v>0.08</v>
      </c>
      <c r="C14" s="285">
        <v>0.14000000000000001</v>
      </c>
      <c r="D14" s="285">
        <v>0.25</v>
      </c>
      <c r="E14" s="285">
        <v>0.01</v>
      </c>
      <c r="F14" s="285">
        <v>0.52</v>
      </c>
    </row>
    <row r="15" spans="1:6" ht="31">
      <c r="A15" s="266" t="s">
        <v>501</v>
      </c>
      <c r="B15" s="285">
        <v>7.0000000000000007E-2</v>
      </c>
      <c r="C15" s="285">
        <v>0.2</v>
      </c>
      <c r="D15" s="285">
        <v>0.24</v>
      </c>
      <c r="E15" s="285">
        <v>0.02</v>
      </c>
      <c r="F15" s="285">
        <v>0.47</v>
      </c>
    </row>
    <row r="16" spans="1:6">
      <c r="A16" s="266" t="s">
        <v>507</v>
      </c>
      <c r="B16" s="285">
        <v>7.0000000000000007E-2</v>
      </c>
      <c r="C16" s="285">
        <v>0.26</v>
      </c>
      <c r="D16" s="285">
        <v>0.26</v>
      </c>
      <c r="E16" s="285">
        <v>0.02</v>
      </c>
      <c r="F16" s="285">
        <v>0.4</v>
      </c>
    </row>
  </sheetData>
  <mergeCells count="1">
    <mergeCell ref="B6:E6"/>
  </mergeCells>
  <pageMargins left="0.7" right="0.7" top="0.75" bottom="0.75" header="0.3" footer="0.3"/>
  <pageSetup paperSize="9" orientation="portrait" r:id="rId1"/>
  <headerFooter>
    <oddHeader>&amp;R&amp;"Calibri"&amp;10&amp;K000000 Interno&amp;1#_x000D_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A5B94-F53C-43B0-A60B-6176EAD1B932}">
  <sheetPr>
    <tabColor rgb="FFF2B557"/>
  </sheetPr>
  <dimension ref="A1:G56"/>
  <sheetViews>
    <sheetView showGridLines="0" zoomScale="99" zoomScaleNormal="99" workbookViewId="0"/>
  </sheetViews>
  <sheetFormatPr defaultColWidth="24.6328125" defaultRowHeight="15.5"/>
  <cols>
    <col min="1" max="1" width="18.6328125" style="10" customWidth="1"/>
    <col min="2" max="5" width="24.6328125" style="37"/>
    <col min="6" max="6" width="28.6328125" style="37" customWidth="1"/>
    <col min="7" max="16384" width="24.6328125" style="37"/>
  </cols>
  <sheetData>
    <row r="1" spans="1:7">
      <c r="A1" s="392" t="s">
        <v>9</v>
      </c>
    </row>
    <row r="3" spans="1:7">
      <c r="A3" s="27" t="s">
        <v>38</v>
      </c>
    </row>
    <row r="4" spans="1:7">
      <c r="A4" s="56" t="s">
        <v>489</v>
      </c>
    </row>
    <row r="5" spans="1:7">
      <c r="A5" s="56"/>
    </row>
    <row r="6" spans="1:7">
      <c r="B6" s="959"/>
      <c r="C6" s="959"/>
      <c r="D6" s="959"/>
      <c r="E6" s="959"/>
    </row>
    <row r="7" spans="1:7" s="147" customFormat="1" ht="31">
      <c r="A7" s="393"/>
      <c r="B7" s="390" t="s">
        <v>476</v>
      </c>
      <c r="C7" s="390" t="s">
        <v>477</v>
      </c>
      <c r="D7" s="390" t="s">
        <v>478</v>
      </c>
      <c r="E7" s="390" t="s">
        <v>479</v>
      </c>
      <c r="F7" s="162" t="s">
        <v>1475</v>
      </c>
      <c r="G7" s="147" t="s">
        <v>480</v>
      </c>
    </row>
    <row r="8" spans="1:7" ht="31">
      <c r="A8" s="266" t="s">
        <v>468</v>
      </c>
      <c r="B8" s="391">
        <v>0</v>
      </c>
      <c r="C8" s="391">
        <v>0</v>
      </c>
      <c r="D8" s="391">
        <v>0</v>
      </c>
      <c r="E8" s="391">
        <v>0</v>
      </c>
      <c r="F8" s="391">
        <v>0</v>
      </c>
      <c r="G8" s="391">
        <v>0</v>
      </c>
    </row>
    <row r="9" spans="1:7">
      <c r="A9" s="394"/>
      <c r="B9" s="391">
        <v>2077291060.5</v>
      </c>
      <c r="C9" s="391">
        <v>140924677.84</v>
      </c>
      <c r="D9" s="391">
        <v>673307991.55999994</v>
      </c>
      <c r="E9" s="391">
        <v>99856966.170000002</v>
      </c>
      <c r="F9" s="391">
        <v>1978464565.4200001</v>
      </c>
      <c r="G9" s="391">
        <v>2599418335.0100002</v>
      </c>
    </row>
    <row r="10" spans="1:7">
      <c r="A10" s="85"/>
      <c r="B10" s="391">
        <v>3025022803.1500001</v>
      </c>
      <c r="C10" s="391">
        <v>262566234.66999999</v>
      </c>
      <c r="D10" s="391">
        <v>1833072911.47</v>
      </c>
      <c r="E10" s="391">
        <v>101251295.73</v>
      </c>
      <c r="F10" s="391">
        <v>6026167411.5699997</v>
      </c>
      <c r="G10" s="391">
        <v>7082059444.8100004</v>
      </c>
    </row>
    <row r="11" spans="1:7">
      <c r="A11" s="394"/>
      <c r="B11" s="391">
        <v>3558045543.4899998</v>
      </c>
      <c r="C11" s="391">
        <v>651292290.69000006</v>
      </c>
      <c r="D11" s="391">
        <v>2497951858.4200001</v>
      </c>
      <c r="E11" s="391">
        <v>143169393.72</v>
      </c>
      <c r="F11" s="391">
        <v>11301063011.23</v>
      </c>
      <c r="G11" s="391">
        <v>13217676468.030001</v>
      </c>
    </row>
    <row r="12" spans="1:7">
      <c r="A12" s="394"/>
      <c r="B12" s="391">
        <v>5230804312.9499998</v>
      </c>
      <c r="C12" s="391">
        <v>719364498.86000001</v>
      </c>
      <c r="D12" s="391">
        <v>4869751449.1000004</v>
      </c>
      <c r="E12" s="391">
        <v>358303385.57999998</v>
      </c>
      <c r="F12" s="391">
        <v>12988299392.059999</v>
      </c>
      <c r="G12" s="391">
        <v>15465394313.25</v>
      </c>
    </row>
    <row r="13" spans="1:7">
      <c r="A13" s="85"/>
      <c r="B13" s="391">
        <v>5662437192.79</v>
      </c>
      <c r="C13" s="391">
        <v>880925700.87</v>
      </c>
      <c r="D13" s="391">
        <v>8121608573</v>
      </c>
      <c r="E13" s="391">
        <v>560112849.26999998</v>
      </c>
      <c r="F13" s="391">
        <v>16142872900.969999</v>
      </c>
      <c r="G13" s="391">
        <v>19358340990.16</v>
      </c>
    </row>
    <row r="14" spans="1:7" ht="31">
      <c r="A14" s="266" t="s">
        <v>498</v>
      </c>
      <c r="B14" s="391">
        <v>6412975979.6300001</v>
      </c>
      <c r="C14" s="391">
        <v>805723667.24000001</v>
      </c>
      <c r="D14" s="391">
        <v>10294662577.299999</v>
      </c>
      <c r="E14" s="391">
        <v>927666196.05999994</v>
      </c>
      <c r="F14" s="391">
        <v>18670691258.759998</v>
      </c>
      <c r="G14" s="391">
        <v>22703846632.939999</v>
      </c>
    </row>
    <row r="15" spans="1:7">
      <c r="A15" s="268"/>
      <c r="B15" s="391">
        <v>7204906129.5699997</v>
      </c>
      <c r="C15" s="391">
        <v>2128561794.04</v>
      </c>
      <c r="D15" s="391">
        <v>12142500934.4</v>
      </c>
      <c r="E15" s="391">
        <v>1518296008.3</v>
      </c>
      <c r="F15" s="391">
        <v>22169733930.290001</v>
      </c>
      <c r="G15" s="391">
        <v>27009831261.419998</v>
      </c>
    </row>
    <row r="16" spans="1:7">
      <c r="A16" s="266"/>
      <c r="B16" s="391">
        <v>8078875997.4799995</v>
      </c>
      <c r="C16" s="391">
        <v>2402368456.1700001</v>
      </c>
      <c r="D16" s="391">
        <v>14764846783.91</v>
      </c>
      <c r="E16" s="391">
        <v>4535744177.6899996</v>
      </c>
      <c r="F16" s="391">
        <v>26269971207.310001</v>
      </c>
      <c r="G16" s="391">
        <v>31850575530.02</v>
      </c>
    </row>
    <row r="17" spans="1:7">
      <c r="A17" s="268"/>
      <c r="B17" s="391">
        <v>8372284694.7399998</v>
      </c>
      <c r="C17" s="391">
        <v>2628624998.3499999</v>
      </c>
      <c r="D17" s="391">
        <v>14872972221.32</v>
      </c>
      <c r="E17" s="391">
        <v>6791764593.7399998</v>
      </c>
      <c r="F17" s="391">
        <v>28845343041.09</v>
      </c>
      <c r="G17" s="391">
        <v>35233731755.029999</v>
      </c>
    </row>
    <row r="18" spans="1:7">
      <c r="A18" s="85"/>
      <c r="B18" s="391">
        <v>7777177860.9499998</v>
      </c>
      <c r="C18" s="391">
        <v>3536371644.5700002</v>
      </c>
      <c r="D18" s="391">
        <v>14069732600.049999</v>
      </c>
      <c r="E18" s="391">
        <v>7088181858.5</v>
      </c>
      <c r="F18" s="391">
        <v>30932342906.310001</v>
      </c>
      <c r="G18" s="391">
        <v>38308099267.879997</v>
      </c>
    </row>
    <row r="19" spans="1:7">
      <c r="A19" s="394"/>
      <c r="B19" s="391">
        <v>6205954557.4499998</v>
      </c>
      <c r="C19" s="391">
        <v>4843044928.0600004</v>
      </c>
      <c r="D19" s="391">
        <v>14146887128.790001</v>
      </c>
      <c r="E19" s="391">
        <v>6350740605.9700003</v>
      </c>
      <c r="F19" s="391">
        <v>35008125745.230003</v>
      </c>
      <c r="G19" s="391">
        <v>43218022680.489998</v>
      </c>
    </row>
    <row r="20" spans="1:7">
      <c r="A20" s="266" t="s">
        <v>507</v>
      </c>
      <c r="B20" s="391">
        <v>6909601535.6700001</v>
      </c>
      <c r="C20" s="391">
        <v>7506206472.2399998</v>
      </c>
      <c r="D20" s="391">
        <v>14411949416.059999</v>
      </c>
      <c r="E20" s="391">
        <v>5932729021.7299995</v>
      </c>
      <c r="F20" s="391">
        <v>38155393178.169998</v>
      </c>
      <c r="G20" s="391">
        <v>47336895584.18</v>
      </c>
    </row>
    <row r="21" spans="1:7">
      <c r="A21" s="266"/>
      <c r="B21" s="391">
        <v>5510636582.8999996</v>
      </c>
      <c r="C21" s="391">
        <v>8435580855.0500002</v>
      </c>
      <c r="D21" s="391">
        <v>14612839700.91</v>
      </c>
      <c r="E21" s="391">
        <v>6269577309.1899996</v>
      </c>
      <c r="F21" s="391">
        <v>40891390260.809998</v>
      </c>
      <c r="G21" s="391">
        <v>50847996263.239998</v>
      </c>
    </row>
    <row r="22" spans="1:7">
      <c r="A22" s="266"/>
      <c r="B22" s="391">
        <v>4450400442.3800001</v>
      </c>
      <c r="C22" s="391">
        <v>9823959336.0400009</v>
      </c>
      <c r="D22" s="391">
        <v>15858410597.360001</v>
      </c>
      <c r="E22" s="391">
        <v>6472302584.6499996</v>
      </c>
      <c r="F22" s="391">
        <v>43319140845.650002</v>
      </c>
      <c r="G22" s="391">
        <v>53805634480.190002</v>
      </c>
    </row>
    <row r="23" spans="1:7">
      <c r="A23" s="266"/>
      <c r="B23" s="391">
        <v>4883366123.0600004</v>
      </c>
      <c r="C23" s="391">
        <v>11685577889.879999</v>
      </c>
      <c r="D23" s="391">
        <v>17914855042.02</v>
      </c>
      <c r="E23" s="391">
        <v>6683204289.1700001</v>
      </c>
      <c r="F23" s="391">
        <v>47229420963.830002</v>
      </c>
      <c r="G23" s="391">
        <v>58883792908.339996</v>
      </c>
    </row>
    <row r="24" spans="1:7">
      <c r="A24" s="266"/>
      <c r="B24" s="391">
        <v>4738026388.9799995</v>
      </c>
      <c r="C24" s="391">
        <v>12932944211.15</v>
      </c>
      <c r="D24" s="391">
        <v>18558728412.580002</v>
      </c>
      <c r="E24" s="391">
        <v>6797793718.1199999</v>
      </c>
      <c r="F24" s="391">
        <v>50365177509.379997</v>
      </c>
      <c r="G24" s="391">
        <v>62998952947.480003</v>
      </c>
    </row>
    <row r="25" spans="1:7">
      <c r="A25" s="266"/>
      <c r="B25" s="391">
        <v>4657573157.9200001</v>
      </c>
      <c r="C25" s="391">
        <v>14868276492.85</v>
      </c>
      <c r="D25" s="391">
        <v>18869908285.029999</v>
      </c>
      <c r="E25" s="391">
        <v>6918421123.9700003</v>
      </c>
      <c r="F25" s="391">
        <v>53012553942.43</v>
      </c>
      <c r="G25" s="391">
        <v>67135347023.339996</v>
      </c>
    </row>
    <row r="26" spans="1:7" ht="31">
      <c r="A26" s="266" t="s">
        <v>499</v>
      </c>
      <c r="B26" s="391">
        <v>4255790267.75</v>
      </c>
      <c r="C26" s="391">
        <v>16972952800.74</v>
      </c>
      <c r="D26" s="391">
        <v>19267069831.970001</v>
      </c>
      <c r="E26" s="391">
        <v>6986437405.6800003</v>
      </c>
      <c r="F26" s="391">
        <v>56309753531.839996</v>
      </c>
      <c r="G26" s="391">
        <v>71370103228.460007</v>
      </c>
    </row>
    <row r="27" spans="1:7">
      <c r="A27" s="266"/>
      <c r="B27" s="391">
        <v>3250929216.9499998</v>
      </c>
      <c r="C27" s="391">
        <v>19386369754.099998</v>
      </c>
      <c r="D27" s="391">
        <v>22183507340.32</v>
      </c>
      <c r="E27" s="391">
        <v>6987664435.25</v>
      </c>
      <c r="F27" s="391">
        <v>56918786638.809998</v>
      </c>
      <c r="G27" s="391">
        <v>73088163469.839996</v>
      </c>
    </row>
    <row r="28" spans="1:7">
      <c r="A28" s="266"/>
      <c r="B28" s="391">
        <v>3610148901.0100002</v>
      </c>
      <c r="C28" s="391">
        <v>21506717445.869999</v>
      </c>
      <c r="D28" s="391">
        <v>22136964899.450001</v>
      </c>
      <c r="E28" s="391">
        <v>5450891551.6800003</v>
      </c>
      <c r="F28" s="391">
        <v>57214678939.650002</v>
      </c>
      <c r="G28" s="391">
        <v>74198871342.889999</v>
      </c>
    </row>
    <row r="29" spans="1:7">
      <c r="A29" s="266"/>
      <c r="B29" s="391">
        <v>3156374561.8499999</v>
      </c>
      <c r="C29" s="391">
        <v>23028081864.02</v>
      </c>
      <c r="D29" s="391">
        <v>23532527936.459999</v>
      </c>
      <c r="E29" s="391">
        <v>4413118016.4399996</v>
      </c>
      <c r="F29" s="391">
        <v>58129625687.5</v>
      </c>
      <c r="G29" s="391">
        <v>75876367880.270004</v>
      </c>
    </row>
    <row r="30" spans="1:7">
      <c r="A30" s="266"/>
      <c r="B30" s="391">
        <v>2604076753.29</v>
      </c>
      <c r="C30" s="391">
        <v>24204981706.57</v>
      </c>
      <c r="D30" s="391">
        <v>25924886954.27</v>
      </c>
      <c r="E30" s="391">
        <v>4407339113.3500004</v>
      </c>
      <c r="F30" s="391">
        <v>59105867479.470001</v>
      </c>
      <c r="G30" s="391">
        <v>77760238040.899994</v>
      </c>
    </row>
    <row r="31" spans="1:7">
      <c r="A31" s="266"/>
      <c r="B31" s="391">
        <v>1854861670.1199999</v>
      </c>
      <c r="C31" s="391">
        <v>24663161713.119999</v>
      </c>
      <c r="D31" s="391">
        <v>28723944096.849998</v>
      </c>
      <c r="E31" s="391">
        <v>4463235740.4799995</v>
      </c>
      <c r="F31" s="391">
        <v>59382585549.209999</v>
      </c>
      <c r="G31" s="391">
        <v>79112038838.559998</v>
      </c>
    </row>
    <row r="32" spans="1:7">
      <c r="A32" s="266" t="s">
        <v>507</v>
      </c>
      <c r="B32" s="391">
        <v>1258184049.1099999</v>
      </c>
      <c r="C32" s="391">
        <v>25683147909.849998</v>
      </c>
      <c r="D32" s="391">
        <v>29810825512.900002</v>
      </c>
      <c r="E32" s="391">
        <v>4503175757.1899996</v>
      </c>
      <c r="F32" s="391">
        <v>59746648706.449997</v>
      </c>
      <c r="G32" s="391">
        <v>81015981905.229996</v>
      </c>
    </row>
    <row r="33" spans="1:7">
      <c r="A33" s="266"/>
      <c r="B33" s="391">
        <v>565974299.89999998</v>
      </c>
      <c r="C33" s="391">
        <v>27562577369.950001</v>
      </c>
      <c r="D33" s="391">
        <v>31997699843.639999</v>
      </c>
      <c r="E33" s="391">
        <v>4605136108.7200003</v>
      </c>
      <c r="F33" s="391">
        <v>59396749961.199997</v>
      </c>
      <c r="G33" s="391">
        <v>82113783846.809998</v>
      </c>
    </row>
    <row r="34" spans="1:7">
      <c r="A34" s="266"/>
      <c r="B34" s="391">
        <v>393845305.57999998</v>
      </c>
      <c r="C34" s="391">
        <v>28072057484.43</v>
      </c>
      <c r="D34" s="391">
        <v>33695351350.66</v>
      </c>
      <c r="E34" s="391">
        <v>4670106912.8699999</v>
      </c>
      <c r="F34" s="391">
        <v>57304946358.5</v>
      </c>
      <c r="G34" s="391">
        <v>81520807914.75</v>
      </c>
    </row>
    <row r="35" spans="1:7">
      <c r="A35" s="266"/>
      <c r="B35" s="391">
        <v>-196910789.55000001</v>
      </c>
      <c r="C35" s="391">
        <v>28757050895.419998</v>
      </c>
      <c r="D35" s="391">
        <v>34954429286.900002</v>
      </c>
      <c r="E35" s="391">
        <v>4567988771.9799995</v>
      </c>
      <c r="F35" s="391">
        <v>58927625885.040001</v>
      </c>
      <c r="G35" s="391">
        <v>84504735735.570007</v>
      </c>
    </row>
    <row r="36" spans="1:7">
      <c r="A36" s="266"/>
      <c r="B36" s="391">
        <v>-834756483.26999998</v>
      </c>
      <c r="C36" s="391">
        <v>29082071901.779999</v>
      </c>
      <c r="D36" s="391">
        <v>38292664459.029999</v>
      </c>
      <c r="E36" s="391">
        <v>4213639395.77</v>
      </c>
      <c r="F36" s="391">
        <v>56078705802.849998</v>
      </c>
      <c r="G36" s="391">
        <v>87633208277.059998</v>
      </c>
    </row>
    <row r="37" spans="1:7">
      <c r="A37" s="266"/>
      <c r="B37" s="391">
        <v>-1520103744.6300001</v>
      </c>
      <c r="C37" s="391">
        <v>29652715846.32</v>
      </c>
      <c r="D37" s="391">
        <v>41092526683.5</v>
      </c>
      <c r="E37" s="391">
        <v>3842175701.4200001</v>
      </c>
      <c r="F37" s="391">
        <v>55271057721.790001</v>
      </c>
      <c r="G37" s="391">
        <v>88271146583.029999</v>
      </c>
    </row>
    <row r="38" spans="1:7" ht="31">
      <c r="A38" s="266" t="s">
        <v>500</v>
      </c>
      <c r="B38" s="391">
        <v>-1585256345.1099999</v>
      </c>
      <c r="C38" s="391">
        <v>31134698978.560001</v>
      </c>
      <c r="D38" s="391">
        <v>45926374768.459999</v>
      </c>
      <c r="E38" s="391">
        <v>3477722774.3499999</v>
      </c>
      <c r="F38" s="391">
        <v>55265168528.830002</v>
      </c>
      <c r="G38" s="391">
        <v>89602331742.880005</v>
      </c>
    </row>
    <row r="39" spans="1:7">
      <c r="A39" s="266"/>
      <c r="B39" s="391">
        <v>-1367085465.3599999</v>
      </c>
      <c r="C39" s="391">
        <v>32346230632.490002</v>
      </c>
      <c r="D39" s="391">
        <v>49507202318.93</v>
      </c>
      <c r="E39" s="391">
        <v>3012829391.52</v>
      </c>
      <c r="F39" s="391">
        <v>54683333014.400002</v>
      </c>
      <c r="G39" s="391">
        <v>89624168072.289993</v>
      </c>
    </row>
    <row r="40" spans="1:7">
      <c r="A40" s="266"/>
      <c r="B40" s="391">
        <v>-1394460741.73</v>
      </c>
      <c r="C40" s="391">
        <v>34053512339.73</v>
      </c>
      <c r="D40" s="391">
        <v>50695709035.769997</v>
      </c>
      <c r="E40" s="391">
        <v>2965519430.1799998</v>
      </c>
      <c r="F40" s="391">
        <v>48571226714.239998</v>
      </c>
      <c r="G40" s="391">
        <v>90629560784.589996</v>
      </c>
    </row>
    <row r="41" spans="1:7">
      <c r="A41" s="266"/>
      <c r="B41" s="391">
        <v>-742053284.80999994</v>
      </c>
      <c r="C41" s="391">
        <v>36425399283.57</v>
      </c>
      <c r="D41" s="391">
        <v>50961466315.160004</v>
      </c>
      <c r="E41" s="391">
        <v>3005853181.8200002</v>
      </c>
      <c r="F41" s="391">
        <v>48882610251.370003</v>
      </c>
      <c r="G41" s="391">
        <v>91859606967.160004</v>
      </c>
    </row>
    <row r="42" spans="1:7">
      <c r="A42" s="266"/>
      <c r="B42" s="391">
        <v>-449699883.44999999</v>
      </c>
      <c r="C42" s="391">
        <v>40736690719.18</v>
      </c>
      <c r="D42" s="391">
        <v>54157156980.870003</v>
      </c>
      <c r="E42" s="391">
        <v>2778769196.2800002</v>
      </c>
      <c r="F42" s="391">
        <v>50633438679.769997</v>
      </c>
      <c r="G42" s="391">
        <v>95126912854.350006</v>
      </c>
    </row>
    <row r="43" spans="1:7">
      <c r="A43" s="266"/>
      <c r="B43" s="391">
        <v>-308036151.70999998</v>
      </c>
      <c r="C43" s="391">
        <v>42772217533.379997</v>
      </c>
      <c r="D43" s="391">
        <v>57362363832.349998</v>
      </c>
      <c r="E43" s="391">
        <v>2715562855.79</v>
      </c>
      <c r="F43" s="391">
        <v>52244241049.309998</v>
      </c>
      <c r="G43" s="391">
        <v>97665369660.070007</v>
      </c>
    </row>
    <row r="44" spans="1:7">
      <c r="A44" s="266" t="s">
        <v>507</v>
      </c>
      <c r="B44" s="391">
        <v>456264698.08999997</v>
      </c>
      <c r="C44" s="391">
        <v>46891906189.129997</v>
      </c>
      <c r="D44" s="391">
        <v>61087841450.059998</v>
      </c>
      <c r="E44" s="391">
        <v>2696698401.9899998</v>
      </c>
      <c r="F44" s="391">
        <v>54269448877.209999</v>
      </c>
      <c r="G44" s="391">
        <v>100477138197.74001</v>
      </c>
    </row>
    <row r="45" spans="1:7">
      <c r="A45" s="266"/>
      <c r="B45" s="391">
        <v>320859375.98000002</v>
      </c>
      <c r="C45" s="391">
        <v>54924810955.75</v>
      </c>
      <c r="D45" s="391">
        <v>65687302120.830002</v>
      </c>
      <c r="E45" s="391">
        <v>2742271235.3099999</v>
      </c>
      <c r="F45" s="391">
        <v>55576876838.169998</v>
      </c>
      <c r="G45" s="391">
        <v>102236761920.06</v>
      </c>
    </row>
    <row r="46" spans="1:7">
      <c r="A46" s="266"/>
      <c r="B46" s="391">
        <v>-55270600.270000003</v>
      </c>
      <c r="C46" s="391">
        <v>62974391343.220001</v>
      </c>
      <c r="D46" s="391">
        <v>67583191847.949997</v>
      </c>
      <c r="E46" s="391">
        <v>4036862721.1999998</v>
      </c>
      <c r="F46" s="391">
        <v>58035188498.209999</v>
      </c>
      <c r="G46" s="391">
        <v>105247633825.91</v>
      </c>
    </row>
    <row r="47" spans="1:7">
      <c r="A47" s="266"/>
      <c r="B47" s="391">
        <v>-495793665.38</v>
      </c>
      <c r="C47" s="391">
        <v>70761279264.770004</v>
      </c>
      <c r="D47" s="391">
        <v>68919818434.809998</v>
      </c>
      <c r="E47" s="391">
        <v>4834924283.5600004</v>
      </c>
      <c r="F47" s="391">
        <v>57642978566.610001</v>
      </c>
      <c r="G47" s="391">
        <v>105025351351.75999</v>
      </c>
    </row>
    <row r="48" spans="1:7">
      <c r="A48" s="266"/>
      <c r="B48" s="391">
        <v>-1463376900.45</v>
      </c>
      <c r="C48" s="391">
        <v>76020731773.809998</v>
      </c>
      <c r="D48" s="391">
        <v>69956124392.600006</v>
      </c>
      <c r="E48" s="391">
        <v>5520501090.0799999</v>
      </c>
      <c r="F48" s="391">
        <v>58106714318.230003</v>
      </c>
      <c r="G48" s="391">
        <v>105444047670.50999</v>
      </c>
    </row>
    <row r="49" spans="1:7">
      <c r="A49" s="266"/>
      <c r="B49" s="391">
        <v>-1832919751.8</v>
      </c>
      <c r="C49" s="391">
        <v>78826667185.699997</v>
      </c>
      <c r="D49" s="391">
        <v>72967039259.199997</v>
      </c>
      <c r="E49" s="391">
        <v>6346554946.2700005</v>
      </c>
      <c r="F49" s="391">
        <v>59593480105.800003</v>
      </c>
      <c r="G49" s="391">
        <v>106521894661.82001</v>
      </c>
    </row>
    <row r="50" spans="1:7" ht="31">
      <c r="A50" s="266" t="s">
        <v>501</v>
      </c>
      <c r="B50" s="391">
        <v>-1471904203.3199999</v>
      </c>
      <c r="C50" s="391">
        <v>82407201431.940002</v>
      </c>
      <c r="D50" s="391">
        <v>72293532622.699997</v>
      </c>
      <c r="E50" s="391">
        <v>7352825311.6700001</v>
      </c>
      <c r="F50" s="391">
        <v>60080439568.529999</v>
      </c>
      <c r="G50" s="391">
        <v>106689443719.52</v>
      </c>
    </row>
    <row r="51" spans="1:7">
      <c r="A51" s="266"/>
      <c r="B51" s="391">
        <v>-372801866.23000002</v>
      </c>
      <c r="C51" s="391">
        <v>85498876346.240005</v>
      </c>
      <c r="D51" s="391">
        <v>72094746558.300003</v>
      </c>
      <c r="E51" s="391">
        <v>8477136836.5299997</v>
      </c>
      <c r="F51" s="391">
        <v>61088283856.290001</v>
      </c>
      <c r="G51" s="391">
        <v>107489278131.23</v>
      </c>
    </row>
    <row r="52" spans="1:7">
      <c r="A52" s="266"/>
      <c r="B52" s="391">
        <v>-1315450466.8499999</v>
      </c>
      <c r="C52" s="391">
        <v>88998260665.259995</v>
      </c>
      <c r="D52" s="391">
        <v>71960750919.529999</v>
      </c>
      <c r="E52" s="391">
        <v>8418026942.2399998</v>
      </c>
      <c r="F52" s="391">
        <v>68488633205.589996</v>
      </c>
      <c r="G52" s="391">
        <v>109954731818.35001</v>
      </c>
    </row>
    <row r="53" spans="1:7">
      <c r="A53" s="266"/>
      <c r="B53" s="391">
        <v>-1077308747.6900001</v>
      </c>
      <c r="C53" s="391">
        <v>91629533170.889999</v>
      </c>
      <c r="D53" s="391">
        <v>71769846939.229996</v>
      </c>
      <c r="E53" s="391">
        <v>8272926340.3900003</v>
      </c>
      <c r="F53" s="391">
        <v>68408868416.489998</v>
      </c>
      <c r="G53" s="391">
        <v>108871710150.28</v>
      </c>
    </row>
    <row r="54" spans="1:7">
      <c r="A54" s="266"/>
      <c r="B54" s="391">
        <v>-1776069077.25</v>
      </c>
      <c r="C54" s="391">
        <v>101122285177.14</v>
      </c>
      <c r="D54" s="391">
        <v>71167951233.779999</v>
      </c>
      <c r="E54" s="391">
        <v>8555622452.8400002</v>
      </c>
      <c r="F54" s="391">
        <v>71045411757.380005</v>
      </c>
      <c r="G54" s="391">
        <v>110902484911.25</v>
      </c>
    </row>
    <row r="55" spans="1:7">
      <c r="A55" s="266"/>
      <c r="B55" s="391">
        <v>-2788608347.1199999</v>
      </c>
      <c r="C55" s="391">
        <v>98845933332.020004</v>
      </c>
      <c r="D55" s="391">
        <v>69495085526.479996</v>
      </c>
      <c r="E55" s="391">
        <v>8675874290.8299999</v>
      </c>
      <c r="F55" s="391">
        <v>72629959570.539993</v>
      </c>
      <c r="G55" s="391">
        <v>64901938844.470001</v>
      </c>
    </row>
    <row r="56" spans="1:7">
      <c r="A56" s="266" t="s">
        <v>507</v>
      </c>
      <c r="B56" s="391">
        <v>-3492880909.6799998</v>
      </c>
      <c r="C56" s="391">
        <v>99184234506.360001</v>
      </c>
      <c r="D56" s="391">
        <v>71455592488.880005</v>
      </c>
      <c r="E56" s="391">
        <v>8887612389.2000008</v>
      </c>
      <c r="F56" s="391">
        <v>73217210768.119995</v>
      </c>
      <c r="G56" s="391">
        <v>65489190042.050003</v>
      </c>
    </row>
  </sheetData>
  <mergeCells count="1">
    <mergeCell ref="B6:E6"/>
  </mergeCells>
  <pageMargins left="0.7" right="0.7" top="0.75" bottom="0.75" header="0.3" footer="0.3"/>
  <pageSetup paperSize="9" orientation="portrait" r:id="rId1"/>
  <headerFooter>
    <oddHeader>&amp;R&amp;"Calibri"&amp;10&amp;K000000 Interno&amp;1#_x000D_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1F64F-058D-49DF-BABD-AA9A00D964F6}">
  <sheetPr>
    <tabColor rgb="FFF2B557"/>
  </sheetPr>
  <dimension ref="A1:F17"/>
  <sheetViews>
    <sheetView showGridLines="0" workbookViewId="0"/>
  </sheetViews>
  <sheetFormatPr defaultColWidth="18.6328125" defaultRowHeight="15.5"/>
  <cols>
    <col min="1" max="1" width="18.6328125" style="64"/>
    <col min="2" max="6" width="24.6328125" style="44" customWidth="1"/>
    <col min="7" max="16384" width="18.6328125" style="102"/>
  </cols>
  <sheetData>
    <row r="1" spans="1:6">
      <c r="A1" s="326" t="s">
        <v>9</v>
      </c>
    </row>
    <row r="3" spans="1:6">
      <c r="A3" s="254" t="s">
        <v>39</v>
      </c>
    </row>
    <row r="4" spans="1:6">
      <c r="A4" s="64" t="s">
        <v>508</v>
      </c>
    </row>
    <row r="7" spans="1:6">
      <c r="A7" s="64" t="s">
        <v>509</v>
      </c>
    </row>
    <row r="8" spans="1:6" ht="31">
      <c r="B8" s="777" t="s">
        <v>468</v>
      </c>
      <c r="C8" s="777" t="s">
        <v>469</v>
      </c>
      <c r="D8" s="777" t="s">
        <v>470</v>
      </c>
      <c r="E8" s="777" t="s">
        <v>471</v>
      </c>
      <c r="F8" s="777" t="s">
        <v>472</v>
      </c>
    </row>
    <row r="9" spans="1:6">
      <c r="A9" s="64" t="s">
        <v>510</v>
      </c>
      <c r="B9" s="778">
        <v>160825964712.64001</v>
      </c>
      <c r="C9" s="778">
        <v>244767018446.04001</v>
      </c>
      <c r="D9" s="778">
        <v>298205246072.59998</v>
      </c>
      <c r="E9" s="778">
        <v>361765944153.98999</v>
      </c>
      <c r="F9" s="778">
        <v>361199424359.92999</v>
      </c>
    </row>
    <row r="10" spans="1:6">
      <c r="A10" s="64" t="s">
        <v>511</v>
      </c>
      <c r="B10" s="778">
        <v>13706260017.379999</v>
      </c>
      <c r="C10" s="778">
        <v>25512839180.610001</v>
      </c>
      <c r="D10" s="778">
        <v>28057849244.799999</v>
      </c>
      <c r="E10" s="778">
        <v>39861083605.449997</v>
      </c>
      <c r="F10" s="778">
        <v>45795767636.599998</v>
      </c>
    </row>
    <row r="14" spans="1:6">
      <c r="A14" s="64" t="s">
        <v>512</v>
      </c>
    </row>
    <row r="15" spans="1:6" ht="31">
      <c r="B15" s="777" t="s">
        <v>468</v>
      </c>
      <c r="C15" s="777" t="s">
        <v>469</v>
      </c>
      <c r="D15" s="777" t="s">
        <v>470</v>
      </c>
      <c r="E15" s="777" t="s">
        <v>471</v>
      </c>
      <c r="F15" s="777" t="s">
        <v>472</v>
      </c>
    </row>
    <row r="16" spans="1:6">
      <c r="A16" s="64" t="s">
        <v>510</v>
      </c>
      <c r="B16" s="779">
        <v>0.92</v>
      </c>
      <c r="C16" s="779">
        <v>0.91</v>
      </c>
      <c r="D16" s="779">
        <v>0.91</v>
      </c>
      <c r="E16" s="779">
        <v>0.9</v>
      </c>
      <c r="F16" s="779">
        <v>0.89</v>
      </c>
    </row>
    <row r="17" spans="1:6">
      <c r="A17" s="64" t="s">
        <v>511</v>
      </c>
      <c r="B17" s="779">
        <v>0.08</v>
      </c>
      <c r="C17" s="779">
        <v>0.09</v>
      </c>
      <c r="D17" s="779">
        <v>0.09</v>
      </c>
      <c r="E17" s="779">
        <v>0.1</v>
      </c>
      <c r="F17" s="779">
        <v>0.11</v>
      </c>
    </row>
  </sheetData>
  <conditionalFormatting sqref="B9:F10">
    <cfRule type="cellIs" dxfId="0" priority="1" operator="equal">
      <formula>0</formula>
    </cfRule>
  </conditionalFormatting>
  <pageMargins left="0.511811024" right="0.511811024" top="0.78740157499999996" bottom="0.78740157499999996" header="0.31496062000000002" footer="0.31496062000000002"/>
  <headerFooter>
    <oddHeader>&amp;R&amp;"Calibri"&amp;10&amp;K000000 Interno&amp;1#_x000D_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82550-D470-482C-8B7F-434A573FDA4E}">
  <sheetPr>
    <tabColor rgb="FFF2B557"/>
  </sheetPr>
  <dimension ref="A1:B18"/>
  <sheetViews>
    <sheetView workbookViewId="0"/>
  </sheetViews>
  <sheetFormatPr defaultColWidth="8.81640625" defaultRowHeight="15.5"/>
  <cols>
    <col min="1" max="1" width="36.6328125" style="25" customWidth="1"/>
    <col min="2" max="2" width="12.6328125" style="34" customWidth="1"/>
    <col min="3" max="3" width="22.08984375" style="25" bestFit="1" customWidth="1"/>
    <col min="4" max="4" width="32.453125" style="25" bestFit="1" customWidth="1"/>
    <col min="5" max="5" width="22.08984375" style="25" bestFit="1" customWidth="1"/>
    <col min="6" max="16384" width="8.81640625" style="25"/>
  </cols>
  <sheetData>
    <row r="1" spans="1:2">
      <c r="A1" s="297" t="s">
        <v>9</v>
      </c>
    </row>
    <row r="3" spans="1:2">
      <c r="A3" s="254" t="s">
        <v>513</v>
      </c>
    </row>
    <row r="4" spans="1:2">
      <c r="A4" s="35" t="s">
        <v>508</v>
      </c>
    </row>
    <row r="6" spans="1:2">
      <c r="A6" s="25" t="s">
        <v>514</v>
      </c>
      <c r="B6" s="34" t="s">
        <v>515</v>
      </c>
    </row>
    <row r="7" spans="1:2">
      <c r="A7" s="25" t="s">
        <v>516</v>
      </c>
      <c r="B7" s="34" t="s">
        <v>517</v>
      </c>
    </row>
    <row r="8" spans="1:2">
      <c r="A8" s="25" t="s">
        <v>518</v>
      </c>
      <c r="B8" s="34" t="s">
        <v>519</v>
      </c>
    </row>
    <row r="9" spans="1:2">
      <c r="A9" s="25" t="s">
        <v>520</v>
      </c>
      <c r="B9" s="34" t="s">
        <v>521</v>
      </c>
    </row>
    <row r="10" spans="1:2">
      <c r="A10" s="25" t="s">
        <v>522</v>
      </c>
      <c r="B10" s="34" t="s">
        <v>523</v>
      </c>
    </row>
    <row r="11" spans="1:2">
      <c r="A11" s="25" t="s">
        <v>524</v>
      </c>
      <c r="B11" s="34" t="s">
        <v>525</v>
      </c>
    </row>
    <row r="12" spans="1:2">
      <c r="A12" s="25" t="s">
        <v>302</v>
      </c>
      <c r="B12" s="34" t="s">
        <v>526</v>
      </c>
    </row>
    <row r="14" spans="1:2">
      <c r="A14" s="25" t="s">
        <v>527</v>
      </c>
    </row>
    <row r="15" spans="1:2">
      <c r="A15" s="25" t="s">
        <v>528</v>
      </c>
      <c r="B15" s="34" t="s">
        <v>529</v>
      </c>
    </row>
    <row r="16" spans="1:2">
      <c r="A16" s="25" t="s">
        <v>530</v>
      </c>
      <c r="B16" s="34" t="s">
        <v>531</v>
      </c>
    </row>
    <row r="17" spans="1:2">
      <c r="A17" s="25" t="s">
        <v>532</v>
      </c>
      <c r="B17" s="34" t="s">
        <v>533</v>
      </c>
    </row>
    <row r="18" spans="1:2">
      <c r="A18" s="25" t="s">
        <v>534</v>
      </c>
      <c r="B18" s="34" t="s">
        <v>535</v>
      </c>
    </row>
  </sheetData>
  <pageMargins left="0.511811024" right="0.511811024" top="0.78740157499999996" bottom="0.78740157499999996" header="0.31496062000000002" footer="0.31496062000000002"/>
  <headerFooter>
    <oddHeader>&amp;R&amp;"Calibri"&amp;10&amp;K000000 Interno&amp;1#_x000D_</oddHeader>
  </headerFooter>
  <ignoredErrors>
    <ignoredError sqref="B7:B12 B15:B18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D0C30-635A-42B4-809A-28E0441DD8C0}">
  <sheetPr>
    <tabColor rgb="FFF2B557"/>
  </sheetPr>
  <dimension ref="A1:D147"/>
  <sheetViews>
    <sheetView showGridLines="0" workbookViewId="0"/>
  </sheetViews>
  <sheetFormatPr defaultColWidth="36.6328125" defaultRowHeight="15.5"/>
  <cols>
    <col min="1" max="1" width="8" style="299" customWidth="1"/>
    <col min="2" max="2" width="24.6328125" style="301" customWidth="1"/>
    <col min="3" max="3" width="40.6328125" style="301" customWidth="1"/>
    <col min="4" max="4" width="24.6328125" style="301" customWidth="1"/>
    <col min="5" max="16384" width="36.6328125" style="8"/>
  </cols>
  <sheetData>
    <row r="1" spans="1:4" s="299" customFormat="1">
      <c r="A1" s="298" t="s">
        <v>9</v>
      </c>
      <c r="B1" s="69"/>
      <c r="C1" s="69"/>
      <c r="D1" s="69"/>
    </row>
    <row r="3" spans="1:4">
      <c r="A3" s="27" t="s">
        <v>536</v>
      </c>
      <c r="B3" s="69"/>
      <c r="C3" s="69"/>
      <c r="D3" s="69"/>
    </row>
    <row r="4" spans="1:4" ht="18.5">
      <c r="A4" s="33" t="s">
        <v>495</v>
      </c>
      <c r="B4" s="69"/>
      <c r="C4" s="69"/>
      <c r="D4" s="69"/>
    </row>
    <row r="5" spans="1:4">
      <c r="A5" s="33"/>
      <c r="B5" s="69"/>
      <c r="C5" s="69"/>
      <c r="D5" s="69"/>
    </row>
    <row r="6" spans="1:4">
      <c r="A6" s="33"/>
      <c r="B6" s="960" t="s">
        <v>537</v>
      </c>
      <c r="C6" s="960"/>
      <c r="D6" s="960"/>
    </row>
    <row r="7" spans="1:4" ht="16" thickBot="1">
      <c r="A7" s="33"/>
      <c r="B7" s="963" t="s">
        <v>459</v>
      </c>
      <c r="C7" s="963"/>
      <c r="D7" s="963"/>
    </row>
    <row r="8" spans="1:4" ht="16" thickTop="1">
      <c r="A8" s="33"/>
      <c r="B8" s="964" t="s">
        <v>1478</v>
      </c>
      <c r="C8" s="964"/>
      <c r="D8" s="111" t="s">
        <v>1477</v>
      </c>
    </row>
    <row r="9" spans="1:4" s="109" customFormat="1">
      <c r="B9" s="111" t="s">
        <v>1479</v>
      </c>
      <c r="C9" s="111" t="s">
        <v>1480</v>
      </c>
      <c r="D9" s="780" t="s">
        <v>1476</v>
      </c>
    </row>
    <row r="10" spans="1:4">
      <c r="A10" s="68">
        <v>41974</v>
      </c>
      <c r="B10" s="249">
        <v>81.137221735934077</v>
      </c>
      <c r="C10" s="249">
        <v>53.702104989255126</v>
      </c>
      <c r="D10" s="23">
        <v>89.532039020088519</v>
      </c>
    </row>
    <row r="11" spans="1:4">
      <c r="A11" s="68">
        <v>42005</v>
      </c>
      <c r="B11" s="249">
        <v>82.344403381031427</v>
      </c>
      <c r="C11" s="249">
        <v>54.468998757919849</v>
      </c>
      <c r="D11" s="23">
        <v>85.28678513432105</v>
      </c>
    </row>
    <row r="12" spans="1:4">
      <c r="A12" s="68">
        <v>42036</v>
      </c>
      <c r="B12" s="249">
        <v>80.718326382277127</v>
      </c>
      <c r="C12" s="249">
        <v>54.838536158157858</v>
      </c>
      <c r="D12" s="23">
        <v>83.874879002872547</v>
      </c>
    </row>
    <row r="13" spans="1:4">
      <c r="A13" s="68">
        <v>42064</v>
      </c>
      <c r="B13" s="249">
        <v>78.493353299463834</v>
      </c>
      <c r="C13" s="249">
        <v>54.868076673905847</v>
      </c>
      <c r="D13" s="23">
        <v>81.505949038766758</v>
      </c>
    </row>
    <row r="14" spans="1:4">
      <c r="A14" s="68">
        <v>42095</v>
      </c>
      <c r="B14" s="249">
        <v>74.383341619347945</v>
      </c>
      <c r="C14" s="249">
        <v>54.268170759243056</v>
      </c>
      <c r="D14" s="23">
        <v>77.65454172290589</v>
      </c>
    </row>
    <row r="15" spans="1:4">
      <c r="A15" s="68">
        <v>42125</v>
      </c>
      <c r="B15" s="249">
        <v>72.593603330439166</v>
      </c>
      <c r="C15" s="249">
        <v>55.092052864587238</v>
      </c>
      <c r="D15" s="23">
        <v>81.235618703306585</v>
      </c>
    </row>
    <row r="16" spans="1:4">
      <c r="A16" s="68">
        <v>42156</v>
      </c>
      <c r="B16" s="249">
        <v>75.314735768532842</v>
      </c>
      <c r="C16" s="249">
        <v>54.450496327786389</v>
      </c>
      <c r="D16" s="23">
        <v>74.774331110645889</v>
      </c>
    </row>
    <row r="17" spans="1:4">
      <c r="A17" s="68">
        <v>42186</v>
      </c>
      <c r="B17" s="249">
        <v>81.048118480150265</v>
      </c>
      <c r="C17" s="249">
        <v>54.903149801938703</v>
      </c>
      <c r="D17" s="23">
        <v>67.799605472041989</v>
      </c>
    </row>
    <row r="18" spans="1:4">
      <c r="A18" s="68">
        <v>42217</v>
      </c>
      <c r="B18" s="249">
        <v>80.680263473205954</v>
      </c>
      <c r="C18" s="249">
        <v>55.899943998598708</v>
      </c>
      <c r="D18" s="23">
        <v>66.820262451010635</v>
      </c>
    </row>
    <row r="19" spans="1:4">
      <c r="A19" s="68">
        <v>42248</v>
      </c>
      <c r="B19" s="249">
        <v>79.142446865473573</v>
      </c>
      <c r="C19" s="249">
        <v>55.333659753527648</v>
      </c>
      <c r="D19" s="23">
        <v>91.316203323488764</v>
      </c>
    </row>
    <row r="20" spans="1:4">
      <c r="A20" s="68">
        <v>42278</v>
      </c>
      <c r="B20" s="249">
        <v>78.151004145113873</v>
      </c>
      <c r="C20" s="249">
        <v>54.859138773995184</v>
      </c>
      <c r="D20" s="23">
        <v>89.452173710550014</v>
      </c>
    </row>
    <row r="21" spans="1:4">
      <c r="A21" s="68">
        <v>42309</v>
      </c>
      <c r="B21" s="249">
        <v>74.874349105194</v>
      </c>
      <c r="C21" s="249">
        <v>54.072545576712699</v>
      </c>
      <c r="D21" s="23">
        <v>86.93972684225119</v>
      </c>
    </row>
    <row r="22" spans="1:4">
      <c r="A22" s="68">
        <v>42339</v>
      </c>
      <c r="B22" s="249">
        <v>73.004702999231711</v>
      </c>
      <c r="C22" s="249">
        <v>53.435570684268086</v>
      </c>
      <c r="D22" s="23">
        <v>79.484285680787707</v>
      </c>
    </row>
    <row r="23" spans="1:4">
      <c r="A23" s="68">
        <v>42370</v>
      </c>
      <c r="B23" s="249">
        <v>72.60774203625212</v>
      </c>
      <c r="C23" s="249">
        <v>52.672142074173827</v>
      </c>
      <c r="D23" s="23">
        <v>74.607348866342647</v>
      </c>
    </row>
    <row r="24" spans="1:4">
      <c r="A24" s="68">
        <v>42401</v>
      </c>
      <c r="B24" s="249">
        <v>75.512775639730108</v>
      </c>
      <c r="C24" s="249">
        <v>52.740377306387579</v>
      </c>
      <c r="D24" s="23">
        <v>68.928996232196653</v>
      </c>
    </row>
    <row r="25" spans="1:4">
      <c r="A25" s="68">
        <v>42430</v>
      </c>
      <c r="B25" s="249">
        <v>72.694716330630271</v>
      </c>
      <c r="C25" s="249">
        <v>52.242657529753579</v>
      </c>
      <c r="D25" s="23">
        <v>71.031877705063366</v>
      </c>
    </row>
    <row r="26" spans="1:4">
      <c r="A26" s="68">
        <v>42461</v>
      </c>
      <c r="B26" s="249">
        <v>71.673414520163433</v>
      </c>
      <c r="C26" s="249">
        <v>51.281925063379511</v>
      </c>
      <c r="D26" s="23">
        <v>94.899601153750197</v>
      </c>
    </row>
    <row r="27" spans="1:4">
      <c r="A27" s="68">
        <v>42491</v>
      </c>
      <c r="B27" s="249">
        <v>93.256837785569189</v>
      </c>
      <c r="C27" s="249">
        <v>33.495518280451179</v>
      </c>
      <c r="D27" s="23">
        <v>83.567194121532296</v>
      </c>
    </row>
    <row r="28" spans="1:4">
      <c r="A28" s="68">
        <v>42522</v>
      </c>
      <c r="B28" s="249">
        <v>92.006900914792169</v>
      </c>
      <c r="C28" s="249">
        <v>33.246524141513483</v>
      </c>
      <c r="D28" s="23">
        <v>79.875179431064325</v>
      </c>
    </row>
    <row r="29" spans="1:4">
      <c r="A29" s="68">
        <v>42552</v>
      </c>
      <c r="B29" s="249">
        <v>93.052674564523016</v>
      </c>
      <c r="C29" s="249">
        <v>33.114362836412489</v>
      </c>
      <c r="D29" s="23">
        <v>75.867925452948512</v>
      </c>
    </row>
    <row r="30" spans="1:4">
      <c r="A30" s="68">
        <v>42583</v>
      </c>
      <c r="B30" s="249">
        <v>94.725379314909091</v>
      </c>
      <c r="C30" s="249">
        <v>32.648059078606906</v>
      </c>
      <c r="D30" s="23">
        <v>72.493855215103693</v>
      </c>
    </row>
    <row r="31" spans="1:4">
      <c r="A31" s="68">
        <v>42614</v>
      </c>
      <c r="B31" s="249">
        <v>98.754328198059255</v>
      </c>
      <c r="C31" s="249">
        <v>31.812159791232833</v>
      </c>
      <c r="D31" s="23">
        <v>76.180622715198794</v>
      </c>
    </row>
    <row r="32" spans="1:4">
      <c r="A32" s="68">
        <v>42644</v>
      </c>
      <c r="B32" s="249">
        <v>90.819737686721552</v>
      </c>
      <c r="C32" s="249">
        <v>31.193119333743052</v>
      </c>
      <c r="D32" s="23">
        <v>64.290217511049718</v>
      </c>
    </row>
    <row r="33" spans="1:4">
      <c r="A33" s="68">
        <v>42675</v>
      </c>
      <c r="B33" s="249">
        <v>89.46218586578739</v>
      </c>
      <c r="C33" s="249">
        <v>30.906814565513606</v>
      </c>
      <c r="D33" s="23">
        <v>60.7375927566518</v>
      </c>
    </row>
    <row r="34" spans="1:4">
      <c r="A34" s="68">
        <v>42705</v>
      </c>
      <c r="B34" s="249">
        <v>89.526091527001341</v>
      </c>
      <c r="C34" s="249">
        <v>30.611989658338196</v>
      </c>
      <c r="D34" s="23">
        <v>62.075593251511215</v>
      </c>
    </row>
    <row r="35" spans="1:4">
      <c r="A35" s="68">
        <v>42736</v>
      </c>
      <c r="B35" s="300">
        <v>85.42400122628716</v>
      </c>
      <c r="C35" s="249">
        <v>30.038433710693958</v>
      </c>
      <c r="D35" s="23">
        <v>61.867481883862894</v>
      </c>
    </row>
    <row r="36" spans="1:4">
      <c r="A36" s="68">
        <v>42767</v>
      </c>
      <c r="B36" s="300">
        <v>88.682018840060721</v>
      </c>
      <c r="C36" s="249">
        <v>30.929469868173445</v>
      </c>
      <c r="D36" s="23">
        <v>61.062214742816558</v>
      </c>
    </row>
    <row r="37" spans="1:4">
      <c r="A37" s="68">
        <v>42795</v>
      </c>
      <c r="B37" s="300">
        <v>85.909818136441118</v>
      </c>
      <c r="C37" s="249">
        <v>32.00636437816879</v>
      </c>
      <c r="D37" s="23">
        <v>59.608970751145883</v>
      </c>
    </row>
    <row r="38" spans="1:4">
      <c r="A38" s="68">
        <v>42826</v>
      </c>
      <c r="B38" s="300">
        <v>84.381705255471502</v>
      </c>
      <c r="C38" s="249">
        <v>30.633848440070025</v>
      </c>
      <c r="D38" s="23">
        <v>60.170382993765969</v>
      </c>
    </row>
    <row r="39" spans="1:4">
      <c r="A39" s="68">
        <v>42856</v>
      </c>
      <c r="B39" s="300">
        <v>83.621112544532451</v>
      </c>
      <c r="C39" s="249">
        <v>30.486007854185029</v>
      </c>
      <c r="D39" s="23">
        <v>61.846959183944193</v>
      </c>
    </row>
    <row r="40" spans="1:4">
      <c r="A40" s="68">
        <v>42887</v>
      </c>
      <c r="B40" s="249">
        <v>85.359976255377561</v>
      </c>
      <c r="C40" s="249">
        <v>30.900004313127983</v>
      </c>
      <c r="D40" s="23">
        <v>58.271656686703288</v>
      </c>
    </row>
    <row r="41" spans="1:4">
      <c r="A41" s="68">
        <v>42917</v>
      </c>
      <c r="B41" s="300">
        <v>88.452211717162328</v>
      </c>
      <c r="C41" s="249">
        <v>31.154353518638004</v>
      </c>
      <c r="D41" s="23">
        <v>55.230547203337998</v>
      </c>
    </row>
    <row r="42" spans="1:4">
      <c r="A42" s="68">
        <v>42948</v>
      </c>
      <c r="B42" s="249">
        <v>88.913033646121818</v>
      </c>
      <c r="C42" s="249">
        <v>31.072740082917598</v>
      </c>
      <c r="D42" s="23">
        <v>58.075762432184753</v>
      </c>
    </row>
    <row r="43" spans="1:4">
      <c r="A43" s="68">
        <v>42979</v>
      </c>
      <c r="B43" s="300">
        <v>91.855519986360463</v>
      </c>
      <c r="C43" s="249">
        <v>31.004875291126904</v>
      </c>
      <c r="D43" s="23">
        <v>56.089171978156891</v>
      </c>
    </row>
    <row r="44" spans="1:4">
      <c r="A44" s="68">
        <v>43009</v>
      </c>
      <c r="B44" s="249">
        <v>89.490739527657226</v>
      </c>
      <c r="C44" s="249">
        <v>30.851431576639502</v>
      </c>
      <c r="D44" s="23">
        <v>57.455144327682007</v>
      </c>
    </row>
    <row r="45" spans="1:4">
      <c r="A45" s="68">
        <v>43040</v>
      </c>
      <c r="B45" s="300">
        <v>90.064341564351849</v>
      </c>
      <c r="C45" s="249">
        <v>30.594783844542555</v>
      </c>
      <c r="D45" s="23">
        <v>57.150156540787052</v>
      </c>
    </row>
    <row r="46" spans="1:4">
      <c r="A46" s="68">
        <v>43070</v>
      </c>
      <c r="B46" s="249">
        <v>86.015205833207361</v>
      </c>
      <c r="C46" s="249">
        <v>31.403706787469766</v>
      </c>
      <c r="D46" s="23">
        <v>60.688581003617642</v>
      </c>
    </row>
    <row r="47" spans="1:4">
      <c r="A47" s="68">
        <v>43101</v>
      </c>
      <c r="B47" s="249">
        <v>83.069141804003308</v>
      </c>
      <c r="C47" s="249">
        <v>31.298692095038597</v>
      </c>
      <c r="D47" s="23">
        <v>62.04007797529087</v>
      </c>
    </row>
    <row r="48" spans="1:4" s="299" customFormat="1">
      <c r="A48" s="68">
        <v>43132</v>
      </c>
      <c r="B48" s="249">
        <v>83.783027448741109</v>
      </c>
      <c r="C48" s="249">
        <v>32.294276060128198</v>
      </c>
      <c r="D48" s="23">
        <v>60.113186571888193</v>
      </c>
    </row>
    <row r="49" spans="1:4" s="299" customFormat="1">
      <c r="A49" s="68">
        <v>43160</v>
      </c>
      <c r="B49" s="249">
        <v>93.214883608375914</v>
      </c>
      <c r="C49" s="249">
        <v>32.444671440387502</v>
      </c>
      <c r="D49" s="23">
        <v>59.418763178722877</v>
      </c>
    </row>
    <row r="50" spans="1:4" s="299" customFormat="1">
      <c r="A50" s="68">
        <v>43191</v>
      </c>
      <c r="B50" s="249">
        <v>88.464604616753363</v>
      </c>
      <c r="C50" s="249">
        <v>34.494863209008635</v>
      </c>
      <c r="D50" s="23">
        <v>58.97283571822976</v>
      </c>
    </row>
    <row r="51" spans="1:4">
      <c r="A51" s="68">
        <v>43221</v>
      </c>
      <c r="B51" s="249">
        <v>87.299355424447413</v>
      </c>
      <c r="C51" s="249">
        <v>35.431367383628576</v>
      </c>
      <c r="D51" s="23">
        <v>56.905992383724929</v>
      </c>
    </row>
    <row r="52" spans="1:4">
      <c r="A52" s="68">
        <v>43252</v>
      </c>
      <c r="B52" s="249">
        <v>81.958467296662192</v>
      </c>
      <c r="C52" s="249">
        <v>34.808910272171794</v>
      </c>
      <c r="D52" s="23">
        <v>62.984590843891965</v>
      </c>
    </row>
    <row r="53" spans="1:4">
      <c r="A53" s="68">
        <v>43282</v>
      </c>
      <c r="B53" s="249">
        <v>78.91950438517938</v>
      </c>
      <c r="C53" s="249">
        <v>32.995488827848938</v>
      </c>
      <c r="D53" s="23">
        <v>67.217778396625164</v>
      </c>
    </row>
    <row r="54" spans="1:4" ht="15" customHeight="1">
      <c r="A54" s="68">
        <v>43313</v>
      </c>
      <c r="B54" s="249">
        <v>79.972242309530174</v>
      </c>
      <c r="C54" s="249">
        <v>34.929208252772447</v>
      </c>
      <c r="D54" s="23">
        <v>65.721250906408031</v>
      </c>
    </row>
    <row r="55" spans="1:4" ht="15" customHeight="1">
      <c r="A55" s="68">
        <v>43344</v>
      </c>
      <c r="B55" s="249">
        <v>84.322956752718611</v>
      </c>
      <c r="C55" s="249">
        <v>34.885161057486435</v>
      </c>
      <c r="D55" s="23">
        <v>64.979193272686857</v>
      </c>
    </row>
    <row r="56" spans="1:4" ht="15" customHeight="1">
      <c r="A56" s="68">
        <v>43374</v>
      </c>
      <c r="B56" s="249">
        <v>82.548577301272317</v>
      </c>
      <c r="C56" s="249">
        <v>34.941181754485299</v>
      </c>
      <c r="D56" s="23">
        <v>60.7504880099304</v>
      </c>
    </row>
    <row r="57" spans="1:4">
      <c r="A57" s="68">
        <v>43405</v>
      </c>
      <c r="B57" s="249">
        <v>86.73907933137734</v>
      </c>
      <c r="C57" s="249">
        <v>34.070449106779193</v>
      </c>
      <c r="D57" s="23">
        <v>59.385754476885545</v>
      </c>
    </row>
    <row r="58" spans="1:4">
      <c r="A58" s="68">
        <v>43435</v>
      </c>
      <c r="B58" s="249">
        <v>85.995953828708551</v>
      </c>
      <c r="C58" s="249">
        <v>33.944171714795601</v>
      </c>
      <c r="D58" s="23">
        <v>58.483197412008515</v>
      </c>
    </row>
    <row r="59" spans="1:4">
      <c r="A59" s="68">
        <v>43466</v>
      </c>
      <c r="B59" s="249">
        <v>89.967964924266809</v>
      </c>
      <c r="C59" s="249">
        <v>33.317598893816914</v>
      </c>
      <c r="D59" s="23">
        <v>59.775785093431082</v>
      </c>
    </row>
    <row r="60" spans="1:4">
      <c r="A60" s="68">
        <v>43497</v>
      </c>
      <c r="B60" s="249">
        <v>90.486038322557206</v>
      </c>
      <c r="C60" s="249">
        <v>33.710730004255709</v>
      </c>
      <c r="D60" s="23">
        <v>57.802549065515684</v>
      </c>
    </row>
    <row r="61" spans="1:4">
      <c r="A61" s="68">
        <v>43525</v>
      </c>
      <c r="B61" s="249">
        <v>93.837766781232858</v>
      </c>
      <c r="C61" s="249">
        <v>33.740760392067649</v>
      </c>
      <c r="D61" s="23">
        <v>55.64716456406196</v>
      </c>
    </row>
    <row r="62" spans="1:4">
      <c r="A62" s="68">
        <v>43556</v>
      </c>
      <c r="B62" s="249">
        <v>91.806302214409527</v>
      </c>
      <c r="C62" s="249">
        <v>33.177446234245828</v>
      </c>
      <c r="D62" s="23">
        <v>56.422098423176763</v>
      </c>
    </row>
    <row r="63" spans="1:4">
      <c r="A63" s="68">
        <v>43586</v>
      </c>
      <c r="B63" s="249">
        <v>92.489029585020418</v>
      </c>
      <c r="C63" s="249">
        <v>34.415847644865138</v>
      </c>
      <c r="D63" s="23">
        <v>54.119603480688852</v>
      </c>
    </row>
    <row r="64" spans="1:4">
      <c r="A64" s="68">
        <v>43617</v>
      </c>
      <c r="B64" s="249">
        <v>96.830155808462521</v>
      </c>
      <c r="C64" s="249">
        <v>34.501361955341586</v>
      </c>
      <c r="D64" s="23">
        <v>57.356440225199563</v>
      </c>
    </row>
    <row r="65" spans="1:4">
      <c r="A65" s="68">
        <v>43647</v>
      </c>
      <c r="B65" s="249">
        <v>98.351754673279501</v>
      </c>
      <c r="C65" s="249">
        <v>32.842922784055361</v>
      </c>
      <c r="D65" s="23">
        <v>58.786065347682268</v>
      </c>
    </row>
    <row r="66" spans="1:4">
      <c r="A66" s="68">
        <v>43678</v>
      </c>
      <c r="B66" s="249">
        <v>100.31650645425154</v>
      </c>
      <c r="C66" s="249">
        <v>33.938507236725869</v>
      </c>
      <c r="D66" s="23">
        <v>55.69533623899261</v>
      </c>
    </row>
    <row r="67" spans="1:4">
      <c r="A67" s="68">
        <v>43709</v>
      </c>
      <c r="B67" s="249">
        <v>101.82617831832678</v>
      </c>
      <c r="C67" s="249">
        <v>33.436915689294992</v>
      </c>
      <c r="D67" s="23">
        <v>54.617205882110831</v>
      </c>
    </row>
    <row r="68" spans="1:4">
      <c r="A68" s="68">
        <v>43739</v>
      </c>
      <c r="B68" s="249">
        <v>106.47374606018579</v>
      </c>
      <c r="C68" s="249">
        <v>33.172913931565148</v>
      </c>
      <c r="D68" s="23">
        <v>55.805942819891698</v>
      </c>
    </row>
    <row r="69" spans="1:4">
      <c r="A69" s="68">
        <v>43770</v>
      </c>
      <c r="B69" s="249">
        <v>104.65417375627598</v>
      </c>
      <c r="C69" s="249">
        <v>32.659741572043075</v>
      </c>
      <c r="D69" s="23">
        <v>52.711150135437848</v>
      </c>
    </row>
    <row r="70" spans="1:4">
      <c r="A70" s="68">
        <v>43800</v>
      </c>
      <c r="B70" s="249">
        <v>99.875304347984155</v>
      </c>
      <c r="C70" s="249">
        <v>32.47995258198825</v>
      </c>
      <c r="D70" s="23">
        <v>55.059196142312679</v>
      </c>
    </row>
    <row r="71" spans="1:4">
      <c r="A71" s="68">
        <v>43831</v>
      </c>
      <c r="B71" s="249">
        <v>103.64384465588012</v>
      </c>
      <c r="C71" s="249">
        <v>32.637515474915091</v>
      </c>
      <c r="D71" s="23">
        <v>54.569253909078064</v>
      </c>
    </row>
    <row r="72" spans="1:4">
      <c r="A72" s="68">
        <v>43862</v>
      </c>
      <c r="B72" s="249">
        <v>109.44938177204531</v>
      </c>
      <c r="C72" s="249">
        <v>31.857638618827668</v>
      </c>
      <c r="D72" s="23">
        <v>52.500853445723898</v>
      </c>
    </row>
    <row r="73" spans="1:4">
      <c r="A73" s="68">
        <v>43891</v>
      </c>
      <c r="B73" s="249">
        <v>104.33843448283615</v>
      </c>
      <c r="C73" s="249">
        <v>35.199670994413985</v>
      </c>
      <c r="D73" s="23">
        <v>56.9953335500987</v>
      </c>
    </row>
    <row r="74" spans="1:4">
      <c r="A74" s="68">
        <v>43922</v>
      </c>
      <c r="B74" s="249">
        <v>96.268938061308276</v>
      </c>
      <c r="C74" s="249">
        <v>34.961009074849819</v>
      </c>
      <c r="D74" s="23">
        <v>56.500168714995525</v>
      </c>
    </row>
    <row r="75" spans="1:4">
      <c r="A75" s="68">
        <v>43952</v>
      </c>
      <c r="B75" s="249">
        <v>93.73210712853512</v>
      </c>
      <c r="C75" s="249">
        <v>34.135025249005757</v>
      </c>
      <c r="D75" s="23">
        <v>60.054122703720623</v>
      </c>
    </row>
    <row r="76" spans="1:4">
      <c r="A76" s="68">
        <v>43983</v>
      </c>
      <c r="B76" s="249">
        <v>86.811782214085142</v>
      </c>
      <c r="C76" s="249">
        <v>33.775073062536535</v>
      </c>
      <c r="D76" s="23">
        <v>65.818451782797652</v>
      </c>
    </row>
    <row r="77" spans="1:4">
      <c r="A77" s="68">
        <v>44013</v>
      </c>
      <c r="B77" s="249">
        <v>91.780375606686192</v>
      </c>
      <c r="C77" s="249">
        <v>33.172258479830127</v>
      </c>
      <c r="D77" s="23">
        <v>71.516817084640635</v>
      </c>
    </row>
    <row r="78" spans="1:4">
      <c r="A78" s="68">
        <v>44044</v>
      </c>
      <c r="B78" s="249">
        <v>90.714651796317156</v>
      </c>
      <c r="C78" s="249">
        <v>32.321489900703668</v>
      </c>
      <c r="D78" s="23">
        <v>67.355209827563755</v>
      </c>
    </row>
    <row r="79" spans="1:4">
      <c r="A79" s="68">
        <v>44075</v>
      </c>
      <c r="B79" s="249">
        <v>95.467182547540219</v>
      </c>
      <c r="C79" s="249">
        <v>31.797361970590543</v>
      </c>
      <c r="D79" s="23">
        <v>63.14582552537123</v>
      </c>
    </row>
    <row r="80" spans="1:4">
      <c r="A80" s="68">
        <v>44105</v>
      </c>
      <c r="B80" s="249">
        <v>93.237813084128035</v>
      </c>
      <c r="C80" s="249">
        <v>31.513295032892675</v>
      </c>
      <c r="D80" s="23">
        <v>65.946988183625862</v>
      </c>
    </row>
    <row r="81" spans="1:4">
      <c r="A81" s="68">
        <v>44136</v>
      </c>
      <c r="B81" s="249">
        <v>91.362652145137588</v>
      </c>
      <c r="C81" s="249">
        <v>30.97805766904365</v>
      </c>
      <c r="D81" s="23">
        <v>64.80571728906159</v>
      </c>
    </row>
    <row r="82" spans="1:4">
      <c r="A82" s="68">
        <v>44166</v>
      </c>
      <c r="B82" s="249">
        <v>92.682155939530887</v>
      </c>
      <c r="C82" s="249">
        <v>29.997799740677735</v>
      </c>
      <c r="D82" s="23">
        <v>67.643719710645144</v>
      </c>
    </row>
    <row r="83" spans="1:4">
      <c r="A83" s="68">
        <v>44197</v>
      </c>
      <c r="B83" s="249">
        <v>95.948993729176948</v>
      </c>
      <c r="C83" s="249">
        <v>29.908157380127463</v>
      </c>
      <c r="D83" s="23">
        <v>63.523407343263884</v>
      </c>
    </row>
    <row r="84" spans="1:4">
      <c r="A84" s="68">
        <v>44228</v>
      </c>
      <c r="B84" s="249">
        <v>98.173701563612582</v>
      </c>
      <c r="C84" s="249">
        <v>30.238060749424982</v>
      </c>
      <c r="D84" s="23">
        <v>61.165675751573801</v>
      </c>
    </row>
    <row r="85" spans="1:4">
      <c r="A85" s="68">
        <v>44256</v>
      </c>
      <c r="B85" s="249">
        <v>90.91223486151334</v>
      </c>
      <c r="C85" s="249">
        <v>30.229419960993802</v>
      </c>
      <c r="D85" s="23">
        <v>61.084435428842148</v>
      </c>
    </row>
    <row r="86" spans="1:4">
      <c r="A86" s="68">
        <v>44287</v>
      </c>
      <c r="B86" s="249">
        <v>88.938582048623132</v>
      </c>
      <c r="C86" s="249">
        <v>30.689005795131003</v>
      </c>
      <c r="D86" s="23">
        <v>62.894497284336836</v>
      </c>
    </row>
    <row r="87" spans="1:4">
      <c r="A87" s="68">
        <v>44317</v>
      </c>
      <c r="B87" s="249">
        <v>88.932012511610779</v>
      </c>
      <c r="C87" s="249">
        <v>31.329076072527801</v>
      </c>
      <c r="D87" s="23">
        <v>64.357365594153407</v>
      </c>
    </row>
    <row r="88" spans="1:4">
      <c r="A88" s="68">
        <v>44348</v>
      </c>
      <c r="B88" s="249">
        <v>88.960157015765063</v>
      </c>
      <c r="C88" s="249">
        <v>31.575228235518392</v>
      </c>
      <c r="D88" s="23">
        <v>69.123061519715677</v>
      </c>
    </row>
    <row r="89" spans="1:4">
      <c r="A89" s="68">
        <v>44378</v>
      </c>
      <c r="B89" s="249">
        <v>89.383541278569197</v>
      </c>
      <c r="C89" s="249">
        <v>32.001187271219926</v>
      </c>
      <c r="D89" s="23">
        <v>67.35271302344546</v>
      </c>
    </row>
    <row r="90" spans="1:4">
      <c r="A90" s="68">
        <v>44409</v>
      </c>
      <c r="B90" s="249">
        <v>88.802351416965763</v>
      </c>
      <c r="C90" s="249">
        <v>32.349856081469092</v>
      </c>
      <c r="D90" s="23">
        <v>66.103332458084751</v>
      </c>
    </row>
    <row r="91" spans="1:4">
      <c r="A91" s="68">
        <v>44440</v>
      </c>
      <c r="B91" s="249">
        <v>91.530705392508352</v>
      </c>
      <c r="C91" s="249">
        <v>31.631290034457837</v>
      </c>
      <c r="D91" s="23">
        <v>64.381320866623582</v>
      </c>
    </row>
    <row r="92" spans="1:4">
      <c r="A92" s="68">
        <v>44470</v>
      </c>
      <c r="B92" s="249">
        <v>93.18742001396771</v>
      </c>
      <c r="C92" s="249">
        <v>32.187928953595595</v>
      </c>
      <c r="D92" s="23">
        <v>65.121107886670416</v>
      </c>
    </row>
    <row r="93" spans="1:4">
      <c r="A93" s="68">
        <v>44501</v>
      </c>
      <c r="B93" s="249">
        <v>93.583764990183099</v>
      </c>
      <c r="C93" s="249">
        <v>32.416162527238917</v>
      </c>
      <c r="D93" s="23">
        <v>65.244169001806867</v>
      </c>
    </row>
    <row r="94" spans="1:4">
      <c r="A94" s="68">
        <v>44531</v>
      </c>
      <c r="B94" s="249">
        <v>93.547287747144537</v>
      </c>
      <c r="C94" s="249">
        <v>31.307390194586503</v>
      </c>
      <c r="D94" s="23">
        <v>65.90197681451302</v>
      </c>
    </row>
    <row r="95" spans="1:4">
      <c r="A95" s="68">
        <v>44562</v>
      </c>
      <c r="B95" s="249">
        <v>95.306023451698564</v>
      </c>
      <c r="C95" s="249">
        <v>31.52279284835554</v>
      </c>
      <c r="D95" s="23">
        <v>68.648640310491857</v>
      </c>
    </row>
    <row r="96" spans="1:4">
      <c r="A96" s="68">
        <v>44593</v>
      </c>
      <c r="B96" s="249">
        <v>92.246650912758284</v>
      </c>
      <c r="C96" s="249">
        <v>33.035629637617241</v>
      </c>
      <c r="D96" s="23">
        <v>73.261765394891214</v>
      </c>
    </row>
    <row r="97" spans="1:4">
      <c r="A97" s="68">
        <v>44621</v>
      </c>
      <c r="B97" s="249">
        <v>94.584050609373563</v>
      </c>
      <c r="C97" s="249">
        <v>33.458500348541527</v>
      </c>
      <c r="D97" s="23">
        <v>71.60137489188773</v>
      </c>
    </row>
    <row r="98" spans="1:4">
      <c r="A98" s="68">
        <v>44652</v>
      </c>
      <c r="B98" s="249">
        <v>90.050367650775513</v>
      </c>
      <c r="C98" s="249">
        <v>34.351389152048142</v>
      </c>
      <c r="D98" s="23">
        <v>69.038584674659745</v>
      </c>
    </row>
    <row r="99" spans="1:4">
      <c r="A99" s="68">
        <v>44682</v>
      </c>
      <c r="B99" s="249">
        <v>93.358025958520997</v>
      </c>
      <c r="C99" s="249">
        <v>35.365443626868824</v>
      </c>
      <c r="D99" s="23">
        <v>70.997782722083727</v>
      </c>
    </row>
    <row r="100" spans="1:4">
      <c r="A100" s="68">
        <v>44713</v>
      </c>
      <c r="B100" s="249">
        <v>91.833804511995027</v>
      </c>
      <c r="C100" s="249">
        <v>34.387205025651006</v>
      </c>
      <c r="D100" s="23">
        <v>70.949767631061505</v>
      </c>
    </row>
    <row r="101" spans="1:4">
      <c r="A101" s="68">
        <v>44743</v>
      </c>
      <c r="B101" s="249">
        <v>91.34106614962991</v>
      </c>
      <c r="C101" s="249">
        <v>34.287769710677665</v>
      </c>
      <c r="D101" s="23">
        <v>69.19344398809811</v>
      </c>
    </row>
    <row r="102" spans="1:4">
      <c r="A102" s="68">
        <v>44774</v>
      </c>
      <c r="B102" s="249">
        <v>92.323904361546653</v>
      </c>
      <c r="C102" s="249">
        <v>33.614902098961181</v>
      </c>
      <c r="D102" s="23">
        <v>70.213300928974832</v>
      </c>
    </row>
    <row r="103" spans="1:4">
      <c r="A103" s="68">
        <v>44805</v>
      </c>
      <c r="B103" s="249">
        <v>90.908746476119887</v>
      </c>
      <c r="C103" s="249">
        <v>33.478057503007435</v>
      </c>
      <c r="D103" s="23">
        <v>65.790226991091231</v>
      </c>
    </row>
    <row r="104" spans="1:4">
      <c r="A104" s="68">
        <v>44835</v>
      </c>
      <c r="B104" s="249">
        <v>88.440219508988051</v>
      </c>
      <c r="C104" s="249">
        <v>32.633145840882648</v>
      </c>
      <c r="D104" s="23">
        <v>66.655504997614983</v>
      </c>
    </row>
    <row r="105" spans="1:4">
      <c r="A105" s="68">
        <v>44866</v>
      </c>
      <c r="B105" s="249">
        <v>87.229545666241663</v>
      </c>
      <c r="C105" s="249">
        <v>31.774809634957787</v>
      </c>
      <c r="D105" s="23">
        <v>72.2282530811828</v>
      </c>
    </row>
    <row r="106" spans="1:4">
      <c r="A106" s="68">
        <v>44896</v>
      </c>
      <c r="B106" s="249">
        <v>86.694697358341827</v>
      </c>
      <c r="C106" s="249">
        <v>32.518915468811926</v>
      </c>
      <c r="D106" s="23">
        <v>73.717799368536291</v>
      </c>
    </row>
    <row r="107" spans="1:4">
      <c r="A107" s="68">
        <v>44927</v>
      </c>
      <c r="B107" s="249">
        <v>83.559694446698543</v>
      </c>
      <c r="C107" s="249">
        <v>31.774094823505191</v>
      </c>
      <c r="D107" s="23">
        <v>78.730490030738082</v>
      </c>
    </row>
    <row r="108" spans="1:4">
      <c r="A108" s="68">
        <v>44958</v>
      </c>
      <c r="B108" s="249">
        <v>84.022539684020146</v>
      </c>
      <c r="C108" s="249">
        <v>33.037559372533515</v>
      </c>
      <c r="D108" s="23">
        <v>75.695631564699156</v>
      </c>
    </row>
    <row r="109" spans="1:4">
      <c r="A109" s="68">
        <v>44986</v>
      </c>
      <c r="B109" s="249">
        <v>88.357104861934076</v>
      </c>
      <c r="C109" s="249">
        <v>32.583881790866862</v>
      </c>
      <c r="D109" s="23">
        <v>76.46438947205165</v>
      </c>
    </row>
    <row r="110" spans="1:4">
      <c r="A110" s="68">
        <v>45017</v>
      </c>
      <c r="B110" s="249">
        <v>88.354713133567273</v>
      </c>
      <c r="C110" s="249">
        <v>33.939164588613608</v>
      </c>
      <c r="D110" s="23">
        <v>75.804665217757361</v>
      </c>
    </row>
    <row r="111" spans="1:4">
      <c r="A111" s="68">
        <v>45047</v>
      </c>
      <c r="B111" s="249">
        <v>93.272287380166361</v>
      </c>
      <c r="C111" s="249">
        <v>34.656354075513654</v>
      </c>
      <c r="D111" s="23">
        <v>73.961349337328414</v>
      </c>
    </row>
    <row r="112" spans="1:4">
      <c r="A112" s="68">
        <v>45078</v>
      </c>
      <c r="B112" s="249">
        <v>95.282533232580079</v>
      </c>
      <c r="C112" s="249">
        <v>35.822043266724741</v>
      </c>
      <c r="D112" s="23">
        <v>77.437892056786666</v>
      </c>
    </row>
    <row r="113" spans="1:4">
      <c r="A113" s="68">
        <v>45108</v>
      </c>
      <c r="B113" s="249">
        <v>92.600675879268124</v>
      </c>
      <c r="C113" s="249">
        <v>35.529142889140573</v>
      </c>
      <c r="D113" s="23">
        <v>75.725462575809331</v>
      </c>
    </row>
    <row r="114" spans="1:4">
      <c r="A114" s="68">
        <v>45139</v>
      </c>
      <c r="B114" s="249">
        <v>91.833491328543886</v>
      </c>
      <c r="C114" s="249">
        <v>36.242249427009902</v>
      </c>
      <c r="D114" s="23">
        <v>71.257257081682312</v>
      </c>
    </row>
    <row r="115" spans="1:4">
      <c r="A115" s="68">
        <v>45170</v>
      </c>
      <c r="B115" s="249">
        <v>96.656353681312382</v>
      </c>
      <c r="C115" s="249">
        <v>34.833457483287404</v>
      </c>
      <c r="D115" s="23">
        <v>70.574826240955645</v>
      </c>
    </row>
    <row r="116" spans="1:4">
      <c r="A116" s="68">
        <v>45200</v>
      </c>
      <c r="B116" s="249">
        <v>95.718288711867544</v>
      </c>
      <c r="C116" s="249">
        <v>34.305036084292624</v>
      </c>
      <c r="D116" s="23">
        <v>67.815848111367899</v>
      </c>
    </row>
    <row r="117" spans="1:4">
      <c r="A117" s="68">
        <v>45231</v>
      </c>
      <c r="B117" s="249">
        <v>95.349751047701346</v>
      </c>
      <c r="C117" s="249">
        <v>32.907788292476951</v>
      </c>
      <c r="D117" s="23">
        <v>70.588919664287076</v>
      </c>
    </row>
    <row r="118" spans="1:4">
      <c r="A118" s="68">
        <v>45261</v>
      </c>
      <c r="B118" s="249">
        <v>94.07006552197754</v>
      </c>
      <c r="C118" s="249">
        <v>33.768096500235458</v>
      </c>
      <c r="D118" s="23">
        <v>74.655843718669772</v>
      </c>
    </row>
    <row r="119" spans="1:4">
      <c r="A119" s="68">
        <v>45292</v>
      </c>
      <c r="B119" s="249">
        <v>92.68128432749171</v>
      </c>
      <c r="C119" s="249">
        <v>34.617111879804177</v>
      </c>
      <c r="D119" s="23">
        <v>72.786844427570983</v>
      </c>
    </row>
    <row r="120" spans="1:4">
      <c r="A120" s="68">
        <v>45323</v>
      </c>
      <c r="B120" s="249">
        <v>99.287420289492914</v>
      </c>
      <c r="C120" s="249">
        <v>35.320828256627145</v>
      </c>
      <c r="D120" s="23">
        <v>74.192150486850281</v>
      </c>
    </row>
    <row r="121" spans="1:4">
      <c r="A121" s="68">
        <v>45352</v>
      </c>
      <c r="B121" s="249">
        <v>96.680902753592761</v>
      </c>
      <c r="C121" s="249">
        <v>34.640823878889947</v>
      </c>
      <c r="D121" s="23">
        <v>74.555964151281785</v>
      </c>
    </row>
    <row r="122" spans="1:4">
      <c r="A122" s="68">
        <v>45383</v>
      </c>
      <c r="B122" s="249">
        <v>100.18481067513244</v>
      </c>
      <c r="C122" s="249">
        <v>36.429793316183925</v>
      </c>
      <c r="D122" s="23">
        <v>74.211682859883993</v>
      </c>
    </row>
    <row r="123" spans="1:4">
      <c r="A123" s="68">
        <v>45413</v>
      </c>
      <c r="B123" s="249">
        <v>98.423494973580631</v>
      </c>
      <c r="C123" s="249">
        <v>37.34253893064902</v>
      </c>
      <c r="D123" s="23">
        <v>74.691811356950183</v>
      </c>
    </row>
    <row r="124" spans="1:4">
      <c r="A124" s="68">
        <v>45444</v>
      </c>
      <c r="B124" s="249">
        <v>96.118895897146885</v>
      </c>
      <c r="C124" s="249">
        <v>39.137094885808331</v>
      </c>
      <c r="D124" s="23">
        <v>74.340670302061568</v>
      </c>
    </row>
    <row r="125" spans="1:4">
      <c r="A125" s="68">
        <v>45474</v>
      </c>
      <c r="B125" s="249">
        <v>96.926970072065188</v>
      </c>
      <c r="C125" s="249">
        <v>39.589995435891275</v>
      </c>
      <c r="D125" s="23">
        <v>73.69480955699548</v>
      </c>
    </row>
    <row r="126" spans="1:4">
      <c r="A126" s="68">
        <v>45505</v>
      </c>
      <c r="B126" s="249">
        <v>99.261492010540636</v>
      </c>
      <c r="C126" s="249">
        <v>39.440705682673865</v>
      </c>
      <c r="D126" s="23">
        <v>77.852723019069998</v>
      </c>
    </row>
    <row r="127" spans="1:4">
      <c r="A127" s="68">
        <v>45536</v>
      </c>
      <c r="B127" s="249">
        <v>102.48198661824495</v>
      </c>
      <c r="C127" s="249">
        <v>40.776379477564667</v>
      </c>
      <c r="D127" s="23">
        <v>79.353241921500683</v>
      </c>
    </row>
    <row r="128" spans="1:4">
      <c r="A128" s="68">
        <v>45566</v>
      </c>
      <c r="B128" s="249">
        <v>100.35296285105316</v>
      </c>
      <c r="C128" s="249">
        <v>41.467363331992601</v>
      </c>
      <c r="D128" s="23">
        <v>78.140933752647953</v>
      </c>
    </row>
    <row r="129" spans="1:4">
      <c r="A129" s="68">
        <v>45597</v>
      </c>
      <c r="B129" s="249">
        <v>100.3027534008623</v>
      </c>
      <c r="C129" s="249">
        <v>42.168269054010104</v>
      </c>
      <c r="D129" s="23">
        <v>79.170969718372774</v>
      </c>
    </row>
    <row r="130" spans="1:4">
      <c r="A130" s="68">
        <v>45627</v>
      </c>
      <c r="B130" s="249">
        <v>84.833586402601597</v>
      </c>
      <c r="C130" s="249">
        <v>42.348530702193038</v>
      </c>
      <c r="D130" s="23">
        <v>82.383970298268366</v>
      </c>
    </row>
    <row r="131" spans="1:4">
      <c r="A131" s="68">
        <v>45658</v>
      </c>
      <c r="B131" s="249">
        <v>91.351348731754229</v>
      </c>
      <c r="C131" s="249">
        <v>42.686979321166021</v>
      </c>
      <c r="D131" s="23">
        <v>84.122195960996692</v>
      </c>
    </row>
    <row r="132" spans="1:4">
      <c r="A132" s="68">
        <v>45689</v>
      </c>
      <c r="B132" s="249">
        <v>98.148231633246141</v>
      </c>
      <c r="C132" s="249">
        <v>42.037067326937141</v>
      </c>
      <c r="D132" s="23">
        <v>82.726005960610934</v>
      </c>
    </row>
    <row r="133" spans="1:4">
      <c r="A133" s="68">
        <v>45717</v>
      </c>
      <c r="B133" s="249">
        <v>98.903164068000009</v>
      </c>
      <c r="C133" s="249">
        <v>40.446728463620218</v>
      </c>
      <c r="D133" s="23">
        <v>85.630591765892817</v>
      </c>
    </row>
    <row r="134" spans="1:4">
      <c r="A134" s="68">
        <v>45748</v>
      </c>
      <c r="B134" s="249">
        <v>98.698029517319114</v>
      </c>
      <c r="C134" s="249">
        <v>41.51739602946229</v>
      </c>
      <c r="D134" s="23">
        <v>88.542407249627459</v>
      </c>
    </row>
    <row r="135" spans="1:4">
      <c r="A135" s="68">
        <v>45778</v>
      </c>
      <c r="B135" s="249">
        <v>96.536943449592741</v>
      </c>
      <c r="C135" s="249">
        <v>41.260467809571367</v>
      </c>
      <c r="D135" s="23">
        <v>89.339210835868101</v>
      </c>
    </row>
    <row r="136" spans="1:4">
      <c r="A136" s="68">
        <v>45809</v>
      </c>
      <c r="B136" s="249">
        <v>95.776817235467576</v>
      </c>
      <c r="C136" s="249">
        <v>42.418147567198702</v>
      </c>
      <c r="D136" s="23">
        <v>91.470575671024889</v>
      </c>
    </row>
    <row r="137" spans="1:4">
      <c r="A137" s="68">
        <v>45839</v>
      </c>
      <c r="B137" s="249">
        <v>98.9</v>
      </c>
      <c r="C137" s="249">
        <v>43.3</v>
      </c>
      <c r="D137" s="23">
        <v>86.8</v>
      </c>
    </row>
    <row r="138" spans="1:4">
      <c r="A138" s="68">
        <v>45870</v>
      </c>
      <c r="B138" s="249">
        <v>100.1</v>
      </c>
      <c r="C138" s="249">
        <v>44.2</v>
      </c>
      <c r="D138" s="23">
        <v>90.9</v>
      </c>
    </row>
    <row r="139" spans="1:4">
      <c r="A139" s="68">
        <v>45901</v>
      </c>
      <c r="B139" s="249">
        <v>102.1</v>
      </c>
      <c r="C139" s="249">
        <v>44.6</v>
      </c>
      <c r="D139" s="23">
        <v>89.8</v>
      </c>
    </row>
    <row r="140" spans="1:4">
      <c r="A140" s="68">
        <v>45931</v>
      </c>
      <c r="B140" s="249">
        <v>92.8</v>
      </c>
      <c r="C140" s="249">
        <v>44.2</v>
      </c>
      <c r="D140" s="23">
        <v>94.7</v>
      </c>
    </row>
    <row r="141" spans="1:4">
      <c r="A141" s="68">
        <v>45962</v>
      </c>
      <c r="B141" s="249">
        <v>97.5</v>
      </c>
      <c r="C141" s="249">
        <v>43.3</v>
      </c>
      <c r="D141" s="23">
        <v>92.6</v>
      </c>
    </row>
    <row r="142" spans="1:4">
      <c r="A142" s="68">
        <v>45992</v>
      </c>
      <c r="B142" s="249">
        <v>102.6</v>
      </c>
      <c r="C142" s="249">
        <v>43.9</v>
      </c>
      <c r="D142" s="23">
        <v>97</v>
      </c>
    </row>
    <row r="143" spans="1:4">
      <c r="A143" s="68"/>
      <c r="B143" s="249"/>
      <c r="C143" s="249"/>
      <c r="D143" s="23"/>
    </row>
    <row r="144" spans="1:4" ht="63.75" customHeight="1">
      <c r="A144" s="961" t="s">
        <v>538</v>
      </c>
      <c r="B144" s="962"/>
      <c r="C144" s="962"/>
      <c r="D144" s="961"/>
    </row>
    <row r="145" spans="1:4" ht="53.25" customHeight="1">
      <c r="A145" s="961" t="s">
        <v>539</v>
      </c>
      <c r="B145" s="962"/>
      <c r="C145" s="962"/>
      <c r="D145" s="961"/>
    </row>
    <row r="146" spans="1:4" ht="41.25" customHeight="1">
      <c r="A146" s="961" t="s">
        <v>540</v>
      </c>
      <c r="B146" s="962"/>
      <c r="C146" s="962"/>
      <c r="D146" s="961"/>
    </row>
    <row r="147" spans="1:4" ht="63.75" customHeight="1">
      <c r="A147" s="961" t="s">
        <v>541</v>
      </c>
      <c r="B147" s="962"/>
      <c r="C147" s="962"/>
      <c r="D147" s="961"/>
    </row>
  </sheetData>
  <mergeCells count="7">
    <mergeCell ref="B6:D6"/>
    <mergeCell ref="A144:D144"/>
    <mergeCell ref="A145:D145"/>
    <mergeCell ref="A146:D146"/>
    <mergeCell ref="A147:D147"/>
    <mergeCell ref="B7:D7"/>
    <mergeCell ref="B8:C8"/>
  </mergeCells>
  <pageMargins left="0.511811024" right="0.511811024" top="0.78740157499999996" bottom="0.78740157499999996" header="0.31496062000000002" footer="0.31496062000000002"/>
  <pageSetup paperSize="9" orientation="portrait" verticalDpi="90" r:id="rId1"/>
  <headerFooter>
    <oddHeader>&amp;R&amp;"Calibri"&amp;10&amp;K000000 Interno&amp;1#_x000D_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277C3-C773-4060-854D-72636D33EAFE}">
  <sheetPr>
    <tabColor rgb="FFF2B557"/>
  </sheetPr>
  <dimension ref="A1:D148"/>
  <sheetViews>
    <sheetView showGridLines="0" zoomScaleNormal="100" workbookViewId="0"/>
  </sheetViews>
  <sheetFormatPr defaultColWidth="30.6328125" defaultRowHeight="15.5"/>
  <cols>
    <col min="1" max="1" width="18.6328125" style="299" customWidth="1"/>
    <col min="2" max="2" width="24.6328125" style="301" customWidth="1"/>
    <col min="3" max="4" width="30.6328125" style="301" customWidth="1"/>
    <col min="5" max="5" width="36.6328125" style="8" customWidth="1"/>
    <col min="6" max="16384" width="30.6328125" style="8"/>
  </cols>
  <sheetData>
    <row r="1" spans="1:4" s="299" customFormat="1">
      <c r="A1" s="298" t="s">
        <v>9</v>
      </c>
      <c r="B1" s="69"/>
      <c r="C1" s="69"/>
      <c r="D1" s="69"/>
    </row>
    <row r="3" spans="1:4">
      <c r="A3" s="27" t="s">
        <v>542</v>
      </c>
      <c r="B3" s="69"/>
      <c r="C3" s="69"/>
      <c r="D3" s="69"/>
    </row>
    <row r="4" spans="1:4">
      <c r="A4" s="33" t="s">
        <v>543</v>
      </c>
      <c r="B4" s="69"/>
      <c r="C4" s="69"/>
      <c r="D4" s="69"/>
    </row>
    <row r="5" spans="1:4">
      <c r="A5" s="33"/>
      <c r="B5" s="69"/>
      <c r="C5" s="69"/>
      <c r="D5" s="69"/>
    </row>
    <row r="6" spans="1:4">
      <c r="A6" s="33"/>
      <c r="B6" s="960" t="s">
        <v>410</v>
      </c>
      <c r="C6" s="960"/>
      <c r="D6" s="960"/>
    </row>
    <row r="7" spans="1:4" s="9" customFormat="1" ht="16" thickBot="1">
      <c r="A7" s="40"/>
      <c r="B7" s="967" t="s">
        <v>459</v>
      </c>
      <c r="C7" s="967"/>
      <c r="D7" s="967"/>
    </row>
    <row r="8" spans="1:4" s="9" customFormat="1" ht="16" thickTop="1">
      <c r="A8" s="40"/>
      <c r="B8" s="968" t="s">
        <v>1481</v>
      </c>
      <c r="C8" s="968"/>
      <c r="D8" s="195"/>
    </row>
    <row r="9" spans="1:4" s="109" customFormat="1" ht="31">
      <c r="B9" s="111" t="s">
        <v>1483</v>
      </c>
      <c r="C9" s="111" t="s">
        <v>1484</v>
      </c>
      <c r="D9" s="111" t="s">
        <v>1485</v>
      </c>
    </row>
    <row r="10" spans="1:4" s="781" customFormat="1">
      <c r="B10" s="221" t="s">
        <v>894</v>
      </c>
      <c r="C10" s="221" t="s">
        <v>907</v>
      </c>
      <c r="D10" s="221" t="s">
        <v>1476</v>
      </c>
    </row>
    <row r="11" spans="1:4">
      <c r="A11" s="68">
        <v>41974</v>
      </c>
      <c r="B11" s="249">
        <v>5.6417889147224347</v>
      </c>
      <c r="C11" s="249">
        <v>3.7341177593151165</v>
      </c>
      <c r="D11" s="23">
        <v>6.2255134505341818</v>
      </c>
    </row>
    <row r="12" spans="1:4">
      <c r="A12" s="68">
        <v>42005</v>
      </c>
      <c r="B12" s="249">
        <v>5.4598462866174051</v>
      </c>
      <c r="C12" s="249">
        <v>3.6115673730499473</v>
      </c>
      <c r="D12" s="23">
        <v>5.6549409309390626</v>
      </c>
    </row>
    <row r="13" spans="1:4">
      <c r="A13" s="68">
        <v>42036</v>
      </c>
      <c r="B13" s="249">
        <v>5.7040237338501711</v>
      </c>
      <c r="C13" s="249">
        <v>3.8752080945574843</v>
      </c>
      <c r="D13" s="23">
        <v>5.9270839962713326</v>
      </c>
    </row>
    <row r="14" spans="1:4">
      <c r="A14" s="68">
        <v>42064</v>
      </c>
      <c r="B14" s="249">
        <v>6.0430998578144655</v>
      </c>
      <c r="C14" s="249">
        <v>4.2242209360279492</v>
      </c>
      <c r="D14" s="23">
        <v>6.2750356347760547</v>
      </c>
    </row>
    <row r="15" spans="1:4">
      <c r="A15" s="68">
        <v>42095</v>
      </c>
      <c r="B15" s="249">
        <v>5.5114334328051973</v>
      </c>
      <c r="C15" s="249">
        <v>4.0209999194480313</v>
      </c>
      <c r="D15" s="23">
        <v>5.7538129928470401</v>
      </c>
    </row>
    <row r="16" spans="1:4">
      <c r="A16" s="68">
        <v>42125</v>
      </c>
      <c r="B16" s="249">
        <v>5.6035949253670765</v>
      </c>
      <c r="C16" s="249">
        <v>4.2526274175263268</v>
      </c>
      <c r="D16" s="23">
        <v>6.2706833638333643</v>
      </c>
    </row>
    <row r="17" spans="1:4">
      <c r="A17" s="68">
        <v>42156</v>
      </c>
      <c r="B17" s="249">
        <v>5.691672876091058</v>
      </c>
      <c r="C17" s="249">
        <v>4.1149239903201327</v>
      </c>
      <c r="D17" s="23">
        <v>5.6508335037952699</v>
      </c>
    </row>
    <row r="18" spans="1:4">
      <c r="A18" s="68">
        <v>42186</v>
      </c>
      <c r="B18" s="249">
        <v>6.588801109319868</v>
      </c>
      <c r="C18" s="249">
        <v>4.4633477137259518</v>
      </c>
      <c r="D18" s="23">
        <v>5.5117641732182339</v>
      </c>
    </row>
    <row r="19" spans="1:4">
      <c r="A19" s="68">
        <v>42217</v>
      </c>
      <c r="B19" s="249">
        <v>6.9300202466198559</v>
      </c>
      <c r="C19" s="249">
        <v>4.8015180791254837</v>
      </c>
      <c r="D19" s="23">
        <v>5.7395173458219979</v>
      </c>
    </row>
    <row r="20" spans="1:4">
      <c r="A20" s="68">
        <v>42248</v>
      </c>
      <c r="B20" s="249">
        <v>7.0744359033225388</v>
      </c>
      <c r="C20" s="249">
        <v>4.9462007396357608</v>
      </c>
      <c r="D20" s="23">
        <v>8.1626314693666284</v>
      </c>
    </row>
    <row r="21" spans="1:4">
      <c r="A21" s="68">
        <v>42278</v>
      </c>
      <c r="B21" s="249">
        <v>6.8572643995909761</v>
      </c>
      <c r="C21" s="249">
        <v>4.8135481229214303</v>
      </c>
      <c r="D21" s="23">
        <v>7.8488717190683506</v>
      </c>
    </row>
    <row r="22" spans="1:4">
      <c r="A22" s="68">
        <v>42309</v>
      </c>
      <c r="B22" s="249">
        <v>6.5539587319151522</v>
      </c>
      <c r="C22" s="249">
        <v>4.7331193723164251</v>
      </c>
      <c r="D22" s="23">
        <v>7.6100745942719898</v>
      </c>
    </row>
    <row r="23" spans="1:4">
      <c r="A23" s="68">
        <v>42339</v>
      </c>
      <c r="B23" s="249">
        <v>6.3656724762557664</v>
      </c>
      <c r="C23" s="249">
        <v>4.6593346398716911</v>
      </c>
      <c r="D23" s="23">
        <v>6.9306621199235199</v>
      </c>
    </row>
    <row r="24" spans="1:4">
      <c r="A24" s="68">
        <v>42370</v>
      </c>
      <c r="B24" s="249">
        <v>6.6354797795902449</v>
      </c>
      <c r="C24" s="249">
        <v>4.8136042228992917</v>
      </c>
      <c r="D24" s="23">
        <v>6.8182199436015782</v>
      </c>
    </row>
    <row r="25" spans="1:4">
      <c r="A25" s="68">
        <v>42401</v>
      </c>
      <c r="B25" s="249">
        <v>6.8150696643403812</v>
      </c>
      <c r="C25" s="249">
        <v>4.7598481504832746</v>
      </c>
      <c r="D25" s="23">
        <v>6.2208799403251991</v>
      </c>
    </row>
    <row r="26" spans="1:4">
      <c r="A26" s="68">
        <v>42430</v>
      </c>
      <c r="B26" s="249">
        <v>6.0039603782923479</v>
      </c>
      <c r="C26" s="249">
        <v>4.3147956508797014</v>
      </c>
      <c r="D26" s="23">
        <v>5.8666241628514664</v>
      </c>
    </row>
    <row r="27" spans="1:4">
      <c r="A27" s="68">
        <v>42461</v>
      </c>
      <c r="B27" s="249">
        <v>5.6818952851978954</v>
      </c>
      <c r="C27" s="249">
        <v>4.0653641267713878</v>
      </c>
      <c r="D27" s="23">
        <v>7.5231464828699828</v>
      </c>
    </row>
    <row r="28" spans="1:4">
      <c r="A28" s="68">
        <v>42491</v>
      </c>
      <c r="B28" s="249">
        <v>7.6644893498344384</v>
      </c>
      <c r="C28" s="249">
        <v>2.7528924336680562</v>
      </c>
      <c r="D28" s="23">
        <v>6.8681276842430528</v>
      </c>
    </row>
    <row r="29" spans="1:4">
      <c r="A29" s="68">
        <v>42522</v>
      </c>
      <c r="B29" s="249">
        <v>6.8956618938703933</v>
      </c>
      <c r="C29" s="249">
        <v>2.4917347214921626</v>
      </c>
      <c r="D29" s="23">
        <v>5.9864230355822778</v>
      </c>
    </row>
    <row r="30" spans="1:4">
      <c r="A30" s="68">
        <v>42552</v>
      </c>
      <c r="B30" s="249">
        <v>7.0604290806628685</v>
      </c>
      <c r="C30" s="249">
        <v>2.5125727062870133</v>
      </c>
      <c r="D30" s="23">
        <v>5.7565256416797599</v>
      </c>
    </row>
    <row r="31" spans="1:4">
      <c r="A31" s="68">
        <v>42583</v>
      </c>
      <c r="B31" s="249">
        <v>7.1648450683412648</v>
      </c>
      <c r="C31" s="249">
        <v>2.4694362458304107</v>
      </c>
      <c r="D31" s="23">
        <v>5.4832954460519066</v>
      </c>
    </row>
    <row r="32" spans="1:4">
      <c r="A32" s="68">
        <v>42614</v>
      </c>
      <c r="B32" s="249">
        <v>7.4425561481852132</v>
      </c>
      <c r="C32" s="249">
        <v>2.3975028716355875</v>
      </c>
      <c r="D32" s="23">
        <v>5.7413034173496484</v>
      </c>
    </row>
    <row r="33" spans="1:4">
      <c r="A33" s="68">
        <v>42644</v>
      </c>
      <c r="B33" s="249">
        <v>6.8495233569422105</v>
      </c>
      <c r="C33" s="249">
        <v>2.3525502814086732</v>
      </c>
      <c r="D33" s="23">
        <v>4.8486965243592559</v>
      </c>
    </row>
    <row r="34" spans="1:4">
      <c r="A34" s="68">
        <v>42675</v>
      </c>
      <c r="B34" s="249">
        <v>7.1273469294781444</v>
      </c>
      <c r="C34" s="249">
        <v>2.4623094971537656</v>
      </c>
      <c r="D34" s="23">
        <v>4.8388924443167465</v>
      </c>
    </row>
    <row r="35" spans="1:4">
      <c r="A35" s="68">
        <v>42705</v>
      </c>
      <c r="B35" s="249">
        <v>6.812926779256455</v>
      </c>
      <c r="C35" s="249">
        <v>2.3295694087875205</v>
      </c>
      <c r="D35" s="23">
        <v>4.723946554440011</v>
      </c>
    </row>
    <row r="36" spans="1:4">
      <c r="A36" s="68">
        <v>42736</v>
      </c>
      <c r="B36" s="249">
        <v>6.3952908400931578</v>
      </c>
      <c r="C36" s="249">
        <v>2.2488354233356973</v>
      </c>
      <c r="D36" s="23">
        <v>4.631725680273413</v>
      </c>
    </row>
    <row r="37" spans="1:4">
      <c r="A37" s="68">
        <v>42767</v>
      </c>
      <c r="B37" s="249">
        <v>6.5796208990133387</v>
      </c>
      <c r="C37" s="249">
        <v>2.2947626700634793</v>
      </c>
      <c r="D37" s="23">
        <v>4.530413600376674</v>
      </c>
    </row>
    <row r="38" spans="1:4">
      <c r="A38" s="68">
        <v>42795</v>
      </c>
      <c r="B38" s="249">
        <v>6.5067230960562359</v>
      </c>
      <c r="C38" s="249">
        <v>2.4241298007344363</v>
      </c>
      <c r="D38" s="23">
        <v>4.5147234056836894</v>
      </c>
    </row>
    <row r="39" spans="1:4">
      <c r="A39" s="68">
        <v>42826</v>
      </c>
      <c r="B39" s="249">
        <v>6.4696396955659337</v>
      </c>
      <c r="C39" s="249">
        <v>2.3487314139456381</v>
      </c>
      <c r="D39" s="23">
        <v>4.6133305452324933</v>
      </c>
    </row>
    <row r="40" spans="1:4">
      <c r="A40" s="68">
        <v>42856</v>
      </c>
      <c r="B40" s="249">
        <v>6.4826513046460033</v>
      </c>
      <c r="C40" s="249">
        <v>2.3634002535440182</v>
      </c>
      <c r="D40" s="23">
        <v>4.7946297106327886</v>
      </c>
    </row>
    <row r="41" spans="1:4">
      <c r="A41" s="68">
        <v>42887</v>
      </c>
      <c r="B41" s="249">
        <v>6.7088423589129569</v>
      </c>
      <c r="C41" s="249">
        <v>2.4285767981741482</v>
      </c>
      <c r="D41" s="23">
        <v>4.5798438079949477</v>
      </c>
    </row>
    <row r="42" spans="1:4">
      <c r="A42" s="68">
        <v>42917</v>
      </c>
      <c r="B42" s="249">
        <v>6.6743209558867536</v>
      </c>
      <c r="C42" s="249">
        <v>2.350807860197401</v>
      </c>
      <c r="D42" s="23">
        <v>4.1675204208919476</v>
      </c>
    </row>
    <row r="43" spans="1:4">
      <c r="A43" s="68">
        <v>42948</v>
      </c>
      <c r="B43" s="249">
        <v>6.7110533578969882</v>
      </c>
      <c r="C43" s="249">
        <v>2.3453346277946978</v>
      </c>
      <c r="D43" s="23">
        <v>4.3834916490889997</v>
      </c>
    </row>
    <row r="44" spans="1:4" s="299" customFormat="1" ht="20.25" customHeight="1">
      <c r="A44" s="68">
        <v>42979</v>
      </c>
      <c r="B44" s="249">
        <v>6.9610345893370988</v>
      </c>
      <c r="C44" s="249">
        <v>2.3496248170133396</v>
      </c>
      <c r="D44" s="23">
        <v>4.2505737955128193</v>
      </c>
    </row>
    <row r="45" spans="1:4" s="299" customFormat="1" ht="20.25" customHeight="1">
      <c r="A45" s="68">
        <v>43009</v>
      </c>
      <c r="B45" s="249">
        <v>7.0014587637465446</v>
      </c>
      <c r="C45" s="249">
        <v>2.4137137219615088</v>
      </c>
      <c r="D45" s="23">
        <v>4.4951000058620068</v>
      </c>
    </row>
    <row r="46" spans="1:4" s="299" customFormat="1" ht="20.25" customHeight="1">
      <c r="A46" s="68">
        <v>43040</v>
      </c>
      <c r="B46" s="249">
        <v>7.0083057485390166</v>
      </c>
      <c r="C46" s="249">
        <v>2.3807157835025397</v>
      </c>
      <c r="D46" s="23">
        <v>4.4471070754291988</v>
      </c>
    </row>
    <row r="47" spans="1:4" s="299" customFormat="1" ht="20.25" customHeight="1">
      <c r="A47" s="68">
        <v>43070</v>
      </c>
      <c r="B47" s="249">
        <v>6.7057408062825425</v>
      </c>
      <c r="C47" s="249">
        <v>2.4482312869379745</v>
      </c>
      <c r="D47" s="23">
        <v>4.7312785009256242</v>
      </c>
    </row>
    <row r="48" spans="1:4">
      <c r="A48" s="68">
        <v>43101</v>
      </c>
      <c r="B48" s="249">
        <v>6.3238657222015355</v>
      </c>
      <c r="C48" s="249">
        <v>2.3826985784511376</v>
      </c>
      <c r="D48" s="23">
        <v>4.7229706963428084</v>
      </c>
    </row>
    <row r="49" spans="1:4">
      <c r="A49" s="68">
        <v>43132</v>
      </c>
      <c r="B49" s="249">
        <v>6.5466519177525937</v>
      </c>
      <c r="C49" s="249">
        <v>2.5234154307782379</v>
      </c>
      <c r="D49" s="23">
        <v>4.6971340155240515</v>
      </c>
    </row>
    <row r="50" spans="1:4">
      <c r="A50" s="68">
        <v>43160</v>
      </c>
      <c r="B50" s="249">
        <v>7.3068597861080375</v>
      </c>
      <c r="C50" s="249">
        <v>2.5432490589941943</v>
      </c>
      <c r="D50" s="23">
        <v>4.6576743370183822</v>
      </c>
    </row>
    <row r="51" spans="1:4">
      <c r="A51" s="68">
        <v>43191</v>
      </c>
      <c r="B51" s="249">
        <v>7.2606541848460715</v>
      </c>
      <c r="C51" s="249">
        <v>2.8311353902411556</v>
      </c>
      <c r="D51" s="23">
        <v>4.8401433353460934</v>
      </c>
    </row>
    <row r="52" spans="1:4">
      <c r="A52" s="68">
        <v>43221</v>
      </c>
      <c r="B52" s="249">
        <v>7.6027139249724804</v>
      </c>
      <c r="C52" s="249">
        <v>3.085641914291763</v>
      </c>
      <c r="D52" s="23">
        <v>4.9558210207468214</v>
      </c>
    </row>
    <row r="53" spans="1:4">
      <c r="A53" s="68">
        <v>43252</v>
      </c>
      <c r="B53" s="249">
        <v>7.2334686317092265</v>
      </c>
      <c r="C53" s="249">
        <v>3.0721555546706782</v>
      </c>
      <c r="D53" s="23">
        <v>5.5588772847743355</v>
      </c>
    </row>
    <row r="54" spans="1:4">
      <c r="A54" s="68">
        <v>43282</v>
      </c>
      <c r="B54" s="249">
        <v>6.8419100217046269</v>
      </c>
      <c r="C54" s="249">
        <v>2.8605370426616314</v>
      </c>
      <c r="D54" s="23">
        <v>5.8274313204500627</v>
      </c>
    </row>
    <row r="55" spans="1:4">
      <c r="A55" s="68">
        <v>43313</v>
      </c>
      <c r="B55" s="249">
        <v>7.4329840659292223</v>
      </c>
      <c r="C55" s="249">
        <v>3.2464795394069115</v>
      </c>
      <c r="D55" s="23">
        <v>6.1084320843415174</v>
      </c>
    </row>
    <row r="56" spans="1:4">
      <c r="A56" s="68">
        <v>43344</v>
      </c>
      <c r="B56" s="249">
        <v>7.5453654826648728</v>
      </c>
      <c r="C56" s="249">
        <v>3.1215851558938215</v>
      </c>
      <c r="D56" s="23">
        <v>5.8144517328649572</v>
      </c>
    </row>
    <row r="57" spans="1:4">
      <c r="A57" s="68">
        <v>43374</v>
      </c>
      <c r="B57" s="249">
        <v>7.0412527041830213</v>
      </c>
      <c r="C57" s="249">
        <v>2.9804231467030764</v>
      </c>
      <c r="D57" s="23">
        <v>5.181912904679149</v>
      </c>
    </row>
    <row r="58" spans="1:4">
      <c r="A58" s="68">
        <v>43405</v>
      </c>
      <c r="B58" s="249">
        <v>7.6047983636378467</v>
      </c>
      <c r="C58" s="249">
        <v>2.987106822125484</v>
      </c>
      <c r="D58" s="23">
        <v>5.2066115060301579</v>
      </c>
    </row>
    <row r="59" spans="1:4">
      <c r="A59" s="68">
        <v>43435</v>
      </c>
      <c r="B59" s="249">
        <v>7.464550482213526</v>
      </c>
      <c r="C59" s="249">
        <v>2.946394243695563</v>
      </c>
      <c r="D59" s="23">
        <v>5.076410691516255</v>
      </c>
    </row>
    <row r="60" spans="1:4">
      <c r="A60" s="68">
        <v>43466</v>
      </c>
      <c r="B60" s="249">
        <v>7.584794487554138</v>
      </c>
      <c r="C60" s="249">
        <v>2.8088569152485134</v>
      </c>
      <c r="D60" s="23">
        <v>5.0394275967843312</v>
      </c>
    </row>
    <row r="61" spans="1:4">
      <c r="A61" s="68">
        <v>43497</v>
      </c>
      <c r="B61" s="249">
        <v>7.7639027115858505</v>
      </c>
      <c r="C61" s="249">
        <v>2.8924553770007835</v>
      </c>
      <c r="D61" s="23">
        <v>4.9595868682699713</v>
      </c>
    </row>
    <row r="62" spans="1:4">
      <c r="A62" s="68">
        <v>43525</v>
      </c>
      <c r="B62" s="249">
        <v>8.23748636954722</v>
      </c>
      <c r="C62" s="249">
        <v>2.9619103625492782</v>
      </c>
      <c r="D62" s="23">
        <v>4.8849495818573283</v>
      </c>
    </row>
    <row r="63" spans="1:4">
      <c r="A63" s="68">
        <v>43556</v>
      </c>
      <c r="B63" s="249">
        <v>8.1373823930907783</v>
      </c>
      <c r="C63" s="249">
        <v>2.940730214835876</v>
      </c>
      <c r="D63" s="23">
        <v>5.0010530782268052</v>
      </c>
    </row>
    <row r="64" spans="1:4">
      <c r="A64" s="68">
        <v>43586</v>
      </c>
      <c r="B64" s="249">
        <v>8.1531378892347828</v>
      </c>
      <c r="C64" s="249">
        <v>3.0338425290271083</v>
      </c>
      <c r="D64" s="23">
        <v>4.7707775902562926</v>
      </c>
    </row>
    <row r="65" spans="1:4">
      <c r="A65" s="68">
        <v>43617</v>
      </c>
      <c r="B65" s="249">
        <v>8.2748034174233496</v>
      </c>
      <c r="C65" s="249">
        <v>2.9483788952952366</v>
      </c>
      <c r="D65" s="23">
        <v>4.9015026736664682</v>
      </c>
    </row>
    <row r="66" spans="1:4">
      <c r="A66" s="68">
        <v>43647</v>
      </c>
      <c r="B66" s="249">
        <v>8.331818512419801</v>
      </c>
      <c r="C66" s="249">
        <v>2.7822713785147148</v>
      </c>
      <c r="D66" s="23">
        <v>4.9800314103517529</v>
      </c>
    </row>
    <row r="67" spans="1:4">
      <c r="A67" s="68">
        <v>43678</v>
      </c>
      <c r="B67" s="249">
        <v>9.1279602115208256</v>
      </c>
      <c r="C67" s="249">
        <v>3.0881193399265947</v>
      </c>
      <c r="D67" s="23">
        <v>5.0678081915525688</v>
      </c>
    </row>
    <row r="68" spans="1:4">
      <c r="A68" s="68">
        <v>43709</v>
      </c>
      <c r="B68" s="249">
        <v>9.2794091685937143</v>
      </c>
      <c r="C68" s="249">
        <v>3.0471026914784587</v>
      </c>
      <c r="D68" s="23">
        <v>4.9772603607004706</v>
      </c>
    </row>
    <row r="69" spans="1:4">
      <c r="A69" s="68">
        <v>43739</v>
      </c>
      <c r="B69" s="249">
        <v>9.3416561837916063</v>
      </c>
      <c r="C69" s="249">
        <v>2.9104823304331053</v>
      </c>
      <c r="D69" s="23">
        <v>4.8962298230878432</v>
      </c>
    </row>
    <row r="70" spans="1:4">
      <c r="A70" s="68">
        <v>43770</v>
      </c>
      <c r="B70" s="249">
        <v>9.535135089407504</v>
      </c>
      <c r="C70" s="249">
        <v>2.9756581768043788</v>
      </c>
      <c r="D70" s="23">
        <v>4.80255989053948</v>
      </c>
    </row>
    <row r="71" spans="1:4">
      <c r="A71" s="68">
        <v>43800</v>
      </c>
      <c r="B71" s="249">
        <v>8.6170400777092304</v>
      </c>
      <c r="C71" s="249">
        <v>2.802304883556904</v>
      </c>
      <c r="D71" s="23">
        <v>4.7503965359815021</v>
      </c>
    </row>
    <row r="72" spans="1:4">
      <c r="A72" s="68">
        <v>43831</v>
      </c>
      <c r="B72" s="249">
        <v>9.492575815846692</v>
      </c>
      <c r="C72" s="249">
        <v>2.9892184250319045</v>
      </c>
      <c r="D72" s="23">
        <v>4.9979116624435704</v>
      </c>
    </row>
    <row r="73" spans="1:4">
      <c r="A73" s="68">
        <v>43862</v>
      </c>
      <c r="B73" s="249">
        <v>10.390102106419477</v>
      </c>
      <c r="C73" s="249">
        <v>3.0242666770692943</v>
      </c>
      <c r="D73" s="23">
        <v>4.98394069608681</v>
      </c>
    </row>
    <row r="74" spans="1:4">
      <c r="A74" s="68">
        <v>43891</v>
      </c>
      <c r="B74" s="249">
        <v>10.694867378660959</v>
      </c>
      <c r="C74" s="249">
        <v>3.6080262745334206</v>
      </c>
      <c r="D74" s="23">
        <v>5.8421188370535413</v>
      </c>
    </row>
    <row r="75" spans="1:4">
      <c r="A75" s="68">
        <v>43922</v>
      </c>
      <c r="B75" s="249">
        <v>9.9564017956506525</v>
      </c>
      <c r="C75" s="249">
        <v>3.6157649657350235</v>
      </c>
      <c r="D75" s="23">
        <v>5.8434048674173056</v>
      </c>
    </row>
    <row r="76" spans="1:4">
      <c r="A76" s="68">
        <v>43952</v>
      </c>
      <c r="B76" s="249">
        <v>9.4482302094942749</v>
      </c>
      <c r="C76" s="249">
        <v>3.4408228582468494</v>
      </c>
      <c r="D76" s="23">
        <v>6.0534772311891727</v>
      </c>
    </row>
    <row r="77" spans="1:4">
      <c r="A77" s="68">
        <v>43983</v>
      </c>
      <c r="B77" s="249">
        <v>8.64228791794317</v>
      </c>
      <c r="C77" s="249">
        <v>3.3623766084674154</v>
      </c>
      <c r="D77" s="23">
        <v>6.5523595543452355</v>
      </c>
    </row>
    <row r="78" spans="1:4">
      <c r="A78" s="68">
        <v>44013</v>
      </c>
      <c r="B78" s="249">
        <v>8.6121982996946045</v>
      </c>
      <c r="C78" s="249">
        <v>3.1127140871736718</v>
      </c>
      <c r="D78" s="23">
        <v>6.7107702101302138</v>
      </c>
    </row>
    <row r="79" spans="1:4">
      <c r="A79" s="68">
        <v>44044</v>
      </c>
      <c r="B79" s="249">
        <v>8.8458251772843575</v>
      </c>
      <c r="C79" s="249">
        <v>3.1517538067934705</v>
      </c>
      <c r="D79" s="23">
        <v>6.5679843235437199</v>
      </c>
    </row>
    <row r="80" spans="1:4">
      <c r="A80" s="68">
        <v>44075</v>
      </c>
      <c r="B80" s="249">
        <v>9.4240738563790263</v>
      </c>
      <c r="C80" s="249">
        <v>3.1388868892159825</v>
      </c>
      <c r="D80" s="23">
        <v>6.2334606258730121</v>
      </c>
    </row>
    <row r="81" spans="1:4">
      <c r="A81" s="68">
        <v>44105</v>
      </c>
      <c r="B81" s="249">
        <v>9.2974261268132885</v>
      </c>
      <c r="C81" s="249">
        <v>3.1424217588246752</v>
      </c>
      <c r="D81" s="23">
        <v>6.5760578314922187</v>
      </c>
    </row>
    <row r="82" spans="1:4">
      <c r="A82" s="68">
        <v>44136</v>
      </c>
      <c r="B82" s="249">
        <v>8.510601777473175</v>
      </c>
      <c r="C82" s="249">
        <v>2.8856639608273542</v>
      </c>
      <c r="D82" s="23">
        <v>6.0367736684629403</v>
      </c>
    </row>
    <row r="83" spans="1:4">
      <c r="A83" s="68">
        <v>44166</v>
      </c>
      <c r="B83" s="249">
        <v>8.3124543519417067</v>
      </c>
      <c r="C83" s="249">
        <v>2.6904352674506278</v>
      </c>
      <c r="D83" s="23">
        <v>6.066813256449632</v>
      </c>
    </row>
    <row r="84" spans="1:4">
      <c r="A84" s="68">
        <v>44197</v>
      </c>
      <c r="B84" s="249">
        <v>9.1723996472412441</v>
      </c>
      <c r="C84" s="249">
        <v>2.8591188040745075</v>
      </c>
      <c r="D84" s="23">
        <v>6.0726231350745401</v>
      </c>
    </row>
    <row r="85" spans="1:4">
      <c r="A85" s="68">
        <v>44228</v>
      </c>
      <c r="B85" s="249">
        <v>9.4470314795242114</v>
      </c>
      <c r="C85" s="249">
        <v>2.9097396474807189</v>
      </c>
      <c r="D85" s="23">
        <v>5.8858335286163186</v>
      </c>
    </row>
    <row r="86" spans="1:4">
      <c r="A86" s="68">
        <v>44256</v>
      </c>
      <c r="B86" s="249">
        <v>8.9272773275602475</v>
      </c>
      <c r="C86" s="249">
        <v>2.968427911316498</v>
      </c>
      <c r="D86" s="23">
        <v>5.9982872085523127</v>
      </c>
    </row>
    <row r="87" spans="1:4">
      <c r="A87" s="68">
        <v>44287</v>
      </c>
      <c r="B87" s="249">
        <v>8.3982308790690627</v>
      </c>
      <c r="C87" s="249">
        <v>2.897880202044314</v>
      </c>
      <c r="D87" s="23">
        <v>5.9389580657815255</v>
      </c>
    </row>
    <row r="88" spans="1:4">
      <c r="A88" s="68">
        <v>44317</v>
      </c>
      <c r="B88" s="249">
        <v>8.1330052675740099</v>
      </c>
      <c r="C88" s="249">
        <v>2.8651048540347537</v>
      </c>
      <c r="D88" s="23">
        <v>5.8856060781948951</v>
      </c>
    </row>
    <row r="89" spans="1:4">
      <c r="A89" s="68">
        <v>44348</v>
      </c>
      <c r="B89" s="249">
        <v>7.733002632146027</v>
      </c>
      <c r="C89" s="249">
        <v>2.7447267546144762</v>
      </c>
      <c r="D89" s="23">
        <v>6.0086316684358305</v>
      </c>
    </row>
    <row r="90" spans="1:4">
      <c r="A90" s="68">
        <v>44378</v>
      </c>
      <c r="B90" s="302">
        <v>7.8389490851916444</v>
      </c>
      <c r="C90" s="302">
        <v>2.806508604341027</v>
      </c>
      <c r="D90" s="303">
        <v>5.9068423625648574</v>
      </c>
    </row>
    <row r="91" spans="1:4">
      <c r="A91" s="68">
        <v>44409</v>
      </c>
      <c r="B91" s="302">
        <v>7.7904825018737967</v>
      </c>
      <c r="C91" s="302">
        <v>2.8379990362808303</v>
      </c>
      <c r="D91" s="303">
        <v>5.7991353451016119</v>
      </c>
    </row>
    <row r="92" spans="1:4">
      <c r="A92" s="68">
        <v>44440</v>
      </c>
      <c r="B92" s="302">
        <v>8.3153124352993526</v>
      </c>
      <c r="C92" s="302">
        <v>2.8736155614683576</v>
      </c>
      <c r="D92" s="303">
        <v>5.8488656424912957</v>
      </c>
    </row>
    <row r="93" spans="1:4">
      <c r="A93" s="68">
        <v>44470</v>
      </c>
      <c r="B93" s="302">
        <v>8.7162049253731269</v>
      </c>
      <c r="C93" s="302">
        <v>3.0106701617110776</v>
      </c>
      <c r="D93" s="303">
        <v>6.0910466372228109</v>
      </c>
    </row>
    <row r="94" spans="1:4">
      <c r="A94" s="68">
        <v>44501</v>
      </c>
      <c r="B94" s="302">
        <v>8.6756119706711008</v>
      </c>
      <c r="C94" s="302">
        <v>3.0051157665438564</v>
      </c>
      <c r="D94" s="303">
        <v>6.0484112139315602</v>
      </c>
    </row>
    <row r="95" spans="1:4">
      <c r="A95" s="68">
        <v>44531</v>
      </c>
      <c r="B95" s="302">
        <v>8.4617411298694805</v>
      </c>
      <c r="C95" s="302">
        <v>2.8318836137126953</v>
      </c>
      <c r="D95" s="303">
        <v>5.9611078116809626</v>
      </c>
    </row>
    <row r="96" spans="1:4">
      <c r="A96" s="68">
        <v>44562</v>
      </c>
      <c r="B96" s="302">
        <v>8.4685877597067982</v>
      </c>
      <c r="C96" s="302">
        <v>2.8010143325584234</v>
      </c>
      <c r="D96" s="303">
        <v>6.0998981386373936</v>
      </c>
    </row>
    <row r="97" spans="1:4">
      <c r="A97" s="68">
        <v>44593</v>
      </c>
      <c r="B97" s="302">
        <v>7.8204442580369102</v>
      </c>
      <c r="C97" s="302">
        <v>2.8006794561514612</v>
      </c>
      <c r="D97" s="303">
        <v>6.2109523418685164</v>
      </c>
    </row>
    <row r="98" spans="1:4">
      <c r="A98" s="68">
        <v>44621</v>
      </c>
      <c r="B98" s="302">
        <v>7.3940523305429089</v>
      </c>
      <c r="C98" s="302">
        <v>2.6155985167132054</v>
      </c>
      <c r="D98" s="303">
        <v>5.5973952212718894</v>
      </c>
    </row>
    <row r="99" spans="1:4">
      <c r="A99" s="68">
        <v>44652</v>
      </c>
      <c r="B99" s="302">
        <v>7.2294256853464036</v>
      </c>
      <c r="C99" s="302">
        <v>2.7577990133947878</v>
      </c>
      <c r="D99" s="303">
        <v>5.5425572415488826</v>
      </c>
    </row>
    <row r="100" spans="1:4">
      <c r="A100" s="68">
        <v>44682</v>
      </c>
      <c r="B100" s="302">
        <v>7.1177309825959991</v>
      </c>
      <c r="C100" s="302">
        <v>2.6963050175038679</v>
      </c>
      <c r="D100" s="303">
        <v>5.4129584745196349</v>
      </c>
    </row>
    <row r="101" spans="1:4">
      <c r="A101" s="68">
        <v>44713</v>
      </c>
      <c r="B101" s="302">
        <v>7.5190454324828462</v>
      </c>
      <c r="C101" s="302">
        <v>2.8155095855818542</v>
      </c>
      <c r="D101" s="303">
        <v>5.8091301898786734</v>
      </c>
    </row>
    <row r="102" spans="1:4">
      <c r="A102" s="68">
        <v>44743</v>
      </c>
      <c r="B102" s="302">
        <v>7.3585977481684788</v>
      </c>
      <c r="C102" s="302">
        <v>2.7622833367128838</v>
      </c>
      <c r="D102" s="303">
        <v>5.5743461575623803</v>
      </c>
    </row>
    <row r="103" spans="1:4">
      <c r="A103" s="68">
        <v>44774</v>
      </c>
      <c r="B103" s="302">
        <v>7.3166208702346562</v>
      </c>
      <c r="C103" s="302">
        <v>2.6639633142572396</v>
      </c>
      <c r="D103" s="303">
        <v>5.5643671755173933</v>
      </c>
    </row>
    <row r="104" spans="1:4">
      <c r="A104" s="68">
        <v>44805</v>
      </c>
      <c r="B104" s="302">
        <v>7.3954006801962402</v>
      </c>
      <c r="C104" s="302">
        <v>2.7234304599549808</v>
      </c>
      <c r="D104" s="303">
        <v>5.352016261361344</v>
      </c>
    </row>
    <row r="105" spans="1:4">
      <c r="A105" s="68">
        <v>44835</v>
      </c>
      <c r="B105" s="302">
        <v>7.0453488017733834</v>
      </c>
      <c r="C105" s="302">
        <v>2.5996305326310627</v>
      </c>
      <c r="D105" s="303">
        <v>5.3099289539734906</v>
      </c>
    </row>
    <row r="106" spans="1:4">
      <c r="A106" s="68">
        <v>44866</v>
      </c>
      <c r="B106" s="302">
        <v>6.8888760981675974</v>
      </c>
      <c r="C106" s="302">
        <v>2.509387443740851</v>
      </c>
      <c r="D106" s="303">
        <v>5.7041623049049459</v>
      </c>
    </row>
    <row r="107" spans="1:4">
      <c r="A107" s="68">
        <v>44896</v>
      </c>
      <c r="B107" s="302">
        <v>6.5995681565262796</v>
      </c>
      <c r="C107" s="302">
        <v>2.4754778037424123</v>
      </c>
      <c r="D107" s="303">
        <v>5.6117116283465736</v>
      </c>
    </row>
    <row r="108" spans="1:4">
      <c r="A108" s="68">
        <v>44927</v>
      </c>
      <c r="B108" s="302">
        <v>6.3303265587678421</v>
      </c>
      <c r="C108" s="302">
        <v>2.4071461447282685</v>
      </c>
      <c r="D108" s="303">
        <v>5.9644750417834871</v>
      </c>
    </row>
    <row r="109" spans="1:4">
      <c r="A109" s="68">
        <v>44958</v>
      </c>
      <c r="B109" s="302">
        <v>6.4253173018660732</v>
      </c>
      <c r="C109" s="302">
        <v>2.526426868862417</v>
      </c>
      <c r="D109" s="303">
        <v>5.7885473707103223</v>
      </c>
    </row>
    <row r="110" spans="1:4">
      <c r="A110" s="68">
        <v>44986</v>
      </c>
      <c r="B110" s="302">
        <v>6.4396046437319043</v>
      </c>
      <c r="C110" s="302">
        <v>2.3747645061384888</v>
      </c>
      <c r="D110" s="303">
        <v>5.5728448583028101</v>
      </c>
    </row>
    <row r="111" spans="1:4">
      <c r="A111" s="68">
        <v>45017</v>
      </c>
      <c r="B111" s="302">
        <v>6.3268541923916537</v>
      </c>
      <c r="C111" s="302">
        <v>2.4302964510691374</v>
      </c>
      <c r="D111" s="303">
        <v>5.4281774783286076</v>
      </c>
    </row>
    <row r="112" spans="1:4">
      <c r="A112" s="68">
        <v>45047</v>
      </c>
      <c r="B112" s="302">
        <v>6.6905583620790106</v>
      </c>
      <c r="C112" s="302">
        <v>2.4859512516726809</v>
      </c>
      <c r="D112" s="303">
        <v>5.3053563730306532</v>
      </c>
    </row>
    <row r="113" spans="1:4">
      <c r="A113" s="68">
        <v>45078</v>
      </c>
      <c r="B113" s="302">
        <v>6.3854085513554333</v>
      </c>
      <c r="C113" s="302">
        <v>2.4006328719664629</v>
      </c>
      <c r="D113" s="303">
        <v>5.1895406362817891</v>
      </c>
    </row>
    <row r="114" spans="1:4">
      <c r="A114" s="68">
        <v>45108</v>
      </c>
      <c r="B114" s="302">
        <v>6.1215973371190007</v>
      </c>
      <c r="C114" s="302">
        <v>2.3487421062007288</v>
      </c>
      <c r="D114" s="303">
        <v>5.0060195096260491</v>
      </c>
    </row>
    <row r="115" spans="1:4">
      <c r="A115" s="68">
        <v>45139</v>
      </c>
      <c r="B115" s="302">
        <v>6.1905280227449744</v>
      </c>
      <c r="C115" s="302">
        <v>2.4431028096552643</v>
      </c>
      <c r="D115" s="303">
        <v>4.8034768188213928</v>
      </c>
    </row>
    <row r="116" spans="1:4">
      <c r="A116" s="68">
        <v>45170</v>
      </c>
      <c r="B116" s="302">
        <v>6.5232076998747361</v>
      </c>
      <c r="C116" s="302">
        <v>2.3508633360764932</v>
      </c>
      <c r="D116" s="303">
        <v>4.7630003866091934</v>
      </c>
    </row>
    <row r="117" spans="1:4">
      <c r="A117" s="68">
        <v>45200</v>
      </c>
      <c r="B117" s="302">
        <v>6.5001755600591613</v>
      </c>
      <c r="C117" s="302">
        <v>2.3296358526980185</v>
      </c>
      <c r="D117" s="303">
        <v>4.6053363929764775</v>
      </c>
    </row>
    <row r="118" spans="1:4">
      <c r="A118" s="68">
        <v>45231</v>
      </c>
      <c r="B118" s="302">
        <v>6.265128886012004</v>
      </c>
      <c r="C118" s="302">
        <v>2.1622661070485867</v>
      </c>
      <c r="D118" s="303">
        <v>4.638173406450254</v>
      </c>
    </row>
    <row r="119" spans="1:4">
      <c r="A119" s="68">
        <v>45261</v>
      </c>
      <c r="B119" s="302">
        <v>5.929029076151445</v>
      </c>
      <c r="C119" s="302">
        <v>2.1283287609639072</v>
      </c>
      <c r="D119" s="303">
        <v>4.7053934283611207</v>
      </c>
    </row>
    <row r="120" spans="1:4">
      <c r="A120" s="68">
        <v>45292</v>
      </c>
      <c r="B120" s="302">
        <v>6.0093092001282056</v>
      </c>
      <c r="C120" s="302">
        <v>2.2445192728028385</v>
      </c>
      <c r="D120" s="303">
        <v>4.7193849010695734</v>
      </c>
    </row>
    <row r="121" spans="1:4">
      <c r="A121" s="68">
        <v>45323</v>
      </c>
      <c r="B121" s="302">
        <v>6.4017552151390014</v>
      </c>
      <c r="C121" s="302">
        <v>2.2773811207462731</v>
      </c>
      <c r="D121" s="303">
        <v>4.7836874491927457</v>
      </c>
    </row>
    <row r="122" spans="1:4">
      <c r="A122" s="68">
        <v>45352</v>
      </c>
      <c r="B122" s="302">
        <v>6.1592327234099198</v>
      </c>
      <c r="C122" s="302">
        <v>2.2068566792815774</v>
      </c>
      <c r="D122" s="303">
        <v>4.7497232757158434</v>
      </c>
    </row>
    <row r="123" spans="1:4">
      <c r="A123" s="68">
        <v>45383</v>
      </c>
      <c r="B123" s="302">
        <v>6.5469033216507055</v>
      </c>
      <c r="C123" s="302">
        <v>2.3806237019517904</v>
      </c>
      <c r="D123" s="303">
        <v>4.8496045433088817</v>
      </c>
    </row>
    <row r="124" spans="1:4">
      <c r="A124" s="68">
        <v>45413</v>
      </c>
      <c r="B124" s="302">
        <v>6.4461470888674874</v>
      </c>
      <c r="C124" s="302">
        <v>2.4457117549355303</v>
      </c>
      <c r="D124" s="303">
        <v>4.8918645133468708</v>
      </c>
    </row>
    <row r="125" spans="1:4">
      <c r="A125" s="68">
        <v>45444</v>
      </c>
      <c r="B125" s="302">
        <v>6.4914577756106429</v>
      </c>
      <c r="C125" s="302">
        <v>2.6431514484222594</v>
      </c>
      <c r="D125" s="303">
        <v>5.020649870893477</v>
      </c>
    </row>
    <row r="126" spans="1:4">
      <c r="A126" s="68">
        <v>45474</v>
      </c>
      <c r="B126" s="302">
        <v>6.626922432947782</v>
      </c>
      <c r="C126" s="302">
        <v>2.7067783990291234</v>
      </c>
      <c r="D126" s="303">
        <v>5.0385335091147621</v>
      </c>
    </row>
    <row r="127" spans="1:4">
      <c r="A127" s="68">
        <v>45505</v>
      </c>
      <c r="B127" s="302">
        <v>6.674590639256814</v>
      </c>
      <c r="C127" s="302">
        <v>2.6520915575931827</v>
      </c>
      <c r="D127" s="303">
        <v>5.235011541520711</v>
      </c>
    </row>
    <row r="128" spans="1:4">
      <c r="A128" s="68">
        <v>45536</v>
      </c>
      <c r="B128" s="302">
        <v>6.6038436137171157</v>
      </c>
      <c r="C128" s="302">
        <v>2.6275918538398115</v>
      </c>
      <c r="D128" s="303">
        <v>5.1134488819302852</v>
      </c>
    </row>
    <row r="129" spans="1:4">
      <c r="A129" s="68">
        <v>45566</v>
      </c>
      <c r="B129" s="302">
        <v>6.7555713720826818</v>
      </c>
      <c r="C129" s="302">
        <v>2.79150435266317</v>
      </c>
      <c r="D129" s="303">
        <v>5.2602996468644312</v>
      </c>
    </row>
    <row r="130" spans="1:4">
      <c r="A130" s="68">
        <v>45597</v>
      </c>
      <c r="B130" s="302">
        <v>6.9794299704997522</v>
      </c>
      <c r="C130" s="302">
        <v>2.9342213534601234</v>
      </c>
      <c r="D130" s="303">
        <v>5.509003692426913</v>
      </c>
    </row>
    <row r="131" spans="1:4">
      <c r="A131" s="68">
        <v>45627</v>
      </c>
      <c r="B131" s="302">
        <v>5.9340048164485504</v>
      </c>
      <c r="C131" s="302">
        <v>2.9622275305412109</v>
      </c>
      <c r="D131" s="303">
        <v>5.7626571889584497</v>
      </c>
    </row>
    <row r="132" spans="1:4">
      <c r="A132" s="68">
        <v>45658</v>
      </c>
      <c r="B132" s="302">
        <v>6.1635602821446813</v>
      </c>
      <c r="C132" s="302">
        <v>2.8801301125969485</v>
      </c>
      <c r="D132" s="303">
        <v>5.6758026353229702</v>
      </c>
    </row>
    <row r="133" spans="1:4">
      <c r="A133" s="68">
        <v>45689</v>
      </c>
      <c r="B133" s="302">
        <v>6.5532523865250116</v>
      </c>
      <c r="C133" s="302">
        <v>2.8067699967550834</v>
      </c>
      <c r="D133" s="303">
        <v>5.5235268834473628</v>
      </c>
    </row>
    <row r="134" spans="1:4">
      <c r="A134" s="68">
        <v>45717</v>
      </c>
      <c r="B134" s="302">
        <v>6.4374391915931124</v>
      </c>
      <c r="C134" s="302">
        <v>2.6326089507552641</v>
      </c>
      <c r="D134" s="303">
        <v>5.573549973123864</v>
      </c>
    </row>
    <row r="135" spans="1:4">
      <c r="A135" s="68">
        <v>45748</v>
      </c>
      <c r="B135" s="302">
        <v>6.3066734901286905</v>
      </c>
      <c r="C135" s="302">
        <v>2.6529066709709506</v>
      </c>
      <c r="D135" s="303">
        <v>5.6577426650185885</v>
      </c>
    </row>
    <row r="136" spans="1:4">
      <c r="A136" s="68">
        <v>45778</v>
      </c>
      <c r="B136" s="302">
        <v>6.151755108995185</v>
      </c>
      <c r="C136" s="302">
        <v>2.6292969776860367</v>
      </c>
      <c r="D136" s="303">
        <v>5.693084191961435</v>
      </c>
    </row>
    <row r="137" spans="1:4">
      <c r="A137" s="68">
        <v>45809</v>
      </c>
      <c r="B137" s="302">
        <v>5.9017963847264294</v>
      </c>
      <c r="C137" s="302">
        <v>2.6138190554340079</v>
      </c>
      <c r="D137" s="303">
        <v>5.6364444798463209</v>
      </c>
    </row>
    <row r="138" spans="1:4">
      <c r="A138" s="68">
        <v>45839</v>
      </c>
      <c r="B138" s="302">
        <v>6.1</v>
      </c>
      <c r="C138" s="302">
        <v>2.7</v>
      </c>
      <c r="D138" s="303">
        <v>5.4</v>
      </c>
    </row>
    <row r="139" spans="1:4">
      <c r="A139" s="68">
        <v>45870</v>
      </c>
      <c r="B139" s="302">
        <v>6</v>
      </c>
      <c r="C139" s="302">
        <v>2.6</v>
      </c>
      <c r="D139" s="303">
        <v>5.4</v>
      </c>
    </row>
    <row r="140" spans="1:4">
      <c r="A140" s="68">
        <v>45901</v>
      </c>
      <c r="B140" s="302">
        <v>5.9</v>
      </c>
      <c r="C140" s="302">
        <v>2.6</v>
      </c>
      <c r="D140" s="303">
        <v>5.2</v>
      </c>
    </row>
    <row r="141" spans="1:4">
      <c r="A141" s="68">
        <v>45931</v>
      </c>
      <c r="B141" s="302">
        <v>5.4</v>
      </c>
      <c r="C141" s="302">
        <v>2.6</v>
      </c>
      <c r="D141" s="303">
        <v>5.5</v>
      </c>
    </row>
    <row r="142" spans="1:4">
      <c r="A142" s="68">
        <v>45962</v>
      </c>
      <c r="B142" s="302">
        <v>5.6</v>
      </c>
      <c r="C142" s="302">
        <v>2.5</v>
      </c>
      <c r="D142" s="303">
        <v>5.3</v>
      </c>
    </row>
    <row r="143" spans="1:4">
      <c r="A143" s="68">
        <v>45992</v>
      </c>
      <c r="B143" s="302">
        <v>5.9</v>
      </c>
      <c r="C143" s="302">
        <v>2.5</v>
      </c>
      <c r="D143" s="303">
        <v>5.6</v>
      </c>
    </row>
    <row r="144" spans="1:4">
      <c r="A144" s="68"/>
      <c r="B144" s="302"/>
      <c r="C144" s="302"/>
      <c r="D144" s="303"/>
    </row>
    <row r="145" spans="1:4" ht="69.75" customHeight="1">
      <c r="A145" s="965" t="s">
        <v>544</v>
      </c>
      <c r="B145" s="966"/>
      <c r="C145" s="966"/>
      <c r="D145" s="965"/>
    </row>
    <row r="146" spans="1:4" ht="75" customHeight="1">
      <c r="A146" s="965" t="s">
        <v>545</v>
      </c>
      <c r="B146" s="966"/>
      <c r="C146" s="966"/>
      <c r="D146" s="965"/>
    </row>
    <row r="147" spans="1:4" ht="37.5" customHeight="1">
      <c r="A147" s="965" t="s">
        <v>546</v>
      </c>
      <c r="B147" s="966"/>
      <c r="C147" s="966"/>
      <c r="D147" s="965"/>
    </row>
    <row r="148" spans="1:4" ht="75" customHeight="1">
      <c r="A148" s="965" t="s">
        <v>1482</v>
      </c>
      <c r="B148" s="966"/>
      <c r="C148" s="966"/>
      <c r="D148" s="965"/>
    </row>
  </sheetData>
  <mergeCells count="7">
    <mergeCell ref="B6:D6"/>
    <mergeCell ref="A145:D145"/>
    <mergeCell ref="A146:D146"/>
    <mergeCell ref="A147:D147"/>
    <mergeCell ref="A148:D148"/>
    <mergeCell ref="B7:D7"/>
    <mergeCell ref="B8:C8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  <ignoredErrors>
    <ignoredError sqref="B10:C10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548F0-D952-4EA3-9DFE-DCDAC067885A}">
  <sheetPr>
    <tabColor rgb="FFF2B557"/>
  </sheetPr>
  <dimension ref="A1:F110"/>
  <sheetViews>
    <sheetView showGridLines="0" zoomScaleNormal="100" workbookViewId="0"/>
  </sheetViews>
  <sheetFormatPr defaultColWidth="18.6328125" defaultRowHeight="15.5"/>
  <cols>
    <col min="1" max="1" width="18.6328125" style="10"/>
    <col min="2" max="16384" width="18.6328125" style="37"/>
  </cols>
  <sheetData>
    <row r="1" spans="1:6">
      <c r="A1" s="397" t="s">
        <v>9</v>
      </c>
    </row>
    <row r="3" spans="1:6">
      <c r="A3" s="27" t="s">
        <v>547</v>
      </c>
    </row>
    <row r="4" spans="1:6">
      <c r="A4" s="56" t="s">
        <v>543</v>
      </c>
    </row>
    <row r="5" spans="1:6">
      <c r="A5" s="56"/>
    </row>
    <row r="6" spans="1:6">
      <c r="B6" s="969" t="s">
        <v>548</v>
      </c>
      <c r="C6" s="969"/>
      <c r="D6" s="969"/>
      <c r="E6" s="969"/>
      <c r="F6" s="969"/>
    </row>
    <row r="7" spans="1:6" s="147" customFormat="1" ht="31">
      <c r="B7" s="390" t="s">
        <v>549</v>
      </c>
      <c r="C7" s="390" t="s">
        <v>550</v>
      </c>
      <c r="D7" s="390" t="s">
        <v>551</v>
      </c>
      <c r="E7" s="390" t="s">
        <v>552</v>
      </c>
      <c r="F7" s="390" t="s">
        <v>553</v>
      </c>
    </row>
    <row r="8" spans="1:6" ht="31">
      <c r="A8" s="266" t="s">
        <v>554</v>
      </c>
      <c r="B8" s="391">
        <v>2.21160731356485</v>
      </c>
      <c r="C8" s="391">
        <v>1.5330881831065699</v>
      </c>
      <c r="D8" s="247">
        <v>1.43228</v>
      </c>
      <c r="E8" s="247"/>
      <c r="F8" s="247">
        <v>40.962863636363643</v>
      </c>
    </row>
    <row r="9" spans="1:6">
      <c r="A9" s="394" t="s">
        <v>555</v>
      </c>
      <c r="B9" s="391">
        <v>2.1445020093370402</v>
      </c>
      <c r="C9" s="391">
        <v>1.7667693491244201</v>
      </c>
      <c r="D9" s="247">
        <v>1.4570799999999999</v>
      </c>
      <c r="E9" s="247"/>
      <c r="F9" s="247">
        <v>45.095714285714273</v>
      </c>
    </row>
    <row r="10" spans="1:6">
      <c r="A10" s="85" t="s">
        <v>556</v>
      </c>
      <c r="B10" s="391">
        <v>2.05076385283538</v>
      </c>
      <c r="C10" s="391">
        <v>1.4876079833542799</v>
      </c>
      <c r="D10" s="247">
        <v>1.4537</v>
      </c>
      <c r="E10" s="247"/>
      <c r="F10" s="247">
        <v>35.579999999999984</v>
      </c>
    </row>
    <row r="11" spans="1:6">
      <c r="A11" s="394" t="s">
        <v>557</v>
      </c>
      <c r="B11" s="391">
        <v>2.05266144516948</v>
      </c>
      <c r="C11" s="391">
        <v>1.48091070847321</v>
      </c>
      <c r="D11" s="247">
        <v>1.47322</v>
      </c>
      <c r="E11" s="247"/>
      <c r="F11" s="247">
        <v>38.983809523809526</v>
      </c>
    </row>
    <row r="12" spans="1:6">
      <c r="A12" s="394" t="s">
        <v>558</v>
      </c>
      <c r="B12" s="391">
        <v>2.0916655895559502</v>
      </c>
      <c r="C12" s="391">
        <v>1.7458820359581999</v>
      </c>
      <c r="D12" s="247">
        <v>1.54196</v>
      </c>
      <c r="E12" s="247"/>
      <c r="F12" s="247">
        <v>46.784999999999975</v>
      </c>
    </row>
    <row r="13" spans="1:6">
      <c r="A13" s="85" t="s">
        <v>559</v>
      </c>
      <c r="B13" s="391">
        <v>2.0936060076570802</v>
      </c>
      <c r="C13" s="391">
        <v>1.6367622752915201</v>
      </c>
      <c r="D13" s="247">
        <v>1.62646</v>
      </c>
      <c r="E13" s="247"/>
      <c r="F13" s="247">
        <v>44.326818181818162</v>
      </c>
    </row>
    <row r="14" spans="1:6">
      <c r="A14" s="394" t="s">
        <v>507</v>
      </c>
      <c r="B14" s="391">
        <v>2.2163387428063701</v>
      </c>
      <c r="C14" s="391">
        <v>1.79260292845304</v>
      </c>
      <c r="D14" s="247">
        <v>1.7680400000000001</v>
      </c>
      <c r="E14" s="247"/>
      <c r="F14" s="247">
        <v>41.112380952380946</v>
      </c>
    </row>
    <row r="15" spans="1:6">
      <c r="A15" s="268" t="s">
        <v>560</v>
      </c>
      <c r="B15" s="391">
        <v>2.2962924321359801</v>
      </c>
      <c r="C15" s="391">
        <v>1.8466104681645801</v>
      </c>
      <c r="D15" s="247">
        <v>1.90676</v>
      </c>
      <c r="E15" s="247"/>
      <c r="F15" s="247">
        <v>36.780000000000015</v>
      </c>
    </row>
    <row r="16" spans="1:6">
      <c r="A16" s="266" t="s">
        <v>561</v>
      </c>
      <c r="B16" s="391">
        <v>2.4654605644410799</v>
      </c>
      <c r="C16" s="391">
        <v>1.8664929654509099</v>
      </c>
      <c r="D16" s="247">
        <v>2.08934</v>
      </c>
      <c r="E16" s="247"/>
      <c r="F16" s="247">
        <v>41.646999999999991</v>
      </c>
    </row>
    <row r="17" spans="1:6" ht="31">
      <c r="A17" s="268" t="s">
        <v>562</v>
      </c>
      <c r="B17" s="391">
        <v>2.6777863888437499</v>
      </c>
      <c r="C17" s="391">
        <v>1.96175806406541</v>
      </c>
      <c r="D17" s="247">
        <v>2.34518</v>
      </c>
      <c r="E17" s="247"/>
      <c r="F17" s="247">
        <v>43.325454545454527</v>
      </c>
    </row>
    <row r="18" spans="1:6">
      <c r="A18" s="85" t="s">
        <v>563</v>
      </c>
      <c r="B18" s="391">
        <v>2.70663976547281</v>
      </c>
      <c r="C18" s="391">
        <v>2.2233125433899099</v>
      </c>
      <c r="D18" s="247">
        <v>2.4936600000000002</v>
      </c>
      <c r="E18" s="247"/>
      <c r="F18" s="247">
        <v>51.67190476190477</v>
      </c>
    </row>
    <row r="19" spans="1:6">
      <c r="A19" s="394" t="s">
        <v>564</v>
      </c>
      <c r="B19" s="391">
        <v>2.8871603798149099</v>
      </c>
      <c r="C19" s="391">
        <v>2.2713924668307901</v>
      </c>
      <c r="D19" s="247">
        <v>2.4997400000000001</v>
      </c>
      <c r="E19" s="247"/>
      <c r="F19" s="247">
        <v>62.486521739130417</v>
      </c>
    </row>
    <row r="20" spans="1:6">
      <c r="A20" s="266" t="s">
        <v>467</v>
      </c>
      <c r="B20" s="391">
        <v>2.8501844902265301</v>
      </c>
      <c r="C20" s="391">
        <v>2.48574237394083</v>
      </c>
      <c r="D20" s="247">
        <v>2.4958999999999998</v>
      </c>
      <c r="E20" s="247"/>
      <c r="F20" s="247">
        <v>90.287142857142854</v>
      </c>
    </row>
    <row r="21" spans="1:6">
      <c r="A21" s="266" t="s">
        <v>555</v>
      </c>
      <c r="B21" s="391">
        <v>2.9392668915015299</v>
      </c>
      <c r="C21" s="391">
        <v>2.30979169541303</v>
      </c>
      <c r="D21" s="247">
        <v>2.51953</v>
      </c>
      <c r="E21" s="247"/>
      <c r="F21" s="247">
        <v>76.958636363636344</v>
      </c>
    </row>
    <row r="22" spans="1:6">
      <c r="A22" s="266" t="s">
        <v>556</v>
      </c>
      <c r="B22" s="391">
        <v>2.8623255928161599</v>
      </c>
      <c r="C22" s="391">
        <v>2.2897435425338299</v>
      </c>
      <c r="D22" s="247">
        <v>2.51966</v>
      </c>
      <c r="E22" s="247"/>
      <c r="F22" s="247">
        <v>77.431304347826099</v>
      </c>
    </row>
    <row r="23" spans="1:6">
      <c r="A23" s="266" t="s">
        <v>557</v>
      </c>
      <c r="B23" s="391">
        <v>2.9376313510163898</v>
      </c>
      <c r="C23" s="391">
        <v>2.5523156693742601</v>
      </c>
      <c r="D23" s="247">
        <v>2.5690499999999998</v>
      </c>
      <c r="E23" s="247"/>
      <c r="F23" s="247">
        <v>76.965500000000006</v>
      </c>
    </row>
    <row r="24" spans="1:6">
      <c r="A24" s="266" t="s">
        <v>558</v>
      </c>
      <c r="B24" s="391">
        <v>2.9733473042545202</v>
      </c>
      <c r="C24" s="391">
        <v>2.7421614091463198</v>
      </c>
      <c r="D24" s="247">
        <v>2.68709</v>
      </c>
      <c r="E24" s="247"/>
      <c r="F24" s="247">
        <v>67.828260869565213</v>
      </c>
    </row>
    <row r="25" spans="1:6">
      <c r="A25" s="266" t="s">
        <v>559</v>
      </c>
      <c r="B25" s="391">
        <v>3.2641062518536201</v>
      </c>
      <c r="C25" s="391">
        <v>2.92668906528999</v>
      </c>
      <c r="D25" s="247">
        <v>2.8641100000000002</v>
      </c>
      <c r="E25" s="247"/>
      <c r="F25" s="247">
        <v>64.240454545454583</v>
      </c>
    </row>
    <row r="26" spans="1:6">
      <c r="A26" s="266" t="s">
        <v>507</v>
      </c>
      <c r="B26" s="391">
        <v>3.2928638536093402</v>
      </c>
      <c r="C26" s="391">
        <v>2.8843336500620702</v>
      </c>
      <c r="D26" s="247">
        <v>2.8892199999999999</v>
      </c>
      <c r="E26" s="247"/>
      <c r="F26" s="247">
        <v>71.697619047619028</v>
      </c>
    </row>
    <row r="27" spans="1:6">
      <c r="A27" s="266" t="s">
        <v>560</v>
      </c>
      <c r="B27" s="391">
        <v>3.3831065887868501</v>
      </c>
      <c r="C27" s="391">
        <v>2.8067291720847698</v>
      </c>
      <c r="D27" s="247"/>
      <c r="E27" s="247">
        <v>2.4632050000000008</v>
      </c>
      <c r="F27" s="247">
        <v>58.608260869565221</v>
      </c>
    </row>
    <row r="28" spans="1:6">
      <c r="A28" s="266" t="s">
        <v>561</v>
      </c>
      <c r="B28" s="391">
        <v>3.2461406329247402</v>
      </c>
      <c r="C28" s="391">
        <v>2.7755452553998099</v>
      </c>
      <c r="D28" s="247"/>
      <c r="E28" s="247">
        <v>2.4557315789473684</v>
      </c>
      <c r="F28" s="247">
        <v>51.0075</v>
      </c>
    </row>
    <row r="29" spans="1:6" ht="31">
      <c r="A29" s="266" t="s">
        <v>565</v>
      </c>
      <c r="B29" s="391">
        <v>3.2400625894324402</v>
      </c>
      <c r="C29" s="391">
        <v>2.7494979544510199</v>
      </c>
      <c r="D29" s="247"/>
      <c r="E29" s="247">
        <v>2.4294500000000001</v>
      </c>
      <c r="F29" s="247">
        <v>55.731904761904744</v>
      </c>
    </row>
    <row r="30" spans="1:6">
      <c r="A30" s="266" t="s">
        <v>563</v>
      </c>
      <c r="B30" s="391">
        <v>3.2215840193382701</v>
      </c>
      <c r="C30" s="391">
        <v>2.7337381959021299</v>
      </c>
      <c r="D30" s="247"/>
      <c r="E30" s="247">
        <v>2.4079761904761905</v>
      </c>
      <c r="F30" s="247">
        <v>60.746363636363633</v>
      </c>
    </row>
    <row r="31" spans="1:6">
      <c r="A31" s="266" t="s">
        <v>564</v>
      </c>
      <c r="B31" s="391">
        <v>3.0634315231745002</v>
      </c>
      <c r="C31" s="391">
        <v>2.7502168575126702</v>
      </c>
      <c r="D31" s="247"/>
      <c r="E31" s="247">
        <v>2.3778909090909091</v>
      </c>
      <c r="F31" s="247">
        <v>60.645652173913042</v>
      </c>
    </row>
    <row r="32" spans="1:6">
      <c r="A32" s="266" t="s">
        <v>467</v>
      </c>
      <c r="B32" s="391">
        <v>2.79576802476485</v>
      </c>
      <c r="C32" s="391">
        <v>2.5153528940268202</v>
      </c>
      <c r="D32" s="247"/>
      <c r="E32" s="247">
        <v>2.1239049999999997</v>
      </c>
      <c r="F32" s="247">
        <v>49.357999999999997</v>
      </c>
    </row>
    <row r="33" spans="1:6">
      <c r="A33" s="266" t="s">
        <v>555</v>
      </c>
      <c r="B33" s="391">
        <v>2.8270954086968101</v>
      </c>
      <c r="C33" s="391">
        <v>2.4545268258878301</v>
      </c>
      <c r="D33" s="247"/>
      <c r="E33" s="247">
        <v>2.0162136363636365</v>
      </c>
      <c r="F33" s="247">
        <v>37.833913043478262</v>
      </c>
    </row>
    <row r="34" spans="1:6">
      <c r="A34" s="266" t="s">
        <v>556</v>
      </c>
      <c r="B34" s="391">
        <v>2.7002180832814302</v>
      </c>
      <c r="C34" s="391">
        <v>2.4707378318706499</v>
      </c>
      <c r="D34" s="247"/>
      <c r="E34" s="247">
        <v>1.8008272727272732</v>
      </c>
      <c r="F34" s="247">
        <v>43.691363636363633</v>
      </c>
    </row>
    <row r="35" spans="1:6">
      <c r="A35" s="266" t="s">
        <v>557</v>
      </c>
      <c r="B35" s="391">
        <v>2.5569211349216401</v>
      </c>
      <c r="C35" s="391">
        <v>2.2288339277151299</v>
      </c>
      <c r="D35" s="247"/>
      <c r="E35" s="247">
        <v>1.752955</v>
      </c>
      <c r="F35" s="247">
        <v>40.38761904761904</v>
      </c>
    </row>
    <row r="36" spans="1:6">
      <c r="A36" s="266" t="s">
        <v>558</v>
      </c>
      <c r="B36" s="391">
        <v>2.4871778867712799</v>
      </c>
      <c r="C36" s="391">
        <v>2.14577845881856</v>
      </c>
      <c r="D36" s="247"/>
      <c r="E36" s="247">
        <v>1.5792818181818182</v>
      </c>
      <c r="F36" s="247">
        <v>42.372173913043483</v>
      </c>
    </row>
    <row r="37" spans="1:6">
      <c r="A37" s="266" t="s">
        <v>559</v>
      </c>
      <c r="B37" s="391">
        <v>2.4808949047473701</v>
      </c>
      <c r="C37" s="391">
        <v>2.1004464538455201</v>
      </c>
      <c r="D37" s="247"/>
      <c r="E37" s="247">
        <v>1.5573421052631575</v>
      </c>
      <c r="F37" s="247">
        <v>35.104285714285716</v>
      </c>
    </row>
    <row r="38" spans="1:6">
      <c r="A38" s="266" t="s">
        <v>507</v>
      </c>
      <c r="B38" s="391">
        <v>2.2732801097170601</v>
      </c>
      <c r="C38" s="391">
        <v>2.0777195804053399</v>
      </c>
      <c r="D38" s="247"/>
      <c r="E38" s="247">
        <v>1.5680999999999998</v>
      </c>
      <c r="F38" s="247">
        <v>31.679999999999996</v>
      </c>
    </row>
    <row r="39" spans="1:6">
      <c r="A39" s="266" t="s">
        <v>560</v>
      </c>
      <c r="B39" s="391">
        <v>2.2849832355735402</v>
      </c>
      <c r="C39" s="391">
        <v>2.0480268886310902</v>
      </c>
      <c r="D39" s="247"/>
      <c r="E39" s="247">
        <v>1.5625</v>
      </c>
      <c r="F39" s="247">
        <v>29.809130434782613</v>
      </c>
    </row>
    <row r="40" spans="1:6">
      <c r="A40" s="266" t="s">
        <v>561</v>
      </c>
      <c r="B40" s="391">
        <v>2.1849497057690099</v>
      </c>
      <c r="C40" s="391">
        <v>1.9879996300357801</v>
      </c>
      <c r="D40" s="247"/>
      <c r="E40" s="247">
        <v>1.4782526315789475</v>
      </c>
      <c r="F40" s="247">
        <v>30.050999999999998</v>
      </c>
    </row>
    <row r="41" spans="1:6" ht="31">
      <c r="A41" s="266" t="s">
        <v>566</v>
      </c>
      <c r="B41" s="391">
        <v>1.76467157695759</v>
      </c>
      <c r="C41" s="391">
        <v>1.2499276131559101</v>
      </c>
      <c r="D41" s="247"/>
      <c r="E41" s="247">
        <v>0.29099090909090913</v>
      </c>
      <c r="F41" s="247">
        <v>103.6</v>
      </c>
    </row>
    <row r="42" spans="1:6">
      <c r="A42" s="266" t="s">
        <v>563</v>
      </c>
      <c r="B42" s="391">
        <v>2.2813398584006799</v>
      </c>
      <c r="C42" s="391">
        <v>1.16647616337139</v>
      </c>
      <c r="D42" s="247"/>
      <c r="E42" s="247">
        <v>6.2964999999999993E-2</v>
      </c>
      <c r="F42" s="247">
        <v>118.75227272727274</v>
      </c>
    </row>
    <row r="43" spans="1:6">
      <c r="A43" s="266" t="s">
        <v>564</v>
      </c>
      <c r="B43" s="391">
        <v>1.7980900514328899</v>
      </c>
      <c r="C43" s="391">
        <v>0.730925388258157</v>
      </c>
      <c r="D43" s="247"/>
      <c r="E43" s="247">
        <v>5.2684999999999982E-2</v>
      </c>
      <c r="F43" s="247">
        <v>102.48100000000002</v>
      </c>
    </row>
    <row r="44" spans="1:6">
      <c r="A44" s="266" t="s">
        <v>467</v>
      </c>
      <c r="B44" s="391">
        <v>1.7504426927863901</v>
      </c>
      <c r="C44" s="391">
        <v>0.84150739653658801</v>
      </c>
      <c r="D44" s="247"/>
      <c r="E44" s="247">
        <v>7.4659090909090897E-2</v>
      </c>
      <c r="F44" s="247">
        <v>86.518272727272716</v>
      </c>
    </row>
    <row r="45" spans="1:6">
      <c r="A45" s="266" t="s">
        <v>555</v>
      </c>
      <c r="B45" s="391">
        <v>1.3177633226974601</v>
      </c>
      <c r="C45" s="391">
        <v>0.649037184283493</v>
      </c>
      <c r="D45" s="247"/>
      <c r="E45" s="247">
        <v>7.0336363636363627E-2</v>
      </c>
      <c r="F45" s="247">
        <v>66.55478260869566</v>
      </c>
    </row>
    <row r="46" spans="1:6">
      <c r="A46" s="266" t="s">
        <v>556</v>
      </c>
      <c r="B46" s="391">
        <v>1.3443108178342</v>
      </c>
      <c r="C46" s="391">
        <v>0.62346423083273295</v>
      </c>
      <c r="D46" s="247"/>
      <c r="E46" s="247">
        <v>7.1361904761904779E-2</v>
      </c>
      <c r="F46" s="247">
        <v>66.231428571428594</v>
      </c>
    </row>
    <row r="47" spans="1:6">
      <c r="A47" s="266" t="s">
        <v>557</v>
      </c>
      <c r="B47" s="391">
        <v>1.1302813358408501</v>
      </c>
      <c r="C47" s="391">
        <v>0.60040243988567799</v>
      </c>
      <c r="D47" s="247"/>
      <c r="E47" s="247">
        <v>7.2247619047619047E-2</v>
      </c>
      <c r="F47" s="247">
        <v>67.998181818181806</v>
      </c>
    </row>
    <row r="48" spans="1:6">
      <c r="A48" s="266" t="s">
        <v>558</v>
      </c>
      <c r="B48" s="391">
        <v>1.1741656703285499</v>
      </c>
      <c r="C48" s="391">
        <v>0.74194730186159297</v>
      </c>
      <c r="D48" s="247"/>
      <c r="E48" s="247">
        <v>7.4428571428571427E-2</v>
      </c>
      <c r="F48" s="247">
        <v>74.455909090909088</v>
      </c>
    </row>
    <row r="49" spans="1:6">
      <c r="A49" s="266" t="s">
        <v>559</v>
      </c>
      <c r="B49" s="391">
        <v>0.93637856959059895</v>
      </c>
      <c r="C49" s="391">
        <v>0.67336636791850601</v>
      </c>
      <c r="D49" s="247"/>
      <c r="E49" s="247">
        <v>7.6731578947368415E-2</v>
      </c>
      <c r="F49" s="247">
        <v>55.293157894736837</v>
      </c>
    </row>
    <row r="50" spans="1:6">
      <c r="A50" s="266" t="s">
        <v>507</v>
      </c>
      <c r="B50" s="391">
        <v>0.98273706612770995</v>
      </c>
      <c r="C50" s="391">
        <v>0.495843808846405</v>
      </c>
      <c r="D50" s="247"/>
      <c r="E50" s="247">
        <v>6.0122727272727265E-2</v>
      </c>
      <c r="F50" s="247">
        <v>37.833043478260876</v>
      </c>
    </row>
    <row r="51" spans="1:6">
      <c r="A51" s="266" t="s">
        <v>560</v>
      </c>
      <c r="B51" s="391">
        <v>1.0976048818674999</v>
      </c>
      <c r="C51" s="391">
        <v>0.52239629332842497</v>
      </c>
      <c r="D51" s="247"/>
      <c r="E51" s="247">
        <v>5.8221052631578937E-2</v>
      </c>
      <c r="F51" s="247">
        <v>48.57095238095237</v>
      </c>
    </row>
    <row r="52" spans="1:6">
      <c r="A52" s="266" t="s">
        <v>561</v>
      </c>
      <c r="B52" s="391">
        <v>0.97726564838755703</v>
      </c>
      <c r="C52" s="391">
        <v>0.545000470918929</v>
      </c>
      <c r="D52" s="247"/>
      <c r="E52" s="247">
        <v>4.2263157894736843E-2</v>
      </c>
      <c r="F52" s="247">
        <v>39.134450000000001</v>
      </c>
    </row>
    <row r="53" spans="1:6" ht="31">
      <c r="A53" s="266" t="s">
        <v>567</v>
      </c>
      <c r="B53" s="391">
        <v>0.92862796785923096</v>
      </c>
      <c r="C53" s="391">
        <v>0.45998129363483697</v>
      </c>
      <c r="D53" s="247"/>
      <c r="E53" s="247">
        <v>4.0965217391304348E-2</v>
      </c>
      <c r="F53" s="247">
        <v>60.299565217391311</v>
      </c>
    </row>
    <row r="54" spans="1:6">
      <c r="A54" s="266" t="s">
        <v>563</v>
      </c>
      <c r="B54" s="391">
        <v>0.914776999292228</v>
      </c>
      <c r="C54" s="391">
        <v>0.482241328365972</v>
      </c>
      <c r="D54" s="247"/>
      <c r="E54" s="247">
        <v>3.5995454545454546E-2</v>
      </c>
      <c r="F54" s="247">
        <v>64.476363636363615</v>
      </c>
    </row>
    <row r="55" spans="1:6">
      <c r="A55" s="266" t="s">
        <v>564</v>
      </c>
      <c r="B55" s="391">
        <v>0.88403101292220199</v>
      </c>
      <c r="C55" s="391">
        <v>0.47186783552219103</v>
      </c>
      <c r="D55" s="247"/>
      <c r="E55" s="247">
        <v>3.4714999999999996E-2</v>
      </c>
      <c r="F55" s="247">
        <v>50.641904761904762</v>
      </c>
    </row>
    <row r="56" spans="1:6">
      <c r="A56" s="266" t="s">
        <v>467</v>
      </c>
      <c r="B56" s="391">
        <v>0.82579531135258</v>
      </c>
      <c r="C56" s="391">
        <v>0.50344842199314199</v>
      </c>
      <c r="D56" s="247"/>
      <c r="E56" s="247">
        <v>4.0022727272727265E-2</v>
      </c>
      <c r="F56" s="247">
        <v>42.493636363636362</v>
      </c>
    </row>
    <row r="57" spans="1:6">
      <c r="A57" s="266" t="s">
        <v>555</v>
      </c>
      <c r="B57" s="391">
        <v>0.82898676687762896</v>
      </c>
      <c r="C57" s="391">
        <v>0.62405799299446296</v>
      </c>
      <c r="D57" s="247"/>
      <c r="E57" s="247">
        <v>4.9338095238095236E-2</v>
      </c>
      <c r="F57" s="247">
        <v>49.310454545454554</v>
      </c>
    </row>
    <row r="58" spans="1:6">
      <c r="A58" s="266" t="s">
        <v>556</v>
      </c>
      <c r="B58" s="391">
        <v>0.85770958088870197</v>
      </c>
      <c r="C58" s="391">
        <v>0.49088276326826202</v>
      </c>
      <c r="D58" s="247"/>
      <c r="E58" s="247">
        <v>5.0895454545454542E-2</v>
      </c>
      <c r="F58" s="247">
        <v>52.661363636363646</v>
      </c>
    </row>
    <row r="59" spans="1:6">
      <c r="A59" s="266" t="s">
        <v>557</v>
      </c>
      <c r="B59" s="391">
        <v>0.79632632097152001</v>
      </c>
      <c r="C59" s="391">
        <v>0.681861128889519</v>
      </c>
      <c r="D59" s="247"/>
      <c r="E59" s="247">
        <v>5.4376190476190481E-2</v>
      </c>
      <c r="F59" s="247">
        <v>55.984545454545461</v>
      </c>
    </row>
    <row r="60" spans="1:6">
      <c r="A60" s="266" t="s">
        <v>558</v>
      </c>
      <c r="B60" s="391">
        <v>0.87474235354084895</v>
      </c>
      <c r="C60" s="391">
        <v>0.56540453197263696</v>
      </c>
      <c r="D60" s="247"/>
      <c r="E60" s="247">
        <v>5.8071000000000005E-2</v>
      </c>
      <c r="F60" s="247">
        <v>76.004285714285686</v>
      </c>
    </row>
    <row r="61" spans="1:6">
      <c r="A61" s="266" t="s">
        <v>559</v>
      </c>
      <c r="B61" s="391">
        <v>0.99079366532415902</v>
      </c>
      <c r="C61" s="391">
        <v>0.517991396836886</v>
      </c>
      <c r="D61" s="247"/>
      <c r="E61" s="247">
        <v>6.912619047619048E-2</v>
      </c>
      <c r="F61" s="247">
        <v>86.394090909090906</v>
      </c>
    </row>
    <row r="62" spans="1:6">
      <c r="A62" s="266" t="s">
        <v>507</v>
      </c>
      <c r="B62" s="391">
        <v>0.98127168389375896</v>
      </c>
      <c r="C62" s="391">
        <v>0.61002177983775296</v>
      </c>
      <c r="D62" s="247"/>
      <c r="E62" s="247">
        <v>0.14084727272727274</v>
      </c>
      <c r="F62" s="247">
        <v>66.313478260869559</v>
      </c>
    </row>
    <row r="63" spans="1:6" ht="31">
      <c r="A63" s="266" t="s">
        <v>391</v>
      </c>
      <c r="B63" s="391">
        <v>1.3664421197632699</v>
      </c>
      <c r="C63" s="391">
        <v>0.77932381293549002</v>
      </c>
      <c r="D63" s="247"/>
      <c r="E63" s="247">
        <v>0.29123450000000006</v>
      </c>
      <c r="F63" s="247">
        <v>64.121428571428581</v>
      </c>
    </row>
    <row r="64" spans="1:6">
      <c r="A64" s="266" t="s">
        <v>561</v>
      </c>
      <c r="B64" s="391">
        <v>1.5632964116652299</v>
      </c>
      <c r="C64" s="391">
        <v>0.71649035287602802</v>
      </c>
      <c r="D64" s="247"/>
      <c r="E64" s="247">
        <v>0.59297842105263154</v>
      </c>
      <c r="F64" s="247">
        <v>65.522999999999996</v>
      </c>
    </row>
    <row r="65" spans="1:6">
      <c r="A65" s="266" t="s">
        <v>568</v>
      </c>
      <c r="B65" s="391">
        <v>1.6355915971185999</v>
      </c>
      <c r="C65" s="391">
        <v>0.91643829132408905</v>
      </c>
      <c r="D65" s="247"/>
      <c r="E65" s="247">
        <v>0.83925086956521733</v>
      </c>
      <c r="F65" s="247">
        <v>59.59826086956523</v>
      </c>
    </row>
    <row r="66" spans="1:6">
      <c r="A66" s="266" t="s">
        <v>563</v>
      </c>
      <c r="B66" s="391">
        <v>2.5387318503131899</v>
      </c>
      <c r="C66" s="391">
        <v>1.35284627468477</v>
      </c>
      <c r="D66" s="247"/>
      <c r="E66" s="247">
        <v>1.3106944999999999</v>
      </c>
      <c r="F66" s="247">
        <v>56.728095238095236</v>
      </c>
    </row>
    <row r="67" spans="1:6">
      <c r="A67" s="266" t="s">
        <v>564</v>
      </c>
      <c r="B67" s="391">
        <v>2.5616101419653199</v>
      </c>
      <c r="C67" s="391">
        <v>1.35299074615821</v>
      </c>
      <c r="D67" s="247"/>
      <c r="E67" s="247">
        <v>1.6929566666666667</v>
      </c>
      <c r="F67" s="247">
        <v>64.042727272727276</v>
      </c>
    </row>
    <row r="68" spans="1:6">
      <c r="A68" s="266" t="s">
        <v>467</v>
      </c>
      <c r="B68" s="391">
        <v>3.3493256733560899</v>
      </c>
      <c r="C68" s="391">
        <v>1.8988764032329499</v>
      </c>
      <c r="D68" s="247"/>
      <c r="E68" s="247">
        <v>2.2589728571428571</v>
      </c>
      <c r="F68" s="247">
        <v>78.74590909090908</v>
      </c>
    </row>
    <row r="69" spans="1:6">
      <c r="A69" s="266" t="s">
        <v>555</v>
      </c>
      <c r="B69" s="391">
        <v>3.4352718721204201</v>
      </c>
      <c r="C69" s="391">
        <v>2.41184282985932</v>
      </c>
      <c r="D69" s="247"/>
      <c r="E69" s="247">
        <v>2.8360885000000002</v>
      </c>
      <c r="F69" s="247">
        <v>85.365238095238112</v>
      </c>
    </row>
    <row r="70" spans="1:6">
      <c r="A70" s="266" t="s">
        <v>556</v>
      </c>
      <c r="B70" s="391">
        <v>3.9123863944331698</v>
      </c>
      <c r="C70" s="391">
        <v>2.3802383494722199</v>
      </c>
      <c r="D70" s="247"/>
      <c r="E70" s="247">
        <v>3.1224426086956525</v>
      </c>
      <c r="F70" s="247">
        <v>61.109130434782621</v>
      </c>
    </row>
    <row r="71" spans="1:6">
      <c r="A71" s="266" t="s">
        <v>557</v>
      </c>
      <c r="B71" s="391">
        <v>4.7831512272853303</v>
      </c>
      <c r="C71" s="391">
        <v>3.2730885280323001</v>
      </c>
      <c r="D71" s="247"/>
      <c r="E71" s="247">
        <v>3.7461195238095235</v>
      </c>
      <c r="F71" s="247">
        <v>62.498909090909088</v>
      </c>
    </row>
    <row r="72" spans="1:6">
      <c r="A72" s="266" t="s">
        <v>558</v>
      </c>
      <c r="B72" s="391">
        <v>5.0333853457049704</v>
      </c>
      <c r="C72" s="391">
        <v>3.5453441623656401</v>
      </c>
      <c r="D72" s="247"/>
      <c r="E72" s="247">
        <v>4.2989420000000003</v>
      </c>
      <c r="F72" s="247">
        <v>73.13000000000001</v>
      </c>
    </row>
    <row r="73" spans="1:6">
      <c r="A73" s="266" t="s">
        <v>559</v>
      </c>
      <c r="B73" s="391">
        <v>5.7312350074526002</v>
      </c>
      <c r="C73" s="391">
        <v>4.2895223507005698</v>
      </c>
      <c r="D73" s="247"/>
      <c r="E73" s="247">
        <v>4.611893499999999</v>
      </c>
      <c r="F73" s="247">
        <v>58.133181818181811</v>
      </c>
    </row>
    <row r="74" spans="1:6">
      <c r="A74" s="266" t="s">
        <v>507</v>
      </c>
      <c r="B74" s="391">
        <v>5.8297090887171201</v>
      </c>
      <c r="C74" s="391">
        <v>4.6248225313261901</v>
      </c>
      <c r="D74" s="247"/>
      <c r="E74" s="247">
        <v>4.7282866666666656</v>
      </c>
      <c r="F74" s="247">
        <v>54.03590909090908</v>
      </c>
    </row>
    <row r="75" spans="1:6" ht="31">
      <c r="A75" s="266" t="s">
        <v>392</v>
      </c>
      <c r="B75" s="391">
        <v>5.6671339870342399</v>
      </c>
      <c r="C75" s="391">
        <v>4.8067779326454803</v>
      </c>
      <c r="D75" s="247"/>
      <c r="E75" s="247">
        <v>4.8151049999999991</v>
      </c>
      <c r="F75" s="247">
        <v>49.048181818181824</v>
      </c>
    </row>
    <row r="76" spans="1:6">
      <c r="A76" s="266" t="s">
        <v>561</v>
      </c>
      <c r="B76" s="391">
        <v>6.1411896429795103</v>
      </c>
      <c r="C76" s="391">
        <v>4.8739357746276202</v>
      </c>
      <c r="D76" s="247"/>
      <c r="E76" s="247">
        <v>4.9942636842105266</v>
      </c>
      <c r="F76" s="247">
        <v>43.864999999999995</v>
      </c>
    </row>
    <row r="77" spans="1:6">
      <c r="A77" s="266" t="s">
        <v>568</v>
      </c>
      <c r="B77" s="391">
        <v>6.0041833762195198</v>
      </c>
      <c r="C77" s="391">
        <v>4.99659758726962</v>
      </c>
      <c r="D77" s="247"/>
      <c r="E77" s="247">
        <v>4.9607300000000008</v>
      </c>
      <c r="F77" s="247">
        <v>45.219565217391313</v>
      </c>
    </row>
    <row r="78" spans="1:6">
      <c r="A78" s="266" t="s">
        <v>563</v>
      </c>
      <c r="B78" s="391">
        <v>5.9550704678864603</v>
      </c>
      <c r="C78" s="391">
        <v>5.2256089662969698</v>
      </c>
      <c r="D78" s="247"/>
      <c r="E78" s="247">
        <v>4.9919700000000002</v>
      </c>
      <c r="F78" s="247">
        <v>36.25654999999999</v>
      </c>
    </row>
    <row r="79" spans="1:6">
      <c r="A79" s="266" t="s">
        <v>564</v>
      </c>
      <c r="B79" s="391">
        <v>6.0135295230396499</v>
      </c>
      <c r="C79" s="391">
        <v>5.4854856160922401</v>
      </c>
      <c r="D79" s="247"/>
      <c r="E79" s="247">
        <v>5.1077386363636368</v>
      </c>
      <c r="F79" s="247">
        <v>34.66204347826087</v>
      </c>
    </row>
    <row r="80" spans="1:6">
      <c r="A80" s="266" t="s">
        <v>467</v>
      </c>
      <c r="B80" s="391">
        <v>6.15570257642716</v>
      </c>
      <c r="C80" s="391">
        <v>5.6054231622487301</v>
      </c>
      <c r="D80" s="247"/>
      <c r="E80" s="247">
        <v>5.3028580952380944</v>
      </c>
      <c r="F80" s="247">
        <v>19.510909090909092</v>
      </c>
    </row>
    <row r="81" spans="1:6">
      <c r="A81" s="266" t="s">
        <v>555</v>
      </c>
      <c r="B81" s="391">
        <v>6.1085492643491097</v>
      </c>
      <c r="C81" s="391">
        <v>5.5708065206102102</v>
      </c>
      <c r="D81" s="247"/>
      <c r="E81" s="247">
        <v>5.4106639999999997</v>
      </c>
      <c r="F81" s="247">
        <v>18.000476190476192</v>
      </c>
    </row>
    <row r="82" spans="1:6">
      <c r="A82" s="266" t="s">
        <v>556</v>
      </c>
      <c r="B82" s="391">
        <v>6.2830860025022899</v>
      </c>
      <c r="C82" s="391">
        <v>5.4342353837233004</v>
      </c>
      <c r="D82" s="247"/>
      <c r="E82" s="247">
        <v>5.4443491304347837</v>
      </c>
      <c r="F82" s="247">
        <v>24.848434782608695</v>
      </c>
    </row>
    <row r="83" spans="1:6">
      <c r="A83" s="266" t="s">
        <v>557</v>
      </c>
      <c r="B83" s="391">
        <v>6.3343716959140597</v>
      </c>
      <c r="C83" s="391">
        <v>5.6917281153348904</v>
      </c>
      <c r="D83" s="247"/>
      <c r="E83" s="247">
        <v>5.4665684999999993</v>
      </c>
      <c r="F83" s="247">
        <v>23.219047619047622</v>
      </c>
    </row>
    <row r="84" spans="1:6">
      <c r="A84" s="266" t="s">
        <v>558</v>
      </c>
      <c r="B84" s="391">
        <v>6.4311914822557199</v>
      </c>
      <c r="C84" s="391">
        <v>5.5723724045525298</v>
      </c>
      <c r="D84" s="247"/>
      <c r="E84" s="247">
        <v>5.4589590476190475</v>
      </c>
      <c r="F84" s="247">
        <v>27.529999999999998</v>
      </c>
    </row>
    <row r="85" spans="1:6">
      <c r="A85" s="266" t="s">
        <v>559</v>
      </c>
      <c r="B85" s="391">
        <v>6.3147939568379998</v>
      </c>
      <c r="C85" s="391">
        <v>6.1187369781920804</v>
      </c>
      <c r="D85" s="247"/>
      <c r="E85" s="247">
        <v>5.3962280952380954</v>
      </c>
      <c r="F85" s="247">
        <v>19.630909090909089</v>
      </c>
    </row>
    <row r="86" spans="1:6">
      <c r="A86" s="266" t="s">
        <v>507</v>
      </c>
      <c r="B86" s="391">
        <v>6.1152600695905601</v>
      </c>
      <c r="C86" s="391">
        <v>5.8358962284601299</v>
      </c>
      <c r="D86" s="247"/>
      <c r="E86" s="247">
        <v>5.2601700000000005</v>
      </c>
      <c r="F86" s="247">
        <v>19.292857142857141</v>
      </c>
    </row>
    <row r="87" spans="1:6" ht="31">
      <c r="A87" s="266" t="s">
        <v>569</v>
      </c>
      <c r="B87" s="391">
        <v>5.9149305316037397</v>
      </c>
      <c r="C87" s="391">
        <v>5.6565188757990299</v>
      </c>
      <c r="D87" s="247"/>
      <c r="E87" s="247">
        <v>5.1640427777777775</v>
      </c>
      <c r="F87" s="247">
        <v>22.068695652173915</v>
      </c>
    </row>
    <row r="88" spans="1:6">
      <c r="A88" s="266" t="s">
        <v>561</v>
      </c>
      <c r="B88" s="391">
        <v>5.90794046010451</v>
      </c>
      <c r="C88" s="391">
        <v>5.3706218893367801</v>
      </c>
      <c r="D88" s="247"/>
      <c r="E88" s="247">
        <v>5.2401069230769233</v>
      </c>
      <c r="F88" s="247">
        <v>20.488571428571426</v>
      </c>
    </row>
    <row r="89" spans="1:6">
      <c r="A89" s="266" t="s">
        <v>568</v>
      </c>
      <c r="B89" s="391">
        <v>5.9804866192238304</v>
      </c>
      <c r="C89" s="391">
        <v>5.3896868762769001</v>
      </c>
      <c r="D89" s="247"/>
      <c r="E89" s="247">
        <v>5.2424536842105258</v>
      </c>
      <c r="F89" s="247">
        <v>22.509523809523806</v>
      </c>
    </row>
    <row r="90" spans="1:6">
      <c r="A90" s="266" t="s">
        <v>563</v>
      </c>
      <c r="B90" s="391">
        <v>6.1180674198343503</v>
      </c>
      <c r="C90" s="391">
        <v>5.37829716578372</v>
      </c>
      <c r="D90" s="247"/>
      <c r="E90" s="247">
        <v>5.2778331818181821</v>
      </c>
      <c r="F90" s="247">
        <v>35.745909090909088</v>
      </c>
    </row>
    <row r="91" spans="1:6">
      <c r="A91" s="266" t="s">
        <v>564</v>
      </c>
      <c r="B91" s="391">
        <v>6.1109308617282201</v>
      </c>
      <c r="C91" s="391">
        <v>5.60258858563407</v>
      </c>
      <c r="D91" s="247"/>
      <c r="E91" s="247">
        <v>5.3009759090909085</v>
      </c>
      <c r="F91" s="247">
        <v>29.929130434782611</v>
      </c>
    </row>
    <row r="92" spans="1:6">
      <c r="A92" s="266" t="s">
        <v>467</v>
      </c>
      <c r="B92" s="391">
        <v>5.9818919618595698</v>
      </c>
      <c r="C92" s="391">
        <v>5.41507615404511</v>
      </c>
      <c r="D92" s="247"/>
      <c r="E92" s="247">
        <v>5.280577894736842</v>
      </c>
      <c r="F92" s="247">
        <v>39.899500000000003</v>
      </c>
    </row>
    <row r="93" spans="1:6">
      <c r="A93" s="266" t="s">
        <v>555</v>
      </c>
      <c r="B93" s="391">
        <v>5.84987057721818</v>
      </c>
      <c r="C93" s="391">
        <v>5.4785412290335396</v>
      </c>
      <c r="D93" s="247"/>
      <c r="E93" s="247">
        <v>5.155574761904762</v>
      </c>
      <c r="F93" s="247">
        <v>33.750000000000021</v>
      </c>
    </row>
    <row r="94" spans="1:6">
      <c r="A94" s="266" t="s">
        <v>556</v>
      </c>
      <c r="B94" s="391">
        <v>5.66828081751233</v>
      </c>
      <c r="C94" s="391">
        <v>5.0923528459784304</v>
      </c>
      <c r="D94" s="247"/>
      <c r="E94" s="247">
        <v>4.7735370000000001</v>
      </c>
      <c r="F94" s="247">
        <v>30.653181818181817</v>
      </c>
    </row>
    <row r="95" spans="1:6">
      <c r="A95" s="266" t="s">
        <v>557</v>
      </c>
      <c r="B95" s="391">
        <v>5.3727891832133396</v>
      </c>
      <c r="C95" s="391">
        <v>4.7985029235565602</v>
      </c>
      <c r="D95" s="247"/>
      <c r="E95" s="247">
        <v>4.4618825000000006</v>
      </c>
      <c r="F95" s="247">
        <v>35.398523809523816</v>
      </c>
    </row>
    <row r="96" spans="1:6">
      <c r="A96" s="266" t="s">
        <v>558</v>
      </c>
      <c r="B96" s="391">
        <v>5.3039993330674902</v>
      </c>
      <c r="C96" s="391">
        <v>4.8074905758735396</v>
      </c>
      <c r="D96" s="247"/>
      <c r="E96" s="247">
        <v>4.4082660869565213</v>
      </c>
      <c r="F96" s="247">
        <v>36.655130434782606</v>
      </c>
    </row>
    <row r="97" spans="1:6">
      <c r="A97" s="266" t="s">
        <v>559</v>
      </c>
      <c r="B97" s="391">
        <v>5.2628218456316302</v>
      </c>
      <c r="C97" s="391">
        <v>4.6670667144679303</v>
      </c>
      <c r="D97" s="247"/>
      <c r="E97" s="247">
        <v>4.4135457894736847</v>
      </c>
      <c r="F97" s="247">
        <v>41.977142857142859</v>
      </c>
    </row>
    <row r="98" spans="1:6">
      <c r="A98" s="266" t="s">
        <v>507</v>
      </c>
      <c r="B98" s="391">
        <v>5.1642188349229299</v>
      </c>
      <c r="C98" s="391">
        <v>4.5917287559398101</v>
      </c>
      <c r="D98" s="247"/>
      <c r="E98" s="247">
        <v>4.2951561904761899</v>
      </c>
      <c r="F98" s="247">
        <v>53.111363636363642</v>
      </c>
    </row>
    <row r="99" spans="1:6" ht="31">
      <c r="A99" s="266" t="s">
        <v>570</v>
      </c>
      <c r="B99" s="391">
        <v>5.2255643803134699</v>
      </c>
      <c r="C99" s="391">
        <v>4.6657433850390602</v>
      </c>
      <c r="D99" s="247"/>
      <c r="E99" s="247">
        <v>4.2541433333333334</v>
      </c>
      <c r="F99" s="247">
        <v>50.249130434782607</v>
      </c>
    </row>
    <row r="100" spans="1:6">
      <c r="A100" s="266" t="s">
        <v>561</v>
      </c>
      <c r="B100" s="391">
        <v>4.9738524008889202</v>
      </c>
      <c r="C100" s="391">
        <v>4.5581844463461598</v>
      </c>
      <c r="D100" s="247"/>
      <c r="E100" s="247">
        <v>4.2774026315789477</v>
      </c>
      <c r="F100" s="247">
        <v>44.897500000000015</v>
      </c>
    </row>
    <row r="101" spans="1:6">
      <c r="A101" s="266" t="s">
        <v>568</v>
      </c>
      <c r="B101" s="391">
        <v>4.90270320787881</v>
      </c>
      <c r="C101" s="391">
        <v>4.42052680182044</v>
      </c>
      <c r="D101" s="247"/>
      <c r="E101" s="247">
        <v>4.2034128571428573</v>
      </c>
      <c r="F101" s="247">
        <v>49.018095238095242</v>
      </c>
    </row>
    <row r="102" spans="1:6">
      <c r="A102" s="266" t="s">
        <v>563</v>
      </c>
      <c r="B102" s="391">
        <v>4.9490580790520999</v>
      </c>
      <c r="C102" s="391">
        <v>4.3434518083090898</v>
      </c>
      <c r="D102" s="247"/>
      <c r="E102" s="247">
        <v>4.1135366666666666</v>
      </c>
      <c r="F102" s="247">
        <v>54.853636363636376</v>
      </c>
    </row>
    <row r="103" spans="1:6">
      <c r="A103" s="266" t="s">
        <v>564</v>
      </c>
      <c r="B103" s="391">
        <v>5.0152945614503803</v>
      </c>
      <c r="C103" s="391">
        <v>4.3025273391526699</v>
      </c>
      <c r="D103" s="247"/>
      <c r="E103" s="247">
        <v>4.2261390476190481</v>
      </c>
      <c r="F103" s="247">
        <v>52.244999999999997</v>
      </c>
    </row>
    <row r="104" spans="1:6">
      <c r="A104" s="266" t="s">
        <v>467</v>
      </c>
      <c r="B104" s="391">
        <v>5.1540843083125001</v>
      </c>
      <c r="C104" s="391">
        <v>4.6242435252277101</v>
      </c>
      <c r="D104" s="247"/>
      <c r="E104" s="247">
        <v>4.2220390000000005</v>
      </c>
      <c r="F104" s="247">
        <v>43.477619047619058</v>
      </c>
    </row>
    <row r="105" spans="1:6">
      <c r="A105" s="266" t="s">
        <v>555</v>
      </c>
      <c r="B105" s="391">
        <v>4.9800000000000004</v>
      </c>
      <c r="C105" s="391">
        <v>4.62</v>
      </c>
      <c r="D105" s="247"/>
      <c r="E105" s="247">
        <v>4.1900000000000004</v>
      </c>
      <c r="F105" s="247">
        <v>40.08</v>
      </c>
    </row>
    <row r="106" spans="1:6">
      <c r="A106" s="266" t="s">
        <v>556</v>
      </c>
      <c r="B106" s="391">
        <v>4.88</v>
      </c>
      <c r="C106" s="391">
        <v>4.43</v>
      </c>
      <c r="D106" s="247"/>
      <c r="E106" s="247">
        <v>4.0599999999999996</v>
      </c>
      <c r="F106" s="247">
        <v>34.43</v>
      </c>
    </row>
    <row r="107" spans="1:6">
      <c r="A107" s="266" t="s">
        <v>557</v>
      </c>
      <c r="B107" s="391">
        <v>4.75</v>
      </c>
      <c r="C107" s="391">
        <v>4.05</v>
      </c>
      <c r="D107" s="247"/>
      <c r="E107" s="247">
        <v>3.88</v>
      </c>
      <c r="F107" s="247">
        <v>28.66</v>
      </c>
    </row>
    <row r="108" spans="1:6">
      <c r="A108" s="266" t="s">
        <v>558</v>
      </c>
      <c r="B108" s="391">
        <v>4.6399999999999997</v>
      </c>
      <c r="C108" s="391">
        <v>4.3600000000000003</v>
      </c>
      <c r="D108" s="247"/>
      <c r="E108" s="247">
        <v>3.74</v>
      </c>
      <c r="F108" s="247">
        <v>42.19</v>
      </c>
    </row>
    <row r="109" spans="1:6">
      <c r="A109" s="266" t="s">
        <v>559</v>
      </c>
      <c r="B109" s="391">
        <v>4.6399999999999997</v>
      </c>
      <c r="C109" s="391">
        <v>3.96</v>
      </c>
      <c r="D109" s="247"/>
      <c r="E109" s="247">
        <v>3.76</v>
      </c>
      <c r="F109" s="247">
        <v>45</v>
      </c>
    </row>
    <row r="110" spans="1:6">
      <c r="A110" s="266" t="s">
        <v>507</v>
      </c>
      <c r="B110" s="391">
        <v>4.57</v>
      </c>
      <c r="C110" s="391">
        <v>3.82</v>
      </c>
      <c r="D110" s="247"/>
      <c r="E110" s="247">
        <v>3.64</v>
      </c>
      <c r="F110" s="247">
        <v>48.46</v>
      </c>
    </row>
  </sheetData>
  <mergeCells count="1">
    <mergeCell ref="B6:F6"/>
  </mergeCells>
  <pageMargins left="0.7" right="0.7" top="0.75" bottom="0.75" header="0.3" footer="0.3"/>
  <pageSetup paperSize="9" orientation="portrait" r:id="rId1"/>
  <headerFooter>
    <oddHeader>&amp;R&amp;"Calibri"&amp;10&amp;K000000 Interno&amp;1#_x000D_</odd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08A76-53CD-4E93-B4E5-D9CDFF6037C0}">
  <sheetPr>
    <tabColor rgb="FFF2B557"/>
  </sheetPr>
  <dimension ref="A1:G14"/>
  <sheetViews>
    <sheetView showGridLines="0" zoomScaleNormal="100" workbookViewId="0"/>
  </sheetViews>
  <sheetFormatPr defaultColWidth="18.6328125" defaultRowHeight="15.5"/>
  <cols>
    <col min="1" max="1" width="18.6328125" style="791"/>
    <col min="2" max="2" width="26" style="108" bestFit="1" customWidth="1"/>
    <col min="3" max="3" width="18.6328125" style="108" customWidth="1"/>
    <col min="4" max="4" width="3.6328125" style="108" customWidth="1"/>
    <col min="5" max="5" width="22.1796875" style="108" bestFit="1" customWidth="1"/>
    <col min="6" max="6" width="3.6328125" style="108" customWidth="1"/>
    <col min="7" max="7" width="24.81640625" style="108" bestFit="1" customWidth="1"/>
    <col min="8" max="16384" width="18.6328125" style="108"/>
  </cols>
  <sheetData>
    <row r="1" spans="1:7">
      <c r="A1" s="783" t="s">
        <v>9</v>
      </c>
    </row>
    <row r="3" spans="1:7">
      <c r="A3" s="58" t="s">
        <v>44</v>
      </c>
    </row>
    <row r="4" spans="1:7">
      <c r="A4" s="57" t="s">
        <v>571</v>
      </c>
    </row>
    <row r="5" spans="1:7">
      <c r="A5" s="57"/>
    </row>
    <row r="6" spans="1:7" ht="31">
      <c r="A6" s="782" t="s">
        <v>163</v>
      </c>
      <c r="B6" s="111" t="s">
        <v>572</v>
      </c>
      <c r="C6" s="111" t="s">
        <v>573</v>
      </c>
      <c r="D6" s="111"/>
      <c r="E6" s="111" t="s">
        <v>1486</v>
      </c>
      <c r="F6" s="111"/>
      <c r="G6" s="111" t="s">
        <v>574</v>
      </c>
    </row>
    <row r="7" spans="1:7">
      <c r="A7" s="36">
        <v>2020</v>
      </c>
      <c r="B7" s="784">
        <v>79.665650000000014</v>
      </c>
      <c r="C7" s="785">
        <v>62.116053000000008</v>
      </c>
      <c r="D7" s="785"/>
      <c r="E7" s="786">
        <v>1.9492734007693406E-2</v>
      </c>
      <c r="F7" s="786"/>
      <c r="G7" s="787">
        <v>2.5000000000000001E-2</v>
      </c>
    </row>
    <row r="8" spans="1:7" s="109" customFormat="1">
      <c r="A8" s="36">
        <v>2021</v>
      </c>
      <c r="B8" s="784">
        <v>84.898125000000007</v>
      </c>
      <c r="C8" s="785">
        <v>71.525992000000002</v>
      </c>
      <c r="D8" s="785"/>
      <c r="E8" s="786">
        <v>2.1062300256925581E-2</v>
      </c>
      <c r="F8" s="786"/>
      <c r="G8" s="787">
        <v>2.5000000000000001E-2</v>
      </c>
    </row>
    <row r="9" spans="1:7">
      <c r="A9" s="36">
        <v>2022</v>
      </c>
      <c r="B9" s="784">
        <v>97.491725000000002</v>
      </c>
      <c r="C9" s="785">
        <v>86.989960000000011</v>
      </c>
      <c r="D9" s="785"/>
      <c r="E9" s="786">
        <v>2.2307011184795431E-2</v>
      </c>
      <c r="F9" s="786"/>
      <c r="G9" s="787">
        <v>2.5000000000000001E-2</v>
      </c>
    </row>
    <row r="10" spans="1:7">
      <c r="A10" s="36">
        <v>2023</v>
      </c>
      <c r="B10" s="784">
        <v>112.73292500000001</v>
      </c>
      <c r="C10" s="785">
        <v>102.9</v>
      </c>
      <c r="D10" s="785"/>
      <c r="E10" s="786">
        <v>2.2819420324630094E-2</v>
      </c>
      <c r="F10" s="786"/>
      <c r="G10" s="787">
        <v>2.5000000000000001E-2</v>
      </c>
    </row>
    <row r="11" spans="1:7">
      <c r="A11" s="36">
        <v>2024</v>
      </c>
      <c r="B11" s="784">
        <v>126.05707500000001</v>
      </c>
      <c r="C11" s="785">
        <v>114.1</v>
      </c>
      <c r="D11" s="785"/>
      <c r="E11" s="788">
        <v>2.2628638654355573E-2</v>
      </c>
      <c r="F11" s="788"/>
      <c r="G11" s="787">
        <v>2.5000000000000001E-2</v>
      </c>
    </row>
    <row r="12" spans="1:7">
      <c r="A12" s="36">
        <v>2025</v>
      </c>
      <c r="B12" s="784">
        <v>138.43921862810001</v>
      </c>
      <c r="C12" s="785">
        <v>82.227169750490006</v>
      </c>
      <c r="D12" s="785"/>
      <c r="E12" s="788">
        <v>1.4848965951509597E-2</v>
      </c>
      <c r="F12" s="788"/>
      <c r="G12" s="787">
        <v>2.5000000000000001E-2</v>
      </c>
    </row>
    <row r="13" spans="1:7" ht="31">
      <c r="A13" s="789" t="s">
        <v>575</v>
      </c>
      <c r="B13" s="785">
        <v>135.85443576462501</v>
      </c>
      <c r="C13" s="784">
        <v>66.789356380149997</v>
      </c>
      <c r="D13" s="784"/>
      <c r="E13" s="788">
        <v>1.2290610167463741E-2</v>
      </c>
      <c r="F13" s="788"/>
      <c r="G13" s="787">
        <v>2.5000000000000001E-2</v>
      </c>
    </row>
    <row r="14" spans="1:7" ht="31">
      <c r="A14" s="790" t="s">
        <v>576</v>
      </c>
      <c r="B14" s="785">
        <v>138.93488981538897</v>
      </c>
      <c r="C14" s="784">
        <v>111.174120151</v>
      </c>
      <c r="D14" s="784"/>
      <c r="E14" s="788">
        <v>2.0004715931815912E-2</v>
      </c>
      <c r="F14" s="788"/>
      <c r="G14" s="787">
        <v>2.5000000000000001E-2</v>
      </c>
    </row>
  </sheetData>
  <pageMargins left="0.7" right="0.7" top="0.75" bottom="0.75" header="0.3" footer="0.3"/>
  <pageSetup paperSize="9" orientation="portrait" r:id="rId1"/>
  <headerFooter>
    <oddHeader>&amp;R&amp;"Calibri"&amp;10&amp;K000000 Interno&amp;1#_x000D_</odd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47F26-4320-478E-91C8-07D6AEEAC74A}">
  <sheetPr>
    <tabColor rgb="FFF2B557"/>
  </sheetPr>
  <dimension ref="A1:G131"/>
  <sheetViews>
    <sheetView workbookViewId="0"/>
  </sheetViews>
  <sheetFormatPr defaultColWidth="18.6328125" defaultRowHeight="15.65" customHeight="1"/>
  <cols>
    <col min="1" max="6" width="18.6328125" style="120"/>
    <col min="7" max="7" width="18.6328125" style="84"/>
    <col min="8" max="16384" width="18.6328125" style="120"/>
  </cols>
  <sheetData>
    <row r="1" spans="1:5" s="101" customFormat="1" ht="15.65" customHeight="1">
      <c r="A1" s="113" t="s">
        <v>9</v>
      </c>
      <c r="E1" s="120"/>
    </row>
    <row r="2" spans="1:5" s="101" customFormat="1" ht="15.65" customHeight="1">
      <c r="A2" s="178"/>
      <c r="E2" s="120"/>
    </row>
    <row r="3" spans="1:5" s="101" customFormat="1" ht="15.65" customHeight="1">
      <c r="A3" s="99" t="s">
        <v>577</v>
      </c>
      <c r="C3" s="99"/>
      <c r="D3" s="99"/>
      <c r="E3" s="120"/>
    </row>
    <row r="4" spans="1:5" s="101" customFormat="1" ht="15.65" customHeight="1">
      <c r="A4" s="67" t="s">
        <v>543</v>
      </c>
      <c r="E4" s="120"/>
    </row>
    <row r="7" spans="1:5" s="399" customFormat="1" ht="15.65" customHeight="1">
      <c r="B7" s="970" t="s">
        <v>578</v>
      </c>
      <c r="C7" s="970"/>
      <c r="D7" s="970"/>
      <c r="E7" s="399" t="s">
        <v>579</v>
      </c>
    </row>
    <row r="8" spans="1:5" s="399" customFormat="1" ht="15.5">
      <c r="A8" s="400"/>
      <c r="B8" s="400" t="s">
        <v>580</v>
      </c>
      <c r="C8" s="239" t="s">
        <v>581</v>
      </c>
      <c r="D8" s="239" t="s">
        <v>582</v>
      </c>
      <c r="E8" s="239" t="s">
        <v>583</v>
      </c>
    </row>
    <row r="9" spans="1:5" ht="15.65" customHeight="1">
      <c r="A9" s="95">
        <v>42339</v>
      </c>
      <c r="B9" s="167">
        <v>2.0243206806230116</v>
      </c>
      <c r="C9" s="401">
        <v>4.3655807835949796</v>
      </c>
      <c r="D9" s="401">
        <v>1.1752938813960281</v>
      </c>
      <c r="E9" s="401">
        <v>1</v>
      </c>
    </row>
    <row r="10" spans="1:5" ht="15.65" customHeight="1">
      <c r="A10" s="95">
        <v>42370</v>
      </c>
      <c r="B10" s="167">
        <v>1.9877801397337671</v>
      </c>
      <c r="C10" s="401">
        <v>4.5072755025661833</v>
      </c>
      <c r="D10" s="401">
        <v>1.3392203620964378</v>
      </c>
      <c r="E10" s="401">
        <v>1</v>
      </c>
    </row>
    <row r="11" spans="1:5" ht="15.65" customHeight="1">
      <c r="A11" s="95">
        <v>42401</v>
      </c>
      <c r="B11" s="167">
        <v>2.0285005644673744</v>
      </c>
      <c r="C11" s="401">
        <v>4.491077417870982</v>
      </c>
      <c r="D11" s="401">
        <v>1.4205530810422473</v>
      </c>
      <c r="E11" s="401">
        <v>1</v>
      </c>
    </row>
    <row r="12" spans="1:5" ht="15.65" customHeight="1">
      <c r="A12" s="95">
        <v>42430</v>
      </c>
      <c r="B12" s="167">
        <v>2.0290835279049086</v>
      </c>
      <c r="C12" s="401">
        <v>4.6342889216160028</v>
      </c>
      <c r="D12" s="401">
        <v>1.4678185154326655</v>
      </c>
      <c r="E12" s="401">
        <v>1</v>
      </c>
    </row>
    <row r="13" spans="1:5" ht="15.65" customHeight="1">
      <c r="A13" s="95">
        <v>42461</v>
      </c>
      <c r="B13" s="167">
        <v>2.0477174887141172</v>
      </c>
      <c r="C13" s="401">
        <v>3.5447393278814294</v>
      </c>
      <c r="D13" s="401">
        <v>1.5500989196414223</v>
      </c>
      <c r="E13" s="401">
        <v>1</v>
      </c>
    </row>
    <row r="14" spans="1:5" ht="15.65" customHeight="1">
      <c r="A14" s="95">
        <v>42491</v>
      </c>
      <c r="B14" s="167">
        <v>2.0306751894440973</v>
      </c>
      <c r="C14" s="401">
        <v>3.7168843301276886</v>
      </c>
      <c r="D14" s="401">
        <v>1.705851209107389</v>
      </c>
      <c r="E14" s="401">
        <v>1</v>
      </c>
    </row>
    <row r="15" spans="1:5" ht="15.65" customHeight="1">
      <c r="A15" s="95">
        <v>42522</v>
      </c>
      <c r="B15" s="167">
        <v>1.9773107084240531</v>
      </c>
      <c r="C15" s="401">
        <v>3.9830424828201068</v>
      </c>
      <c r="D15" s="401">
        <v>1.4492495323991148</v>
      </c>
      <c r="E15" s="401">
        <v>1</v>
      </c>
    </row>
    <row r="16" spans="1:5" ht="15.65" customHeight="1">
      <c r="A16" s="95">
        <v>42552</v>
      </c>
      <c r="B16" s="167">
        <v>2.1100091062004145</v>
      </c>
      <c r="C16" s="401">
        <v>4.2306381498715764</v>
      </c>
      <c r="D16" s="401">
        <v>1.3263631777657614</v>
      </c>
      <c r="E16" s="401">
        <v>1</v>
      </c>
    </row>
    <row r="17" spans="1:5" ht="15.65" customHeight="1">
      <c r="A17" s="95">
        <v>42583</v>
      </c>
      <c r="B17" s="167">
        <v>2.1863950272179484</v>
      </c>
      <c r="C17" s="401">
        <v>4.4025757407682526</v>
      </c>
      <c r="D17" s="401">
        <v>1.564515521422327</v>
      </c>
      <c r="E17" s="401">
        <v>1</v>
      </c>
    </row>
    <row r="18" spans="1:5" ht="15.65" customHeight="1">
      <c r="A18" s="95">
        <v>42614</v>
      </c>
      <c r="B18" s="167">
        <v>2.1845566677497303</v>
      </c>
      <c r="C18" s="401">
        <v>4.8894169167685249</v>
      </c>
      <c r="D18" s="401">
        <v>1.3043413919351698</v>
      </c>
      <c r="E18" s="401">
        <v>1</v>
      </c>
    </row>
    <row r="19" spans="1:5" ht="15.65" customHeight="1">
      <c r="A19" s="95">
        <v>42644</v>
      </c>
      <c r="B19" s="167">
        <v>2.2773050168500863</v>
      </c>
      <c r="C19" s="401">
        <v>4.6840983191585508</v>
      </c>
      <c r="D19" s="401">
        <v>1.1254114410615668</v>
      </c>
      <c r="E19" s="401">
        <v>1</v>
      </c>
    </row>
    <row r="20" spans="1:5" ht="15.65" customHeight="1">
      <c r="A20" s="95">
        <v>42675</v>
      </c>
      <c r="B20" s="167">
        <v>2.1180620132607331</v>
      </c>
      <c r="C20" s="401">
        <v>2.8355037905528979</v>
      </c>
      <c r="D20" s="401">
        <v>1.7606823273365122</v>
      </c>
      <c r="E20" s="401">
        <v>1</v>
      </c>
    </row>
    <row r="21" spans="1:5" ht="15.65" customHeight="1">
      <c r="A21" s="95">
        <v>42705</v>
      </c>
      <c r="B21" s="167">
        <v>2.272409707165818</v>
      </c>
      <c r="C21" s="401">
        <v>3.5795026424627934</v>
      </c>
      <c r="D21" s="401">
        <v>1.6498822341314565</v>
      </c>
      <c r="E21" s="401">
        <v>1</v>
      </c>
    </row>
    <row r="22" spans="1:5" ht="15.65" customHeight="1">
      <c r="A22" s="95">
        <v>42736</v>
      </c>
      <c r="B22" s="167">
        <v>2.1706355629213432</v>
      </c>
      <c r="C22" s="401">
        <v>3.2560606743706626</v>
      </c>
      <c r="D22" s="401">
        <v>1.5765675578515117</v>
      </c>
      <c r="E22" s="401">
        <v>1</v>
      </c>
    </row>
    <row r="23" spans="1:5" ht="15.65" customHeight="1">
      <c r="A23" s="95">
        <v>42767</v>
      </c>
      <c r="B23" s="167">
        <v>2.1319162941306242</v>
      </c>
      <c r="C23" s="401">
        <v>3.0954653740558631</v>
      </c>
      <c r="D23" s="401">
        <v>1.1847161264609194</v>
      </c>
      <c r="E23" s="401">
        <v>1</v>
      </c>
    </row>
    <row r="24" spans="1:5" ht="15.65" customHeight="1">
      <c r="A24" s="95">
        <v>42795</v>
      </c>
      <c r="B24" s="167">
        <v>2.1150838202916318</v>
      </c>
      <c r="C24" s="401">
        <v>2.7926865635217708</v>
      </c>
      <c r="D24" s="401">
        <v>1.5437009197777687</v>
      </c>
      <c r="E24" s="401">
        <v>1</v>
      </c>
    </row>
    <row r="25" spans="1:5" ht="15.65" customHeight="1">
      <c r="A25" s="95">
        <v>42826</v>
      </c>
      <c r="B25" s="167">
        <v>2.0262756185752369</v>
      </c>
      <c r="C25" s="401">
        <v>2.7304403176319125</v>
      </c>
      <c r="D25" s="401">
        <v>1.4298467876138141</v>
      </c>
      <c r="E25" s="401">
        <v>1</v>
      </c>
    </row>
    <row r="26" spans="1:5" ht="15.65" customHeight="1">
      <c r="A26" s="95">
        <v>42856</v>
      </c>
      <c r="B26" s="167">
        <v>2.0094690424239987</v>
      </c>
      <c r="C26" s="401">
        <v>2.8148336888131658</v>
      </c>
      <c r="D26" s="401">
        <v>1.3279172321664101</v>
      </c>
      <c r="E26" s="401">
        <v>1</v>
      </c>
    </row>
    <row r="27" spans="1:5" ht="15.65" customHeight="1">
      <c r="A27" s="95">
        <v>42887</v>
      </c>
      <c r="B27" s="167">
        <v>2.0906740593825037</v>
      </c>
      <c r="C27" s="401">
        <v>2.7899223404151443</v>
      </c>
      <c r="D27" s="401">
        <v>1.3768252061976236</v>
      </c>
      <c r="E27" s="401">
        <v>1</v>
      </c>
    </row>
    <row r="28" spans="1:5" ht="15.65" customHeight="1">
      <c r="A28" s="95">
        <v>42917</v>
      </c>
      <c r="B28" s="167">
        <v>2.0301409558491543</v>
      </c>
      <c r="C28" s="401">
        <v>2.697844789208137</v>
      </c>
      <c r="D28" s="401">
        <v>1.4071919093370344</v>
      </c>
      <c r="E28" s="401">
        <v>1</v>
      </c>
    </row>
    <row r="29" spans="1:5" ht="15.65" customHeight="1">
      <c r="A29" s="95">
        <v>42948</v>
      </c>
      <c r="B29" s="167">
        <v>1.9262916518707092</v>
      </c>
      <c r="C29" s="401">
        <v>2.6605648335408958</v>
      </c>
      <c r="D29" s="401">
        <v>1.3108316353920715</v>
      </c>
      <c r="E29" s="401">
        <v>1</v>
      </c>
    </row>
    <row r="30" spans="1:5" ht="15.65" customHeight="1">
      <c r="A30" s="95">
        <v>42979</v>
      </c>
      <c r="B30" s="167">
        <v>1.9895307223203444</v>
      </c>
      <c r="C30" s="401">
        <v>2.7947712517852605</v>
      </c>
      <c r="D30" s="401">
        <v>1.1863561859675666</v>
      </c>
      <c r="E30" s="401">
        <v>1</v>
      </c>
    </row>
    <row r="31" spans="1:5" ht="15.65" customHeight="1">
      <c r="A31" s="95">
        <v>43009</v>
      </c>
      <c r="B31" s="167">
        <v>1.9067578834151664</v>
      </c>
      <c r="C31" s="401">
        <v>2.703313388962294</v>
      </c>
      <c r="D31" s="401">
        <v>1.1513345882530321</v>
      </c>
      <c r="E31" s="401">
        <v>1</v>
      </c>
    </row>
    <row r="32" spans="1:5" ht="15.65" customHeight="1">
      <c r="A32" s="95">
        <v>43040</v>
      </c>
      <c r="B32" s="167">
        <v>1.8826230791618077</v>
      </c>
      <c r="C32" s="401">
        <v>2.6498687902225302</v>
      </c>
      <c r="D32" s="401">
        <v>1.1979045771670451</v>
      </c>
      <c r="E32" s="401">
        <v>1</v>
      </c>
    </row>
    <row r="33" spans="1:5" ht="15.65" customHeight="1">
      <c r="A33" s="95">
        <v>43070</v>
      </c>
      <c r="B33" s="167">
        <v>2.006206660521392</v>
      </c>
      <c r="C33" s="401">
        <v>2.7591396475369838</v>
      </c>
      <c r="D33" s="401">
        <v>1.2384815591572094</v>
      </c>
      <c r="E33" s="401">
        <v>1</v>
      </c>
    </row>
    <row r="34" spans="1:5" ht="15.65" customHeight="1">
      <c r="A34" s="95">
        <v>43101</v>
      </c>
      <c r="B34" s="167">
        <v>1.8465364628756689</v>
      </c>
      <c r="C34" s="401">
        <v>2.680348862060554</v>
      </c>
      <c r="D34" s="401">
        <v>1.2946617715389539</v>
      </c>
      <c r="E34" s="401">
        <v>1</v>
      </c>
    </row>
    <row r="35" spans="1:5" ht="15.65" customHeight="1">
      <c r="A35" s="95">
        <v>43132</v>
      </c>
      <c r="B35" s="167">
        <v>1.8135650337879936</v>
      </c>
      <c r="C35" s="401">
        <v>2.8285495632044286</v>
      </c>
      <c r="D35" s="401">
        <v>1.2305017972267291</v>
      </c>
      <c r="E35" s="401">
        <v>1</v>
      </c>
    </row>
    <row r="36" spans="1:5" ht="15.65" customHeight="1">
      <c r="A36" s="95">
        <v>43160</v>
      </c>
      <c r="B36" s="167">
        <v>1.8785575032523631</v>
      </c>
      <c r="C36" s="401">
        <v>2.9090800656428129</v>
      </c>
      <c r="D36" s="401">
        <v>1.2379112834689949</v>
      </c>
      <c r="E36" s="401">
        <v>1</v>
      </c>
    </row>
    <row r="37" spans="1:5" ht="15.65" customHeight="1">
      <c r="A37" s="95">
        <v>43191</v>
      </c>
      <c r="B37" s="167">
        <v>1.9648153081917752</v>
      </c>
      <c r="C37" s="401">
        <v>3.2453223185889075</v>
      </c>
      <c r="D37" s="401">
        <v>1.1690909785000123</v>
      </c>
      <c r="E37" s="401">
        <v>1</v>
      </c>
    </row>
    <row r="38" spans="1:5" ht="15.65" customHeight="1">
      <c r="A38" s="95">
        <v>43221</v>
      </c>
      <c r="B38" s="167">
        <v>1.9678432832414632</v>
      </c>
      <c r="C38" s="401">
        <v>3.1686521619538608</v>
      </c>
      <c r="D38" s="401">
        <v>1.1619215314231908</v>
      </c>
      <c r="E38" s="401">
        <v>1</v>
      </c>
    </row>
    <row r="39" spans="1:5" ht="15.65" customHeight="1">
      <c r="A39" s="95">
        <v>43252</v>
      </c>
      <c r="B39" s="167">
        <v>1.9828268460059706</v>
      </c>
      <c r="C39" s="401">
        <v>3.0777910975597371</v>
      </c>
      <c r="D39" s="401">
        <v>1.2690407066009011</v>
      </c>
      <c r="E39" s="401">
        <v>1</v>
      </c>
    </row>
    <row r="40" spans="1:5" ht="15.65" customHeight="1">
      <c r="A40" s="95">
        <v>43282</v>
      </c>
      <c r="B40" s="167">
        <v>1.9109309371454286</v>
      </c>
      <c r="C40" s="401">
        <v>3.0513418288567355</v>
      </c>
      <c r="D40" s="401">
        <v>1.2128447685823369</v>
      </c>
      <c r="E40" s="401">
        <v>1</v>
      </c>
    </row>
    <row r="41" spans="1:5" ht="15.65" customHeight="1">
      <c r="A41" s="95">
        <v>43313</v>
      </c>
      <c r="B41" s="167">
        <v>2.0164810994866738</v>
      </c>
      <c r="C41" s="401">
        <v>3.399112263247376</v>
      </c>
      <c r="D41" s="401">
        <v>1.229907977379642</v>
      </c>
      <c r="E41" s="401">
        <v>1</v>
      </c>
    </row>
    <row r="42" spans="1:5" ht="15.65" customHeight="1">
      <c r="A42" s="95">
        <v>43344</v>
      </c>
      <c r="B42" s="167">
        <v>2.0003101726436467</v>
      </c>
      <c r="C42" s="401">
        <v>3.0083240688176986</v>
      </c>
      <c r="D42" s="401">
        <v>1.3333673365797092</v>
      </c>
      <c r="E42" s="401">
        <v>1</v>
      </c>
    </row>
    <row r="43" spans="1:5" ht="15.65" customHeight="1">
      <c r="A43" s="95">
        <v>43374</v>
      </c>
      <c r="B43" s="167">
        <v>1.9188659489870197</v>
      </c>
      <c r="C43" s="401">
        <v>2.8841176551938097</v>
      </c>
      <c r="D43" s="401">
        <v>1.2238304713014418</v>
      </c>
      <c r="E43" s="401">
        <v>1</v>
      </c>
    </row>
    <row r="44" spans="1:5" ht="15.65" customHeight="1">
      <c r="A44" s="95">
        <v>43405</v>
      </c>
      <c r="B44" s="167">
        <v>2.1006148810118095</v>
      </c>
      <c r="C44" s="401">
        <v>3.465919728149808</v>
      </c>
      <c r="D44" s="401">
        <v>1.6287353492896885</v>
      </c>
      <c r="E44" s="401">
        <v>1</v>
      </c>
    </row>
    <row r="45" spans="1:5" ht="15.65" customHeight="1">
      <c r="A45" s="95">
        <v>43435</v>
      </c>
      <c r="B45" s="167">
        <v>2.16673274330235</v>
      </c>
      <c r="C45" s="401">
        <v>3.4110565986969386</v>
      </c>
      <c r="D45" s="401">
        <v>1.6046054600620974</v>
      </c>
      <c r="E45" s="401">
        <v>1</v>
      </c>
    </row>
    <row r="46" spans="1:5" ht="15.65" customHeight="1">
      <c r="A46" s="95">
        <v>43466</v>
      </c>
      <c r="B46" s="167">
        <v>2.1793223051617541</v>
      </c>
      <c r="C46" s="401">
        <v>3.5926624109044103</v>
      </c>
      <c r="D46" s="401">
        <v>1.3654552901495007</v>
      </c>
      <c r="E46" s="401">
        <v>1</v>
      </c>
    </row>
    <row r="47" spans="1:5" ht="15.65" customHeight="1">
      <c r="A47" s="95">
        <v>43497</v>
      </c>
      <c r="B47" s="167">
        <v>2.0777539633207325</v>
      </c>
      <c r="C47" s="401">
        <v>3.5120802204151977</v>
      </c>
      <c r="D47" s="401">
        <v>1.2962975779451156</v>
      </c>
      <c r="E47" s="401">
        <v>1</v>
      </c>
    </row>
    <row r="48" spans="1:5" ht="15.65" customHeight="1">
      <c r="A48" s="95">
        <v>43525</v>
      </c>
      <c r="B48" s="167">
        <v>2.1044363053365429</v>
      </c>
      <c r="C48" s="401">
        <v>3.6824372588181302</v>
      </c>
      <c r="D48" s="401">
        <v>1.3389162981743847</v>
      </c>
      <c r="E48" s="401">
        <v>1</v>
      </c>
    </row>
    <row r="49" spans="1:5" ht="15.65" customHeight="1">
      <c r="A49" s="95">
        <v>43556</v>
      </c>
      <c r="B49" s="167">
        <v>2.1337991790045248</v>
      </c>
      <c r="C49" s="401">
        <v>3.6809813602842092</v>
      </c>
      <c r="D49" s="401">
        <v>1.2311950701834613</v>
      </c>
      <c r="E49" s="401">
        <v>1</v>
      </c>
    </row>
    <row r="50" spans="1:5" ht="15.65" customHeight="1">
      <c r="A50" s="95">
        <v>43586</v>
      </c>
      <c r="B50" s="167">
        <v>2.2918578983220104</v>
      </c>
      <c r="C50" s="401">
        <v>3.8618822738560166</v>
      </c>
      <c r="D50" s="401">
        <v>1.4088424379113611</v>
      </c>
      <c r="E50" s="401">
        <v>1</v>
      </c>
    </row>
    <row r="51" spans="1:5" ht="15.65" customHeight="1">
      <c r="A51" s="95">
        <v>43617</v>
      </c>
      <c r="B51" s="167">
        <v>2.2848032943262462</v>
      </c>
      <c r="C51" s="401">
        <v>3.8572128392724068</v>
      </c>
      <c r="D51" s="401">
        <v>1.5106182665534376</v>
      </c>
      <c r="E51" s="401">
        <v>1</v>
      </c>
    </row>
    <row r="52" spans="1:5" ht="15.65" customHeight="1">
      <c r="A52" s="95">
        <v>43647</v>
      </c>
      <c r="B52" s="167">
        <v>2.2851744320007099</v>
      </c>
      <c r="C52" s="401">
        <v>3.9438305184718621</v>
      </c>
      <c r="D52" s="401">
        <v>1.4160361644403308</v>
      </c>
      <c r="E52" s="401">
        <v>1</v>
      </c>
    </row>
    <row r="53" spans="1:5" ht="15.65" customHeight="1">
      <c r="A53" s="95">
        <v>43678</v>
      </c>
      <c r="B53" s="167">
        <v>2.3465386701614959</v>
      </c>
      <c r="C53" s="401">
        <v>3.9258217853686639</v>
      </c>
      <c r="D53" s="401">
        <v>1.4838852001413978</v>
      </c>
      <c r="E53" s="401">
        <v>1</v>
      </c>
    </row>
    <row r="54" spans="1:5" ht="15.65" customHeight="1">
      <c r="A54" s="95">
        <v>43709</v>
      </c>
      <c r="B54" s="167">
        <v>2.1892766727622388</v>
      </c>
      <c r="C54" s="401">
        <v>3.7237875949582615</v>
      </c>
      <c r="D54" s="401">
        <v>1.340924343553918</v>
      </c>
      <c r="E54" s="401">
        <v>1</v>
      </c>
    </row>
    <row r="55" spans="1:5" ht="15.65" customHeight="1">
      <c r="A55" s="95">
        <v>43739</v>
      </c>
      <c r="B55" s="167">
        <v>2.1577017576978847</v>
      </c>
      <c r="C55" s="401">
        <v>3.8367915409708737</v>
      </c>
      <c r="D55" s="401">
        <v>1.2372325335140009</v>
      </c>
      <c r="E55" s="401">
        <v>1</v>
      </c>
    </row>
    <row r="56" spans="1:5" ht="15.65" customHeight="1">
      <c r="A56" s="95">
        <v>43770</v>
      </c>
      <c r="B56" s="167">
        <v>2.1824810136381712</v>
      </c>
      <c r="C56" s="401">
        <v>4.0194304152489329</v>
      </c>
      <c r="D56" s="401">
        <v>1.2729472776619599</v>
      </c>
      <c r="E56" s="401">
        <v>1</v>
      </c>
    </row>
    <row r="57" spans="1:5" ht="15.65" customHeight="1">
      <c r="A57" s="95">
        <v>43800</v>
      </c>
      <c r="B57" s="167">
        <v>2.2153499248250497</v>
      </c>
      <c r="C57" s="401">
        <v>3.8966019271582364</v>
      </c>
      <c r="D57" s="401">
        <v>1.2857006292009128</v>
      </c>
      <c r="E57" s="401">
        <v>1</v>
      </c>
    </row>
    <row r="58" spans="1:5" ht="15.65" customHeight="1">
      <c r="A58" s="95">
        <v>43831</v>
      </c>
      <c r="B58" s="167">
        <v>2.1633279341386764</v>
      </c>
      <c r="C58" s="401">
        <v>3.955098123178665</v>
      </c>
      <c r="D58" s="401">
        <v>1.2168054487397995</v>
      </c>
      <c r="E58" s="401">
        <v>1</v>
      </c>
    </row>
    <row r="59" spans="1:5" ht="15.65" customHeight="1">
      <c r="A59" s="95">
        <v>43862</v>
      </c>
      <c r="B59" s="167">
        <v>2.1057296104054046</v>
      </c>
      <c r="C59" s="401">
        <v>3.8150706841709834</v>
      </c>
      <c r="D59" s="401">
        <v>1.2623059027689809</v>
      </c>
      <c r="E59" s="401">
        <v>1</v>
      </c>
    </row>
    <row r="60" spans="1:5" ht="15.65" customHeight="1">
      <c r="A60" s="95">
        <v>43891</v>
      </c>
      <c r="B60" s="167">
        <v>2.2457775270851363</v>
      </c>
      <c r="C60" s="401">
        <v>4.1882923610111522</v>
      </c>
      <c r="D60" s="401">
        <v>1.1614627758630762</v>
      </c>
      <c r="E60" s="401">
        <v>1</v>
      </c>
    </row>
    <row r="61" spans="1:5" ht="15.65" customHeight="1">
      <c r="A61" s="95">
        <v>43922</v>
      </c>
      <c r="B61" s="167">
        <v>2.191877795041564</v>
      </c>
      <c r="C61" s="401">
        <v>4.0045550222802637</v>
      </c>
      <c r="D61" s="401">
        <v>1.4610598725872255</v>
      </c>
      <c r="E61" s="401">
        <v>1</v>
      </c>
    </row>
    <row r="62" spans="1:5" ht="15.65" customHeight="1">
      <c r="A62" s="95">
        <v>43952</v>
      </c>
      <c r="B62" s="167">
        <v>2.288413019306315</v>
      </c>
      <c r="C62" s="401">
        <v>4.0046563038163701</v>
      </c>
      <c r="D62" s="401">
        <v>1.566889685529854</v>
      </c>
      <c r="E62" s="401">
        <v>1</v>
      </c>
    </row>
    <row r="63" spans="1:5" ht="15.65" customHeight="1">
      <c r="A63" s="95">
        <v>43983</v>
      </c>
      <c r="B63" s="167">
        <v>2.3694332459932363</v>
      </c>
      <c r="C63" s="401">
        <v>4.1075767172349806</v>
      </c>
      <c r="D63" s="401">
        <v>1.7060633796940516</v>
      </c>
      <c r="E63" s="401">
        <v>1</v>
      </c>
    </row>
    <row r="64" spans="1:5" ht="15.65" customHeight="1">
      <c r="A64" s="95">
        <v>44013</v>
      </c>
      <c r="B64" s="167">
        <v>2.4489699445626214</v>
      </c>
      <c r="C64" s="401">
        <v>3.8897779274308353</v>
      </c>
      <c r="D64" s="401">
        <v>1.8290497823311231</v>
      </c>
      <c r="E64" s="401">
        <v>1</v>
      </c>
    </row>
    <row r="65" spans="1:5" ht="15.65" customHeight="1">
      <c r="A65" s="95">
        <v>44044</v>
      </c>
      <c r="B65" s="167">
        <v>2.4007226020636083</v>
      </c>
      <c r="C65" s="401">
        <v>3.8026838069137034</v>
      </c>
      <c r="D65" s="401">
        <v>1.6418991528308899</v>
      </c>
      <c r="E65" s="401">
        <v>1</v>
      </c>
    </row>
    <row r="66" spans="1:5" ht="15.65" customHeight="1">
      <c r="A66" s="95">
        <v>44075</v>
      </c>
      <c r="B66" s="167">
        <v>2.3673892530963685</v>
      </c>
      <c r="C66" s="401">
        <v>3.9090253049326162</v>
      </c>
      <c r="D66" s="401">
        <v>1.6581108757166707</v>
      </c>
      <c r="E66" s="401">
        <v>1</v>
      </c>
    </row>
    <row r="67" spans="1:5" ht="15.65" customHeight="1">
      <c r="A67" s="95">
        <v>44105</v>
      </c>
      <c r="B67" s="167">
        <v>2.3285730131930977</v>
      </c>
      <c r="C67" s="401">
        <v>3.5582042236371882</v>
      </c>
      <c r="D67" s="401">
        <v>1.6462816064521058</v>
      </c>
      <c r="E67" s="401">
        <v>1</v>
      </c>
    </row>
    <row r="68" spans="1:5" ht="15.65" customHeight="1">
      <c r="A68" s="95">
        <v>44136</v>
      </c>
      <c r="B68" s="167">
        <v>2.3669320429740348</v>
      </c>
      <c r="C68" s="401">
        <v>3.8238314981207937</v>
      </c>
      <c r="D68" s="401">
        <v>1.7879940953281463</v>
      </c>
      <c r="E68" s="401">
        <v>1</v>
      </c>
    </row>
    <row r="69" spans="1:5" ht="15.65" customHeight="1">
      <c r="A69" s="95">
        <v>44166</v>
      </c>
      <c r="B69" s="167">
        <v>2.2898412168092137</v>
      </c>
      <c r="C69" s="401">
        <v>3.5286800323548801</v>
      </c>
      <c r="D69" s="401">
        <v>1.7403085788257699</v>
      </c>
      <c r="E69" s="401">
        <v>1</v>
      </c>
    </row>
    <row r="70" spans="1:5" ht="15.65" customHeight="1">
      <c r="A70" s="95">
        <v>44197</v>
      </c>
      <c r="B70" s="167">
        <v>2.2414213619620393</v>
      </c>
      <c r="C70" s="401">
        <v>3.2821926369471579</v>
      </c>
      <c r="D70" s="401">
        <v>1.690788613505269</v>
      </c>
      <c r="E70" s="401">
        <v>1</v>
      </c>
    </row>
    <row r="71" spans="1:5" ht="15.65" customHeight="1">
      <c r="A71" s="95">
        <v>44228</v>
      </c>
      <c r="B71" s="167">
        <v>2.2503966539531608</v>
      </c>
      <c r="C71" s="401">
        <v>3.5027984494787985</v>
      </c>
      <c r="D71" s="401">
        <v>1.5937198937952528</v>
      </c>
      <c r="E71" s="401">
        <v>1</v>
      </c>
    </row>
    <row r="72" spans="1:5" ht="15.65" customHeight="1">
      <c r="A72" s="95">
        <v>44256</v>
      </c>
      <c r="B72" s="167">
        <v>2.170232039007951</v>
      </c>
      <c r="C72" s="401">
        <v>3.3261485015957875</v>
      </c>
      <c r="D72" s="401">
        <v>1.5997995414502515</v>
      </c>
      <c r="E72" s="401">
        <v>1</v>
      </c>
    </row>
    <row r="73" spans="1:5" ht="15.65" customHeight="1">
      <c r="A73" s="95">
        <v>44287</v>
      </c>
      <c r="B73" s="167">
        <v>2.1232049048635409</v>
      </c>
      <c r="C73" s="401">
        <v>3.2175211630846761</v>
      </c>
      <c r="D73" s="401">
        <v>1.6380662814185671</v>
      </c>
      <c r="E73" s="401">
        <v>1</v>
      </c>
    </row>
    <row r="74" spans="1:5" ht="15.65" customHeight="1">
      <c r="A74" s="95">
        <v>44317</v>
      </c>
      <c r="B74" s="167">
        <v>2.0371812474341078</v>
      </c>
      <c r="C74" s="401">
        <v>3.1417227155888536</v>
      </c>
      <c r="D74" s="401">
        <v>1.4645758532645659</v>
      </c>
      <c r="E74" s="401">
        <v>1</v>
      </c>
    </row>
    <row r="75" spans="1:5" ht="15.65" customHeight="1">
      <c r="A75" s="95">
        <v>44348</v>
      </c>
      <c r="B75" s="167">
        <v>2.0219389214797276</v>
      </c>
      <c r="C75" s="401">
        <v>3.0451305413379322</v>
      </c>
      <c r="D75" s="401">
        <v>1.4948345253605135</v>
      </c>
      <c r="E75" s="401">
        <v>1</v>
      </c>
    </row>
    <row r="76" spans="1:5" ht="15.65" customHeight="1">
      <c r="A76" s="95">
        <v>44378</v>
      </c>
      <c r="B76" s="167">
        <v>2.0882511360923357</v>
      </c>
      <c r="C76" s="401">
        <v>3.0920488729427937</v>
      </c>
      <c r="D76" s="401">
        <v>1.5573276968941723</v>
      </c>
      <c r="E76" s="401">
        <v>1</v>
      </c>
    </row>
    <row r="77" spans="1:5" ht="15.65" customHeight="1">
      <c r="A77" s="95">
        <v>44409</v>
      </c>
      <c r="B77" s="167">
        <v>2.0086150517609496</v>
      </c>
      <c r="C77" s="401">
        <v>3.0098602138070318</v>
      </c>
      <c r="D77" s="401">
        <v>1.4428970176058897</v>
      </c>
      <c r="E77" s="401">
        <v>1</v>
      </c>
    </row>
    <row r="78" spans="1:5" ht="15.65" customHeight="1">
      <c r="A78" s="95">
        <v>44440</v>
      </c>
      <c r="B78" s="167">
        <v>1.8685305815808229</v>
      </c>
      <c r="C78" s="401">
        <v>2.7596816458653062</v>
      </c>
      <c r="D78" s="401">
        <v>1.3632114285101544</v>
      </c>
      <c r="E78" s="401">
        <v>1</v>
      </c>
    </row>
    <row r="79" spans="1:5" ht="15.65" customHeight="1">
      <c r="A79" s="95">
        <v>44470</v>
      </c>
      <c r="B79" s="167">
        <v>1.8023395283060242</v>
      </c>
      <c r="C79" s="401">
        <v>2.4519328767059028</v>
      </c>
      <c r="D79" s="401">
        <v>1.4141728522687045</v>
      </c>
      <c r="E79" s="401">
        <v>1</v>
      </c>
    </row>
    <row r="80" spans="1:5" ht="15.65" customHeight="1">
      <c r="A80" s="95">
        <v>44501</v>
      </c>
      <c r="B80" s="167">
        <v>1.7860224929008075</v>
      </c>
      <c r="C80" s="401">
        <v>2.4866421845862487</v>
      </c>
      <c r="D80" s="401">
        <v>1.345242556341067</v>
      </c>
      <c r="E80" s="401">
        <v>1</v>
      </c>
    </row>
    <row r="81" spans="1:5" ht="15.65" customHeight="1">
      <c r="A81" s="95">
        <v>44531</v>
      </c>
      <c r="B81" s="167">
        <v>1.7392701288982049</v>
      </c>
      <c r="C81" s="401">
        <v>2.4253133795380233</v>
      </c>
      <c r="D81" s="401">
        <v>1.3841844399369501</v>
      </c>
      <c r="E81" s="401">
        <v>1</v>
      </c>
    </row>
    <row r="82" spans="1:5" ht="15.65" customHeight="1">
      <c r="A82" s="95">
        <v>44562</v>
      </c>
      <c r="B82" s="167">
        <v>1.6871192380694777</v>
      </c>
      <c r="C82" s="401">
        <v>2.4038799093060974</v>
      </c>
      <c r="D82" s="401">
        <v>1.3974342312797225</v>
      </c>
      <c r="E82" s="401">
        <v>1</v>
      </c>
    </row>
    <row r="83" spans="1:5" ht="15.65" customHeight="1">
      <c r="A83" s="95">
        <v>44593</v>
      </c>
      <c r="B83" s="167">
        <v>1.5938949288197908</v>
      </c>
      <c r="C83" s="401">
        <v>2.2977593855294871</v>
      </c>
      <c r="D83" s="401">
        <v>1.2964835342770178</v>
      </c>
      <c r="E83" s="401">
        <v>1</v>
      </c>
    </row>
    <row r="84" spans="1:5" ht="15.65" customHeight="1">
      <c r="A84" s="95">
        <v>44621</v>
      </c>
      <c r="B84" s="167">
        <v>1.6072662821540349</v>
      </c>
      <c r="C84" s="401">
        <v>2.2419896597608018</v>
      </c>
      <c r="D84" s="401">
        <v>1.4145348536996307</v>
      </c>
      <c r="E84" s="401">
        <v>1</v>
      </c>
    </row>
    <row r="85" spans="1:5" ht="15.65" customHeight="1">
      <c r="A85" s="95">
        <v>44652</v>
      </c>
      <c r="B85" s="167">
        <v>1.727911471169042</v>
      </c>
      <c r="C85" s="401">
        <v>2.1276967289817028</v>
      </c>
      <c r="D85" s="401">
        <v>1.4563073770758719</v>
      </c>
      <c r="E85" s="401">
        <v>1</v>
      </c>
    </row>
    <row r="86" spans="1:5" ht="15.65" customHeight="1">
      <c r="A86" s="95">
        <v>44682</v>
      </c>
      <c r="B86" s="167">
        <v>1.7259076027109261</v>
      </c>
      <c r="C86" s="401">
        <v>2.2402169606968285</v>
      </c>
      <c r="D86" s="401">
        <v>1.4096948543639696</v>
      </c>
      <c r="E86" s="401">
        <v>1</v>
      </c>
    </row>
    <row r="87" spans="1:5" ht="15.65" customHeight="1">
      <c r="A87" s="95">
        <v>44713</v>
      </c>
      <c r="B87" s="167">
        <v>1.8336492290773423</v>
      </c>
      <c r="C87" s="401">
        <v>2.6543240055848112</v>
      </c>
      <c r="D87" s="401">
        <v>1.5041603126577472</v>
      </c>
      <c r="E87" s="401">
        <v>1</v>
      </c>
    </row>
    <row r="88" spans="1:5" ht="15.65" customHeight="1">
      <c r="A88" s="95">
        <v>44743</v>
      </c>
      <c r="B88" s="167">
        <v>1.8438641785879579</v>
      </c>
      <c r="C88" s="401">
        <v>3.5873649385068007</v>
      </c>
      <c r="D88" s="401">
        <v>1.5323310447735161</v>
      </c>
      <c r="E88" s="401">
        <v>1</v>
      </c>
    </row>
    <row r="89" spans="1:5" ht="15.65" customHeight="1">
      <c r="A89" s="95">
        <v>44774</v>
      </c>
      <c r="B89" s="167">
        <v>1.841555049156804</v>
      </c>
      <c r="C89" s="401">
        <v>4.4179299992267227</v>
      </c>
      <c r="D89" s="401">
        <v>1.5739809868826762</v>
      </c>
      <c r="E89" s="401">
        <v>1</v>
      </c>
    </row>
    <row r="90" spans="1:5" ht="15.65" customHeight="1">
      <c r="A90" s="95">
        <v>44805</v>
      </c>
      <c r="B90" s="167">
        <v>1.7687169454554832</v>
      </c>
      <c r="C90" s="401">
        <v>3.3385695267208928</v>
      </c>
      <c r="D90" s="401">
        <v>1.4243175546532383</v>
      </c>
      <c r="E90" s="401">
        <v>1</v>
      </c>
    </row>
    <row r="91" spans="1:5" ht="15.65" customHeight="1">
      <c r="A91" s="95">
        <v>44835</v>
      </c>
      <c r="B91" s="167">
        <v>1.6876208498695286</v>
      </c>
      <c r="C91" s="401">
        <v>2.2581124229169931</v>
      </c>
      <c r="D91" s="401">
        <v>1.3883969135320862</v>
      </c>
      <c r="E91" s="401">
        <v>1</v>
      </c>
    </row>
    <row r="92" spans="1:5" ht="15.65" customHeight="1">
      <c r="A92" s="95">
        <v>44866</v>
      </c>
      <c r="B92" s="167">
        <v>1.6808019806723742</v>
      </c>
      <c r="C92" s="401">
        <v>2.4151456725371805</v>
      </c>
      <c r="D92" s="401">
        <v>1.3269229377643215</v>
      </c>
      <c r="E92" s="401">
        <v>1</v>
      </c>
    </row>
    <row r="93" spans="1:5" ht="15.65" customHeight="1">
      <c r="A93" s="95">
        <v>44896</v>
      </c>
      <c r="B93" s="167">
        <v>1.6984014818601705</v>
      </c>
      <c r="C93" s="401">
        <v>2.3215987071087767</v>
      </c>
      <c r="D93" s="401">
        <v>1.3134824765308077</v>
      </c>
      <c r="E93" s="401">
        <v>1</v>
      </c>
    </row>
    <row r="94" spans="1:5" ht="15.65" customHeight="1">
      <c r="A94" s="95">
        <v>44927</v>
      </c>
      <c r="B94" s="167">
        <v>1.6652935532081246</v>
      </c>
      <c r="C94" s="401">
        <v>1.9295278225370649</v>
      </c>
      <c r="D94" s="401">
        <v>1.3206898824808546</v>
      </c>
      <c r="E94" s="401">
        <v>1</v>
      </c>
    </row>
    <row r="95" spans="1:5" ht="15.65" customHeight="1">
      <c r="A95" s="95">
        <v>44958</v>
      </c>
      <c r="B95" s="167">
        <v>1.640204599886393</v>
      </c>
      <c r="C95" s="401">
        <v>1.870001435421941</v>
      </c>
      <c r="D95" s="401">
        <v>1.3840441754693995</v>
      </c>
      <c r="E95" s="401">
        <v>1</v>
      </c>
    </row>
    <row r="96" spans="1:5" ht="15.65" customHeight="1">
      <c r="A96" s="95">
        <v>44986</v>
      </c>
      <c r="B96" s="167">
        <v>1.619892939976157</v>
      </c>
      <c r="C96" s="401">
        <v>1.9356693822340336</v>
      </c>
      <c r="D96" s="401">
        <v>1.3522559373658027</v>
      </c>
      <c r="E96" s="401">
        <v>1</v>
      </c>
    </row>
    <row r="97" spans="1:5" ht="15.65" customHeight="1">
      <c r="A97" s="95">
        <v>45017</v>
      </c>
      <c r="B97" s="167">
        <v>1.6874220079309457</v>
      </c>
      <c r="C97" s="401">
        <v>1.8879123808996296</v>
      </c>
      <c r="D97" s="401">
        <v>1.2925351687770361</v>
      </c>
      <c r="E97" s="401">
        <v>1</v>
      </c>
    </row>
    <row r="98" spans="1:5" ht="15.65" customHeight="1">
      <c r="A98" s="95">
        <v>45047</v>
      </c>
      <c r="B98" s="167">
        <v>1.7949231745153098</v>
      </c>
      <c r="C98" s="401">
        <v>2.0911576654674331</v>
      </c>
      <c r="D98" s="401">
        <v>1.3643570224199477</v>
      </c>
      <c r="E98" s="401">
        <v>1</v>
      </c>
    </row>
    <row r="99" spans="1:5" ht="15.65" customHeight="1">
      <c r="A99" s="95">
        <v>45078</v>
      </c>
      <c r="B99" s="167">
        <v>1.8440805118371923</v>
      </c>
      <c r="C99" s="401">
        <v>2.1694957381164639</v>
      </c>
      <c r="D99" s="401">
        <v>1.3888482784290572</v>
      </c>
      <c r="E99" s="401">
        <v>1</v>
      </c>
    </row>
    <row r="100" spans="1:5" ht="15.65" customHeight="1">
      <c r="A100" s="95">
        <v>45108</v>
      </c>
      <c r="B100" s="167">
        <v>1.8642494191776109</v>
      </c>
      <c r="C100" s="401">
        <v>2.2765498171051566</v>
      </c>
      <c r="D100" s="401">
        <v>1.4484127823601975</v>
      </c>
      <c r="E100" s="401">
        <v>1</v>
      </c>
    </row>
    <row r="101" spans="1:5" ht="15.65" customHeight="1">
      <c r="A101" s="95">
        <v>45139</v>
      </c>
      <c r="B101" s="167">
        <v>1.8664686589088606</v>
      </c>
      <c r="C101" s="401">
        <v>2.0594021215547893</v>
      </c>
      <c r="D101" s="401">
        <v>1.4860122992680309</v>
      </c>
      <c r="E101" s="401">
        <v>1</v>
      </c>
    </row>
    <row r="102" spans="1:5" ht="15.65" customHeight="1">
      <c r="A102" s="95">
        <v>45170</v>
      </c>
      <c r="B102" s="167">
        <v>1.8404669829575688</v>
      </c>
      <c r="C102" s="401">
        <v>2.0119334914541231</v>
      </c>
      <c r="D102" s="401">
        <v>1.4853067604298653</v>
      </c>
      <c r="E102" s="401">
        <v>1</v>
      </c>
    </row>
    <row r="103" spans="1:5" ht="15.65" customHeight="1">
      <c r="A103" s="95">
        <v>45200</v>
      </c>
      <c r="B103" s="167">
        <v>1.8141245450527304</v>
      </c>
      <c r="C103" s="401">
        <v>1.9717577533778652</v>
      </c>
      <c r="D103" s="401">
        <v>1.464624016179193</v>
      </c>
      <c r="E103" s="401">
        <v>1</v>
      </c>
    </row>
    <row r="104" spans="1:5" ht="15.65" customHeight="1">
      <c r="A104" s="95">
        <v>45231</v>
      </c>
      <c r="B104" s="167">
        <v>1.7618678123733251</v>
      </c>
      <c r="C104" s="401">
        <v>1.9565132379957164</v>
      </c>
      <c r="D104" s="401">
        <v>1.3702339204257306</v>
      </c>
      <c r="E104" s="401">
        <v>1</v>
      </c>
    </row>
    <row r="105" spans="1:5" ht="15.65" customHeight="1">
      <c r="A105" s="95">
        <v>45261</v>
      </c>
      <c r="B105" s="167">
        <v>1.8463672120945112</v>
      </c>
      <c r="C105" s="401">
        <v>1.979836219132709</v>
      </c>
      <c r="D105" s="401">
        <v>1.4853437160446976</v>
      </c>
      <c r="E105" s="401">
        <v>1</v>
      </c>
    </row>
    <row r="106" spans="1:5" ht="15.65" customHeight="1">
      <c r="A106" s="95">
        <v>45292</v>
      </c>
      <c r="B106" s="167">
        <v>1.8518787239250167</v>
      </c>
      <c r="C106" s="401">
        <v>2.0265549721305667</v>
      </c>
      <c r="D106" s="401">
        <v>1.4457380605978072</v>
      </c>
      <c r="E106" s="401">
        <v>1</v>
      </c>
    </row>
    <row r="107" spans="1:5" ht="15.65" customHeight="1">
      <c r="A107" s="95">
        <v>45323</v>
      </c>
      <c r="B107" s="167">
        <v>1.8909847557882897</v>
      </c>
      <c r="C107" s="401">
        <v>2.1877054362064361</v>
      </c>
      <c r="D107" s="401">
        <v>1.4037696498313672</v>
      </c>
      <c r="E107" s="401">
        <v>1</v>
      </c>
    </row>
    <row r="108" spans="1:5" ht="15.65" customHeight="1">
      <c r="A108" s="95">
        <v>45352</v>
      </c>
      <c r="B108" s="167">
        <v>1.8180825107914027</v>
      </c>
      <c r="C108" s="401">
        <v>1.9395833785317944</v>
      </c>
      <c r="D108" s="401">
        <v>1.41785853863033</v>
      </c>
      <c r="E108" s="401">
        <v>1</v>
      </c>
    </row>
    <row r="109" spans="1:5" ht="15.65" customHeight="1">
      <c r="A109" s="95">
        <v>45383</v>
      </c>
      <c r="B109" s="167">
        <v>1.8312383563282828</v>
      </c>
      <c r="C109" s="401">
        <v>2.0469151657044518</v>
      </c>
      <c r="D109" s="401">
        <v>1.414755169901921</v>
      </c>
      <c r="E109" s="401">
        <v>1</v>
      </c>
    </row>
    <row r="110" spans="1:5" ht="15.65" customHeight="1">
      <c r="A110" s="95">
        <v>45413</v>
      </c>
      <c r="B110" s="167">
        <v>1.8882481560044631</v>
      </c>
      <c r="C110" s="401">
        <v>2.1161497420327819</v>
      </c>
      <c r="D110" s="401">
        <v>1.425346679496565</v>
      </c>
      <c r="E110" s="401">
        <v>1</v>
      </c>
    </row>
    <row r="111" spans="1:5" ht="15.65" customHeight="1">
      <c r="A111" s="95">
        <v>45444</v>
      </c>
      <c r="B111" s="167">
        <v>1.8671274910143809</v>
      </c>
      <c r="C111" s="401">
        <v>2.1135796211779332</v>
      </c>
      <c r="D111" s="401">
        <v>1.5222918610695002</v>
      </c>
      <c r="E111" s="401">
        <v>1</v>
      </c>
    </row>
    <row r="112" spans="1:5" ht="15.65" customHeight="1">
      <c r="A112" s="95">
        <v>45474</v>
      </c>
      <c r="B112" s="167">
        <v>1.9120840596768194</v>
      </c>
      <c r="C112" s="401">
        <v>2.1888196806740554</v>
      </c>
      <c r="D112" s="401">
        <v>1.625141582260047</v>
      </c>
      <c r="E112" s="401">
        <v>1</v>
      </c>
    </row>
    <row r="113" spans="1:5" ht="15.65" customHeight="1">
      <c r="A113" s="95">
        <v>45505</v>
      </c>
      <c r="B113" s="167">
        <v>1.934914624904118</v>
      </c>
      <c r="C113" s="401">
        <v>2.2667964544742234</v>
      </c>
      <c r="D113" s="401">
        <v>1.5672414743509262</v>
      </c>
      <c r="E113" s="401">
        <v>1</v>
      </c>
    </row>
    <row r="114" spans="1:5" ht="15.65" customHeight="1">
      <c r="A114" s="95">
        <v>45536</v>
      </c>
      <c r="B114" s="167">
        <v>1.9527197885090219</v>
      </c>
      <c r="C114" s="401">
        <v>2.3888292039994869</v>
      </c>
      <c r="D114" s="401">
        <v>1.4936671394656031</v>
      </c>
      <c r="E114" s="401">
        <v>1</v>
      </c>
    </row>
    <row r="115" spans="1:5" ht="15.65" customHeight="1">
      <c r="A115" s="95">
        <v>45566</v>
      </c>
      <c r="B115" s="167">
        <v>1.9113531846380458</v>
      </c>
      <c r="C115" s="401">
        <v>2.3787975322074728</v>
      </c>
      <c r="D115" s="401">
        <v>1.4381543789909446</v>
      </c>
      <c r="E115" s="401">
        <v>1</v>
      </c>
    </row>
    <row r="116" spans="1:5" ht="15.65" customHeight="1">
      <c r="A116" s="95">
        <v>45597</v>
      </c>
      <c r="B116" s="167">
        <v>1.898451455394067</v>
      </c>
      <c r="C116" s="401">
        <v>2.4583734559401225</v>
      </c>
      <c r="D116" s="401">
        <v>1.3745267580849412</v>
      </c>
      <c r="E116" s="401">
        <v>1</v>
      </c>
    </row>
    <row r="117" spans="1:5" ht="15.65" customHeight="1">
      <c r="A117" s="95">
        <v>45627</v>
      </c>
      <c r="B117" s="167">
        <v>1.8888458975035163</v>
      </c>
      <c r="C117" s="401">
        <v>2.4493998086024336</v>
      </c>
      <c r="D117" s="401">
        <v>1.4167795505197263</v>
      </c>
      <c r="E117" s="401">
        <v>1</v>
      </c>
    </row>
    <row r="118" spans="1:5" ht="15.65" customHeight="1">
      <c r="A118" s="95">
        <v>45658</v>
      </c>
      <c r="B118" s="167">
        <v>1.7628154206051854</v>
      </c>
      <c r="C118" s="401">
        <v>2.3852226750037335</v>
      </c>
      <c r="D118" s="401">
        <v>1.2525322587019374</v>
      </c>
      <c r="E118" s="401">
        <v>1</v>
      </c>
    </row>
    <row r="119" spans="1:5" ht="15.65" customHeight="1">
      <c r="A119" s="95">
        <v>45689</v>
      </c>
      <c r="B119" s="167">
        <v>1.7233239638322799</v>
      </c>
      <c r="C119" s="401">
        <v>2.2833757203957608</v>
      </c>
      <c r="D119" s="401">
        <v>1.3477808971891414</v>
      </c>
      <c r="E119" s="401">
        <v>1</v>
      </c>
    </row>
    <row r="120" spans="1:5" ht="15.65" customHeight="1">
      <c r="A120" s="95">
        <v>45717</v>
      </c>
      <c r="B120" s="167">
        <v>1.7891566458152566</v>
      </c>
      <c r="C120" s="401">
        <v>2.4029718616743412</v>
      </c>
      <c r="D120" s="401">
        <v>1.3435914124974262</v>
      </c>
      <c r="E120" s="401">
        <v>1</v>
      </c>
    </row>
    <row r="121" spans="1:5" ht="15.65" customHeight="1">
      <c r="A121" s="95">
        <v>45748</v>
      </c>
      <c r="B121" s="167">
        <v>1.8542737679660219</v>
      </c>
      <c r="C121" s="401">
        <v>2.4502566570951232</v>
      </c>
      <c r="D121" s="401">
        <v>1.3973742496466304</v>
      </c>
      <c r="E121" s="401">
        <v>1</v>
      </c>
    </row>
    <row r="122" spans="1:5" ht="15.65" customHeight="1">
      <c r="A122" s="95">
        <v>45778</v>
      </c>
      <c r="B122" s="167">
        <v>1.8900794918193204</v>
      </c>
      <c r="C122" s="401">
        <v>2.5020207363612812</v>
      </c>
      <c r="D122" s="401">
        <v>1.4602136222089013</v>
      </c>
      <c r="E122" s="401">
        <v>1</v>
      </c>
    </row>
    <row r="123" spans="1:5" ht="15.65" customHeight="1">
      <c r="A123" s="95">
        <v>45809</v>
      </c>
      <c r="B123" s="167">
        <v>1.9363963115681704</v>
      </c>
      <c r="C123" s="401">
        <v>2.4665256836254494</v>
      </c>
      <c r="D123" s="401">
        <v>1.5875619781227874</v>
      </c>
      <c r="E123" s="401">
        <v>1</v>
      </c>
    </row>
    <row r="124" spans="1:5" ht="15.65" customHeight="1">
      <c r="A124" s="95">
        <v>45839</v>
      </c>
      <c r="B124" s="167">
        <v>1.9580198202453367</v>
      </c>
      <c r="C124" s="401">
        <v>2.5883816329309011</v>
      </c>
      <c r="D124" s="401">
        <v>1.5086791249106133</v>
      </c>
      <c r="E124" s="401">
        <v>1</v>
      </c>
    </row>
    <row r="125" spans="1:5" ht="15.65" customHeight="1">
      <c r="A125" s="95">
        <v>45870</v>
      </c>
      <c r="B125" s="167">
        <v>1.9827996425758192</v>
      </c>
      <c r="C125" s="401">
        <v>2.6059464576422573</v>
      </c>
      <c r="D125" s="401">
        <v>1.5207696884134059</v>
      </c>
      <c r="E125" s="401">
        <v>1</v>
      </c>
    </row>
    <row r="126" spans="1:5" ht="15.65" customHeight="1">
      <c r="A126" s="95">
        <v>45901</v>
      </c>
      <c r="B126" s="167">
        <v>2.0117494840267014</v>
      </c>
      <c r="C126" s="401">
        <v>2.6375611399292724</v>
      </c>
      <c r="D126" s="401">
        <v>1.5495081037892959</v>
      </c>
      <c r="E126" s="401">
        <v>1</v>
      </c>
    </row>
    <row r="127" spans="1:5" ht="15.65" customHeight="1">
      <c r="A127" s="95">
        <v>45931</v>
      </c>
      <c r="B127" s="167">
        <v>2.004228323591994</v>
      </c>
      <c r="C127" s="401">
        <v>2.6582159233105354</v>
      </c>
      <c r="D127" s="401">
        <v>1.577063777911957</v>
      </c>
      <c r="E127" s="401">
        <v>1</v>
      </c>
    </row>
    <row r="128" spans="1:5" ht="15.65" customHeight="1">
      <c r="A128" s="95">
        <v>45962</v>
      </c>
      <c r="B128" s="167">
        <v>2.0017790832455495</v>
      </c>
      <c r="C128" s="401">
        <v>2.70726234331566</v>
      </c>
      <c r="D128" s="401">
        <v>1.5885910381553086</v>
      </c>
      <c r="E128" s="401">
        <v>1</v>
      </c>
    </row>
    <row r="129" spans="1:5" ht="15.65" customHeight="1">
      <c r="A129" s="95">
        <v>45992</v>
      </c>
      <c r="B129" s="167">
        <v>1.9941052354669493</v>
      </c>
      <c r="C129" s="401">
        <v>2.6817274145671268</v>
      </c>
      <c r="D129" s="401">
        <v>1.5827065769055113</v>
      </c>
      <c r="E129" s="401">
        <v>1</v>
      </c>
    </row>
    <row r="131" spans="1:5" ht="15.65" customHeight="1">
      <c r="A131" s="101" t="s">
        <v>584</v>
      </c>
    </row>
  </sheetData>
  <mergeCells count="1">
    <mergeCell ref="B7:D7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Planilha14">
    <tabColor rgb="FFF2B557"/>
  </sheetPr>
  <dimension ref="A1:I40"/>
  <sheetViews>
    <sheetView workbookViewId="0"/>
  </sheetViews>
  <sheetFormatPr defaultColWidth="18.6328125" defaultRowHeight="15.65" customHeight="1"/>
  <cols>
    <col min="1" max="16384" width="18.6328125" style="120"/>
  </cols>
  <sheetData>
    <row r="1" spans="1:7" s="101" customFormat="1" ht="15.65" customHeight="1">
      <c r="A1" s="326" t="s">
        <v>9</v>
      </c>
      <c r="B1" s="178"/>
    </row>
    <row r="2" spans="1:7" s="101" customFormat="1" ht="15.65" customHeight="1">
      <c r="A2" s="35"/>
      <c r="B2" s="178"/>
    </row>
    <row r="3" spans="1:7" s="101" customFormat="1" ht="15.65" customHeight="1">
      <c r="A3" s="99" t="s">
        <v>585</v>
      </c>
      <c r="D3" s="99"/>
      <c r="E3" s="99"/>
    </row>
    <row r="4" spans="1:7" s="101" customFormat="1" ht="15.65" customHeight="1">
      <c r="A4" s="35" t="s">
        <v>543</v>
      </c>
    </row>
    <row r="7" spans="1:7" ht="15.65" customHeight="1">
      <c r="A7" s="166"/>
      <c r="B7" s="400" t="s">
        <v>586</v>
      </c>
      <c r="C7" s="239" t="s">
        <v>587</v>
      </c>
      <c r="D7" s="239" t="s">
        <v>588</v>
      </c>
      <c r="E7" s="239" t="s">
        <v>589</v>
      </c>
      <c r="F7" s="154" t="s">
        <v>590</v>
      </c>
      <c r="G7" s="156" t="s">
        <v>591</v>
      </c>
    </row>
    <row r="8" spans="1:7" ht="15.65" customHeight="1">
      <c r="A8" s="95">
        <v>43435</v>
      </c>
      <c r="B8" s="792">
        <v>2.1447858373367144</v>
      </c>
      <c r="C8" s="155">
        <v>3.2480752719047961</v>
      </c>
      <c r="D8" s="155">
        <v>8.0143556957658166</v>
      </c>
      <c r="E8" s="155">
        <v>4.1608199235217533</v>
      </c>
      <c r="F8" s="155">
        <v>1.4742907400214025</v>
      </c>
      <c r="G8" s="793">
        <v>0.6136677478410989</v>
      </c>
    </row>
    <row r="9" spans="1:7" ht="15.65" customHeight="1">
      <c r="A9" s="95">
        <v>43525</v>
      </c>
      <c r="B9" s="792">
        <v>2.231835612449641</v>
      </c>
      <c r="C9" s="155">
        <v>3.2388657146558146</v>
      </c>
      <c r="D9" s="155">
        <v>8.1288244269380563</v>
      </c>
      <c r="E9" s="155">
        <v>4.1159515194667566</v>
      </c>
      <c r="F9" s="155">
        <v>1.499161127730289</v>
      </c>
      <c r="G9" s="793">
        <v>0.44443750234697266</v>
      </c>
    </row>
    <row r="10" spans="1:7" ht="15.65" customHeight="1">
      <c r="A10" s="95">
        <v>43617</v>
      </c>
      <c r="B10" s="792">
        <v>2.182271757158543</v>
      </c>
      <c r="C10" s="155">
        <v>2.8148904167022577</v>
      </c>
      <c r="D10" s="155">
        <v>6.2358304697279889</v>
      </c>
      <c r="E10" s="155">
        <v>3.8559709582340078</v>
      </c>
      <c r="F10" s="155">
        <v>1.392417343189789</v>
      </c>
      <c r="G10" s="793">
        <v>0.41485901493947558</v>
      </c>
    </row>
    <row r="11" spans="1:7" ht="15.65" customHeight="1">
      <c r="A11" s="95">
        <v>43709</v>
      </c>
      <c r="B11" s="792">
        <v>2.1392807710497923</v>
      </c>
      <c r="C11" s="155">
        <v>2.4431026825189894</v>
      </c>
      <c r="D11" s="155">
        <v>4.7940924796219324</v>
      </c>
      <c r="E11" s="155">
        <v>3.611433999552752</v>
      </c>
      <c r="F11" s="155">
        <v>1.2074104072824936</v>
      </c>
      <c r="G11" s="793">
        <v>0.24781753935557851</v>
      </c>
    </row>
    <row r="12" spans="1:7" ht="15.65" customHeight="1">
      <c r="A12" s="95">
        <v>43800</v>
      </c>
      <c r="B12" s="792">
        <v>2.1767937403898809</v>
      </c>
      <c r="C12" s="155">
        <v>2.7546653931806246</v>
      </c>
      <c r="D12" s="155">
        <v>6.1095032706152095</v>
      </c>
      <c r="E12" s="155">
        <v>3.8817320851387294</v>
      </c>
      <c r="F12" s="155">
        <v>1.1874064782614391</v>
      </c>
      <c r="G12" s="793">
        <v>0.16444412063907438</v>
      </c>
    </row>
    <row r="13" spans="1:7" ht="15.65" customHeight="1">
      <c r="A13" s="95">
        <v>43891</v>
      </c>
      <c r="B13" s="792">
        <v>1.8071424496669679</v>
      </c>
      <c r="C13" s="155">
        <v>2.0393900693503229</v>
      </c>
      <c r="D13" s="155">
        <v>3.8997584448135365</v>
      </c>
      <c r="E13" s="155">
        <v>3.5276188116627667</v>
      </c>
      <c r="F13" s="155">
        <v>0.90999626477338413</v>
      </c>
      <c r="G13" s="793">
        <v>0.33108273185454634</v>
      </c>
    </row>
    <row r="14" spans="1:7" ht="15.65" customHeight="1">
      <c r="A14" s="95">
        <v>43983</v>
      </c>
      <c r="B14" s="792">
        <v>2.3006298972397743</v>
      </c>
      <c r="C14" s="155">
        <v>2.5947870936399213</v>
      </c>
      <c r="D14" s="155">
        <v>5.0480262005907113</v>
      </c>
      <c r="E14" s="155">
        <v>4.2151711870472788</v>
      </c>
      <c r="F14" s="155">
        <v>1.2702361661406607</v>
      </c>
      <c r="G14" s="793">
        <v>0.64902187316292381</v>
      </c>
    </row>
    <row r="15" spans="1:7" ht="15.65" customHeight="1">
      <c r="A15" s="95">
        <v>44075</v>
      </c>
      <c r="B15" s="792">
        <v>2.6522035563291322</v>
      </c>
      <c r="C15" s="155">
        <v>3.0007931997405852</v>
      </c>
      <c r="D15" s="155">
        <v>5.8632172472104074</v>
      </c>
      <c r="E15" s="155">
        <v>4.7440197113718288</v>
      </c>
      <c r="F15" s="155">
        <v>1.7286138938777387</v>
      </c>
      <c r="G15" s="793">
        <v>0.57170239383159338</v>
      </c>
    </row>
    <row r="16" spans="1:7" ht="15.65" customHeight="1">
      <c r="A16" s="95">
        <v>44166</v>
      </c>
      <c r="B16" s="792">
        <v>2.7229173017352655</v>
      </c>
      <c r="C16" s="155">
        <v>3.2666327283495731</v>
      </c>
      <c r="D16" s="155">
        <v>7.1296926147032025</v>
      </c>
      <c r="E16" s="155">
        <v>4.8527700693640297</v>
      </c>
      <c r="F16" s="155">
        <v>1.4999623702063165</v>
      </c>
      <c r="G16" s="793">
        <v>0.27152816538728036</v>
      </c>
    </row>
    <row r="17" spans="1:7" ht="15.65" customHeight="1">
      <c r="A17" s="95">
        <v>44256</v>
      </c>
      <c r="B17" s="792">
        <v>2.8385458503259855</v>
      </c>
      <c r="C17" s="155">
        <v>3.245645807579193</v>
      </c>
      <c r="D17" s="155">
        <v>6.440725669107378</v>
      </c>
      <c r="E17" s="155">
        <v>4.7500697901783964</v>
      </c>
      <c r="F17" s="155">
        <v>1.5271885307705542</v>
      </c>
      <c r="G17" s="793">
        <v>0.81749543061984897</v>
      </c>
    </row>
    <row r="18" spans="1:7" ht="15.65" customHeight="1">
      <c r="A18" s="95">
        <v>44348</v>
      </c>
      <c r="B18" s="792">
        <v>2.6516893290815409</v>
      </c>
      <c r="C18" s="155">
        <v>2.8702732111444651</v>
      </c>
      <c r="D18" s="155">
        <v>5.4003908652384895</v>
      </c>
      <c r="E18" s="155">
        <v>4.5172167554506668</v>
      </c>
      <c r="F18" s="155">
        <v>1.346897134610705</v>
      </c>
      <c r="G18" s="793">
        <v>0.69350429699031402</v>
      </c>
    </row>
    <row r="19" spans="1:7" ht="15.65" customHeight="1">
      <c r="A19" s="95">
        <v>44440</v>
      </c>
      <c r="B19" s="792">
        <v>2.6085618428950172</v>
      </c>
      <c r="C19" s="155">
        <v>2.9162193377248697</v>
      </c>
      <c r="D19" s="155">
        <v>5.8290948976378374</v>
      </c>
      <c r="E19" s="155">
        <v>4.6470909218142262</v>
      </c>
      <c r="F19" s="155">
        <v>1.3519200701208622</v>
      </c>
      <c r="G19" s="793">
        <v>0.50064018871373295</v>
      </c>
    </row>
    <row r="20" spans="1:7" ht="15.65" customHeight="1">
      <c r="A20" s="95">
        <v>44531</v>
      </c>
      <c r="B20" s="792">
        <v>2.4208464936097887</v>
      </c>
      <c r="C20" s="155">
        <v>2.3631706041633818</v>
      </c>
      <c r="D20" s="155">
        <v>4.2005083846298916</v>
      </c>
      <c r="E20" s="155">
        <v>3.8876609162219751</v>
      </c>
      <c r="F20" s="155">
        <v>1.1475631132669903</v>
      </c>
      <c r="G20" s="793">
        <v>0.4413365360472965</v>
      </c>
    </row>
    <row r="21" spans="1:7" ht="15.65" customHeight="1">
      <c r="A21" s="95">
        <v>44621</v>
      </c>
      <c r="B21" s="792">
        <v>2.2057555628056429</v>
      </c>
      <c r="C21" s="155">
        <v>2.1902513840169027</v>
      </c>
      <c r="D21" s="155">
        <v>4.0584208796555874</v>
      </c>
      <c r="E21" s="155">
        <v>3.4813561657878163</v>
      </c>
      <c r="F21" s="155">
        <v>1.1103780125172884</v>
      </c>
      <c r="G21" s="793">
        <v>0.35472460930187755</v>
      </c>
    </row>
    <row r="22" spans="1:7" ht="15.65" customHeight="1">
      <c r="A22" s="95">
        <v>44713</v>
      </c>
      <c r="B22" s="792">
        <v>1.8910543379035967</v>
      </c>
      <c r="C22" s="155">
        <v>2.0852984178580543</v>
      </c>
      <c r="D22" s="155">
        <v>3.8473798302823163</v>
      </c>
      <c r="E22" s="155">
        <v>3.1515368114512219</v>
      </c>
      <c r="F22" s="155">
        <v>1.1012108684457427</v>
      </c>
      <c r="G22" s="793">
        <v>0.4595705064172449</v>
      </c>
    </row>
    <row r="23" spans="1:7" ht="15.65" customHeight="1">
      <c r="A23" s="95">
        <v>44805</v>
      </c>
      <c r="B23" s="792">
        <v>2.0883910922446378</v>
      </c>
      <c r="C23" s="155">
        <v>2.2569311637825682</v>
      </c>
      <c r="D23" s="155">
        <v>4.048899997095134</v>
      </c>
      <c r="E23" s="155">
        <v>3.5817612941213395</v>
      </c>
      <c r="F23" s="155">
        <v>1.0736789075396989</v>
      </c>
      <c r="G23" s="793">
        <v>0.380300210786506</v>
      </c>
    </row>
    <row r="24" spans="1:7" ht="15.65" customHeight="1">
      <c r="A24" s="95">
        <v>44896</v>
      </c>
      <c r="B24" s="792">
        <v>2.1574671268792622</v>
      </c>
      <c r="C24" s="155">
        <v>2.3523108019282288</v>
      </c>
      <c r="D24" s="155">
        <v>4.7005576155541791</v>
      </c>
      <c r="E24" s="155">
        <v>3.5900571859964421</v>
      </c>
      <c r="F24" s="155">
        <v>0.97195469242794519</v>
      </c>
      <c r="G24" s="793">
        <v>0.44972374265160175</v>
      </c>
    </row>
    <row r="25" spans="1:7" ht="15.65" customHeight="1">
      <c r="A25" s="95">
        <v>44986</v>
      </c>
      <c r="B25" s="792">
        <v>2.0902388439075583</v>
      </c>
      <c r="C25" s="155">
        <v>2.3835986236447679</v>
      </c>
      <c r="D25" s="155">
        <v>4.8626452946515357</v>
      </c>
      <c r="E25" s="155">
        <v>3.6080983465768268</v>
      </c>
      <c r="F25" s="155">
        <v>1.031396996689584</v>
      </c>
      <c r="G25" s="793">
        <v>0.40008842054775384</v>
      </c>
    </row>
    <row r="26" spans="1:7" ht="15.65" customHeight="1">
      <c r="A26" s="95">
        <v>45078</v>
      </c>
      <c r="B26" s="792">
        <v>2.4338896457392369</v>
      </c>
      <c r="C26" s="155">
        <v>2.5708752830224118</v>
      </c>
      <c r="D26" s="155">
        <v>5.1410408968249941</v>
      </c>
      <c r="E26" s="155">
        <v>3.8769289635135733</v>
      </c>
      <c r="F26" s="155">
        <v>1.0275421498170538</v>
      </c>
      <c r="G26" s="793">
        <v>0.39358188281140039</v>
      </c>
    </row>
    <row r="27" spans="1:7" ht="15.65" customHeight="1">
      <c r="A27" s="95">
        <v>45170</v>
      </c>
      <c r="B27" s="792">
        <v>2.381558140159687</v>
      </c>
      <c r="C27" s="155">
        <v>2.9731858628507606</v>
      </c>
      <c r="D27" s="155">
        <v>6.6347949686006471</v>
      </c>
      <c r="E27" s="155">
        <v>4.88470474093325</v>
      </c>
      <c r="F27" s="155">
        <v>1.0433784716590428</v>
      </c>
      <c r="G27" s="793">
        <v>0.45235854426427941</v>
      </c>
    </row>
    <row r="28" spans="1:7" ht="15.65" customHeight="1">
      <c r="A28" s="95">
        <v>45261</v>
      </c>
      <c r="B28" s="792">
        <v>2.2831728635290442</v>
      </c>
      <c r="C28" s="155">
        <v>3.2188231047822016</v>
      </c>
      <c r="D28" s="155">
        <v>7.5722952736496891</v>
      </c>
      <c r="E28" s="155">
        <v>5.4328083664007343</v>
      </c>
      <c r="F28" s="155">
        <v>1.164285975325041</v>
      </c>
      <c r="G28" s="793">
        <v>0.53287790797743861</v>
      </c>
    </row>
    <row r="29" spans="1:7" ht="15.65" customHeight="1">
      <c r="A29" s="95">
        <v>45352</v>
      </c>
      <c r="B29" s="792">
        <v>2.3809146412544262</v>
      </c>
      <c r="C29" s="155">
        <v>3.1407399257807374</v>
      </c>
      <c r="D29" s="155">
        <v>7.2098231817048104</v>
      </c>
      <c r="E29" s="155">
        <v>5.1547929774571237</v>
      </c>
      <c r="F29" s="155">
        <v>1.1862822479823274</v>
      </c>
      <c r="G29" s="793">
        <v>0.50437270931456968</v>
      </c>
    </row>
    <row r="30" spans="1:7" ht="15.65" customHeight="1">
      <c r="A30" s="95">
        <v>45444</v>
      </c>
      <c r="B30" s="792">
        <v>2.1871851158856863</v>
      </c>
      <c r="C30" s="155">
        <v>2.8264793210090398</v>
      </c>
      <c r="D30" s="155">
        <v>6.2115532003299823</v>
      </c>
      <c r="E30" s="155">
        <v>4.4642184119447927</v>
      </c>
      <c r="F30" s="155">
        <v>1.1217319722379262</v>
      </c>
      <c r="G30" s="793">
        <v>0.42879115876539492</v>
      </c>
    </row>
    <row r="31" spans="1:7" ht="15.65" customHeight="1">
      <c r="A31" s="95">
        <v>45536</v>
      </c>
      <c r="B31" s="792">
        <v>2.3995801519460898</v>
      </c>
      <c r="C31" s="155">
        <v>3.1926622424517093</v>
      </c>
      <c r="D31" s="155">
        <v>7.253858728641271</v>
      </c>
      <c r="E31" s="155">
        <v>5.0596206993618669</v>
      </c>
      <c r="F31" s="155">
        <v>1.2372352206634079</v>
      </c>
      <c r="G31" s="793">
        <v>0.33296894688058626</v>
      </c>
    </row>
    <row r="32" spans="1:7" ht="15.65" customHeight="1">
      <c r="A32" s="95">
        <v>45627</v>
      </c>
      <c r="B32" s="792">
        <v>2.4638055390288276</v>
      </c>
      <c r="C32" s="155">
        <v>3.0401392819338073</v>
      </c>
      <c r="D32" s="155">
        <v>6.5647118349737674</v>
      </c>
      <c r="E32" s="155">
        <v>4.6594157389391198</v>
      </c>
      <c r="F32" s="155">
        <v>1.2525774570676458</v>
      </c>
      <c r="G32" s="793">
        <v>0.44866112589870788</v>
      </c>
    </row>
    <row r="33" spans="1:9" ht="15.65" customHeight="1">
      <c r="A33" s="95">
        <v>45717</v>
      </c>
      <c r="B33" s="792">
        <v>2.2355333458662603</v>
      </c>
      <c r="C33" s="155">
        <v>3.182897978824978</v>
      </c>
      <c r="D33" s="155">
        <v>7.5800163668786356</v>
      </c>
      <c r="E33" s="155">
        <v>4.7768401032519581</v>
      </c>
      <c r="F33" s="155">
        <v>1.1341275550524936</v>
      </c>
      <c r="G33" s="793">
        <v>0.30333477503136291</v>
      </c>
    </row>
    <row r="34" spans="1:9" ht="15.65" customHeight="1">
      <c r="A34" s="95">
        <v>45809</v>
      </c>
      <c r="B34" s="792">
        <v>2.1482207814213083</v>
      </c>
      <c r="C34" s="155">
        <v>2.9176105838552182</v>
      </c>
      <c r="D34" s="155">
        <v>6.2720602728747368</v>
      </c>
      <c r="E34" s="155">
        <v>4.6102111742554026</v>
      </c>
      <c r="F34" s="155">
        <v>1.2597155537094562</v>
      </c>
      <c r="G34" s="793">
        <v>0.43389913149168235</v>
      </c>
    </row>
    <row r="35" spans="1:9" ht="15.65" customHeight="1">
      <c r="A35" s="95">
        <v>45901</v>
      </c>
      <c r="B35" s="792">
        <v>2.4971198118397404</v>
      </c>
      <c r="C35" s="155">
        <v>3.0982617469043028</v>
      </c>
      <c r="D35" s="155">
        <v>6.551883046130202</v>
      </c>
      <c r="E35" s="155">
        <v>4.95600704525725</v>
      </c>
      <c r="F35" s="155">
        <v>1.1517859308893676</v>
      </c>
      <c r="G35" s="793">
        <v>0.41310407026823409</v>
      </c>
    </row>
    <row r="36" spans="1:9" ht="15.65" customHeight="1">
      <c r="A36" s="95">
        <v>45992</v>
      </c>
      <c r="B36" s="792">
        <v>2.480042590136601</v>
      </c>
      <c r="C36" s="155">
        <v>3.2595453702180013</v>
      </c>
      <c r="D36" s="155">
        <v>7.0889322598619939</v>
      </c>
      <c r="E36" s="155">
        <v>5.9670764705970303</v>
      </c>
      <c r="F36" s="155">
        <v>1.36031907247956</v>
      </c>
      <c r="G36" s="793">
        <v>0.39413169690582067</v>
      </c>
    </row>
    <row r="38" spans="1:9" ht="15.65" customHeight="1">
      <c r="A38" s="971" t="s">
        <v>592</v>
      </c>
      <c r="B38" s="971"/>
      <c r="C38" s="971"/>
      <c r="D38" s="971"/>
      <c r="E38" s="971"/>
      <c r="F38" s="971"/>
      <c r="G38" s="971"/>
      <c r="H38" s="794"/>
      <c r="I38" s="794"/>
    </row>
    <row r="39" spans="1:9" ht="15.65" customHeight="1">
      <c r="A39" s="794"/>
      <c r="B39" s="794"/>
      <c r="C39" s="794"/>
      <c r="D39" s="794"/>
      <c r="E39" s="794"/>
      <c r="F39" s="794"/>
      <c r="G39" s="794"/>
      <c r="H39" s="794"/>
      <c r="I39" s="794"/>
    </row>
    <row r="40" spans="1:9" ht="15.65" customHeight="1">
      <c r="A40" s="794"/>
      <c r="B40" s="794"/>
      <c r="C40" s="794"/>
      <c r="D40" s="794"/>
      <c r="E40" s="794"/>
      <c r="F40" s="794"/>
      <c r="G40" s="794"/>
      <c r="H40" s="794"/>
      <c r="I40" s="794"/>
    </row>
  </sheetData>
  <mergeCells count="1">
    <mergeCell ref="A38:G38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Planilha15">
    <tabColor rgb="FFF2B557"/>
  </sheetPr>
  <dimension ref="A1:I100"/>
  <sheetViews>
    <sheetView workbookViewId="0"/>
  </sheetViews>
  <sheetFormatPr defaultColWidth="18.6328125" defaultRowHeight="15.65" customHeight="1"/>
  <cols>
    <col min="1" max="6" width="18.6328125" style="120"/>
    <col min="7" max="7" width="18.6328125" style="84"/>
    <col min="8" max="8" width="18.6328125" style="120"/>
    <col min="9" max="9" width="19.6328125" style="120" customWidth="1"/>
    <col min="10" max="16384" width="18.6328125" style="120"/>
  </cols>
  <sheetData>
    <row r="1" spans="1:7" s="101" customFormat="1" ht="15.65" customHeight="1">
      <c r="A1" s="113" t="s">
        <v>9</v>
      </c>
      <c r="G1" s="35"/>
    </row>
    <row r="2" spans="1:7" s="101" customFormat="1" ht="15.65" customHeight="1">
      <c r="A2" s="178"/>
      <c r="G2" s="35"/>
    </row>
    <row r="3" spans="1:7" s="101" customFormat="1" ht="15.65" customHeight="1">
      <c r="A3" s="99" t="s">
        <v>593</v>
      </c>
      <c r="C3" s="99"/>
      <c r="D3" s="99"/>
      <c r="G3" s="35"/>
    </row>
    <row r="4" spans="1:7" s="101" customFormat="1" ht="15.65" customHeight="1">
      <c r="A4" s="67" t="s">
        <v>543</v>
      </c>
      <c r="G4" s="35"/>
    </row>
    <row r="7" spans="1:7" s="432" customFormat="1" ht="15.5">
      <c r="A7" s="797"/>
      <c r="B7" s="973" t="s">
        <v>1490</v>
      </c>
      <c r="C7" s="973"/>
      <c r="D7" s="973"/>
      <c r="E7" s="796" t="s">
        <v>1491</v>
      </c>
      <c r="F7" s="127" t="s">
        <v>594</v>
      </c>
      <c r="G7" s="94"/>
    </row>
    <row r="8" spans="1:7" s="432" customFormat="1" ht="15.5">
      <c r="A8" s="797"/>
      <c r="B8" s="795" t="s">
        <v>580</v>
      </c>
      <c r="C8" s="796" t="s">
        <v>1487</v>
      </c>
      <c r="D8" s="796" t="s">
        <v>1488</v>
      </c>
      <c r="E8" s="796" t="s">
        <v>1489</v>
      </c>
      <c r="F8" s="127"/>
      <c r="G8" s="94"/>
    </row>
    <row r="9" spans="1:7" ht="15.65" customHeight="1">
      <c r="A9" s="95">
        <v>43374</v>
      </c>
      <c r="B9" s="167">
        <v>1.1992478409722698</v>
      </c>
      <c r="C9" s="401">
        <v>1.2520166598768561</v>
      </c>
      <c r="D9" s="401">
        <v>1.046963290346653</v>
      </c>
      <c r="E9" s="401">
        <v>1</v>
      </c>
      <c r="F9" s="401">
        <v>1.1230682805428409</v>
      </c>
      <c r="G9" s="402"/>
    </row>
    <row r="10" spans="1:7" ht="15.65" customHeight="1">
      <c r="A10" s="95">
        <v>43405</v>
      </c>
      <c r="B10" s="167">
        <v>1.200849818020874</v>
      </c>
      <c r="C10" s="401">
        <v>1.2704005602001902</v>
      </c>
      <c r="D10" s="401">
        <v>1.0654312165678883</v>
      </c>
      <c r="E10" s="401">
        <v>1</v>
      </c>
      <c r="F10" s="401">
        <v>1.1199325037201966</v>
      </c>
      <c r="G10" s="402"/>
    </row>
    <row r="11" spans="1:7" ht="15.65" customHeight="1">
      <c r="A11" s="95">
        <v>43435</v>
      </c>
      <c r="B11" s="167">
        <v>1.2167105954367148</v>
      </c>
      <c r="C11" s="401">
        <v>1.2767669417837133</v>
      </c>
      <c r="D11" s="401">
        <v>1.0770210767545441</v>
      </c>
      <c r="E11" s="401">
        <v>1</v>
      </c>
      <c r="F11" s="401">
        <v>1.1241710519238177</v>
      </c>
      <c r="G11" s="402"/>
    </row>
    <row r="12" spans="1:7" ht="15.65" customHeight="1">
      <c r="A12" s="95">
        <v>43466</v>
      </c>
      <c r="B12" s="167">
        <v>1.1951281829695093</v>
      </c>
      <c r="C12" s="401">
        <v>1.2693781946430638</v>
      </c>
      <c r="D12" s="401">
        <v>1.0279743592515032</v>
      </c>
      <c r="E12" s="401">
        <v>1</v>
      </c>
      <c r="F12" s="401">
        <v>1.1118613967321183</v>
      </c>
      <c r="G12" s="402"/>
    </row>
    <row r="13" spans="1:7" ht="15.65" customHeight="1">
      <c r="A13" s="95">
        <v>43497</v>
      </c>
      <c r="B13" s="167">
        <v>1.1754428013027671</v>
      </c>
      <c r="C13" s="401">
        <v>1.2221941854152747</v>
      </c>
      <c r="D13" s="401">
        <v>1.0108747268053617</v>
      </c>
      <c r="E13" s="401">
        <v>1</v>
      </c>
      <c r="F13" s="401">
        <v>1.1068672916365256</v>
      </c>
      <c r="G13" s="402"/>
    </row>
    <row r="14" spans="1:7" ht="15.65" customHeight="1">
      <c r="A14" s="95">
        <v>43525</v>
      </c>
      <c r="B14" s="167">
        <v>1.20550722538841</v>
      </c>
      <c r="C14" s="401">
        <v>1.2748124609772997</v>
      </c>
      <c r="D14" s="401">
        <v>1.0490255393429089</v>
      </c>
      <c r="E14" s="401">
        <v>1</v>
      </c>
      <c r="F14" s="401">
        <v>1.128445920598298</v>
      </c>
      <c r="G14" s="402"/>
    </row>
    <row r="15" spans="1:7" ht="15.65" customHeight="1">
      <c r="A15" s="95">
        <v>43556</v>
      </c>
      <c r="B15" s="167">
        <v>1.1998681355072665</v>
      </c>
      <c r="C15" s="401">
        <v>1.2598619811410716</v>
      </c>
      <c r="D15" s="401">
        <v>1.0230814835996367</v>
      </c>
      <c r="E15" s="401">
        <v>1</v>
      </c>
      <c r="F15" s="401">
        <v>1.1289529381021326</v>
      </c>
      <c r="G15" s="402"/>
    </row>
    <row r="16" spans="1:7" ht="15.65" customHeight="1">
      <c r="A16" s="95">
        <v>43586</v>
      </c>
      <c r="B16" s="167">
        <v>1.2047979305092473</v>
      </c>
      <c r="C16" s="401">
        <v>1.2921901681741013</v>
      </c>
      <c r="D16" s="401">
        <v>1.0419344192777258</v>
      </c>
      <c r="E16" s="401">
        <v>1</v>
      </c>
      <c r="F16" s="401">
        <v>1.1289529381021326</v>
      </c>
      <c r="G16" s="402"/>
    </row>
    <row r="17" spans="1:7" ht="15.65" customHeight="1">
      <c r="A17" s="95">
        <v>43617</v>
      </c>
      <c r="B17" s="167">
        <v>1.2110422152559073</v>
      </c>
      <c r="C17" s="401">
        <v>1.3490485928814124</v>
      </c>
      <c r="D17" s="401">
        <v>1.0980368744077806</v>
      </c>
      <c r="E17" s="401">
        <v>1</v>
      </c>
      <c r="F17" s="401">
        <v>1.1248757330193653</v>
      </c>
      <c r="G17" s="402"/>
    </row>
    <row r="18" spans="1:7" ht="15.65" customHeight="1">
      <c r="A18" s="95">
        <v>43647</v>
      </c>
      <c r="B18" s="167">
        <v>1.2040446703618195</v>
      </c>
      <c r="C18" s="401">
        <v>1.3410799174869874</v>
      </c>
      <c r="D18" s="401">
        <v>1.0804256301466488</v>
      </c>
      <c r="E18" s="401">
        <v>1</v>
      </c>
      <c r="F18" s="401">
        <v>1.1187637391083456</v>
      </c>
      <c r="G18" s="402"/>
    </row>
    <row r="19" spans="1:7" ht="15.65" customHeight="1">
      <c r="A19" s="95">
        <v>43678</v>
      </c>
      <c r="B19" s="167">
        <v>1.2006813542261765</v>
      </c>
      <c r="C19" s="401">
        <v>1.3378492613991742</v>
      </c>
      <c r="D19" s="401">
        <v>1.0849450679441199</v>
      </c>
      <c r="E19" s="401">
        <v>1</v>
      </c>
      <c r="F19" s="401">
        <v>1.1209392306884673</v>
      </c>
      <c r="G19" s="402"/>
    </row>
    <row r="20" spans="1:7" ht="15.65" customHeight="1">
      <c r="A20" s="95">
        <v>43709</v>
      </c>
      <c r="B20" s="167">
        <v>1.2207566935280756</v>
      </c>
      <c r="C20" s="401">
        <v>1.4151972182324355</v>
      </c>
      <c r="D20" s="401">
        <v>1.0873488568592202</v>
      </c>
      <c r="E20" s="401">
        <v>1</v>
      </c>
      <c r="F20" s="401">
        <v>1.1153759232565945</v>
      </c>
      <c r="G20" s="402"/>
    </row>
    <row r="21" spans="1:7" ht="15.65" customHeight="1">
      <c r="A21" s="95">
        <v>43739</v>
      </c>
      <c r="B21" s="167">
        <v>1.2163984217851704</v>
      </c>
      <c r="C21" s="401">
        <v>1.4456033070868641</v>
      </c>
      <c r="D21" s="401">
        <v>1.0210580644515828</v>
      </c>
      <c r="E21" s="401">
        <v>1</v>
      </c>
      <c r="F21" s="401">
        <v>1.1181671762242498</v>
      </c>
      <c r="G21" s="402"/>
    </row>
    <row r="22" spans="1:7" ht="15.65" customHeight="1">
      <c r="A22" s="95">
        <v>43770</v>
      </c>
      <c r="B22" s="167">
        <v>1.2171094099193698</v>
      </c>
      <c r="C22" s="401">
        <v>1.451655135110562</v>
      </c>
      <c r="D22" s="401">
        <v>1.0267955747623472</v>
      </c>
      <c r="E22" s="401">
        <v>1</v>
      </c>
      <c r="F22" s="401">
        <v>1.111744476041209</v>
      </c>
      <c r="G22" s="402"/>
    </row>
    <row r="23" spans="1:7" ht="15.65" customHeight="1">
      <c r="A23" s="95">
        <v>43800</v>
      </c>
      <c r="B23" s="167">
        <v>1.2324157958253827</v>
      </c>
      <c r="C23" s="401">
        <v>1.4400668618518353</v>
      </c>
      <c r="D23" s="401">
        <v>1.0267955747623472</v>
      </c>
      <c r="E23" s="401">
        <v>1</v>
      </c>
      <c r="F23" s="401">
        <v>1.1137347183853865</v>
      </c>
      <c r="G23" s="402"/>
    </row>
    <row r="24" spans="1:7" ht="15.65" customHeight="1">
      <c r="A24" s="95">
        <v>43831</v>
      </c>
      <c r="B24" s="167">
        <v>1.2198499767677546</v>
      </c>
      <c r="C24" s="401">
        <v>1.4836664369524044</v>
      </c>
      <c r="D24" s="401">
        <v>1.1037707637843237</v>
      </c>
      <c r="E24" s="401">
        <v>1</v>
      </c>
      <c r="F24" s="401">
        <v>1.1068620575941399</v>
      </c>
      <c r="G24" s="402"/>
    </row>
    <row r="25" spans="1:7" ht="15.65" customHeight="1">
      <c r="A25" s="95">
        <v>43862</v>
      </c>
      <c r="B25" s="167">
        <v>1.2108114525499525</v>
      </c>
      <c r="C25" s="401">
        <v>1.453532876144638</v>
      </c>
      <c r="D25" s="401">
        <v>1.0352061801445755</v>
      </c>
      <c r="E25" s="401">
        <v>1</v>
      </c>
      <c r="F25" s="401">
        <v>1.093953135113539</v>
      </c>
      <c r="G25" s="402"/>
    </row>
    <row r="26" spans="1:7" ht="15.65" customHeight="1">
      <c r="A26" s="95">
        <v>43891</v>
      </c>
      <c r="B26" s="167">
        <v>1.192888541354759</v>
      </c>
      <c r="C26" s="401">
        <v>1.4333693299123198</v>
      </c>
      <c r="D26" s="401">
        <v>1.0501850883702684</v>
      </c>
      <c r="E26" s="401">
        <v>1</v>
      </c>
      <c r="F26" s="401">
        <v>1.0942975740724863</v>
      </c>
      <c r="G26" s="402"/>
    </row>
    <row r="27" spans="1:7" ht="15.65" customHeight="1">
      <c r="A27" s="95">
        <v>43922</v>
      </c>
      <c r="B27" s="167">
        <v>1.2093959788175117</v>
      </c>
      <c r="C27" s="401">
        <v>1.4479224731565148</v>
      </c>
      <c r="D27" s="401">
        <v>0.99157193800919696</v>
      </c>
      <c r="E27" s="401">
        <v>1</v>
      </c>
      <c r="F27" s="401">
        <v>1.1112503201976653</v>
      </c>
      <c r="G27" s="402"/>
    </row>
    <row r="28" spans="1:7" ht="15.65" customHeight="1">
      <c r="A28" s="95">
        <v>43952</v>
      </c>
      <c r="B28" s="167">
        <v>1.2177388413831522</v>
      </c>
      <c r="C28" s="401">
        <v>1.3938621954452812</v>
      </c>
      <c r="D28" s="401">
        <v>1.0109624750342396</v>
      </c>
      <c r="E28" s="401">
        <v>1</v>
      </c>
      <c r="F28" s="401">
        <v>1.1334713113789647</v>
      </c>
      <c r="G28" s="402"/>
    </row>
    <row r="29" spans="1:7" ht="15.65" customHeight="1">
      <c r="A29" s="95">
        <v>43983</v>
      </c>
      <c r="B29" s="167">
        <v>1.2287944570750018</v>
      </c>
      <c r="C29" s="401">
        <v>1.3746967386388405</v>
      </c>
      <c r="D29" s="401">
        <v>1.1067059013015716</v>
      </c>
      <c r="E29" s="401">
        <v>1</v>
      </c>
      <c r="F29" s="401">
        <v>1.1570540236921405</v>
      </c>
      <c r="G29" s="402"/>
    </row>
    <row r="30" spans="1:7" ht="15.65" customHeight="1">
      <c r="A30" s="95">
        <v>44013</v>
      </c>
      <c r="B30" s="167">
        <v>1.2307663047962072</v>
      </c>
      <c r="C30" s="401">
        <v>1.3383089400512898</v>
      </c>
      <c r="D30" s="401">
        <v>1.0566162273931474</v>
      </c>
      <c r="E30" s="401">
        <v>1</v>
      </c>
      <c r="F30" s="401">
        <v>1.1684794248585122</v>
      </c>
      <c r="G30" s="402"/>
    </row>
    <row r="31" spans="1:7" ht="15.65" customHeight="1">
      <c r="A31" s="95">
        <v>44044</v>
      </c>
      <c r="B31" s="167">
        <v>1.2125139895274946</v>
      </c>
      <c r="C31" s="401">
        <v>1.3083376394415325</v>
      </c>
      <c r="D31" s="401">
        <v>1.0271156460315505</v>
      </c>
      <c r="E31" s="401">
        <v>1</v>
      </c>
      <c r="F31" s="401">
        <v>1.1736473832777214</v>
      </c>
      <c r="G31" s="402"/>
    </row>
    <row r="32" spans="1:7" ht="15.65" customHeight="1">
      <c r="A32" s="95">
        <v>44075</v>
      </c>
      <c r="B32" s="167">
        <v>1.2254324767428115</v>
      </c>
      <c r="C32" s="401">
        <v>1.3313760357585593</v>
      </c>
      <c r="D32" s="401">
        <v>1.047696654812623</v>
      </c>
      <c r="E32" s="401">
        <v>1</v>
      </c>
      <c r="F32" s="401">
        <v>1.1636247743273394</v>
      </c>
      <c r="G32" s="402"/>
    </row>
    <row r="33" spans="1:7" ht="15.65" customHeight="1">
      <c r="A33" s="95">
        <v>44105</v>
      </c>
      <c r="B33" s="167">
        <v>1.2308245719931168</v>
      </c>
      <c r="C33" s="401">
        <v>1.3521822883906212</v>
      </c>
      <c r="D33" s="401">
        <v>1.0068198342078967</v>
      </c>
      <c r="E33" s="401">
        <v>1</v>
      </c>
      <c r="F33" s="401">
        <v>1.1633388103524851</v>
      </c>
      <c r="G33" s="402"/>
    </row>
    <row r="34" spans="1:7" ht="15.65" customHeight="1">
      <c r="A34" s="95">
        <v>44136</v>
      </c>
      <c r="B34" s="167">
        <v>1.2308874984630109</v>
      </c>
      <c r="C34" s="401">
        <v>1.326944837387573</v>
      </c>
      <c r="D34" s="401">
        <v>1.006185574473371</v>
      </c>
      <c r="E34" s="401">
        <v>1</v>
      </c>
      <c r="F34" s="401">
        <v>1.1593438485488223</v>
      </c>
      <c r="G34" s="402"/>
    </row>
    <row r="35" spans="1:7" ht="15.65" customHeight="1">
      <c r="A35" s="95">
        <v>44166</v>
      </c>
      <c r="B35" s="167">
        <v>1.2465219368032769</v>
      </c>
      <c r="C35" s="401">
        <v>1.3557772501058867</v>
      </c>
      <c r="D35" s="401">
        <v>1.0092199608344248</v>
      </c>
      <c r="E35" s="401">
        <v>1</v>
      </c>
      <c r="F35" s="401">
        <v>1.161305021301668</v>
      </c>
      <c r="G35" s="402"/>
    </row>
    <row r="36" spans="1:7" ht="15.65" customHeight="1">
      <c r="A36" s="95">
        <v>44197</v>
      </c>
      <c r="B36" s="167">
        <v>1.2371843694988716</v>
      </c>
      <c r="C36" s="401">
        <v>1.3425325372111465</v>
      </c>
      <c r="D36" s="401">
        <v>1.0785708718060905</v>
      </c>
      <c r="E36" s="401">
        <v>1</v>
      </c>
      <c r="F36" s="401">
        <v>1.1535484958540796</v>
      </c>
      <c r="G36" s="402"/>
    </row>
    <row r="37" spans="1:7" ht="15.65" customHeight="1">
      <c r="A37" s="95">
        <v>44228</v>
      </c>
      <c r="B37" s="167">
        <v>1.2265665204997349</v>
      </c>
      <c r="C37" s="401">
        <v>1.3378414812929247</v>
      </c>
      <c r="D37" s="401">
        <v>1.0626976801294776</v>
      </c>
      <c r="E37" s="401">
        <v>1</v>
      </c>
      <c r="F37" s="401">
        <v>1.1460944630220313</v>
      </c>
      <c r="G37" s="402"/>
    </row>
    <row r="38" spans="1:7" ht="15.65" customHeight="1">
      <c r="A38" s="95">
        <v>44256</v>
      </c>
      <c r="B38" s="167">
        <v>1.2154034547537045</v>
      </c>
      <c r="C38" s="401">
        <v>1.3493058509331239</v>
      </c>
      <c r="D38" s="401">
        <v>1.0294394662871973</v>
      </c>
      <c r="E38" s="401">
        <v>1</v>
      </c>
      <c r="F38" s="401">
        <v>1.1342096588422683</v>
      </c>
      <c r="G38" s="402"/>
    </row>
    <row r="39" spans="1:7" ht="15.65" customHeight="1">
      <c r="A39" s="95">
        <v>44287</v>
      </c>
      <c r="B39" s="167">
        <v>1.2168568959922443</v>
      </c>
      <c r="C39" s="401">
        <v>1.3549677075884579</v>
      </c>
      <c r="D39" s="401">
        <v>1.0150561103738498</v>
      </c>
      <c r="E39" s="401">
        <v>1</v>
      </c>
      <c r="F39" s="401">
        <v>1.1327120569971079</v>
      </c>
      <c r="G39" s="402"/>
    </row>
    <row r="40" spans="1:7" ht="15.65" customHeight="1">
      <c r="A40" s="95">
        <v>44317</v>
      </c>
      <c r="B40" s="167">
        <v>1.2139848783733145</v>
      </c>
      <c r="C40" s="401">
        <v>1.3590713816882911</v>
      </c>
      <c r="D40" s="401">
        <v>1.0402440944701747</v>
      </c>
      <c r="E40" s="401">
        <v>1</v>
      </c>
      <c r="F40" s="401">
        <v>1.1183672600869854</v>
      </c>
      <c r="G40" s="402"/>
    </row>
    <row r="41" spans="1:7" ht="15.65" customHeight="1">
      <c r="A41" s="95">
        <v>44348</v>
      </c>
      <c r="B41" s="167">
        <v>1.2249512169965955</v>
      </c>
      <c r="C41" s="401">
        <v>1.3924584017286554</v>
      </c>
      <c r="D41" s="401">
        <v>1.0122796777665275</v>
      </c>
      <c r="E41" s="401">
        <v>1</v>
      </c>
      <c r="F41" s="401">
        <v>1.1415385222876964</v>
      </c>
      <c r="G41" s="402"/>
    </row>
    <row r="42" spans="1:7" ht="15.65" customHeight="1">
      <c r="A42" s="95">
        <v>44378</v>
      </c>
      <c r="B42" s="167">
        <v>1.2143044139661634</v>
      </c>
      <c r="C42" s="401">
        <v>1.3630491308972184</v>
      </c>
      <c r="D42" s="401">
        <v>1.0199821498927779</v>
      </c>
      <c r="E42" s="401">
        <v>1</v>
      </c>
      <c r="F42" s="401">
        <v>1.1348494026605309</v>
      </c>
      <c r="G42" s="402"/>
    </row>
    <row r="43" spans="1:7" ht="15.65" customHeight="1">
      <c r="A43" s="95">
        <v>44409</v>
      </c>
      <c r="B43" s="167">
        <v>1.199691498022166</v>
      </c>
      <c r="C43" s="401">
        <v>1.3426726975837258</v>
      </c>
      <c r="D43" s="401">
        <v>1.0097447362920156</v>
      </c>
      <c r="E43" s="401">
        <v>1</v>
      </c>
      <c r="F43" s="401">
        <v>1.1166236268262617</v>
      </c>
      <c r="G43" s="402"/>
    </row>
    <row r="44" spans="1:7" ht="15.65" customHeight="1">
      <c r="A44" s="95">
        <v>44440</v>
      </c>
      <c r="B44" s="167">
        <v>1.1853757044876907</v>
      </c>
      <c r="C44" s="401">
        <v>1.3038998398884856</v>
      </c>
      <c r="D44" s="401">
        <v>1.0160600789658234</v>
      </c>
      <c r="E44" s="401">
        <v>1</v>
      </c>
      <c r="F44" s="401">
        <v>1.1133247583436252</v>
      </c>
      <c r="G44" s="402"/>
    </row>
    <row r="45" spans="1:7" ht="15.65" customHeight="1">
      <c r="A45" s="95">
        <v>44470</v>
      </c>
      <c r="B45" s="167">
        <v>1.1718523486610732</v>
      </c>
      <c r="C45" s="401">
        <v>1.2731668830837055</v>
      </c>
      <c r="D45" s="401">
        <v>1.0298061571211159</v>
      </c>
      <c r="E45" s="401">
        <v>1</v>
      </c>
      <c r="F45" s="401">
        <v>1.0916363448274042</v>
      </c>
      <c r="G45" s="402"/>
    </row>
    <row r="46" spans="1:7" ht="15.65" customHeight="1">
      <c r="A46" s="95">
        <v>44501</v>
      </c>
      <c r="B46" s="167">
        <v>1.179751596204448</v>
      </c>
      <c r="C46" s="401">
        <v>1.2951051194564414</v>
      </c>
      <c r="D46" s="401">
        <v>1.0333936695650983</v>
      </c>
      <c r="E46" s="401">
        <v>1</v>
      </c>
      <c r="F46" s="401">
        <v>1.0780552339002984</v>
      </c>
      <c r="G46" s="402"/>
    </row>
    <row r="47" spans="1:7" ht="15.65" customHeight="1">
      <c r="A47" s="95">
        <v>44531</v>
      </c>
      <c r="B47" s="167">
        <v>1.1961053196578828</v>
      </c>
      <c r="C47" s="401">
        <v>1.313535323090947</v>
      </c>
      <c r="D47" s="401">
        <v>1.0869474904517262</v>
      </c>
      <c r="E47" s="401">
        <v>1</v>
      </c>
      <c r="F47" s="401">
        <v>1.0842502276760881</v>
      </c>
      <c r="G47" s="402"/>
    </row>
    <row r="48" spans="1:7" ht="15.65" customHeight="1">
      <c r="A48" s="95">
        <v>44562</v>
      </c>
      <c r="B48" s="167">
        <v>1.1697627929392609</v>
      </c>
      <c r="C48" s="401">
        <v>1.2755346592358265</v>
      </c>
      <c r="D48" s="401">
        <v>1.067944308819516</v>
      </c>
      <c r="E48" s="401">
        <v>1</v>
      </c>
      <c r="F48" s="401">
        <v>1.0547203372105933</v>
      </c>
      <c r="G48" s="402"/>
    </row>
    <row r="49" spans="1:7" ht="15.65" customHeight="1">
      <c r="A49" s="95">
        <v>44593</v>
      </c>
      <c r="B49" s="167">
        <v>1.1679458607511051</v>
      </c>
      <c r="C49" s="401">
        <v>1.2799122020345191</v>
      </c>
      <c r="D49" s="401">
        <v>1.06822180895472</v>
      </c>
      <c r="E49" s="401">
        <v>1</v>
      </c>
      <c r="F49" s="401">
        <v>1.038988018200824</v>
      </c>
      <c r="G49" s="402"/>
    </row>
    <row r="50" spans="1:7" ht="15.65" customHeight="1">
      <c r="A50" s="95">
        <v>44621</v>
      </c>
      <c r="B50" s="167">
        <v>1.1787917398033763</v>
      </c>
      <c r="C50" s="401">
        <v>1.269769232699119</v>
      </c>
      <c r="D50" s="401">
        <v>1.0926561157434502</v>
      </c>
      <c r="E50" s="401">
        <v>1</v>
      </c>
      <c r="F50" s="401">
        <v>1.0743888950367162</v>
      </c>
      <c r="G50" s="402"/>
    </row>
    <row r="51" spans="1:7" ht="15.65" customHeight="1">
      <c r="A51" s="95">
        <v>44652</v>
      </c>
      <c r="B51" s="167">
        <v>1.1720257827196778</v>
      </c>
      <c r="C51" s="401">
        <v>1.2772188975853582</v>
      </c>
      <c r="D51" s="401">
        <v>1.1029697472627762</v>
      </c>
      <c r="E51" s="401">
        <v>1</v>
      </c>
      <c r="F51" s="401">
        <v>1.0435238579403581</v>
      </c>
      <c r="G51" s="402"/>
    </row>
    <row r="52" spans="1:7" ht="15.65" customHeight="1">
      <c r="A52" s="95">
        <v>44682</v>
      </c>
      <c r="B52" s="167">
        <v>1.1730979386283862</v>
      </c>
      <c r="C52" s="401">
        <v>1.2968154466899959</v>
      </c>
      <c r="D52" s="401">
        <v>1.0905511342866765</v>
      </c>
      <c r="E52" s="401">
        <v>1</v>
      </c>
      <c r="F52" s="401">
        <v>1.0747419096039057</v>
      </c>
      <c r="G52" s="402"/>
    </row>
    <row r="53" spans="1:7" ht="15.65" customHeight="1">
      <c r="A53" s="95">
        <v>44713</v>
      </c>
      <c r="B53" s="167">
        <v>1.1994780530770845</v>
      </c>
      <c r="C53" s="401">
        <v>1.3282020148626668</v>
      </c>
      <c r="D53" s="401">
        <v>1.0828679891824171</v>
      </c>
      <c r="E53" s="401">
        <v>1</v>
      </c>
      <c r="F53" s="401">
        <v>1.0823587840049684</v>
      </c>
      <c r="G53" s="402"/>
    </row>
    <row r="54" spans="1:7" ht="15.65" customHeight="1">
      <c r="A54" s="95">
        <v>44743</v>
      </c>
      <c r="B54" s="167">
        <v>1.1933997598325412</v>
      </c>
      <c r="C54" s="401">
        <v>1.3289368575354326</v>
      </c>
      <c r="D54" s="401">
        <v>1.0881242645291809</v>
      </c>
      <c r="E54" s="401">
        <v>1</v>
      </c>
      <c r="F54" s="401">
        <v>1.0854813567618415</v>
      </c>
      <c r="G54" s="402"/>
    </row>
    <row r="55" spans="1:7" ht="15.65" customHeight="1">
      <c r="A55" s="95">
        <v>44774</v>
      </c>
      <c r="B55" s="167">
        <v>1.1935783467834125</v>
      </c>
      <c r="C55" s="401">
        <v>1.3046175716659341</v>
      </c>
      <c r="D55" s="401">
        <v>1.0462437025722953</v>
      </c>
      <c r="E55" s="401">
        <v>1</v>
      </c>
      <c r="F55" s="401">
        <v>1.0896671303126153</v>
      </c>
      <c r="G55" s="402"/>
    </row>
    <row r="56" spans="1:7" ht="15.65" customHeight="1">
      <c r="A56" s="95">
        <v>44805</v>
      </c>
      <c r="B56" s="167">
        <v>1.1838392040373225</v>
      </c>
      <c r="C56" s="401">
        <v>1.2579486872835428</v>
      </c>
      <c r="D56" s="401">
        <v>1.0401240261363369</v>
      </c>
      <c r="E56" s="401">
        <v>1</v>
      </c>
      <c r="F56" s="401">
        <v>1.0844300916652934</v>
      </c>
      <c r="G56" s="402"/>
    </row>
    <row r="57" spans="1:7" ht="15.65" customHeight="1">
      <c r="A57" s="95">
        <v>44835</v>
      </c>
      <c r="B57" s="167">
        <v>1.1815673243486478</v>
      </c>
      <c r="C57" s="401">
        <v>1.2464873007827251</v>
      </c>
      <c r="D57" s="401">
        <v>1.0678267454618677</v>
      </c>
      <c r="E57" s="401">
        <v>1</v>
      </c>
      <c r="F57" s="401">
        <v>1.0466944459238798</v>
      </c>
      <c r="G57" s="402"/>
    </row>
    <row r="58" spans="1:7" ht="15.65" customHeight="1">
      <c r="A58" s="95">
        <v>44866</v>
      </c>
      <c r="B58" s="167">
        <v>1.1875549341113072</v>
      </c>
      <c r="C58" s="401">
        <v>1.2886411265415489</v>
      </c>
      <c r="D58" s="401">
        <v>1.0509073650546787</v>
      </c>
      <c r="E58" s="401">
        <v>1</v>
      </c>
      <c r="F58" s="401">
        <v>1.0496128897821686</v>
      </c>
      <c r="G58" s="402"/>
    </row>
    <row r="59" spans="1:7" ht="15.65" customHeight="1">
      <c r="A59" s="95">
        <v>44896</v>
      </c>
      <c r="B59" s="167">
        <v>1.1912273083637286</v>
      </c>
      <c r="C59" s="401">
        <v>1.2486522772167628</v>
      </c>
      <c r="D59" s="401">
        <v>1.0422105856205968</v>
      </c>
      <c r="E59" s="401">
        <v>1</v>
      </c>
      <c r="F59" s="401">
        <v>1.0850697668207689</v>
      </c>
      <c r="G59" s="402"/>
    </row>
    <row r="60" spans="1:7" ht="15.65" customHeight="1">
      <c r="A60" s="95">
        <v>44927</v>
      </c>
      <c r="B60" s="167">
        <v>1.1814086850816476</v>
      </c>
      <c r="C60" s="401">
        <v>1.2741397030764818</v>
      </c>
      <c r="D60" s="401">
        <v>1.0286985451239075</v>
      </c>
      <c r="E60" s="401">
        <v>1</v>
      </c>
      <c r="F60" s="401">
        <v>1.0685106630190715</v>
      </c>
      <c r="G60" s="402"/>
    </row>
    <row r="61" spans="1:7" ht="15.65" customHeight="1">
      <c r="A61" s="95">
        <v>44958</v>
      </c>
      <c r="B61" s="167">
        <v>1.1787069591257544</v>
      </c>
      <c r="C61" s="401">
        <v>1.2728270699524518</v>
      </c>
      <c r="D61" s="401">
        <v>1.013150961822189</v>
      </c>
      <c r="E61" s="401">
        <v>1</v>
      </c>
      <c r="F61" s="401">
        <v>1.065748484413473</v>
      </c>
      <c r="G61" s="402"/>
    </row>
    <row r="62" spans="1:7" ht="15.65" customHeight="1">
      <c r="A62" s="95">
        <v>44986</v>
      </c>
      <c r="B62" s="167">
        <v>1.192252543131322</v>
      </c>
      <c r="C62" s="401">
        <v>1.2890808748356943</v>
      </c>
      <c r="D62" s="401">
        <v>1.0582902548184483</v>
      </c>
      <c r="E62" s="401">
        <v>1</v>
      </c>
      <c r="F62" s="401">
        <v>1.0821096765631621</v>
      </c>
      <c r="G62" s="402"/>
    </row>
    <row r="63" spans="1:7" ht="15.65" customHeight="1">
      <c r="A63" s="95">
        <v>45017</v>
      </c>
      <c r="B63" s="167">
        <v>1.2011807221990658</v>
      </c>
      <c r="C63" s="401">
        <v>1.335761059708986</v>
      </c>
      <c r="D63" s="401">
        <v>1.0061577535535982</v>
      </c>
      <c r="E63" s="401">
        <v>1</v>
      </c>
      <c r="F63" s="401">
        <v>1.0781527076969253</v>
      </c>
      <c r="G63" s="402"/>
    </row>
    <row r="64" spans="1:7" ht="15.65" customHeight="1">
      <c r="A64" s="95">
        <v>45047</v>
      </c>
      <c r="B64" s="167">
        <v>1.1954315356132039</v>
      </c>
      <c r="C64" s="401">
        <v>1.304217905972074</v>
      </c>
      <c r="D64" s="401">
        <v>1.0286548006115837</v>
      </c>
      <c r="E64" s="401">
        <v>1</v>
      </c>
      <c r="F64" s="401">
        <v>1.0933769363803594</v>
      </c>
      <c r="G64" s="291"/>
    </row>
    <row r="65" spans="1:7" ht="15.65" customHeight="1">
      <c r="A65" s="95">
        <v>45078</v>
      </c>
      <c r="B65" s="167">
        <v>1.1965384415498703</v>
      </c>
      <c r="C65" s="401">
        <v>1.2791288475768205</v>
      </c>
      <c r="D65" s="401">
        <v>1.0801703828172153</v>
      </c>
      <c r="E65" s="401">
        <v>1</v>
      </c>
      <c r="F65" s="401">
        <v>1.0971867711436931</v>
      </c>
    </row>
    <row r="66" spans="1:7" ht="15.65" customHeight="1">
      <c r="A66" s="95">
        <v>45108</v>
      </c>
      <c r="B66" s="167">
        <v>1.1901143856149019</v>
      </c>
      <c r="C66" s="401">
        <v>1.2642911382709399</v>
      </c>
      <c r="D66" s="401">
        <v>1.0750158140712214</v>
      </c>
      <c r="E66" s="401">
        <v>1</v>
      </c>
      <c r="F66" s="401">
        <v>1.1013527922528517</v>
      </c>
    </row>
    <row r="67" spans="1:7" ht="15.65" customHeight="1">
      <c r="A67" s="95">
        <v>45139</v>
      </c>
      <c r="B67" s="167">
        <v>1.1976963886272631</v>
      </c>
      <c r="C67" s="401">
        <v>1.2714080692034959</v>
      </c>
      <c r="D67" s="401">
        <v>1.0915795994321917</v>
      </c>
      <c r="E67" s="401">
        <v>1</v>
      </c>
      <c r="F67" s="401">
        <v>1.1111660023341605</v>
      </c>
    </row>
    <row r="68" spans="1:7" ht="15.65" customHeight="1">
      <c r="A68" s="95">
        <v>45170</v>
      </c>
      <c r="B68" s="167">
        <v>1.1961249693078895</v>
      </c>
      <c r="C68" s="401">
        <v>1.2725020339851298</v>
      </c>
      <c r="D68" s="401">
        <v>1.0896983476621984</v>
      </c>
      <c r="E68" s="401">
        <v>1</v>
      </c>
      <c r="F68" s="401">
        <v>1.1110409804522321</v>
      </c>
      <c r="G68" s="291"/>
    </row>
    <row r="69" spans="1:7" ht="15.65" customHeight="1">
      <c r="A69" s="95">
        <v>45200</v>
      </c>
      <c r="B69" s="167">
        <v>1.1946388227577358</v>
      </c>
      <c r="C69" s="401">
        <v>1.2607628133418489</v>
      </c>
      <c r="D69" s="401">
        <v>1.0681901525394977</v>
      </c>
      <c r="E69" s="401">
        <v>1</v>
      </c>
      <c r="F69" s="401">
        <v>1.1047720199527493</v>
      </c>
      <c r="G69" s="291"/>
    </row>
    <row r="70" spans="1:7" ht="15.65" customHeight="1">
      <c r="A70" s="95">
        <v>45231</v>
      </c>
      <c r="B70" s="167">
        <v>1.1907747885430671</v>
      </c>
      <c r="C70" s="401">
        <v>1.2740588613571302</v>
      </c>
      <c r="D70" s="401">
        <v>1.0488440436448379</v>
      </c>
      <c r="E70" s="401">
        <v>1</v>
      </c>
      <c r="F70" s="401">
        <v>1.1011729757305415</v>
      </c>
      <c r="G70" s="291"/>
    </row>
    <row r="71" spans="1:7" ht="15.65" customHeight="1">
      <c r="A71" s="95">
        <v>45261</v>
      </c>
      <c r="B71" s="167">
        <v>1.2032381560611791</v>
      </c>
      <c r="C71" s="401">
        <v>1.2685714305778057</v>
      </c>
      <c r="D71" s="401">
        <v>1.0342135121678164</v>
      </c>
      <c r="E71" s="401">
        <v>1</v>
      </c>
      <c r="F71" s="401">
        <v>1.131386350325132</v>
      </c>
      <c r="G71" s="291"/>
    </row>
    <row r="72" spans="1:7" ht="15.65" customHeight="1">
      <c r="A72" s="95">
        <v>45292</v>
      </c>
      <c r="B72" s="167">
        <v>1.1889790784798735</v>
      </c>
      <c r="C72" s="401">
        <v>1.2695327208389726</v>
      </c>
      <c r="D72" s="401">
        <v>1.0332103763389975</v>
      </c>
      <c r="E72" s="401">
        <v>1</v>
      </c>
      <c r="F72" s="401">
        <v>1.1190486032936424</v>
      </c>
    </row>
    <row r="73" spans="1:7" ht="15.65" customHeight="1">
      <c r="A73" s="95">
        <v>45323</v>
      </c>
      <c r="B73" s="167">
        <v>1.1943677805457176</v>
      </c>
      <c r="C73" s="401">
        <v>1.2833510750474935</v>
      </c>
      <c r="D73" s="401">
        <v>1.01849834615268</v>
      </c>
      <c r="E73" s="401">
        <v>1</v>
      </c>
      <c r="F73" s="401">
        <v>1.1193790122700786</v>
      </c>
    </row>
    <row r="74" spans="1:7" ht="15.65" customHeight="1">
      <c r="A74" s="95">
        <v>45352</v>
      </c>
      <c r="B74" s="167">
        <v>1.1903094360122892</v>
      </c>
      <c r="C74" s="401">
        <v>1.2646767576450311</v>
      </c>
      <c r="D74" s="401">
        <v>1.0382450687263169</v>
      </c>
      <c r="E74" s="401">
        <v>1</v>
      </c>
      <c r="F74" s="401">
        <v>1.0994800011123371</v>
      </c>
    </row>
    <row r="75" spans="1:7" ht="15.65" customHeight="1">
      <c r="A75" s="95">
        <v>45383</v>
      </c>
      <c r="B75" s="167">
        <v>1.1859897574244929</v>
      </c>
      <c r="C75" s="401">
        <v>1.2560353199752374</v>
      </c>
      <c r="D75" s="401">
        <v>1.0427271360094554</v>
      </c>
      <c r="E75" s="401">
        <v>1</v>
      </c>
      <c r="F75" s="401">
        <v>1.1084832371039852</v>
      </c>
    </row>
    <row r="76" spans="1:7" ht="15.65" customHeight="1">
      <c r="A76" s="95">
        <v>45413</v>
      </c>
      <c r="B76" s="167">
        <v>1.1867891983020347</v>
      </c>
      <c r="C76" s="401">
        <v>1.2883450954391573</v>
      </c>
      <c r="D76" s="401">
        <v>1.0292814808271487</v>
      </c>
      <c r="E76" s="401">
        <v>1</v>
      </c>
      <c r="F76" s="401">
        <v>1.0993436870292239</v>
      </c>
    </row>
    <row r="77" spans="1:7" ht="15.65" customHeight="1">
      <c r="A77" s="95">
        <v>45444</v>
      </c>
      <c r="B77" s="167">
        <v>1.1793368080111855</v>
      </c>
      <c r="C77" s="401">
        <v>1.2897765940771249</v>
      </c>
      <c r="D77" s="401">
        <v>1.0054815796341925</v>
      </c>
      <c r="E77" s="401">
        <v>1</v>
      </c>
      <c r="F77" s="401">
        <v>1.0926</v>
      </c>
    </row>
    <row r="78" spans="1:7" ht="15.65" customHeight="1">
      <c r="A78" s="95">
        <v>45474</v>
      </c>
      <c r="B78" s="167">
        <v>1.1763729674981331</v>
      </c>
      <c r="C78" s="401">
        <v>1.2775975993083299</v>
      </c>
      <c r="D78" s="401">
        <v>1.0211725042920292</v>
      </c>
      <c r="E78" s="401">
        <v>1</v>
      </c>
      <c r="F78" s="401">
        <v>1.0952997133501332</v>
      </c>
    </row>
    <row r="79" spans="1:7" ht="15.65" customHeight="1">
      <c r="A79" s="95">
        <v>45505</v>
      </c>
      <c r="B79" s="167">
        <v>1.1759693595836023</v>
      </c>
      <c r="C79" s="401">
        <v>1.2664389347449521</v>
      </c>
      <c r="D79" s="401">
        <v>1.0290885525482709</v>
      </c>
      <c r="E79" s="401">
        <v>1</v>
      </c>
      <c r="F79" s="401">
        <v>1.0959122022542573</v>
      </c>
    </row>
    <row r="80" spans="1:7" ht="15.65" customHeight="1">
      <c r="A80" s="95">
        <v>45536</v>
      </c>
      <c r="B80" s="167">
        <v>1.1777522385002892</v>
      </c>
      <c r="C80" s="401">
        <v>1.2588477427048683</v>
      </c>
      <c r="D80" s="401">
        <v>1.0499005521368496</v>
      </c>
      <c r="E80" s="401">
        <v>1</v>
      </c>
      <c r="F80" s="401">
        <v>1.0959527285627102</v>
      </c>
    </row>
    <row r="81" spans="1:6" ht="15.65" customHeight="1">
      <c r="A81" s="95">
        <v>45566</v>
      </c>
      <c r="B81" s="167">
        <v>1.1843054456172777</v>
      </c>
      <c r="C81" s="401">
        <v>1.2783075772081471</v>
      </c>
      <c r="D81" s="401">
        <v>1.0693801238428682</v>
      </c>
      <c r="E81" s="401">
        <v>1</v>
      </c>
      <c r="F81" s="401">
        <v>1.0934722495264109</v>
      </c>
    </row>
    <row r="82" spans="1:6" ht="15.65" customHeight="1">
      <c r="A82" s="95">
        <v>45597</v>
      </c>
      <c r="B82" s="167">
        <v>1.182022904490855</v>
      </c>
      <c r="C82" s="401">
        <v>1.2941142202478895</v>
      </c>
      <c r="D82" s="401">
        <v>1.0629270718129775</v>
      </c>
      <c r="E82" s="401">
        <v>1</v>
      </c>
      <c r="F82" s="401">
        <v>1.0993850289704705</v>
      </c>
    </row>
    <row r="83" spans="1:6" ht="15.65" customHeight="1">
      <c r="A83" s="95">
        <v>45627</v>
      </c>
      <c r="B83" s="167">
        <v>1.176024238883624</v>
      </c>
      <c r="C83" s="401">
        <v>1.227478486673742</v>
      </c>
      <c r="D83" s="401">
        <v>1.022006658030342</v>
      </c>
      <c r="E83" s="401">
        <v>1</v>
      </c>
      <c r="F83" s="401">
        <v>1.0926</v>
      </c>
    </row>
    <row r="84" spans="1:6" ht="15.65" customHeight="1">
      <c r="A84" s="95">
        <v>45658</v>
      </c>
      <c r="B84" s="167">
        <v>1.1719904704852619</v>
      </c>
      <c r="C84" s="401">
        <v>1.2740599935163979</v>
      </c>
      <c r="D84" s="401">
        <v>1.0228482509029539</v>
      </c>
      <c r="E84" s="401">
        <v>1</v>
      </c>
      <c r="F84" s="401">
        <v>1.0989889832831055</v>
      </c>
    </row>
    <row r="85" spans="1:6" ht="15.65" customHeight="1">
      <c r="A85" s="95">
        <v>45689</v>
      </c>
      <c r="B85" s="167">
        <v>1.1698050743964727</v>
      </c>
      <c r="C85" s="401">
        <v>1.2574204503942839</v>
      </c>
      <c r="D85" s="401">
        <v>1.0004406160904182</v>
      </c>
      <c r="E85" s="401">
        <v>1</v>
      </c>
      <c r="F85" s="401">
        <v>1.1074159112466058</v>
      </c>
    </row>
    <row r="86" spans="1:6" ht="15.65" customHeight="1">
      <c r="A86" s="95">
        <v>45717</v>
      </c>
      <c r="B86" s="167">
        <v>1.1608772193732271</v>
      </c>
      <c r="C86" s="401">
        <v>1.2434565201604975</v>
      </c>
      <c r="D86" s="401">
        <v>1.0018964527260805</v>
      </c>
      <c r="E86" s="401">
        <v>1</v>
      </c>
      <c r="F86" s="401">
        <v>1.1189514023041784</v>
      </c>
    </row>
    <row r="87" spans="1:6" ht="15.65" customHeight="1">
      <c r="A87" s="95">
        <v>45748</v>
      </c>
      <c r="B87" s="167">
        <v>1.1772740269712096</v>
      </c>
      <c r="C87" s="401">
        <v>1.2820923624455938</v>
      </c>
      <c r="D87" s="401">
        <v>1.0394837079539228</v>
      </c>
      <c r="E87" s="401">
        <v>1</v>
      </c>
      <c r="F87" s="401">
        <v>1.1112283867883306</v>
      </c>
    </row>
    <row r="88" spans="1:6" ht="15.65" customHeight="1">
      <c r="A88" s="95">
        <v>45778</v>
      </c>
      <c r="B88" s="167">
        <v>1.1809331474073816</v>
      </c>
      <c r="C88" s="401">
        <v>1.2986761193234404</v>
      </c>
      <c r="D88" s="401">
        <v>1.0363588200186151</v>
      </c>
      <c r="E88" s="401">
        <v>1</v>
      </c>
      <c r="F88" s="401">
        <v>1.1284668181708923</v>
      </c>
    </row>
    <row r="89" spans="1:6" ht="15.65" customHeight="1">
      <c r="A89" s="95">
        <v>45809</v>
      </c>
      <c r="B89" s="167">
        <v>1.1988167618327741</v>
      </c>
      <c r="C89" s="401">
        <v>1.2986761193234404</v>
      </c>
      <c r="D89" s="401">
        <v>1.0020849654238251</v>
      </c>
      <c r="E89" s="401">
        <v>1</v>
      </c>
      <c r="F89" s="401">
        <v>1.135038372101836</v>
      </c>
    </row>
    <row r="90" spans="1:6" ht="15.65" customHeight="1">
      <c r="A90" s="95">
        <v>45839</v>
      </c>
      <c r="B90" s="167">
        <v>1.2215834007738755</v>
      </c>
      <c r="C90" s="401">
        <v>1.0066515516125958</v>
      </c>
      <c r="D90" s="401">
        <v>1.3225043523491973</v>
      </c>
      <c r="E90" s="401">
        <v>1</v>
      </c>
      <c r="F90" s="401">
        <v>1.1542891493390901</v>
      </c>
    </row>
    <row r="91" spans="1:6" ht="15.65" customHeight="1">
      <c r="A91" s="95">
        <v>45870</v>
      </c>
      <c r="B91" s="167">
        <v>1.2328808952548322</v>
      </c>
      <c r="C91" s="401">
        <v>1.0077390555342527</v>
      </c>
      <c r="D91" s="401">
        <v>1.3757341271774182</v>
      </c>
      <c r="E91" s="401">
        <v>1</v>
      </c>
      <c r="F91" s="401">
        <v>1.1459688763244438</v>
      </c>
    </row>
    <row r="92" spans="1:6" ht="15.65" customHeight="1">
      <c r="A92" s="95">
        <v>45901</v>
      </c>
      <c r="B92" s="167">
        <v>1.2173608506675293</v>
      </c>
      <c r="C92" s="401">
        <v>1.0273968638325053</v>
      </c>
      <c r="D92" s="401">
        <v>1.3567694183641164</v>
      </c>
      <c r="E92" s="401">
        <v>1</v>
      </c>
      <c r="F92" s="401">
        <v>1.1640891183233812</v>
      </c>
    </row>
    <row r="93" spans="1:6" ht="15.65" customHeight="1">
      <c r="A93" s="95">
        <v>45931</v>
      </c>
      <c r="B93" s="167">
        <v>1.2227672456205281</v>
      </c>
      <c r="C93" s="401">
        <v>1.0221994559837804</v>
      </c>
      <c r="D93" s="401">
        <v>1.3695598856111413</v>
      </c>
      <c r="E93" s="401">
        <v>1</v>
      </c>
      <c r="F93" s="401">
        <v>1.1444651887397725</v>
      </c>
    </row>
    <row r="94" spans="1:6" ht="15.65" customHeight="1">
      <c r="A94" s="95">
        <v>45962</v>
      </c>
      <c r="B94" s="167">
        <v>1.2143440038342805</v>
      </c>
      <c r="C94" s="401">
        <v>1.0271111438045872</v>
      </c>
      <c r="D94" s="401">
        <v>1.3480246335436077</v>
      </c>
      <c r="E94" s="401">
        <v>1</v>
      </c>
      <c r="F94" s="401">
        <v>1.1484900507141644</v>
      </c>
    </row>
    <row r="95" spans="1:6" ht="15.65" customHeight="1">
      <c r="A95" s="95">
        <v>45992</v>
      </c>
      <c r="B95" s="167">
        <v>1.2199298068882869</v>
      </c>
      <c r="C95" s="401">
        <v>1.0209927961006116</v>
      </c>
      <c r="D95" s="401">
        <v>1.3408620175759891</v>
      </c>
      <c r="E95" s="401">
        <v>1</v>
      </c>
      <c r="F95" s="401">
        <v>1.1553959840159529</v>
      </c>
    </row>
    <row r="96" spans="1:6" ht="15.65" customHeight="1">
      <c r="A96" s="95"/>
      <c r="B96" s="167"/>
      <c r="C96" s="401"/>
      <c r="D96" s="401"/>
      <c r="E96" s="401"/>
      <c r="F96" s="401"/>
    </row>
    <row r="97" spans="1:9" ht="15.65" customHeight="1">
      <c r="A97" s="972" t="s">
        <v>1492</v>
      </c>
      <c r="B97" s="972"/>
      <c r="C97" s="972"/>
      <c r="D97" s="972"/>
      <c r="E97" s="972"/>
      <c r="F97" s="972"/>
      <c r="G97" s="972"/>
      <c r="H97" s="972"/>
      <c r="I97" s="972"/>
    </row>
    <row r="98" spans="1:9" ht="15.65" customHeight="1">
      <c r="A98" s="972"/>
      <c r="B98" s="972"/>
      <c r="C98" s="972"/>
      <c r="D98" s="972"/>
      <c r="E98" s="972"/>
      <c r="F98" s="972"/>
      <c r="G98" s="972"/>
      <c r="H98" s="972"/>
      <c r="I98" s="972"/>
    </row>
    <row r="99" spans="1:9" ht="15.65" customHeight="1">
      <c r="A99" s="972"/>
      <c r="B99" s="972"/>
      <c r="C99" s="972"/>
      <c r="D99" s="972"/>
      <c r="E99" s="972"/>
      <c r="F99" s="972"/>
      <c r="G99" s="972"/>
      <c r="H99" s="972"/>
      <c r="I99" s="972"/>
    </row>
    <row r="100" spans="1:9" ht="15.65" customHeight="1">
      <c r="A100" s="972"/>
      <c r="B100" s="972"/>
      <c r="C100" s="972"/>
      <c r="D100" s="972"/>
      <c r="E100" s="972"/>
      <c r="F100" s="972"/>
      <c r="G100" s="972"/>
      <c r="H100" s="972"/>
      <c r="I100" s="972"/>
    </row>
  </sheetData>
  <mergeCells count="2">
    <mergeCell ref="A97:I100"/>
    <mergeCell ref="B7:D7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2B557"/>
  </sheetPr>
  <dimension ref="A1:G94"/>
  <sheetViews>
    <sheetView workbookViewId="0"/>
  </sheetViews>
  <sheetFormatPr defaultColWidth="18.6328125" defaultRowHeight="15.65" customHeight="1"/>
  <cols>
    <col min="1" max="16384" width="18.6328125" style="102"/>
  </cols>
  <sheetData>
    <row r="1" spans="1:7" s="25" customFormat="1" ht="15.65" customHeight="1">
      <c r="A1" s="143" t="s">
        <v>9</v>
      </c>
    </row>
    <row r="2" spans="1:7" s="25" customFormat="1" ht="15.65" customHeight="1"/>
    <row r="3" spans="1:7" s="25" customFormat="1" ht="15.65" customHeight="1">
      <c r="A3" s="28" t="s">
        <v>595</v>
      </c>
    </row>
    <row r="4" spans="1:7" s="25" customFormat="1" ht="15.65" customHeight="1">
      <c r="A4" s="67" t="s">
        <v>543</v>
      </c>
    </row>
    <row r="5" spans="1:7" s="25" customFormat="1" ht="15.65" customHeight="1"/>
    <row r="6" spans="1:7" s="25" customFormat="1" ht="15.65" customHeight="1"/>
    <row r="7" spans="1:7" s="105" customFormat="1" ht="15.65" customHeight="1">
      <c r="A7" s="160"/>
      <c r="B7" s="153" t="s">
        <v>586</v>
      </c>
      <c r="C7" s="239" t="s">
        <v>587</v>
      </c>
      <c r="D7" s="239" t="s">
        <v>588</v>
      </c>
      <c r="E7" s="239" t="s">
        <v>589</v>
      </c>
      <c r="F7" s="154" t="s">
        <v>590</v>
      </c>
      <c r="G7" s="156" t="s">
        <v>591</v>
      </c>
    </row>
    <row r="8" spans="1:7" ht="15.65" customHeight="1">
      <c r="A8" s="157">
        <v>43435</v>
      </c>
      <c r="B8" s="96">
        <v>1.330996493374669</v>
      </c>
      <c r="C8" s="158">
        <v>1.4649019944688808</v>
      </c>
      <c r="D8" s="158">
        <v>2.2487232487831257</v>
      </c>
      <c r="E8" s="158">
        <v>2.0219546801408823</v>
      </c>
      <c r="F8" s="158">
        <v>1.0573704150944048</v>
      </c>
      <c r="G8" s="158">
        <v>0.88114352723444467</v>
      </c>
    </row>
    <row r="9" spans="1:7" s="105" customFormat="1" ht="15.65" customHeight="1">
      <c r="A9" s="157">
        <v>43466</v>
      </c>
      <c r="B9" s="96">
        <v>1.341947092390237</v>
      </c>
      <c r="C9" s="158">
        <v>1.5034099317982743</v>
      </c>
      <c r="D9" s="158">
        <v>2.2324432667841165</v>
      </c>
      <c r="E9" s="158">
        <v>2.0220115280744553</v>
      </c>
      <c r="F9" s="158">
        <v>1.1075696095184857</v>
      </c>
      <c r="G9" s="159">
        <v>0.94056650253974017</v>
      </c>
    </row>
    <row r="10" spans="1:7" ht="15.65" customHeight="1">
      <c r="A10" s="157">
        <v>43497</v>
      </c>
      <c r="B10" s="96">
        <v>1.3356917624366607</v>
      </c>
      <c r="C10" s="158">
        <v>1.5093603050413029</v>
      </c>
      <c r="D10" s="158">
        <v>2.3090290450481241</v>
      </c>
      <c r="E10" s="158">
        <v>2.1037780061120817</v>
      </c>
      <c r="F10" s="158">
        <v>1.0772933576403043</v>
      </c>
      <c r="G10" s="159">
        <v>0.9154810429692708</v>
      </c>
    </row>
    <row r="11" spans="1:7" ht="15.65" customHeight="1">
      <c r="A11" s="157">
        <v>43525</v>
      </c>
      <c r="B11" s="96">
        <v>1.3357537808467703</v>
      </c>
      <c r="C11" s="158">
        <v>1.4881916358721101</v>
      </c>
      <c r="D11" s="158">
        <v>2.2623600150343206</v>
      </c>
      <c r="E11" s="158">
        <v>1.9573539982999806</v>
      </c>
      <c r="F11" s="158">
        <v>1.1028560988060723</v>
      </c>
      <c r="G11" s="159">
        <v>0.92948515215215455</v>
      </c>
    </row>
    <row r="12" spans="1:7" ht="15.65" customHeight="1">
      <c r="A12" s="157">
        <v>43556</v>
      </c>
      <c r="B12" s="96">
        <v>1.3264336567447335</v>
      </c>
      <c r="C12" s="158">
        <v>1.4980371473923095</v>
      </c>
      <c r="D12" s="158">
        <v>2.3023882062233523</v>
      </c>
      <c r="E12" s="158">
        <v>2.0627089323023196</v>
      </c>
      <c r="F12" s="158">
        <v>1.0894053110013613</v>
      </c>
      <c r="G12" s="159">
        <v>0.91945453832409385</v>
      </c>
    </row>
    <row r="13" spans="1:7" ht="15.65" customHeight="1">
      <c r="A13" s="157">
        <v>43586</v>
      </c>
      <c r="B13" s="96">
        <v>1.3581789701290707</v>
      </c>
      <c r="C13" s="158">
        <v>1.441855011226423</v>
      </c>
      <c r="D13" s="158">
        <v>2.0956496739088504</v>
      </c>
      <c r="E13" s="158">
        <v>1.9023622802113462</v>
      </c>
      <c r="F13" s="158">
        <v>1.1011803766936366</v>
      </c>
      <c r="G13" s="159">
        <v>0.95376346181876503</v>
      </c>
    </row>
    <row r="14" spans="1:7" ht="15.65" customHeight="1">
      <c r="A14" s="157">
        <v>43617</v>
      </c>
      <c r="B14" s="96">
        <v>1.3775227479898438</v>
      </c>
      <c r="C14" s="158">
        <v>1.4114722620714959</v>
      </c>
      <c r="D14" s="158">
        <v>2.0494354476896324</v>
      </c>
      <c r="E14" s="158">
        <v>1.8521580115225442</v>
      </c>
      <c r="F14" s="158">
        <v>1.0647395956593035</v>
      </c>
      <c r="G14" s="159">
        <v>0.91882971872850328</v>
      </c>
    </row>
    <row r="15" spans="1:7" ht="15.65" customHeight="1">
      <c r="A15" s="157">
        <v>43647</v>
      </c>
      <c r="B15" s="96">
        <v>1.3625525156571585</v>
      </c>
      <c r="C15" s="158">
        <v>1.4530629280098226</v>
      </c>
      <c r="D15" s="158">
        <v>2.1176980658524944</v>
      </c>
      <c r="E15" s="158">
        <v>1.9885352629064068</v>
      </c>
      <c r="F15" s="158">
        <v>1.079466637810228</v>
      </c>
      <c r="G15" s="159">
        <v>0.95589496911521488</v>
      </c>
    </row>
    <row r="16" spans="1:7" ht="15.65" customHeight="1">
      <c r="A16" s="157">
        <v>43678</v>
      </c>
      <c r="B16" s="96">
        <v>1.3696312538305651</v>
      </c>
      <c r="C16" s="158">
        <v>1.4684108245736818</v>
      </c>
      <c r="D16" s="158">
        <v>2.1493631847837325</v>
      </c>
      <c r="E16" s="158">
        <v>2.0089535435689614</v>
      </c>
      <c r="F16" s="158">
        <v>1.0673250507241219</v>
      </c>
      <c r="G16" s="159">
        <v>0.96036887111588709</v>
      </c>
    </row>
    <row r="17" spans="1:7" ht="15.65" customHeight="1">
      <c r="A17" s="157">
        <v>43709</v>
      </c>
      <c r="B17" s="96">
        <v>1.3541183535461578</v>
      </c>
      <c r="C17" s="158">
        <v>1.5127900777692225</v>
      </c>
      <c r="D17" s="158">
        <v>2.3760527396709126</v>
      </c>
      <c r="E17" s="158">
        <v>2.032732258034776</v>
      </c>
      <c r="F17" s="158">
        <v>1.0501908698685463</v>
      </c>
      <c r="G17" s="159">
        <v>0.94022538057251581</v>
      </c>
    </row>
    <row r="18" spans="1:7" ht="15.65" customHeight="1">
      <c r="A18" s="157">
        <v>43739</v>
      </c>
      <c r="B18" s="96">
        <v>1.3355523323891059</v>
      </c>
      <c r="C18" s="158">
        <v>1.468885557878248</v>
      </c>
      <c r="D18" s="158">
        <v>2.2384096415522179</v>
      </c>
      <c r="E18" s="158">
        <v>2.0632340516079055</v>
      </c>
      <c r="F18" s="158">
        <v>1.0507342264143189</v>
      </c>
      <c r="G18" s="159">
        <v>0.9481210043593431</v>
      </c>
    </row>
    <row r="19" spans="1:7" ht="15.65" customHeight="1">
      <c r="A19" s="157">
        <v>43770</v>
      </c>
      <c r="B19" s="96">
        <v>1.3057491093941791</v>
      </c>
      <c r="C19" s="158">
        <v>1.5089176571231868</v>
      </c>
      <c r="D19" s="158">
        <v>2.4553141256201201</v>
      </c>
      <c r="E19" s="158">
        <v>2.0928048771396774</v>
      </c>
      <c r="F19" s="158">
        <v>1.0459163944454479</v>
      </c>
      <c r="G19" s="159">
        <v>0.89764160223524092</v>
      </c>
    </row>
    <row r="20" spans="1:7" ht="15.65" customHeight="1">
      <c r="A20" s="157">
        <v>43800</v>
      </c>
      <c r="B20" s="96">
        <v>1.150251702704306</v>
      </c>
      <c r="C20" s="158">
        <v>1.3575842314172299</v>
      </c>
      <c r="D20" s="158">
        <v>2.2347283140217131</v>
      </c>
      <c r="E20" s="158">
        <v>1.920352857180351</v>
      </c>
      <c r="F20" s="158">
        <v>1.0164912366040237</v>
      </c>
      <c r="G20" s="159">
        <v>0.8166986964751578</v>
      </c>
    </row>
    <row r="21" spans="1:7" ht="15.65" customHeight="1">
      <c r="A21" s="157">
        <v>43831</v>
      </c>
      <c r="B21" s="96">
        <v>1.2542379363233609</v>
      </c>
      <c r="C21" s="158">
        <v>1.3895605951775762</v>
      </c>
      <c r="D21" s="158">
        <v>2.2251309561325652</v>
      </c>
      <c r="E21" s="158">
        <v>1.8155535224241781</v>
      </c>
      <c r="F21" s="158">
        <v>1.0379979662945038</v>
      </c>
      <c r="G21" s="159">
        <v>0.85198213628639441</v>
      </c>
    </row>
    <row r="22" spans="1:7" ht="15.65" customHeight="1">
      <c r="A22" s="157">
        <v>43862</v>
      </c>
      <c r="B22" s="96">
        <v>1.2591175820942533</v>
      </c>
      <c r="C22" s="158">
        <v>1.3347188771944369</v>
      </c>
      <c r="D22" s="158">
        <v>2.053699526462863</v>
      </c>
      <c r="E22" s="158">
        <v>1.7975311347809733</v>
      </c>
      <c r="F22" s="158">
        <v>1.0228861490072032</v>
      </c>
      <c r="G22" s="159">
        <v>0.85031963051727877</v>
      </c>
    </row>
    <row r="23" spans="1:7" ht="15.65" customHeight="1">
      <c r="A23" s="157">
        <v>43891</v>
      </c>
      <c r="B23" s="96">
        <v>1.2379221405275023</v>
      </c>
      <c r="C23" s="158">
        <v>1.3726640918194937</v>
      </c>
      <c r="D23" s="158">
        <v>2.1573258854652639</v>
      </c>
      <c r="E23" s="158">
        <v>1.7982941556358951</v>
      </c>
      <c r="F23" s="158">
        <v>1.0162825240150091</v>
      </c>
      <c r="G23" s="159">
        <v>0.87894219558685327</v>
      </c>
    </row>
    <row r="24" spans="1:7" ht="15.65" customHeight="1">
      <c r="A24" s="157">
        <v>43922</v>
      </c>
      <c r="B24" s="96">
        <v>1.2561928176474706</v>
      </c>
      <c r="C24" s="158">
        <v>1.4018434421051407</v>
      </c>
      <c r="D24" s="158">
        <v>2.1704177292298654</v>
      </c>
      <c r="E24" s="158">
        <v>1.812891657695614</v>
      </c>
      <c r="F24" s="158">
        <v>1.0382687056428332</v>
      </c>
      <c r="G24" s="159">
        <v>0.89753826874744791</v>
      </c>
    </row>
    <row r="25" spans="1:7" ht="15.65" customHeight="1">
      <c r="A25" s="157">
        <v>43952</v>
      </c>
      <c r="B25" s="96">
        <v>1.2646146658461328</v>
      </c>
      <c r="C25" s="158">
        <v>1.4355354155077209</v>
      </c>
      <c r="D25" s="158">
        <v>2.2691651209428416</v>
      </c>
      <c r="E25" s="158">
        <v>1.8581338412733226</v>
      </c>
      <c r="F25" s="158">
        <v>1.0517336483158068</v>
      </c>
      <c r="G25" s="159">
        <v>0.94342059386285582</v>
      </c>
    </row>
    <row r="26" spans="1:7" ht="15.65" customHeight="1">
      <c r="A26" s="157">
        <v>43983</v>
      </c>
      <c r="B26" s="96">
        <v>1.2675128434478289</v>
      </c>
      <c r="C26" s="158">
        <v>1.3985436134083939</v>
      </c>
      <c r="D26" s="158">
        <v>2.1303589847793267</v>
      </c>
      <c r="E26" s="158">
        <v>1.843089271492441</v>
      </c>
      <c r="F26" s="158">
        <v>1.0503302371922572</v>
      </c>
      <c r="G26" s="159">
        <v>0.93479605297348267</v>
      </c>
    </row>
    <row r="27" spans="1:7" ht="15.65" customHeight="1">
      <c r="A27" s="157">
        <v>44013</v>
      </c>
      <c r="B27" s="96">
        <v>1.2715277519057204</v>
      </c>
      <c r="C27" s="158">
        <v>1.4278681233019168</v>
      </c>
      <c r="D27" s="158">
        <v>2.1469336335350278</v>
      </c>
      <c r="E27" s="158">
        <v>1.9552342855091442</v>
      </c>
      <c r="F27" s="158">
        <v>1.0589866487512016</v>
      </c>
      <c r="G27" s="159">
        <v>0.92008573829747808</v>
      </c>
    </row>
    <row r="28" spans="1:7" ht="15.65" customHeight="1">
      <c r="A28" s="157">
        <v>44044</v>
      </c>
      <c r="B28" s="96">
        <v>1.2810028669220825</v>
      </c>
      <c r="C28" s="158">
        <v>1.4322748262124561</v>
      </c>
      <c r="D28" s="158">
        <v>2.1438719918314852</v>
      </c>
      <c r="E28" s="158">
        <v>1.9262404832161248</v>
      </c>
      <c r="F28" s="158">
        <v>1.0727492906257075</v>
      </c>
      <c r="G28" s="159">
        <v>0.90460728662908996</v>
      </c>
    </row>
    <row r="29" spans="1:7" ht="15.65" customHeight="1">
      <c r="A29" s="157">
        <v>44075</v>
      </c>
      <c r="B29" s="96">
        <v>1.2734562681385835</v>
      </c>
      <c r="C29" s="158">
        <v>1.4356427386211288</v>
      </c>
      <c r="D29" s="158">
        <v>2.2081043453834166</v>
      </c>
      <c r="E29" s="158">
        <v>1.9462396284775405</v>
      </c>
      <c r="F29" s="158">
        <v>1.0558741399821419</v>
      </c>
      <c r="G29" s="159">
        <v>0.88368114352314464</v>
      </c>
    </row>
    <row r="30" spans="1:7" ht="15.65" customHeight="1">
      <c r="A30" s="157">
        <v>44105</v>
      </c>
      <c r="B30" s="96">
        <v>1.2899002241241466</v>
      </c>
      <c r="C30" s="158">
        <v>1.4239752788543629</v>
      </c>
      <c r="D30" s="158">
        <v>2.1437481687063284</v>
      </c>
      <c r="E30" s="158">
        <v>1.9274513739588701</v>
      </c>
      <c r="F30" s="158">
        <v>1.0512298466692163</v>
      </c>
      <c r="G30" s="159">
        <v>0.85465747930116687</v>
      </c>
    </row>
    <row r="31" spans="1:7" ht="15.65" customHeight="1">
      <c r="A31" s="157">
        <v>44136</v>
      </c>
      <c r="B31" s="96">
        <v>1.2299183290659268</v>
      </c>
      <c r="C31" s="158">
        <v>1.3466763546138203</v>
      </c>
      <c r="D31" s="158">
        <v>2.0307643886182443</v>
      </c>
      <c r="E31" s="158">
        <v>1.8012656025779108</v>
      </c>
      <c r="F31" s="158">
        <v>1.0247779034763982</v>
      </c>
      <c r="G31" s="159">
        <v>0.79825843941092578</v>
      </c>
    </row>
    <row r="32" spans="1:7" ht="15.65" customHeight="1">
      <c r="A32" s="157">
        <v>44166</v>
      </c>
      <c r="B32" s="96">
        <v>1.2680600030426679</v>
      </c>
      <c r="C32" s="158">
        <v>1.3627822022079612</v>
      </c>
      <c r="D32" s="158">
        <v>2.075797086951976</v>
      </c>
      <c r="E32" s="158">
        <v>1.8058086492259837</v>
      </c>
      <c r="F32" s="158">
        <v>1.0255759938284297</v>
      </c>
      <c r="G32" s="159">
        <v>0.85922231074678412</v>
      </c>
    </row>
    <row r="33" spans="1:7" ht="15.65" customHeight="1">
      <c r="A33" s="157">
        <v>44197</v>
      </c>
      <c r="B33" s="96">
        <v>1.2357760286235586</v>
      </c>
      <c r="C33" s="158">
        <v>1.409257847547789</v>
      </c>
      <c r="D33" s="158">
        <v>2.1773405709530564</v>
      </c>
      <c r="E33" s="158">
        <v>1.8911318318833092</v>
      </c>
      <c r="F33" s="158">
        <v>1.0455859061192903</v>
      </c>
      <c r="G33" s="159">
        <v>0.86568194440000457</v>
      </c>
    </row>
    <row r="34" spans="1:7" ht="15.65" customHeight="1">
      <c r="A34" s="157">
        <v>44228</v>
      </c>
      <c r="B34" s="96">
        <v>1.2368235456266832</v>
      </c>
      <c r="C34" s="158">
        <v>1.3697365989556236</v>
      </c>
      <c r="D34" s="158">
        <v>2.0323327803386699</v>
      </c>
      <c r="E34" s="158">
        <v>1.8300068976641308</v>
      </c>
      <c r="F34" s="158">
        <v>1.0335780484407227</v>
      </c>
      <c r="G34" s="159">
        <v>0.85079171203340365</v>
      </c>
    </row>
    <row r="35" spans="1:7" ht="15.65" customHeight="1">
      <c r="A35" s="157">
        <v>44256</v>
      </c>
      <c r="B35" s="96">
        <v>1.2786679759793638</v>
      </c>
      <c r="C35" s="158">
        <v>1.4012847868407898</v>
      </c>
      <c r="D35" s="158">
        <v>2.1658360010267583</v>
      </c>
      <c r="E35" s="158">
        <v>1.9611152486575834</v>
      </c>
      <c r="F35" s="158">
        <v>1.0461125066344574</v>
      </c>
      <c r="G35" s="159">
        <v>0.81296861471771031</v>
      </c>
    </row>
    <row r="36" spans="1:7" ht="15.65" customHeight="1">
      <c r="A36" s="157">
        <v>44287</v>
      </c>
      <c r="B36" s="96">
        <v>1.2774566167347381</v>
      </c>
      <c r="C36" s="158">
        <v>1.3851280535119956</v>
      </c>
      <c r="D36" s="158">
        <v>2.0159271137039276</v>
      </c>
      <c r="E36" s="158">
        <v>1.8628505666776156</v>
      </c>
      <c r="F36" s="158">
        <v>1.0609919362445221</v>
      </c>
      <c r="G36" s="159">
        <v>0.81856728183893013</v>
      </c>
    </row>
    <row r="37" spans="1:7" ht="15.65" customHeight="1">
      <c r="A37" s="157">
        <v>44317</v>
      </c>
      <c r="B37" s="96">
        <v>1.2715104212173296</v>
      </c>
      <c r="C37" s="158">
        <v>1.3683800749682011</v>
      </c>
      <c r="D37" s="158">
        <v>1.9981707032970746</v>
      </c>
      <c r="E37" s="158">
        <v>1.7536253081254742</v>
      </c>
      <c r="F37" s="158">
        <v>1.0623545045375675</v>
      </c>
      <c r="G37" s="159">
        <v>0.84690455507508644</v>
      </c>
    </row>
    <row r="38" spans="1:7" ht="15.65" customHeight="1">
      <c r="A38" s="157">
        <v>44348</v>
      </c>
      <c r="B38" s="96">
        <v>1.3024386127935972</v>
      </c>
      <c r="C38" s="158">
        <v>1.4128990714331997</v>
      </c>
      <c r="D38" s="158">
        <v>2.0947205876701007</v>
      </c>
      <c r="E38" s="158">
        <v>2.0096417632532804</v>
      </c>
      <c r="F38" s="158">
        <v>1.0593442402276696</v>
      </c>
      <c r="G38" s="159">
        <v>0.87678228217313592</v>
      </c>
    </row>
    <row r="39" spans="1:7" ht="15.65" customHeight="1">
      <c r="A39" s="157">
        <v>44378</v>
      </c>
      <c r="B39" s="96">
        <v>1.2743895812029427</v>
      </c>
      <c r="C39" s="158">
        <v>1.368441049004991</v>
      </c>
      <c r="D39" s="158">
        <v>2.0398892296126148</v>
      </c>
      <c r="E39" s="158">
        <v>1.7688813316388925</v>
      </c>
      <c r="F39" s="158">
        <v>1.0399943906361755</v>
      </c>
      <c r="G39" s="159">
        <v>0.8884015512906176</v>
      </c>
    </row>
    <row r="40" spans="1:7" ht="15.65" customHeight="1">
      <c r="A40" s="157">
        <v>44409</v>
      </c>
      <c r="B40" s="96">
        <v>1.2914296710802584</v>
      </c>
      <c r="C40" s="158">
        <v>1.3720245407825289</v>
      </c>
      <c r="D40" s="158">
        <v>2.0188618434161474</v>
      </c>
      <c r="E40" s="158">
        <v>1.7459914415569777</v>
      </c>
      <c r="F40" s="158">
        <v>1.0657229594226698</v>
      </c>
      <c r="G40" s="159">
        <v>0.92428355548411689</v>
      </c>
    </row>
    <row r="41" spans="1:7" ht="15.65" customHeight="1">
      <c r="A41" s="157">
        <v>44440</v>
      </c>
      <c r="B41" s="96">
        <v>1.2892574254214464</v>
      </c>
      <c r="C41" s="158">
        <v>1.3893788798805722</v>
      </c>
      <c r="D41" s="158">
        <v>2.0834961736983222</v>
      </c>
      <c r="E41" s="158">
        <v>1.8890469059468664</v>
      </c>
      <c r="F41" s="158">
        <v>1.0706342878260879</v>
      </c>
      <c r="G41" s="159">
        <v>0.89585880663964068</v>
      </c>
    </row>
    <row r="42" spans="1:7" ht="15.65" customHeight="1">
      <c r="A42" s="157">
        <v>44470</v>
      </c>
      <c r="B42" s="96">
        <v>1.2607540020872967</v>
      </c>
      <c r="C42" s="158">
        <v>1.3920538698571228</v>
      </c>
      <c r="D42" s="158">
        <v>2.0891379570986222</v>
      </c>
      <c r="E42" s="158">
        <v>1.8758851107971608</v>
      </c>
      <c r="F42" s="158">
        <v>1.054566612605321</v>
      </c>
      <c r="G42" s="159">
        <v>0.89142051160005664</v>
      </c>
    </row>
    <row r="43" spans="1:7" ht="15.65" customHeight="1">
      <c r="A43" s="157">
        <v>44501</v>
      </c>
      <c r="B43" s="96">
        <v>1.2292339737318863</v>
      </c>
      <c r="C43" s="158">
        <v>1.3962530477497845</v>
      </c>
      <c r="D43" s="158">
        <v>2.0839843965762803</v>
      </c>
      <c r="E43" s="158">
        <v>1.877795918263528</v>
      </c>
      <c r="F43" s="158">
        <v>1.0545187036958366</v>
      </c>
      <c r="G43" s="159">
        <v>0.91770923842618735</v>
      </c>
    </row>
    <row r="44" spans="1:7" ht="15.65" customHeight="1">
      <c r="A44" s="157">
        <v>44531</v>
      </c>
      <c r="B44" s="96">
        <v>1.2400003708700205</v>
      </c>
      <c r="C44" s="158">
        <v>1.4009552252967599</v>
      </c>
      <c r="D44" s="158">
        <v>2.1479397931908841</v>
      </c>
      <c r="E44" s="158">
        <v>1.7369864809027118</v>
      </c>
      <c r="F44" s="158">
        <v>1.0607402254514693</v>
      </c>
      <c r="G44" s="159">
        <v>0.91474725838192206</v>
      </c>
    </row>
    <row r="45" spans="1:7" ht="15.65" customHeight="1">
      <c r="A45" s="157">
        <v>44562</v>
      </c>
      <c r="B45" s="96">
        <v>1.1856022969711828</v>
      </c>
      <c r="C45" s="158">
        <v>1.3666918709156577</v>
      </c>
      <c r="D45" s="158">
        <v>2.0616298621895695</v>
      </c>
      <c r="E45" s="158">
        <v>1.7092293755462753</v>
      </c>
      <c r="F45" s="158">
        <v>1.0482087716586737</v>
      </c>
      <c r="G45" s="159">
        <v>0.91976932726979699</v>
      </c>
    </row>
    <row r="46" spans="1:7" ht="15.65" customHeight="1">
      <c r="A46" s="157">
        <v>44593</v>
      </c>
      <c r="B46" s="96">
        <v>1.200511336384235</v>
      </c>
      <c r="C46" s="158">
        <v>1.3660726558401475</v>
      </c>
      <c r="D46" s="158">
        <v>2.0583253440652918</v>
      </c>
      <c r="E46" s="158">
        <v>1.6918416607582016</v>
      </c>
      <c r="F46" s="158">
        <v>1.0468901061206815</v>
      </c>
      <c r="G46" s="159">
        <v>0.91029213245349749</v>
      </c>
    </row>
    <row r="47" spans="1:7" ht="15.65" customHeight="1">
      <c r="A47" s="157">
        <v>44621</v>
      </c>
      <c r="B47" s="96">
        <v>1.2052658037249351</v>
      </c>
      <c r="C47" s="158">
        <v>1.3317669623330215</v>
      </c>
      <c r="D47" s="158">
        <v>2.0653189082593757</v>
      </c>
      <c r="E47" s="158">
        <v>1.7026402740784397</v>
      </c>
      <c r="F47" s="158">
        <v>1.034350688810959</v>
      </c>
      <c r="G47" s="159">
        <v>0.8677167395106764</v>
      </c>
    </row>
    <row r="48" spans="1:7" ht="15.65" customHeight="1">
      <c r="A48" s="157">
        <v>44652</v>
      </c>
      <c r="B48" s="96">
        <v>1.2058459400746446</v>
      </c>
      <c r="C48" s="158">
        <v>1.3166287950085691</v>
      </c>
      <c r="D48" s="158">
        <v>1.9722536786034159</v>
      </c>
      <c r="E48" s="158">
        <v>1.6480087669755648</v>
      </c>
      <c r="F48" s="158">
        <v>1.048297313003334</v>
      </c>
      <c r="G48" s="159">
        <v>0.8615161629865894</v>
      </c>
    </row>
    <row r="49" spans="1:7" ht="15.65" customHeight="1">
      <c r="A49" s="157">
        <v>44682</v>
      </c>
      <c r="B49" s="96">
        <v>1.179913530468125</v>
      </c>
      <c r="C49" s="158">
        <v>1.3108913970350968</v>
      </c>
      <c r="D49" s="158">
        <v>1.932431630293272</v>
      </c>
      <c r="E49" s="158">
        <v>1.6474191169754293</v>
      </c>
      <c r="F49" s="158">
        <v>1.0466591645575716</v>
      </c>
      <c r="G49" s="159">
        <v>0.84353308520020087</v>
      </c>
    </row>
    <row r="50" spans="1:7" ht="15.65" customHeight="1">
      <c r="A50" s="157">
        <v>44713</v>
      </c>
      <c r="B50" s="96">
        <v>1.2159140644477322</v>
      </c>
      <c r="C50" s="158">
        <v>1.337212374388808</v>
      </c>
      <c r="D50" s="158">
        <v>2.0108184519874137</v>
      </c>
      <c r="E50" s="158">
        <v>1.7343450990452336</v>
      </c>
      <c r="F50" s="158">
        <v>1.0264978923554806</v>
      </c>
      <c r="G50" s="159">
        <v>0.89976771741270456</v>
      </c>
    </row>
    <row r="51" spans="1:7" ht="15.65" customHeight="1">
      <c r="A51" s="157">
        <v>44743</v>
      </c>
      <c r="B51" s="96">
        <v>1.226260061975609</v>
      </c>
      <c r="C51" s="158">
        <v>1.3285982010142534</v>
      </c>
      <c r="D51" s="158">
        <v>1.9441261313730995</v>
      </c>
      <c r="E51" s="158">
        <v>1.72115942916394</v>
      </c>
      <c r="F51" s="158">
        <v>1.0409420006295977</v>
      </c>
      <c r="G51" s="159">
        <v>0.85728521800270052</v>
      </c>
    </row>
    <row r="52" spans="1:7" ht="15.65" customHeight="1">
      <c r="A52" s="157">
        <v>44774</v>
      </c>
      <c r="B52" s="96">
        <v>1.2330712965591932</v>
      </c>
      <c r="C52" s="158">
        <v>1.3242197956206689</v>
      </c>
      <c r="D52" s="158">
        <v>2.0226738943655516</v>
      </c>
      <c r="E52" s="158">
        <v>1.7311453304594346</v>
      </c>
      <c r="F52" s="158">
        <v>1.0401859157508904</v>
      </c>
      <c r="G52" s="159">
        <v>0.82286413305718475</v>
      </c>
    </row>
    <row r="53" spans="1:7" ht="15.65" customHeight="1">
      <c r="A53" s="157">
        <v>44805</v>
      </c>
      <c r="B53" s="96">
        <v>1.2021858628860134</v>
      </c>
      <c r="C53" s="158">
        <v>1.3378927556145508</v>
      </c>
      <c r="D53" s="158">
        <v>2.0350858248100909</v>
      </c>
      <c r="E53" s="158">
        <v>1.6504114189826438</v>
      </c>
      <c r="F53" s="158">
        <v>1.0221478904743995</v>
      </c>
      <c r="G53" s="159">
        <v>0.89769480463322726</v>
      </c>
    </row>
    <row r="54" spans="1:7" ht="15.65" customHeight="1">
      <c r="A54" s="157">
        <v>44835</v>
      </c>
      <c r="B54" s="96">
        <v>1.1629146297189086</v>
      </c>
      <c r="C54" s="158">
        <v>1.2887169921490957</v>
      </c>
      <c r="D54" s="158">
        <v>1.9489947511265375</v>
      </c>
      <c r="E54" s="158">
        <v>1.6339397165613736</v>
      </c>
      <c r="F54" s="158">
        <v>1.0092045649088424</v>
      </c>
      <c r="G54" s="159">
        <v>0.85814030716982648</v>
      </c>
    </row>
    <row r="55" spans="1:7" ht="15.65" customHeight="1">
      <c r="A55" s="157">
        <v>44866</v>
      </c>
      <c r="B55" s="96">
        <v>1.1595889814976419</v>
      </c>
      <c r="C55" s="158">
        <v>1.3163630808923026</v>
      </c>
      <c r="D55" s="158">
        <v>2.0763337726381268</v>
      </c>
      <c r="E55" s="158">
        <v>1.6091642293892858</v>
      </c>
      <c r="F55" s="158">
        <v>1.0030056217427596</v>
      </c>
      <c r="G55" s="159">
        <v>0.81230172785436183</v>
      </c>
    </row>
    <row r="56" spans="1:7" ht="15.65" customHeight="1">
      <c r="A56" s="157">
        <v>44896</v>
      </c>
      <c r="B56" s="96">
        <v>1.1486307969716718</v>
      </c>
      <c r="C56" s="158">
        <v>1.3205158721740524</v>
      </c>
      <c r="D56" s="158">
        <v>2.0650281051620363</v>
      </c>
      <c r="E56" s="158">
        <v>1.7003588378094669</v>
      </c>
      <c r="F56" s="158">
        <v>0.98258944476472065</v>
      </c>
      <c r="G56" s="159">
        <v>0.80343793314416689</v>
      </c>
    </row>
    <row r="57" spans="1:7" ht="15.65" customHeight="1">
      <c r="A57" s="161">
        <v>44927</v>
      </c>
      <c r="B57" s="96">
        <v>1.15897466864552</v>
      </c>
      <c r="C57" s="158">
        <v>1.3223894143540478</v>
      </c>
      <c r="D57" s="158">
        <v>2.056095151193774</v>
      </c>
      <c r="E57" s="158">
        <v>1.6626440413977286</v>
      </c>
      <c r="F57" s="158">
        <v>0.98233407329363953</v>
      </c>
      <c r="G57" s="159">
        <v>0.83603103629512765</v>
      </c>
    </row>
    <row r="58" spans="1:7" ht="15.65" customHeight="1">
      <c r="A58" s="161">
        <v>44958</v>
      </c>
      <c r="B58" s="96">
        <v>1.1720307685633331</v>
      </c>
      <c r="C58" s="158">
        <v>1.327807832404627</v>
      </c>
      <c r="D58" s="158">
        <v>2.0426689280299923</v>
      </c>
      <c r="E58" s="158">
        <v>1.6852996631645567</v>
      </c>
      <c r="F58" s="158">
        <v>1.0040544597266696</v>
      </c>
      <c r="G58" s="159">
        <v>0.81739341960698653</v>
      </c>
    </row>
    <row r="59" spans="1:7" ht="15.65" customHeight="1">
      <c r="A59" s="161">
        <v>44986</v>
      </c>
      <c r="B59" s="96">
        <v>1.1723240739333771</v>
      </c>
      <c r="C59" s="158">
        <v>1.3080855184668501</v>
      </c>
      <c r="D59" s="158">
        <v>1.9719147596239905</v>
      </c>
      <c r="E59" s="158">
        <v>1.7029672070943447</v>
      </c>
      <c r="F59" s="158">
        <v>1.0015647368298066</v>
      </c>
      <c r="G59" s="159">
        <v>0.87533548637124936</v>
      </c>
    </row>
    <row r="60" spans="1:7" ht="15.65" customHeight="1">
      <c r="A60" s="161">
        <v>45017</v>
      </c>
      <c r="B60" s="96">
        <v>1.1542386095022492</v>
      </c>
      <c r="C60" s="158">
        <v>1.32456164799131</v>
      </c>
      <c r="D60" s="158">
        <v>2.0392757554119365</v>
      </c>
      <c r="E60" s="158">
        <v>1.7197484674377581</v>
      </c>
      <c r="F60" s="158">
        <v>1.004485896207715</v>
      </c>
      <c r="G60" s="159">
        <v>0.86605301634526999</v>
      </c>
    </row>
    <row r="61" spans="1:7" ht="15.65" customHeight="1">
      <c r="A61" s="161">
        <v>45047</v>
      </c>
      <c r="B61" s="96">
        <v>1.1789358348127383</v>
      </c>
      <c r="C61" s="158">
        <v>1.3231417950213107</v>
      </c>
      <c r="D61" s="158">
        <v>1.953554961399542</v>
      </c>
      <c r="E61" s="158">
        <v>1.767334343316495</v>
      </c>
      <c r="F61" s="158">
        <v>1.0201583300749104</v>
      </c>
      <c r="G61" s="159">
        <v>0.85266953119264899</v>
      </c>
    </row>
    <row r="62" spans="1:7" ht="15.65" customHeight="1">
      <c r="A62" s="161">
        <v>45078</v>
      </c>
      <c r="B62" s="96">
        <v>1.1664331680447793</v>
      </c>
      <c r="C62" s="158">
        <v>1.2731860014875731</v>
      </c>
      <c r="D62" s="158">
        <v>1.9238128649690573</v>
      </c>
      <c r="E62" s="158">
        <v>1.625684116988813</v>
      </c>
      <c r="F62" s="158">
        <v>0.98872085980282343</v>
      </c>
      <c r="G62" s="159">
        <v>0.80523972576206637</v>
      </c>
    </row>
    <row r="63" spans="1:7" ht="15.65" customHeight="1">
      <c r="A63" s="161">
        <v>45108</v>
      </c>
      <c r="B63" s="96">
        <v>1.1755877139127997</v>
      </c>
      <c r="C63" s="158">
        <v>1.2939635122010429</v>
      </c>
      <c r="D63" s="158">
        <v>1.941192271113366</v>
      </c>
      <c r="E63" s="158">
        <v>1.6175869789523589</v>
      </c>
      <c r="F63" s="158">
        <v>0.98005347025281719</v>
      </c>
      <c r="G63" s="159">
        <v>0.82795579805881581</v>
      </c>
    </row>
    <row r="64" spans="1:7" ht="15.65" customHeight="1">
      <c r="A64" s="161">
        <v>45139</v>
      </c>
      <c r="B64" s="96">
        <v>1.2213933775471089</v>
      </c>
      <c r="C64" s="158">
        <v>1.3204712103334368</v>
      </c>
      <c r="D64" s="158">
        <v>1.9737197834778935</v>
      </c>
      <c r="E64" s="158">
        <v>1.648363952699492</v>
      </c>
      <c r="F64" s="158">
        <v>1.0066509185464905</v>
      </c>
      <c r="G64" s="159">
        <v>0.85462216031727833</v>
      </c>
    </row>
    <row r="65" spans="1:7" ht="15.65" customHeight="1">
      <c r="A65" s="161">
        <v>45170</v>
      </c>
      <c r="B65" s="96">
        <v>1.1976263938978573</v>
      </c>
      <c r="C65" s="158">
        <v>1.3364611178504548</v>
      </c>
      <c r="D65" s="158">
        <v>2.0153465212251676</v>
      </c>
      <c r="E65" s="158">
        <v>1.7206673852639078</v>
      </c>
      <c r="F65" s="158">
        <v>1.0173826126468919</v>
      </c>
      <c r="G65" s="159">
        <v>0.81457208536289671</v>
      </c>
    </row>
    <row r="66" spans="1:7" ht="15.65" customHeight="1">
      <c r="A66" s="161">
        <v>45200</v>
      </c>
      <c r="B66" s="96">
        <v>1.1976912300304048</v>
      </c>
      <c r="C66" s="158">
        <v>1.340497668017482</v>
      </c>
      <c r="D66" s="158">
        <v>2.0317556456089392</v>
      </c>
      <c r="E66" s="158">
        <v>1.7660789013228857</v>
      </c>
      <c r="F66" s="158">
        <v>0.99800953915472401</v>
      </c>
      <c r="G66" s="159">
        <v>0.80942597225410351</v>
      </c>
    </row>
    <row r="67" spans="1:7" ht="15.65" customHeight="1">
      <c r="A67" s="161">
        <v>45231</v>
      </c>
      <c r="B67" s="96">
        <v>1.2175501813263161</v>
      </c>
      <c r="C67" s="158">
        <v>1.3254842181121931</v>
      </c>
      <c r="D67" s="158">
        <v>1.9653670395181502</v>
      </c>
      <c r="E67" s="158">
        <v>1.795285024474121</v>
      </c>
      <c r="F67" s="158">
        <v>1.0067840267114256</v>
      </c>
      <c r="G67" s="159">
        <v>0.81866543992158547</v>
      </c>
    </row>
    <row r="68" spans="1:7" ht="15.65" customHeight="1">
      <c r="A68" s="161">
        <v>45261</v>
      </c>
      <c r="B68" s="96">
        <v>1.2033465791779223</v>
      </c>
      <c r="C68" s="158">
        <v>1.2816278922923146</v>
      </c>
      <c r="D68" s="158">
        <v>1.9037066752882599</v>
      </c>
      <c r="E68" s="158">
        <v>1.6873596738166383</v>
      </c>
      <c r="F68" s="158">
        <v>0.99770543052536753</v>
      </c>
      <c r="G68" s="159">
        <v>0.78745412319638475</v>
      </c>
    </row>
    <row r="69" spans="1:7" ht="15.65" customHeight="1">
      <c r="A69" s="161">
        <v>45292</v>
      </c>
      <c r="B69" s="96">
        <v>1.2059885527272236</v>
      </c>
      <c r="C69" s="158">
        <v>1.3526838216167123</v>
      </c>
      <c r="D69" s="158">
        <v>2.0469790095609115</v>
      </c>
      <c r="E69" s="158">
        <v>1.7933951126980474</v>
      </c>
      <c r="F69" s="158">
        <v>1.0125933942257022</v>
      </c>
      <c r="G69" s="159">
        <v>0.82230360737938135</v>
      </c>
    </row>
    <row r="70" spans="1:7" ht="15.65" customHeight="1">
      <c r="A70" s="161">
        <v>45323</v>
      </c>
      <c r="B70" s="96">
        <v>1.2155967703283421</v>
      </c>
      <c r="C70" s="158">
        <v>1.3702925096367247</v>
      </c>
      <c r="D70" s="158">
        <v>2.0970533825189737</v>
      </c>
      <c r="E70" s="158">
        <v>1.8266418788922403</v>
      </c>
      <c r="F70" s="158">
        <v>0.99091702048548713</v>
      </c>
      <c r="G70" s="159">
        <v>0.82386443382034968</v>
      </c>
    </row>
    <row r="71" spans="1:7" ht="15.65" customHeight="1">
      <c r="A71" s="161">
        <v>45352</v>
      </c>
      <c r="B71" s="96">
        <v>1.2057074007593407</v>
      </c>
      <c r="C71" s="158">
        <v>1.367628624991106</v>
      </c>
      <c r="D71" s="158">
        <v>2.1210422353044378</v>
      </c>
      <c r="E71" s="158">
        <v>1.8742365526364884</v>
      </c>
      <c r="F71" s="158">
        <v>0.99847142061183847</v>
      </c>
      <c r="G71" s="159">
        <v>0.83631496198076638</v>
      </c>
    </row>
    <row r="72" spans="1:7" ht="15.65" customHeight="1">
      <c r="A72" s="161">
        <v>45383</v>
      </c>
      <c r="B72" s="96">
        <v>1.2820975267213959</v>
      </c>
      <c r="C72" s="158">
        <v>1.422858510962381</v>
      </c>
      <c r="D72" s="158">
        <v>2.222586308189515</v>
      </c>
      <c r="E72" s="158">
        <v>1.9774992847737478</v>
      </c>
      <c r="F72" s="158">
        <v>1.0206498178414289</v>
      </c>
      <c r="G72" s="159">
        <v>0.80150737425348062</v>
      </c>
    </row>
    <row r="73" spans="1:7" ht="15.65" customHeight="1">
      <c r="A73" s="161">
        <v>45413</v>
      </c>
      <c r="B73" s="96">
        <v>1.2423808688099907</v>
      </c>
      <c r="C73" s="158">
        <v>1.4291693918412305</v>
      </c>
      <c r="D73" s="158">
        <v>2.1971793249866631</v>
      </c>
      <c r="E73" s="158">
        <v>1.9707379688707196</v>
      </c>
      <c r="F73" s="158">
        <v>1.0333653695714811</v>
      </c>
      <c r="G73" s="159">
        <v>0.82456933716371006</v>
      </c>
    </row>
    <row r="74" spans="1:7" ht="15.65" customHeight="1">
      <c r="A74" s="161">
        <v>45444</v>
      </c>
      <c r="B74" s="96">
        <v>1.1812791467611135</v>
      </c>
      <c r="C74" s="158">
        <v>1.3805697612147925</v>
      </c>
      <c r="D74" s="158">
        <v>2.1054393434799907</v>
      </c>
      <c r="E74" s="158">
        <v>1.9045354655908007</v>
      </c>
      <c r="F74" s="158">
        <v>1.0322658392877881</v>
      </c>
      <c r="G74" s="159">
        <v>0.82478523327856179</v>
      </c>
    </row>
    <row r="75" spans="1:7" ht="15.65" customHeight="1">
      <c r="A75" s="161">
        <v>45474</v>
      </c>
      <c r="B75" s="96">
        <v>1.247275073097919</v>
      </c>
      <c r="C75" s="158">
        <v>1.4310554540527194</v>
      </c>
      <c r="D75" s="158">
        <v>2.1660483214711985</v>
      </c>
      <c r="E75" s="158">
        <v>2.0155130726183286</v>
      </c>
      <c r="F75" s="158">
        <v>1.0305495072979887</v>
      </c>
      <c r="G75" s="159">
        <v>0.8649082660255909</v>
      </c>
    </row>
    <row r="76" spans="1:7" ht="15.65" customHeight="1">
      <c r="A76" s="161">
        <v>45505</v>
      </c>
      <c r="B76" s="96">
        <v>1.2635998877430967</v>
      </c>
      <c r="C76" s="158">
        <v>1.4712300188262977</v>
      </c>
      <c r="D76" s="158">
        <v>2.2661181089084081</v>
      </c>
      <c r="E76" s="158">
        <v>2.0826378578519682</v>
      </c>
      <c r="F76" s="158">
        <v>1.0433123076679525</v>
      </c>
      <c r="G76" s="159">
        <v>0.87221507663088493</v>
      </c>
    </row>
    <row r="77" spans="1:7" ht="15.65" customHeight="1">
      <c r="A77" s="161">
        <v>45536</v>
      </c>
      <c r="B77" s="96">
        <v>1.2375066018374383</v>
      </c>
      <c r="C77" s="158">
        <v>1.4202457060286742</v>
      </c>
      <c r="D77" s="158">
        <v>2.2512878439811588</v>
      </c>
      <c r="E77" s="158">
        <v>1.8680999389126092</v>
      </c>
      <c r="F77" s="158">
        <v>1.0204314204128304</v>
      </c>
      <c r="G77" s="159">
        <v>0.83216852956869169</v>
      </c>
    </row>
    <row r="78" spans="1:7" ht="15.65" customHeight="1">
      <c r="A78" s="161">
        <v>45566</v>
      </c>
      <c r="B78" s="96">
        <v>1.2356596986239425</v>
      </c>
      <c r="C78" s="158">
        <v>1.370080295047601</v>
      </c>
      <c r="D78" s="158">
        <v>2.0413727620286113</v>
      </c>
      <c r="E78" s="158">
        <v>1.8707243733602539</v>
      </c>
      <c r="F78" s="158">
        <v>0.99815724351771995</v>
      </c>
      <c r="G78" s="159">
        <v>0.83931769838594117</v>
      </c>
    </row>
    <row r="79" spans="1:7" ht="15.65" customHeight="1">
      <c r="A79" s="161">
        <v>45597</v>
      </c>
      <c r="B79" s="96">
        <v>1.213236157213716</v>
      </c>
      <c r="C79" s="158">
        <v>1.3530018066293672</v>
      </c>
      <c r="D79" s="158">
        <v>1.9969626223443868</v>
      </c>
      <c r="E79" s="158">
        <v>1.8174800665770237</v>
      </c>
      <c r="F79" s="158">
        <v>1.0140568689325737</v>
      </c>
      <c r="G79" s="159">
        <v>0.8335090980876334</v>
      </c>
    </row>
    <row r="80" spans="1:7" ht="15.65" customHeight="1">
      <c r="A80" s="161">
        <v>45627</v>
      </c>
      <c r="B80" s="96">
        <v>1.2447722607719274</v>
      </c>
      <c r="C80" s="158">
        <v>1.3572208451272558</v>
      </c>
      <c r="D80" s="158">
        <v>2.1138122819440963</v>
      </c>
      <c r="E80" s="158">
        <v>1.8493443749645073</v>
      </c>
      <c r="F80" s="158">
        <v>1.0144496705028188</v>
      </c>
      <c r="G80" s="159">
        <v>0.78731458852068403</v>
      </c>
    </row>
    <row r="81" spans="1:7" ht="15.65" customHeight="1">
      <c r="A81" s="161">
        <v>45658</v>
      </c>
      <c r="B81" s="96">
        <v>1.2395714772847164</v>
      </c>
      <c r="C81" s="158">
        <v>1.3776140963839767</v>
      </c>
      <c r="D81" s="158">
        <v>2.0483935924852084</v>
      </c>
      <c r="E81" s="158">
        <v>1.8977224293603256</v>
      </c>
      <c r="F81" s="158">
        <v>1.0607086011060116</v>
      </c>
      <c r="G81" s="159">
        <v>0.83794735896808559</v>
      </c>
    </row>
    <row r="82" spans="1:7" ht="15.65" customHeight="1">
      <c r="A82" s="161">
        <v>45689</v>
      </c>
      <c r="B82" s="96">
        <v>1.1722870861735926</v>
      </c>
      <c r="C82" s="158">
        <v>1.2798145960046785</v>
      </c>
      <c r="D82" s="158">
        <v>2.1216322864175585</v>
      </c>
      <c r="E82" s="158">
        <v>1.8798880378115415</v>
      </c>
      <c r="F82" s="158">
        <v>0.98352003096414142</v>
      </c>
      <c r="G82" s="159">
        <v>0.22524302954380854</v>
      </c>
    </row>
    <row r="83" spans="1:7" ht="15.65" customHeight="1">
      <c r="A83" s="161">
        <v>45717</v>
      </c>
      <c r="B83" s="96">
        <v>1.1731562681074286</v>
      </c>
      <c r="C83" s="158">
        <v>1.2733929777718349</v>
      </c>
      <c r="D83" s="158">
        <v>2.1626233253768006</v>
      </c>
      <c r="E83" s="158">
        <v>1.9381346227611835</v>
      </c>
      <c r="F83" s="158">
        <v>0.9592322873133694</v>
      </c>
      <c r="G83" s="159">
        <v>0.11261553091758791</v>
      </c>
    </row>
    <row r="84" spans="1:7" ht="15.65" customHeight="1">
      <c r="A84" s="161">
        <v>45748</v>
      </c>
      <c r="B84" s="96">
        <v>1.1730150928277119</v>
      </c>
      <c r="C84" s="158">
        <v>1.3528525554934112</v>
      </c>
      <c r="D84" s="158">
        <v>2.51183711621298</v>
      </c>
      <c r="E84" s="158">
        <v>1.8918081225652261</v>
      </c>
      <c r="F84" s="158">
        <v>0.97503378432433907</v>
      </c>
      <c r="G84" s="159">
        <v>0.58837943132534998</v>
      </c>
    </row>
    <row r="85" spans="1:7" ht="15.65" customHeight="1">
      <c r="A85" s="161">
        <v>45778</v>
      </c>
      <c r="B85" s="96">
        <v>1.1484517050231637</v>
      </c>
      <c r="C85" s="158">
        <v>1.3419281971954766</v>
      </c>
      <c r="D85" s="158">
        <v>2.3997978208920259</v>
      </c>
      <c r="E85" s="158">
        <v>1.8800408494932013</v>
      </c>
      <c r="F85" s="158">
        <v>0.97540823235760521</v>
      </c>
      <c r="G85" s="159">
        <v>0.67573925937729651</v>
      </c>
    </row>
    <row r="86" spans="1:7" ht="15.65" customHeight="1">
      <c r="A86" s="161">
        <v>45809</v>
      </c>
      <c r="B86" s="96">
        <v>1.1731562681074286</v>
      </c>
      <c r="C86" s="158">
        <v>1.3057911999637863</v>
      </c>
      <c r="D86" s="158">
        <v>2.0982272144118035</v>
      </c>
      <c r="E86" s="158">
        <v>1.747827729148647</v>
      </c>
      <c r="F86" s="158">
        <v>0.97767700669114177</v>
      </c>
      <c r="G86" s="159">
        <v>0.77271694017937498</v>
      </c>
    </row>
    <row r="87" spans="1:7" ht="15.65" customHeight="1">
      <c r="A87" s="161">
        <v>45839</v>
      </c>
      <c r="B87" s="96">
        <v>1.2275137871337949</v>
      </c>
      <c r="C87" s="158">
        <v>1.3535905471817606</v>
      </c>
      <c r="D87" s="158">
        <v>2.2087100301011482</v>
      </c>
      <c r="E87" s="158">
        <v>1.9503819388472121</v>
      </c>
      <c r="F87" s="158">
        <v>0.98176973009271384</v>
      </c>
      <c r="G87" s="159">
        <v>0.71986792408984179</v>
      </c>
    </row>
    <row r="88" spans="1:7" ht="15.65" customHeight="1">
      <c r="A88" s="161">
        <v>45870</v>
      </c>
      <c r="B88" s="96">
        <v>1.1992084567068091</v>
      </c>
      <c r="C88" s="158">
        <v>1.3238291420521344</v>
      </c>
      <c r="D88" s="158">
        <v>2.0563590239056659</v>
      </c>
      <c r="E88" s="158">
        <v>1.8533167241428097</v>
      </c>
      <c r="F88" s="158">
        <v>0.97983624791028479</v>
      </c>
      <c r="G88" s="159">
        <v>0.79242134604873304</v>
      </c>
    </row>
    <row r="89" spans="1:7" ht="15.65" customHeight="1">
      <c r="A89" s="161">
        <v>45901</v>
      </c>
      <c r="B89" s="96">
        <v>1.2473170235446081</v>
      </c>
      <c r="C89" s="158">
        <v>1.3766107276501285</v>
      </c>
      <c r="D89" s="158">
        <v>2.1030370947135943</v>
      </c>
      <c r="E89" s="158">
        <v>1.8950489375994857</v>
      </c>
      <c r="F89" s="158">
        <v>0.98742207583749575</v>
      </c>
      <c r="G89" s="159">
        <v>0.83747560902414042</v>
      </c>
    </row>
    <row r="90" spans="1:7" ht="15.65" customHeight="1">
      <c r="A90" s="161">
        <v>45931</v>
      </c>
      <c r="B90" s="96">
        <v>1.1835713341747889</v>
      </c>
      <c r="C90" s="158">
        <v>1.3192821193494404</v>
      </c>
      <c r="D90" s="158">
        <v>1.9898240060035519</v>
      </c>
      <c r="E90" s="158">
        <v>1.8313713626060042</v>
      </c>
      <c r="F90" s="158">
        <v>0.98103162514499576</v>
      </c>
      <c r="G90" s="159">
        <v>0.79969804842120995</v>
      </c>
    </row>
    <row r="91" spans="1:7" ht="15.65" customHeight="1">
      <c r="A91" s="161">
        <v>45962</v>
      </c>
      <c r="B91" s="96">
        <v>1.2647749656258798</v>
      </c>
      <c r="C91" s="158">
        <v>1.4144822017161047</v>
      </c>
      <c r="D91" s="158">
        <v>2.1650708452323157</v>
      </c>
      <c r="E91" s="158">
        <v>1.9657992339680788</v>
      </c>
      <c r="F91" s="158">
        <v>1.0293779655875557</v>
      </c>
      <c r="G91" s="159">
        <v>0.82774436835574372</v>
      </c>
    </row>
    <row r="92" spans="1:7" ht="15.65" customHeight="1">
      <c r="A92" s="161">
        <v>45992</v>
      </c>
      <c r="B92" s="96">
        <v>1.2306677334882192</v>
      </c>
      <c r="C92" s="158">
        <v>1.3662254118924633</v>
      </c>
      <c r="D92" s="158">
        <v>2.2753550122109196</v>
      </c>
      <c r="E92" s="158">
        <v>1.852175886495065</v>
      </c>
      <c r="F92" s="158">
        <v>0.99935621118437512</v>
      </c>
      <c r="G92" s="159">
        <v>0.7430578224909008</v>
      </c>
    </row>
    <row r="93" spans="1:7" ht="15.65" customHeight="1">
      <c r="A93" s="161"/>
      <c r="B93" s="96"/>
      <c r="C93" s="158"/>
      <c r="D93" s="158"/>
      <c r="E93" s="158"/>
      <c r="F93" s="158"/>
      <c r="G93" s="159"/>
    </row>
    <row r="94" spans="1:7" ht="15.65" customHeight="1">
      <c r="A94" s="188" t="s">
        <v>596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Planilha20">
    <tabColor rgb="FF6BAEBF"/>
  </sheetPr>
  <dimension ref="A1:G37"/>
  <sheetViews>
    <sheetView showGridLines="0" workbookViewId="0"/>
  </sheetViews>
  <sheetFormatPr defaultColWidth="18.6328125" defaultRowHeight="15.5"/>
  <cols>
    <col min="1" max="1" width="18.6328125" style="3"/>
    <col min="2" max="5" width="18.6328125" style="55"/>
    <col min="6" max="6" width="18.6328125" style="37"/>
    <col min="7" max="7" width="15.6328125" style="37" customWidth="1"/>
    <col min="8" max="16384" width="18.6328125" style="37"/>
  </cols>
  <sheetData>
    <row r="1" spans="1:7">
      <c r="A1" s="113" t="s">
        <v>9</v>
      </c>
    </row>
    <row r="2" spans="1:7">
      <c r="A2" s="56"/>
    </row>
    <row r="3" spans="1:7">
      <c r="A3" s="27" t="s">
        <v>597</v>
      </c>
    </row>
    <row r="4" spans="1:7">
      <c r="A4" s="64" t="s">
        <v>598</v>
      </c>
    </row>
    <row r="6" spans="1:7" s="147" customFormat="1">
      <c r="A6" s="98"/>
      <c r="B6" s="974" t="s">
        <v>548</v>
      </c>
      <c r="C6" s="974"/>
      <c r="D6" s="974"/>
      <c r="E6" s="974"/>
      <c r="F6" s="974"/>
      <c r="G6" s="974"/>
    </row>
    <row r="7" spans="1:7" s="109" customFormat="1" ht="31">
      <c r="A7" s="283"/>
      <c r="B7" s="296" t="s">
        <v>599</v>
      </c>
      <c r="C7" s="162" t="s">
        <v>600</v>
      </c>
      <c r="D7" s="162" t="s">
        <v>601</v>
      </c>
      <c r="E7" s="162" t="s">
        <v>602</v>
      </c>
      <c r="F7" s="162" t="s">
        <v>602</v>
      </c>
      <c r="G7" s="109" t="s">
        <v>395</v>
      </c>
    </row>
    <row r="8" spans="1:7" s="109" customFormat="1">
      <c r="A8" s="283"/>
      <c r="B8" s="296"/>
      <c r="C8" s="162"/>
      <c r="D8" s="162"/>
      <c r="E8" s="162"/>
      <c r="F8" s="162" t="s">
        <v>1493</v>
      </c>
    </row>
    <row r="9" spans="1:7">
      <c r="A9" s="85">
        <v>43435</v>
      </c>
      <c r="B9" s="391">
        <v>18.670000000000002</v>
      </c>
      <c r="C9" s="391">
        <v>8.86</v>
      </c>
      <c r="D9" s="391">
        <v>0.84</v>
      </c>
      <c r="E9" s="391">
        <v>17.72</v>
      </c>
      <c r="F9" s="391">
        <v>0.5</v>
      </c>
      <c r="G9" s="391">
        <v>9.69</v>
      </c>
    </row>
    <row r="10" spans="1:7">
      <c r="A10" s="85">
        <v>43525</v>
      </c>
      <c r="B10" s="391">
        <v>22.6</v>
      </c>
      <c r="C10" s="391">
        <v>9.36</v>
      </c>
      <c r="D10" s="391">
        <v>1.1100000000000001</v>
      </c>
      <c r="E10" s="391">
        <v>22.18</v>
      </c>
      <c r="F10" s="391">
        <v>4.21</v>
      </c>
      <c r="G10" s="391">
        <v>11.39</v>
      </c>
    </row>
    <row r="11" spans="1:7">
      <c r="A11" s="85">
        <v>43617</v>
      </c>
      <c r="B11" s="391">
        <v>22.09</v>
      </c>
      <c r="C11" s="391">
        <v>10.07</v>
      </c>
      <c r="D11" s="391">
        <v>-0.64</v>
      </c>
      <c r="E11" s="391">
        <v>8.0399999999999991</v>
      </c>
      <c r="F11" s="391">
        <v>8.6999999999999993</v>
      </c>
      <c r="G11" s="391">
        <v>8</v>
      </c>
    </row>
    <row r="12" spans="1:7">
      <c r="A12" s="85">
        <v>43709</v>
      </c>
      <c r="B12" s="391">
        <v>27.45</v>
      </c>
      <c r="C12" s="391">
        <v>11.01</v>
      </c>
      <c r="D12" s="391">
        <v>-0.32</v>
      </c>
      <c r="E12" s="391">
        <v>9.06</v>
      </c>
      <c r="F12" s="391">
        <v>4.8600000000000003</v>
      </c>
      <c r="G12" s="391">
        <v>9.39</v>
      </c>
    </row>
    <row r="13" spans="1:7">
      <c r="A13" s="85">
        <v>43800</v>
      </c>
      <c r="B13" s="391">
        <v>35.49</v>
      </c>
      <c r="C13" s="391">
        <v>11.41</v>
      </c>
      <c r="D13" s="391">
        <v>-0.08</v>
      </c>
      <c r="E13" s="391">
        <v>3.84</v>
      </c>
      <c r="F13" s="391">
        <v>-0.18</v>
      </c>
      <c r="G13" s="391">
        <v>9.26</v>
      </c>
    </row>
    <row r="14" spans="1:7">
      <c r="A14" s="85">
        <v>43891</v>
      </c>
      <c r="B14" s="391">
        <v>29.44</v>
      </c>
      <c r="C14" s="391">
        <v>11.1</v>
      </c>
      <c r="D14" s="391">
        <v>6.37</v>
      </c>
      <c r="E14" s="391">
        <v>30.19</v>
      </c>
      <c r="F14" s="391">
        <v>-2.42</v>
      </c>
      <c r="G14" s="391">
        <v>16.829999999999998</v>
      </c>
    </row>
    <row r="15" spans="1:7">
      <c r="A15" s="85">
        <v>43983</v>
      </c>
      <c r="B15" s="391">
        <v>24.14</v>
      </c>
      <c r="C15" s="391">
        <v>8.0399999999999991</v>
      </c>
      <c r="D15" s="391">
        <v>12.44</v>
      </c>
      <c r="E15" s="391">
        <v>38.24</v>
      </c>
      <c r="F15" s="391">
        <v>-3.26</v>
      </c>
      <c r="G15" s="391">
        <v>18.55</v>
      </c>
    </row>
    <row r="16" spans="1:7">
      <c r="A16" s="85">
        <v>44075</v>
      </c>
      <c r="B16" s="391">
        <v>13.04</v>
      </c>
      <c r="C16" s="391">
        <v>9.01</v>
      </c>
      <c r="D16" s="391">
        <v>19.89</v>
      </c>
      <c r="E16" s="391">
        <v>34.17</v>
      </c>
      <c r="F16" s="391">
        <v>-0.95</v>
      </c>
      <c r="G16" s="391">
        <v>18.399999999999999</v>
      </c>
    </row>
    <row r="17" spans="1:7">
      <c r="A17" s="85">
        <v>44166</v>
      </c>
      <c r="B17" s="391">
        <v>4.03</v>
      </c>
      <c r="C17" s="391">
        <v>10.75</v>
      </c>
      <c r="D17" s="391">
        <v>24.07</v>
      </c>
      <c r="E17" s="391">
        <v>25.34</v>
      </c>
      <c r="F17" s="391">
        <v>-2.78</v>
      </c>
      <c r="G17" s="391">
        <v>16.440000000000001</v>
      </c>
    </row>
    <row r="18" spans="1:7">
      <c r="A18" s="85">
        <v>44256</v>
      </c>
      <c r="B18" s="391">
        <v>7.71</v>
      </c>
      <c r="C18" s="391">
        <v>11.99</v>
      </c>
      <c r="D18" s="391">
        <v>20.18</v>
      </c>
      <c r="E18" s="391">
        <v>9.8699999999999992</v>
      </c>
      <c r="F18" s="391">
        <v>0.26</v>
      </c>
      <c r="G18" s="391">
        <v>12.73</v>
      </c>
    </row>
    <row r="19" spans="1:7">
      <c r="A19" s="85">
        <v>44348</v>
      </c>
      <c r="B19" s="391">
        <v>22.18</v>
      </c>
      <c r="C19" s="391">
        <v>17.41</v>
      </c>
      <c r="D19" s="391">
        <v>15.72</v>
      </c>
      <c r="E19" s="391">
        <v>-8.67</v>
      </c>
      <c r="F19" s="391">
        <v>-0.02</v>
      </c>
      <c r="G19" s="391">
        <v>10.130000000000001</v>
      </c>
    </row>
    <row r="20" spans="1:7">
      <c r="A20" s="85">
        <v>44440</v>
      </c>
      <c r="B20" s="391">
        <v>31.57</v>
      </c>
      <c r="C20" s="391">
        <v>19.739999999999998</v>
      </c>
      <c r="D20" s="391">
        <v>11.95</v>
      </c>
      <c r="E20" s="391">
        <v>-3.34</v>
      </c>
      <c r="F20" s="391">
        <v>0.24</v>
      </c>
      <c r="G20" s="391">
        <v>12.83</v>
      </c>
    </row>
    <row r="21" spans="1:7">
      <c r="A21" s="85">
        <v>44531</v>
      </c>
      <c r="B21" s="391">
        <v>45.53</v>
      </c>
      <c r="C21" s="391">
        <v>20.2</v>
      </c>
      <c r="D21" s="391">
        <v>10.19</v>
      </c>
      <c r="E21" s="391">
        <v>7.17</v>
      </c>
      <c r="F21" s="391">
        <v>-0.21</v>
      </c>
      <c r="G21" s="391">
        <v>17.5</v>
      </c>
    </row>
    <row r="22" spans="1:7">
      <c r="A22" s="85">
        <v>44621</v>
      </c>
      <c r="B22" s="391">
        <v>47.24</v>
      </c>
      <c r="C22" s="391">
        <v>20.87</v>
      </c>
      <c r="D22" s="391">
        <v>10.23</v>
      </c>
      <c r="E22" s="391">
        <v>-15.48</v>
      </c>
      <c r="F22" s="391">
        <v>1.64</v>
      </c>
      <c r="G22" s="391">
        <v>11.71</v>
      </c>
    </row>
    <row r="23" spans="1:7">
      <c r="A23" s="85">
        <v>44713</v>
      </c>
      <c r="B23" s="391">
        <v>42.39</v>
      </c>
      <c r="C23" s="391">
        <v>20.32</v>
      </c>
      <c r="D23" s="391">
        <v>13.31</v>
      </c>
      <c r="E23" s="391">
        <v>4.08</v>
      </c>
      <c r="F23" s="391">
        <v>-0.6</v>
      </c>
      <c r="G23" s="391">
        <v>17.87</v>
      </c>
    </row>
    <row r="24" spans="1:7">
      <c r="A24" s="85">
        <v>44805</v>
      </c>
      <c r="B24" s="391">
        <v>41.98</v>
      </c>
      <c r="C24" s="391">
        <v>19.36</v>
      </c>
      <c r="D24" s="391">
        <v>12.46</v>
      </c>
      <c r="E24" s="391">
        <v>2.0299999999999998</v>
      </c>
      <c r="F24" s="391">
        <v>2.65</v>
      </c>
      <c r="G24" s="391">
        <v>16.82</v>
      </c>
    </row>
    <row r="25" spans="1:7">
      <c r="A25" s="85">
        <v>44896</v>
      </c>
      <c r="B25" s="391">
        <v>35.090000000000003</v>
      </c>
      <c r="C25" s="391">
        <v>17.43</v>
      </c>
      <c r="D25" s="391">
        <v>10.96</v>
      </c>
      <c r="E25" s="391">
        <v>-1.0900000000000001</v>
      </c>
      <c r="F25" s="391">
        <v>5.8</v>
      </c>
      <c r="G25" s="391">
        <v>14.31</v>
      </c>
    </row>
    <row r="26" spans="1:7">
      <c r="A26" s="85">
        <v>44986</v>
      </c>
      <c r="B26" s="391">
        <v>30.99</v>
      </c>
      <c r="C26" s="391">
        <v>16.86</v>
      </c>
      <c r="D26" s="391">
        <v>8.16</v>
      </c>
      <c r="E26" s="391">
        <v>13.74</v>
      </c>
      <c r="F26" s="391">
        <v>6.07</v>
      </c>
      <c r="G26" s="391">
        <v>16.440000000000001</v>
      </c>
    </row>
    <row r="27" spans="1:7">
      <c r="A27" s="85">
        <v>45078</v>
      </c>
      <c r="B27" s="391">
        <v>24.48</v>
      </c>
      <c r="C27" s="391">
        <v>13.33</v>
      </c>
      <c r="D27" s="391">
        <v>5.17</v>
      </c>
      <c r="E27" s="391">
        <v>-2</v>
      </c>
      <c r="F27" s="391">
        <v>6.51</v>
      </c>
      <c r="G27" s="391">
        <v>10.09</v>
      </c>
    </row>
    <row r="28" spans="1:7">
      <c r="A28" s="85">
        <v>45170</v>
      </c>
      <c r="B28" s="391">
        <v>21.32</v>
      </c>
      <c r="C28" s="391">
        <v>11.17</v>
      </c>
      <c r="D28" s="391">
        <v>3.79</v>
      </c>
      <c r="E28" s="391">
        <v>-1.27</v>
      </c>
      <c r="F28" s="391">
        <v>6.6</v>
      </c>
      <c r="G28" s="391">
        <v>8.6300000000000008</v>
      </c>
    </row>
    <row r="29" spans="1:7">
      <c r="A29" s="85">
        <v>45261</v>
      </c>
      <c r="B29" s="391">
        <v>20.65</v>
      </c>
      <c r="C29" s="391">
        <v>10.52</v>
      </c>
      <c r="D29" s="391">
        <v>3.86</v>
      </c>
      <c r="E29" s="391">
        <v>-3.3</v>
      </c>
      <c r="F29" s="391">
        <v>4.2</v>
      </c>
      <c r="G29" s="391">
        <v>8.0500000000000007</v>
      </c>
    </row>
    <row r="30" spans="1:7">
      <c r="A30" s="85">
        <v>45352</v>
      </c>
      <c r="B30" s="391">
        <v>24.28</v>
      </c>
      <c r="C30" s="391">
        <v>10.47</v>
      </c>
      <c r="D30" s="391">
        <v>5.22</v>
      </c>
      <c r="E30" s="391">
        <v>0.76</v>
      </c>
      <c r="F30" s="391">
        <v>2.46</v>
      </c>
      <c r="G30" s="391">
        <v>9.91</v>
      </c>
    </row>
    <row r="31" spans="1:7">
      <c r="A31" s="85">
        <v>45444</v>
      </c>
      <c r="B31" s="391">
        <v>27.32</v>
      </c>
      <c r="C31" s="391">
        <v>12.09</v>
      </c>
      <c r="D31" s="391">
        <v>7.03</v>
      </c>
      <c r="E31" s="391">
        <v>17.79</v>
      </c>
      <c r="F31" s="391">
        <v>2.11</v>
      </c>
      <c r="G31" s="391">
        <v>14.98</v>
      </c>
    </row>
    <row r="32" spans="1:7">
      <c r="A32" s="85">
        <v>45536</v>
      </c>
      <c r="B32" s="391">
        <v>29.8</v>
      </c>
      <c r="C32" s="391">
        <v>12.48</v>
      </c>
      <c r="D32" s="391">
        <v>6.98</v>
      </c>
      <c r="E32" s="391">
        <v>10.59</v>
      </c>
      <c r="F32" s="391">
        <v>1.65</v>
      </c>
      <c r="G32" s="391">
        <v>14.32</v>
      </c>
    </row>
    <row r="33" spans="1:7">
      <c r="A33" s="85">
        <v>45627</v>
      </c>
      <c r="B33" s="391">
        <v>35.06</v>
      </c>
      <c r="C33" s="391">
        <v>12.72</v>
      </c>
      <c r="D33" s="391">
        <v>9.14</v>
      </c>
      <c r="E33" s="391">
        <v>26.74</v>
      </c>
      <c r="F33" s="391">
        <v>-0.91</v>
      </c>
      <c r="G33" s="391">
        <v>19.04</v>
      </c>
    </row>
    <row r="34" spans="1:7">
      <c r="A34" s="85">
        <v>45717</v>
      </c>
      <c r="B34" s="391">
        <v>31.75</v>
      </c>
      <c r="C34" s="391">
        <v>12.89</v>
      </c>
      <c r="D34" s="391">
        <v>8.9499999999999993</v>
      </c>
      <c r="E34" s="391">
        <v>15.43</v>
      </c>
      <c r="F34" s="391">
        <v>0.43</v>
      </c>
      <c r="G34" s="391">
        <v>16.46</v>
      </c>
    </row>
    <row r="35" spans="1:7">
      <c r="A35" s="85">
        <v>45809</v>
      </c>
      <c r="B35" s="391">
        <v>29.23</v>
      </c>
      <c r="C35" s="391">
        <v>12.33</v>
      </c>
      <c r="D35" s="391">
        <v>7.94</v>
      </c>
      <c r="E35" s="391">
        <v>1.29</v>
      </c>
      <c r="F35" s="391">
        <v>3.17</v>
      </c>
      <c r="G35" s="391">
        <v>12.93</v>
      </c>
    </row>
    <row r="36" spans="1:7">
      <c r="A36" s="85">
        <v>45901</v>
      </c>
      <c r="B36" s="391">
        <v>23.78</v>
      </c>
      <c r="C36" s="391">
        <v>11.46</v>
      </c>
      <c r="D36" s="391">
        <v>8.48</v>
      </c>
      <c r="E36" s="391">
        <v>0.93</v>
      </c>
      <c r="F36" s="391">
        <v>3.39</v>
      </c>
      <c r="G36" s="391">
        <v>11.66</v>
      </c>
    </row>
    <row r="37" spans="1:7">
      <c r="A37" s="85">
        <v>45992</v>
      </c>
      <c r="B37" s="391">
        <v>20.63</v>
      </c>
      <c r="C37" s="391">
        <v>11.33</v>
      </c>
      <c r="D37" s="391">
        <v>7.43</v>
      </c>
      <c r="E37" s="391">
        <v>-6.11</v>
      </c>
      <c r="F37" s="391">
        <v>5.66</v>
      </c>
      <c r="G37" s="391">
        <v>9.34</v>
      </c>
    </row>
  </sheetData>
  <mergeCells count="1">
    <mergeCell ref="B6:G6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23D5E-486A-434A-AA91-883CA1405FD8}">
  <sheetPr>
    <tabColor rgb="FF6BAEBF"/>
  </sheetPr>
  <dimension ref="A1:G92"/>
  <sheetViews>
    <sheetView showGridLines="0" workbookViewId="0"/>
  </sheetViews>
  <sheetFormatPr defaultColWidth="18.6328125" defaultRowHeight="15.5"/>
  <cols>
    <col min="1" max="1" width="18.6328125" style="3"/>
    <col min="2" max="5" width="18.6328125" style="55"/>
    <col min="6" max="16384" width="18.6328125" style="37"/>
  </cols>
  <sheetData>
    <row r="1" spans="1:7">
      <c r="A1" s="113" t="s">
        <v>9</v>
      </c>
    </row>
    <row r="2" spans="1:7">
      <c r="A2" s="56"/>
    </row>
    <row r="3" spans="1:7">
      <c r="A3" s="27" t="s">
        <v>603</v>
      </c>
    </row>
    <row r="4" spans="1:7">
      <c r="A4" s="64" t="s">
        <v>604</v>
      </c>
    </row>
    <row r="6" spans="1:7" s="147" customFormat="1">
      <c r="A6" s="98"/>
      <c r="B6" s="974" t="s">
        <v>605</v>
      </c>
      <c r="C6" s="974"/>
      <c r="D6" s="974"/>
      <c r="E6" s="974"/>
      <c r="F6" s="974"/>
      <c r="G6" s="974"/>
    </row>
    <row r="7" spans="1:7" s="108" customFormat="1" ht="31">
      <c r="A7" s="410"/>
      <c r="B7" s="110" t="s">
        <v>606</v>
      </c>
      <c r="C7" s="111" t="s">
        <v>607</v>
      </c>
      <c r="D7" s="111" t="s">
        <v>608</v>
      </c>
      <c r="E7" s="111" t="s">
        <v>609</v>
      </c>
      <c r="F7" s="111" t="s">
        <v>610</v>
      </c>
      <c r="G7" s="111" t="s">
        <v>611</v>
      </c>
    </row>
    <row r="8" spans="1:7">
      <c r="A8" s="85">
        <v>43435</v>
      </c>
      <c r="B8" s="745">
        <v>344.1</v>
      </c>
      <c r="C8" s="745">
        <v>20.5</v>
      </c>
      <c r="D8" s="745">
        <v>87</v>
      </c>
      <c r="E8" s="745">
        <v>36</v>
      </c>
      <c r="F8" s="745">
        <v>78.599999999999994</v>
      </c>
      <c r="G8" s="745">
        <v>13.4</v>
      </c>
    </row>
    <row r="9" spans="1:7">
      <c r="A9" s="85">
        <v>43466</v>
      </c>
      <c r="B9" s="745">
        <v>356.7</v>
      </c>
      <c r="C9" s="745">
        <v>22.6</v>
      </c>
      <c r="D9" s="745">
        <v>86.6</v>
      </c>
      <c r="E9" s="745">
        <v>35.1</v>
      </c>
      <c r="F9" s="745">
        <v>73.5</v>
      </c>
      <c r="G9" s="745">
        <v>14</v>
      </c>
    </row>
    <row r="10" spans="1:7">
      <c r="A10" s="85">
        <v>43497</v>
      </c>
      <c r="B10" s="745">
        <v>360.9</v>
      </c>
      <c r="C10" s="745">
        <v>22.2</v>
      </c>
      <c r="D10" s="745">
        <v>93.7</v>
      </c>
      <c r="E10" s="745">
        <v>35.4</v>
      </c>
      <c r="F10" s="745">
        <v>70.3</v>
      </c>
      <c r="G10" s="745">
        <v>15.5</v>
      </c>
    </row>
    <row r="11" spans="1:7">
      <c r="A11" s="85">
        <v>43525</v>
      </c>
      <c r="B11" s="745">
        <v>365.3</v>
      </c>
      <c r="C11" s="745">
        <v>23.3</v>
      </c>
      <c r="D11" s="745">
        <v>97.4</v>
      </c>
      <c r="E11" s="745">
        <v>36.6</v>
      </c>
      <c r="F11" s="745">
        <v>70.2</v>
      </c>
      <c r="G11" s="745">
        <v>16.3</v>
      </c>
    </row>
    <row r="12" spans="1:7">
      <c r="A12" s="85">
        <v>43556</v>
      </c>
      <c r="B12" s="745">
        <v>378.2</v>
      </c>
      <c r="C12" s="745">
        <v>23.1</v>
      </c>
      <c r="D12" s="745">
        <v>93</v>
      </c>
      <c r="E12" s="745">
        <v>37.200000000000003</v>
      </c>
      <c r="F12" s="745">
        <v>69.900000000000006</v>
      </c>
      <c r="G12" s="745">
        <v>18.5</v>
      </c>
    </row>
    <row r="13" spans="1:7">
      <c r="A13" s="85">
        <v>43586</v>
      </c>
      <c r="B13" s="745">
        <v>392.3</v>
      </c>
      <c r="C13" s="745">
        <v>21</v>
      </c>
      <c r="D13" s="745">
        <v>132.5</v>
      </c>
      <c r="E13" s="745">
        <v>38.4</v>
      </c>
      <c r="F13" s="745">
        <v>69.5</v>
      </c>
      <c r="G13" s="745">
        <v>20.100000000000001</v>
      </c>
    </row>
    <row r="14" spans="1:7">
      <c r="A14" s="85">
        <v>43617</v>
      </c>
      <c r="B14" s="745">
        <v>398.5</v>
      </c>
      <c r="C14" s="745">
        <v>23.2</v>
      </c>
      <c r="D14" s="745">
        <v>89.6</v>
      </c>
      <c r="E14" s="745">
        <v>37.6</v>
      </c>
      <c r="F14" s="745">
        <v>70.8</v>
      </c>
      <c r="G14" s="745">
        <v>21.1</v>
      </c>
    </row>
    <row r="15" spans="1:7">
      <c r="A15" s="85">
        <v>43647</v>
      </c>
      <c r="B15" s="745">
        <v>404</v>
      </c>
      <c r="C15" s="745">
        <v>33.5</v>
      </c>
      <c r="D15" s="745">
        <v>132.30000000000001</v>
      </c>
      <c r="E15" s="745">
        <v>38.6</v>
      </c>
      <c r="F15" s="745">
        <v>71.400000000000006</v>
      </c>
      <c r="G15" s="745">
        <v>22.3</v>
      </c>
    </row>
    <row r="16" spans="1:7">
      <c r="A16" s="85">
        <v>43678</v>
      </c>
      <c r="B16" s="745">
        <v>421.1</v>
      </c>
      <c r="C16" s="745">
        <v>23.5</v>
      </c>
      <c r="D16" s="745">
        <v>137.80000000000001</v>
      </c>
      <c r="E16" s="745">
        <v>39.6</v>
      </c>
      <c r="F16" s="745">
        <v>73.099999999999994</v>
      </c>
      <c r="G16" s="745">
        <v>23</v>
      </c>
    </row>
    <row r="17" spans="1:7">
      <c r="A17" s="85">
        <v>43709</v>
      </c>
      <c r="B17" s="745">
        <v>417.6</v>
      </c>
      <c r="C17" s="745">
        <v>26.2</v>
      </c>
      <c r="D17" s="745">
        <v>131.30000000000001</v>
      </c>
      <c r="E17" s="745">
        <v>40.200000000000003</v>
      </c>
      <c r="F17" s="745">
        <v>73.400000000000006</v>
      </c>
      <c r="G17" s="745">
        <v>23.2</v>
      </c>
    </row>
    <row r="18" spans="1:7">
      <c r="A18" s="85">
        <v>43739</v>
      </c>
      <c r="B18" s="745">
        <v>438.9</v>
      </c>
      <c r="C18" s="745">
        <v>26.2</v>
      </c>
      <c r="D18" s="745">
        <v>133.4</v>
      </c>
      <c r="E18" s="745">
        <v>40.799999999999997</v>
      </c>
      <c r="F18" s="745">
        <v>73.8</v>
      </c>
      <c r="G18" s="745">
        <v>24.1</v>
      </c>
    </row>
    <row r="19" spans="1:7">
      <c r="A19" s="85">
        <v>43770</v>
      </c>
      <c r="B19" s="745">
        <v>448.6</v>
      </c>
      <c r="C19" s="745">
        <v>28.1</v>
      </c>
      <c r="D19" s="745">
        <v>128.30000000000001</v>
      </c>
      <c r="E19" s="745">
        <v>41.6</v>
      </c>
      <c r="F19" s="745">
        <v>74.400000000000006</v>
      </c>
      <c r="G19" s="745">
        <v>25.6</v>
      </c>
    </row>
    <row r="20" spans="1:7">
      <c r="A20" s="85">
        <v>43800</v>
      </c>
      <c r="B20" s="745">
        <v>460.1</v>
      </c>
      <c r="C20" s="745">
        <v>30.8</v>
      </c>
      <c r="D20" s="745">
        <v>149.80000000000001</v>
      </c>
      <c r="E20" s="745">
        <v>42.7</v>
      </c>
      <c r="F20" s="745">
        <v>77.099999999999994</v>
      </c>
      <c r="G20" s="745">
        <v>26.9</v>
      </c>
    </row>
    <row r="21" spans="1:7">
      <c r="A21" s="85">
        <v>43831</v>
      </c>
      <c r="B21" s="745">
        <v>462.4</v>
      </c>
      <c r="C21" s="745">
        <v>28.6</v>
      </c>
      <c r="D21" s="745">
        <v>149.4</v>
      </c>
      <c r="E21" s="745">
        <v>42.8</v>
      </c>
      <c r="F21" s="745">
        <v>76.8</v>
      </c>
      <c r="G21" s="745">
        <v>27.3</v>
      </c>
    </row>
    <row r="22" spans="1:7">
      <c r="A22" s="85">
        <v>43862</v>
      </c>
      <c r="B22" s="745">
        <v>462.1</v>
      </c>
      <c r="C22" s="745">
        <v>29.3</v>
      </c>
      <c r="D22" s="745">
        <v>149.4</v>
      </c>
      <c r="E22" s="745">
        <v>43.1</v>
      </c>
      <c r="F22" s="745">
        <v>77.7</v>
      </c>
      <c r="G22" s="745">
        <v>27.6</v>
      </c>
    </row>
    <row r="23" spans="1:7">
      <c r="A23" s="85">
        <v>43891</v>
      </c>
      <c r="B23" s="745">
        <v>465.4</v>
      </c>
      <c r="C23" s="745">
        <v>31.7</v>
      </c>
      <c r="D23" s="745">
        <v>144.4</v>
      </c>
      <c r="E23" s="745">
        <v>43.3</v>
      </c>
      <c r="F23" s="745">
        <v>77.3</v>
      </c>
      <c r="G23" s="745">
        <v>29.7</v>
      </c>
    </row>
    <row r="24" spans="1:7">
      <c r="A24" s="85">
        <v>43922</v>
      </c>
      <c r="B24" s="745">
        <v>472.2</v>
      </c>
      <c r="C24" s="745">
        <v>43.4</v>
      </c>
      <c r="D24" s="745">
        <v>137.30000000000001</v>
      </c>
      <c r="E24" s="745">
        <v>41.4</v>
      </c>
      <c r="F24" s="745">
        <v>77.099999999999994</v>
      </c>
      <c r="G24" s="745">
        <v>29.7</v>
      </c>
    </row>
    <row r="25" spans="1:7">
      <c r="A25" s="85">
        <v>43952</v>
      </c>
      <c r="B25" s="745">
        <v>474.7</v>
      </c>
      <c r="C25" s="745">
        <v>45.1</v>
      </c>
      <c r="D25" s="745">
        <v>130.80000000000001</v>
      </c>
      <c r="E25" s="745">
        <v>41.5</v>
      </c>
      <c r="F25" s="745">
        <v>77.2</v>
      </c>
      <c r="G25" s="745">
        <v>30.4</v>
      </c>
    </row>
    <row r="26" spans="1:7">
      <c r="A26" s="85">
        <v>43983</v>
      </c>
      <c r="B26" s="745">
        <v>477</v>
      </c>
      <c r="C26" s="745">
        <v>41.8</v>
      </c>
      <c r="D26" s="745">
        <v>129.6</v>
      </c>
      <c r="E26" s="745">
        <v>43.2</v>
      </c>
      <c r="F26" s="745">
        <v>76.900000000000006</v>
      </c>
      <c r="G26" s="745">
        <v>30.6</v>
      </c>
    </row>
    <row r="27" spans="1:7">
      <c r="A27" s="85">
        <v>44013</v>
      </c>
      <c r="B27" s="745">
        <v>481</v>
      </c>
      <c r="C27" s="745">
        <v>41.8</v>
      </c>
      <c r="D27" s="745">
        <v>125.5</v>
      </c>
      <c r="E27" s="745">
        <v>45.7</v>
      </c>
      <c r="F27" s="745">
        <v>78.2</v>
      </c>
      <c r="G27" s="745">
        <v>30.3</v>
      </c>
    </row>
    <row r="28" spans="1:7">
      <c r="A28" s="85">
        <v>44044</v>
      </c>
      <c r="B28" s="745">
        <v>475.8</v>
      </c>
      <c r="C28" s="745">
        <v>39.799999999999997</v>
      </c>
      <c r="D28" s="745">
        <v>120.8</v>
      </c>
      <c r="E28" s="745">
        <v>44.8</v>
      </c>
      <c r="F28" s="745">
        <v>77.8</v>
      </c>
      <c r="G28" s="745">
        <v>30.2</v>
      </c>
    </row>
    <row r="29" spans="1:7">
      <c r="A29" s="85">
        <v>44075</v>
      </c>
      <c r="B29" s="745">
        <v>486.5</v>
      </c>
      <c r="C29" s="745">
        <v>36</v>
      </c>
      <c r="D29" s="745">
        <v>134.5</v>
      </c>
      <c r="E29" s="745">
        <v>44.9</v>
      </c>
      <c r="F29" s="745">
        <v>77.599999999999994</v>
      </c>
      <c r="G29" s="745">
        <v>28.9</v>
      </c>
    </row>
    <row r="30" spans="1:7">
      <c r="A30" s="85">
        <v>44105</v>
      </c>
      <c r="B30" s="745">
        <v>488.1</v>
      </c>
      <c r="C30" s="745">
        <v>34.9</v>
      </c>
      <c r="D30" s="745">
        <v>131.5</v>
      </c>
      <c r="E30" s="745">
        <v>44.4</v>
      </c>
      <c r="F30" s="745">
        <v>78.2</v>
      </c>
      <c r="G30" s="745">
        <v>28.6</v>
      </c>
    </row>
    <row r="31" spans="1:7">
      <c r="A31" s="85">
        <v>44136</v>
      </c>
      <c r="B31" s="745">
        <v>489.8</v>
      </c>
      <c r="C31" s="745">
        <v>35.700000000000003</v>
      </c>
      <c r="D31" s="745">
        <v>133.19999999999999</v>
      </c>
      <c r="E31" s="745">
        <v>44.2</v>
      </c>
      <c r="F31" s="745">
        <v>79.099999999999994</v>
      </c>
      <c r="G31" s="745">
        <v>28.7</v>
      </c>
    </row>
    <row r="32" spans="1:7">
      <c r="A32" s="85">
        <v>44166</v>
      </c>
      <c r="B32" s="745">
        <v>500.2</v>
      </c>
      <c r="C32" s="745">
        <v>32.9</v>
      </c>
      <c r="D32" s="745">
        <v>129.6</v>
      </c>
      <c r="E32" s="745">
        <v>48.1</v>
      </c>
      <c r="F32" s="745">
        <v>79.900000000000006</v>
      </c>
      <c r="G32" s="745">
        <v>29.3</v>
      </c>
    </row>
    <row r="33" spans="1:7">
      <c r="A33" s="85">
        <v>44197</v>
      </c>
      <c r="B33" s="745">
        <v>502.9</v>
      </c>
      <c r="C33" s="745">
        <v>31.1</v>
      </c>
      <c r="D33" s="745">
        <v>136.19999999999999</v>
      </c>
      <c r="E33" s="745">
        <v>48.1</v>
      </c>
      <c r="F33" s="745">
        <v>79.8</v>
      </c>
      <c r="G33" s="745">
        <v>30.1</v>
      </c>
    </row>
    <row r="34" spans="1:7">
      <c r="A34" s="85">
        <v>44228</v>
      </c>
      <c r="B34" s="745">
        <v>508.6</v>
      </c>
      <c r="C34" s="745">
        <v>29.8</v>
      </c>
      <c r="D34" s="745">
        <v>134.1</v>
      </c>
      <c r="E34" s="745">
        <v>47.9</v>
      </c>
      <c r="F34" s="745">
        <v>80.099999999999994</v>
      </c>
      <c r="G34" s="745">
        <v>33.1</v>
      </c>
    </row>
    <row r="35" spans="1:7">
      <c r="A35" s="85">
        <v>44256</v>
      </c>
      <c r="B35" s="745">
        <v>514.79999999999995</v>
      </c>
      <c r="C35" s="745">
        <v>30.2</v>
      </c>
      <c r="D35" s="745">
        <v>143.19999999999999</v>
      </c>
      <c r="E35" s="745">
        <v>50.4</v>
      </c>
      <c r="F35" s="745">
        <v>81.8</v>
      </c>
      <c r="G35" s="745">
        <v>36.200000000000003</v>
      </c>
    </row>
    <row r="36" spans="1:7">
      <c r="A36" s="85">
        <v>44287</v>
      </c>
      <c r="B36" s="745">
        <v>524.29999999999995</v>
      </c>
      <c r="C36" s="745">
        <v>28.1</v>
      </c>
      <c r="D36" s="745">
        <v>171.7</v>
      </c>
      <c r="E36" s="745">
        <v>51.5</v>
      </c>
      <c r="F36" s="745">
        <v>83.1</v>
      </c>
      <c r="G36" s="745">
        <v>37.4</v>
      </c>
    </row>
    <row r="37" spans="1:7">
      <c r="A37" s="85">
        <v>44317</v>
      </c>
      <c r="B37" s="745">
        <v>541.5</v>
      </c>
      <c r="C37" s="745">
        <v>28.1</v>
      </c>
      <c r="D37" s="745">
        <v>167.3</v>
      </c>
      <c r="E37" s="745">
        <v>54.7</v>
      </c>
      <c r="F37" s="745">
        <v>86.9</v>
      </c>
      <c r="G37" s="745">
        <v>43.7</v>
      </c>
    </row>
    <row r="38" spans="1:7">
      <c r="A38" s="85">
        <v>44348</v>
      </c>
      <c r="B38" s="745">
        <v>552.79999999999995</v>
      </c>
      <c r="C38" s="745">
        <v>25.7</v>
      </c>
      <c r="D38" s="745">
        <v>187.1</v>
      </c>
      <c r="E38" s="745">
        <v>55.3</v>
      </c>
      <c r="F38" s="745">
        <v>99.5</v>
      </c>
      <c r="G38" s="745">
        <v>56</v>
      </c>
    </row>
    <row r="39" spans="1:7">
      <c r="A39" s="85">
        <v>44378</v>
      </c>
      <c r="B39" s="745">
        <v>569.29999999999995</v>
      </c>
      <c r="C39" s="745">
        <v>27.4</v>
      </c>
      <c r="D39" s="745">
        <v>167.9</v>
      </c>
      <c r="E39" s="745">
        <v>55.8</v>
      </c>
      <c r="F39" s="745">
        <v>90.1</v>
      </c>
      <c r="G39" s="745">
        <v>70.099999999999994</v>
      </c>
    </row>
    <row r="40" spans="1:7">
      <c r="A40" s="85">
        <v>44409</v>
      </c>
      <c r="B40" s="745">
        <v>589.1</v>
      </c>
      <c r="C40" s="745">
        <v>32</v>
      </c>
      <c r="D40" s="745">
        <v>182</v>
      </c>
      <c r="E40" s="745">
        <v>57.9</v>
      </c>
      <c r="F40" s="745">
        <v>92</v>
      </c>
      <c r="G40" s="745">
        <v>84.3</v>
      </c>
    </row>
    <row r="41" spans="1:7">
      <c r="A41" s="85">
        <v>44440</v>
      </c>
      <c r="B41" s="745">
        <v>600.1</v>
      </c>
      <c r="C41" s="745">
        <v>30.9</v>
      </c>
      <c r="D41" s="745">
        <v>185.2</v>
      </c>
      <c r="E41" s="745">
        <v>59.8</v>
      </c>
      <c r="F41" s="745">
        <v>95.1</v>
      </c>
      <c r="G41" s="745">
        <v>94.1</v>
      </c>
    </row>
    <row r="42" spans="1:7">
      <c r="A42" s="85">
        <v>44470</v>
      </c>
      <c r="B42" s="745">
        <v>621</v>
      </c>
      <c r="C42" s="745">
        <v>33.299999999999997</v>
      </c>
      <c r="D42" s="745">
        <v>195.5</v>
      </c>
      <c r="E42" s="745">
        <v>60.9</v>
      </c>
      <c r="F42" s="745">
        <v>98.2</v>
      </c>
      <c r="G42" s="745">
        <v>97.7</v>
      </c>
    </row>
    <row r="43" spans="1:7">
      <c r="A43" s="85">
        <v>44501</v>
      </c>
      <c r="B43" s="745">
        <v>641.5</v>
      </c>
      <c r="C43" s="745">
        <v>32.9</v>
      </c>
      <c r="D43" s="745">
        <v>208.8</v>
      </c>
      <c r="E43" s="745">
        <v>62.7</v>
      </c>
      <c r="F43" s="745">
        <v>99.2</v>
      </c>
      <c r="G43" s="745">
        <v>109.6</v>
      </c>
    </row>
    <row r="44" spans="1:7">
      <c r="A44" s="85">
        <v>44531</v>
      </c>
      <c r="B44" s="745">
        <v>658.7</v>
      </c>
      <c r="C44" s="745">
        <v>39.6</v>
      </c>
      <c r="D44" s="745">
        <v>209.2</v>
      </c>
      <c r="E44" s="745">
        <v>67.099999999999994</v>
      </c>
      <c r="F44" s="745">
        <v>106.2</v>
      </c>
      <c r="G44" s="745">
        <v>117.9</v>
      </c>
    </row>
    <row r="45" spans="1:7">
      <c r="A45" s="85">
        <v>44562</v>
      </c>
      <c r="B45" s="745">
        <v>665.8</v>
      </c>
      <c r="C45" s="745">
        <v>42</v>
      </c>
      <c r="D45" s="745">
        <v>210</v>
      </c>
      <c r="E45" s="745">
        <v>67.400000000000006</v>
      </c>
      <c r="F45" s="745">
        <v>107.3</v>
      </c>
      <c r="G45" s="745">
        <v>126.6</v>
      </c>
    </row>
    <row r="46" spans="1:7">
      <c r="A46" s="85">
        <v>44593</v>
      </c>
      <c r="B46" s="745">
        <v>679.1</v>
      </c>
      <c r="C46" s="745">
        <v>43.4</v>
      </c>
      <c r="D46" s="745">
        <v>214.4</v>
      </c>
      <c r="E46" s="745">
        <v>69.3</v>
      </c>
      <c r="F46" s="745">
        <v>108.5</v>
      </c>
      <c r="G46" s="745">
        <v>128.80000000000001</v>
      </c>
    </row>
    <row r="47" spans="1:7">
      <c r="A47" s="85">
        <v>44621</v>
      </c>
      <c r="B47" s="745">
        <v>699.9</v>
      </c>
      <c r="C47" s="745">
        <v>42.7</v>
      </c>
      <c r="D47" s="745">
        <v>209</v>
      </c>
      <c r="E47" s="745">
        <v>71.3</v>
      </c>
      <c r="F47" s="745">
        <v>111.2</v>
      </c>
      <c r="G47" s="745">
        <v>126.3</v>
      </c>
    </row>
    <row r="48" spans="1:7">
      <c r="A48" s="85">
        <v>44652</v>
      </c>
      <c r="B48" s="745">
        <v>714.9</v>
      </c>
      <c r="C48" s="745">
        <v>43.5</v>
      </c>
      <c r="D48" s="745">
        <v>239.6</v>
      </c>
      <c r="E48" s="745">
        <v>72.7</v>
      </c>
      <c r="F48" s="745">
        <v>112.8</v>
      </c>
      <c r="G48" s="745">
        <v>132.4</v>
      </c>
    </row>
    <row r="49" spans="1:7">
      <c r="A49" s="85">
        <v>44682</v>
      </c>
      <c r="B49" s="745">
        <v>738.7</v>
      </c>
      <c r="C49" s="745">
        <v>43</v>
      </c>
      <c r="D49" s="745">
        <v>233.9</v>
      </c>
      <c r="E49" s="745">
        <v>76</v>
      </c>
      <c r="F49" s="745">
        <v>115.4</v>
      </c>
      <c r="G49" s="745">
        <v>141.30000000000001</v>
      </c>
    </row>
    <row r="50" spans="1:7">
      <c r="A50" s="85">
        <v>44713</v>
      </c>
      <c r="B50" s="745">
        <v>760.2</v>
      </c>
      <c r="C50" s="745">
        <v>45.3</v>
      </c>
      <c r="D50" s="745">
        <v>232.8</v>
      </c>
      <c r="E50" s="745">
        <v>79.5</v>
      </c>
      <c r="F50" s="745">
        <v>117.6</v>
      </c>
      <c r="G50" s="745">
        <v>156.9</v>
      </c>
    </row>
    <row r="51" spans="1:7">
      <c r="A51" s="85">
        <v>44743</v>
      </c>
      <c r="B51" s="745">
        <v>775.9</v>
      </c>
      <c r="C51" s="745">
        <v>47.2</v>
      </c>
      <c r="D51" s="745">
        <v>234.3</v>
      </c>
      <c r="E51" s="745">
        <v>86.6</v>
      </c>
      <c r="F51" s="745">
        <v>127.1</v>
      </c>
      <c r="G51" s="745">
        <v>170.1</v>
      </c>
    </row>
    <row r="52" spans="1:7">
      <c r="A52" s="85">
        <v>44774</v>
      </c>
      <c r="B52" s="745">
        <v>771.3</v>
      </c>
      <c r="C52" s="745">
        <v>47.6</v>
      </c>
      <c r="D52" s="745">
        <v>233.7</v>
      </c>
      <c r="E52" s="745">
        <v>89.7</v>
      </c>
      <c r="F52" s="745">
        <v>131.19999999999999</v>
      </c>
      <c r="G52" s="745">
        <v>177.9</v>
      </c>
    </row>
    <row r="53" spans="1:7">
      <c r="A53" s="85">
        <v>44805</v>
      </c>
      <c r="B53" s="745">
        <v>782.3</v>
      </c>
      <c r="C53" s="745">
        <v>62.4</v>
      </c>
      <c r="D53" s="745">
        <v>241.1</v>
      </c>
      <c r="E53" s="745">
        <v>94.8</v>
      </c>
      <c r="F53" s="745">
        <v>135</v>
      </c>
      <c r="G53" s="745">
        <v>190.1</v>
      </c>
    </row>
    <row r="54" spans="1:7">
      <c r="A54" s="85">
        <v>44835</v>
      </c>
      <c r="B54" s="745">
        <v>787.4</v>
      </c>
      <c r="C54" s="745">
        <v>64.400000000000006</v>
      </c>
      <c r="D54" s="745">
        <v>236.4</v>
      </c>
      <c r="E54" s="745">
        <v>96.8</v>
      </c>
      <c r="F54" s="745">
        <v>137</v>
      </c>
      <c r="G54" s="745">
        <v>200.9</v>
      </c>
    </row>
    <row r="55" spans="1:7">
      <c r="A55" s="85">
        <v>44866</v>
      </c>
      <c r="B55" s="745">
        <v>789.3</v>
      </c>
      <c r="C55" s="745">
        <v>66.900000000000006</v>
      </c>
      <c r="D55" s="745">
        <v>231.1</v>
      </c>
      <c r="E55" s="745">
        <v>97.1</v>
      </c>
      <c r="F55" s="745">
        <v>139.6</v>
      </c>
      <c r="G55" s="745">
        <v>218.9</v>
      </c>
    </row>
    <row r="56" spans="1:7">
      <c r="A56" s="85">
        <v>44896</v>
      </c>
      <c r="B56" s="745">
        <v>810.6</v>
      </c>
      <c r="C56" s="745">
        <v>67.5</v>
      </c>
      <c r="D56" s="745">
        <v>251</v>
      </c>
      <c r="E56" s="745">
        <v>98.9</v>
      </c>
      <c r="F56" s="745">
        <v>147.69999999999999</v>
      </c>
      <c r="G56" s="745">
        <v>233</v>
      </c>
    </row>
    <row r="57" spans="1:7">
      <c r="A57" s="85">
        <v>44927</v>
      </c>
      <c r="B57" s="745">
        <v>822.2</v>
      </c>
      <c r="C57" s="745">
        <v>69</v>
      </c>
      <c r="D57" s="745">
        <v>253.6</v>
      </c>
      <c r="E57" s="745">
        <v>99.4</v>
      </c>
      <c r="F57" s="745">
        <v>147.6</v>
      </c>
      <c r="G57" s="745">
        <v>238.8</v>
      </c>
    </row>
    <row r="58" spans="1:7">
      <c r="A58" s="85">
        <v>44958</v>
      </c>
      <c r="B58" s="745">
        <v>824.4</v>
      </c>
      <c r="C58" s="745">
        <v>70</v>
      </c>
      <c r="D58" s="745">
        <v>252.5</v>
      </c>
      <c r="E58" s="745">
        <v>101.6</v>
      </c>
      <c r="F58" s="745">
        <v>148.80000000000001</v>
      </c>
      <c r="G58" s="745">
        <v>224.5</v>
      </c>
    </row>
    <row r="59" spans="1:7">
      <c r="A59" s="85">
        <v>44986</v>
      </c>
      <c r="B59" s="745">
        <v>838</v>
      </c>
      <c r="C59" s="745">
        <v>70.900000000000006</v>
      </c>
      <c r="D59" s="745">
        <v>252.9</v>
      </c>
      <c r="E59" s="745">
        <v>103.7</v>
      </c>
      <c r="F59" s="745">
        <v>151.4</v>
      </c>
      <c r="G59" s="745">
        <v>228.5</v>
      </c>
    </row>
    <row r="60" spans="1:7">
      <c r="A60" s="85">
        <v>45017</v>
      </c>
      <c r="B60" s="745">
        <v>838.9</v>
      </c>
      <c r="C60" s="745">
        <v>73.3</v>
      </c>
      <c r="D60" s="745">
        <v>267.2</v>
      </c>
      <c r="E60" s="745">
        <v>103.6</v>
      </c>
      <c r="F60" s="745">
        <v>152.69999999999999</v>
      </c>
      <c r="G60" s="745">
        <v>238.8</v>
      </c>
    </row>
    <row r="61" spans="1:7">
      <c r="A61" s="85">
        <v>45047</v>
      </c>
      <c r="B61" s="745">
        <v>843.6</v>
      </c>
      <c r="C61" s="745">
        <v>75.900000000000006</v>
      </c>
      <c r="D61" s="745">
        <v>259.2</v>
      </c>
      <c r="E61" s="745">
        <v>106.5</v>
      </c>
      <c r="F61" s="745">
        <v>152.4</v>
      </c>
      <c r="G61" s="745">
        <v>247.6</v>
      </c>
    </row>
    <row r="62" spans="1:7">
      <c r="A62" s="85">
        <v>45078</v>
      </c>
      <c r="B62" s="745">
        <v>859.3</v>
      </c>
      <c r="C62" s="745">
        <v>77.3</v>
      </c>
      <c r="D62" s="745">
        <v>269.60000000000002</v>
      </c>
      <c r="E62" s="745">
        <v>111.3</v>
      </c>
      <c r="F62" s="745">
        <v>155</v>
      </c>
      <c r="G62" s="745">
        <v>259.5</v>
      </c>
    </row>
    <row r="63" spans="1:7">
      <c r="A63" s="85">
        <v>45108</v>
      </c>
      <c r="B63" s="745">
        <v>866.4</v>
      </c>
      <c r="C63" s="745">
        <v>75.7</v>
      </c>
      <c r="D63" s="745">
        <v>273.60000000000002</v>
      </c>
      <c r="E63" s="745">
        <v>110.9</v>
      </c>
      <c r="F63" s="745">
        <v>158.6</v>
      </c>
      <c r="G63" s="745">
        <v>265.10000000000002</v>
      </c>
    </row>
    <row r="64" spans="1:7">
      <c r="A64" s="85">
        <v>45139</v>
      </c>
      <c r="B64" s="745">
        <v>874.6</v>
      </c>
      <c r="C64" s="745">
        <v>77.400000000000006</v>
      </c>
      <c r="D64" s="745">
        <v>271.89999999999998</v>
      </c>
      <c r="E64" s="745">
        <v>115.2</v>
      </c>
      <c r="F64" s="745">
        <v>165.7</v>
      </c>
      <c r="G64" s="745">
        <v>271.89999999999998</v>
      </c>
    </row>
    <row r="65" spans="1:7">
      <c r="A65" s="85">
        <v>45170</v>
      </c>
      <c r="B65" s="745">
        <v>896.4</v>
      </c>
      <c r="C65" s="745">
        <v>83</v>
      </c>
      <c r="D65" s="745">
        <v>282.60000000000002</v>
      </c>
      <c r="E65" s="745">
        <v>113.8</v>
      </c>
      <c r="F65" s="745">
        <v>169.9</v>
      </c>
      <c r="G65" s="745">
        <v>281.7</v>
      </c>
    </row>
    <row r="66" spans="1:7">
      <c r="A66" s="85">
        <v>45200</v>
      </c>
      <c r="B66" s="745">
        <v>902.4</v>
      </c>
      <c r="C66" s="745">
        <v>76.8</v>
      </c>
      <c r="D66" s="745">
        <v>292.39999999999998</v>
      </c>
      <c r="E66" s="745">
        <v>120.9</v>
      </c>
      <c r="F66" s="745">
        <v>172.3</v>
      </c>
      <c r="G66" s="745">
        <v>288.10000000000002</v>
      </c>
    </row>
    <row r="67" spans="1:7">
      <c r="A67" s="85">
        <v>45231</v>
      </c>
      <c r="B67" s="745">
        <v>918.3</v>
      </c>
      <c r="C67" s="745">
        <v>76.099999999999994</v>
      </c>
      <c r="D67" s="745">
        <v>291.39999999999998</v>
      </c>
      <c r="E67" s="745">
        <v>123.5</v>
      </c>
      <c r="F67" s="745">
        <v>176.3</v>
      </c>
      <c r="G67" s="745">
        <v>292.60000000000002</v>
      </c>
    </row>
    <row r="68" spans="1:7">
      <c r="A68" s="85">
        <v>45261</v>
      </c>
      <c r="B68" s="745">
        <v>945.5</v>
      </c>
      <c r="C68" s="745">
        <v>78.5</v>
      </c>
      <c r="D68" s="745">
        <v>304.7</v>
      </c>
      <c r="E68" s="745">
        <v>127.8</v>
      </c>
      <c r="F68" s="745">
        <v>183.6</v>
      </c>
      <c r="G68" s="745">
        <v>301.3</v>
      </c>
    </row>
    <row r="69" spans="1:7">
      <c r="A69" s="85">
        <v>45292</v>
      </c>
      <c r="B69" s="745">
        <v>950.6</v>
      </c>
      <c r="C69" s="745">
        <v>78</v>
      </c>
      <c r="D69" s="745">
        <v>297</v>
      </c>
      <c r="E69" s="745">
        <v>129.30000000000001</v>
      </c>
      <c r="F69" s="745">
        <v>187.5</v>
      </c>
      <c r="G69" s="745">
        <v>308.8</v>
      </c>
    </row>
    <row r="70" spans="1:7">
      <c r="A70" s="85">
        <v>45323</v>
      </c>
      <c r="B70" s="745">
        <v>960.1</v>
      </c>
      <c r="C70" s="745">
        <v>78</v>
      </c>
      <c r="D70" s="745">
        <v>293</v>
      </c>
      <c r="E70" s="745">
        <v>134.30000000000001</v>
      </c>
      <c r="F70" s="745">
        <v>191.2</v>
      </c>
      <c r="G70" s="745">
        <v>313.2</v>
      </c>
    </row>
    <row r="71" spans="1:7">
      <c r="A71" s="85">
        <v>45352</v>
      </c>
      <c r="B71" s="745">
        <v>993.2</v>
      </c>
      <c r="C71" s="745">
        <v>79.5</v>
      </c>
      <c r="D71" s="745">
        <v>312.2</v>
      </c>
      <c r="E71" s="745">
        <v>138.9</v>
      </c>
      <c r="F71" s="745">
        <v>195.2</v>
      </c>
      <c r="G71" s="745">
        <v>324.8</v>
      </c>
    </row>
    <row r="72" spans="1:7">
      <c r="A72" s="85">
        <v>45383</v>
      </c>
      <c r="B72" s="745">
        <v>1004.9</v>
      </c>
      <c r="C72" s="745">
        <v>77.7</v>
      </c>
      <c r="D72" s="745">
        <v>335.7</v>
      </c>
      <c r="E72" s="745">
        <v>138.4</v>
      </c>
      <c r="F72" s="745">
        <v>198.9</v>
      </c>
      <c r="G72" s="745">
        <v>331</v>
      </c>
    </row>
    <row r="73" spans="1:7">
      <c r="A73" s="85">
        <v>45413</v>
      </c>
      <c r="B73" s="745">
        <v>1031.4000000000001</v>
      </c>
      <c r="C73" s="745">
        <v>78.099999999999994</v>
      </c>
      <c r="D73" s="745">
        <v>336</v>
      </c>
      <c r="E73" s="745">
        <v>140</v>
      </c>
      <c r="F73" s="745">
        <v>202</v>
      </c>
      <c r="G73" s="745">
        <v>340.1</v>
      </c>
    </row>
    <row r="74" spans="1:7">
      <c r="A74" s="85">
        <v>45444</v>
      </c>
      <c r="B74" s="745">
        <v>1057.0999999999999</v>
      </c>
      <c r="C74" s="745">
        <v>85.4</v>
      </c>
      <c r="D74" s="745">
        <v>346.2</v>
      </c>
      <c r="E74" s="745">
        <v>140.6</v>
      </c>
      <c r="F74" s="745">
        <v>207.7</v>
      </c>
      <c r="G74" s="745">
        <v>350.5</v>
      </c>
    </row>
    <row r="75" spans="1:7">
      <c r="A75" s="85">
        <v>45474</v>
      </c>
      <c r="B75" s="745">
        <v>1074.5999999999999</v>
      </c>
      <c r="C75" s="745">
        <v>90</v>
      </c>
      <c r="D75" s="745">
        <v>379.3</v>
      </c>
      <c r="E75" s="745">
        <v>145.1</v>
      </c>
      <c r="F75" s="745">
        <v>209.6</v>
      </c>
      <c r="G75" s="745">
        <v>372.5</v>
      </c>
    </row>
    <row r="76" spans="1:7">
      <c r="A76" s="85">
        <v>45505</v>
      </c>
      <c r="B76" s="745">
        <v>1084.0999999999999</v>
      </c>
      <c r="C76" s="745">
        <v>89.1</v>
      </c>
      <c r="D76" s="745">
        <v>392.8</v>
      </c>
      <c r="E76" s="745">
        <v>146.6</v>
      </c>
      <c r="F76" s="745">
        <v>211.9</v>
      </c>
      <c r="G76" s="745">
        <v>396.6</v>
      </c>
    </row>
    <row r="77" spans="1:7">
      <c r="A77" s="85">
        <v>45536</v>
      </c>
      <c r="B77" s="745">
        <v>1097.7</v>
      </c>
      <c r="C77" s="745">
        <v>87.8</v>
      </c>
      <c r="D77" s="745">
        <v>393.3</v>
      </c>
      <c r="E77" s="745">
        <v>143.19999999999999</v>
      </c>
      <c r="F77" s="745">
        <v>215.6</v>
      </c>
      <c r="G77" s="745">
        <v>414.4</v>
      </c>
    </row>
    <row r="78" spans="1:7">
      <c r="A78" s="85">
        <v>45566</v>
      </c>
      <c r="B78" s="745">
        <v>1142.5999999999999</v>
      </c>
      <c r="C78" s="745">
        <v>86.3</v>
      </c>
      <c r="D78" s="745">
        <v>407.8</v>
      </c>
      <c r="E78" s="745">
        <v>144.4</v>
      </c>
      <c r="F78" s="745">
        <v>218.4</v>
      </c>
      <c r="G78" s="745">
        <v>446.3</v>
      </c>
    </row>
    <row r="79" spans="1:7">
      <c r="A79" s="85">
        <v>45597</v>
      </c>
      <c r="B79" s="745">
        <v>1159.0999999999999</v>
      </c>
      <c r="C79" s="745">
        <v>84.4</v>
      </c>
      <c r="D79" s="745">
        <v>416</v>
      </c>
      <c r="E79" s="745">
        <v>148</v>
      </c>
      <c r="F79" s="745">
        <v>221</v>
      </c>
      <c r="G79" s="745">
        <v>463.5</v>
      </c>
    </row>
    <row r="80" spans="1:7">
      <c r="A80" s="85">
        <v>45627</v>
      </c>
      <c r="B80" s="745">
        <v>1197.0999999999999</v>
      </c>
      <c r="C80" s="745">
        <v>85</v>
      </c>
      <c r="D80" s="745">
        <v>454.6</v>
      </c>
      <c r="E80" s="745">
        <v>152.30000000000001</v>
      </c>
      <c r="F80" s="745">
        <v>226.3</v>
      </c>
      <c r="G80" s="745">
        <v>474.9</v>
      </c>
    </row>
    <row r="81" spans="1:7">
      <c r="A81" s="85">
        <v>45658</v>
      </c>
      <c r="B81" s="745">
        <v>1204.0999999999999</v>
      </c>
      <c r="C81" s="745">
        <v>86.8</v>
      </c>
      <c r="D81" s="745">
        <v>452.8</v>
      </c>
      <c r="E81" s="745">
        <v>153.1</v>
      </c>
      <c r="F81" s="745">
        <v>224.8</v>
      </c>
      <c r="G81" s="745">
        <v>477</v>
      </c>
    </row>
    <row r="82" spans="1:7">
      <c r="A82" s="85">
        <v>45689</v>
      </c>
      <c r="B82" s="745">
        <v>1216.5</v>
      </c>
      <c r="C82" s="745">
        <v>89.6</v>
      </c>
      <c r="D82" s="745">
        <v>460.3</v>
      </c>
      <c r="E82" s="745">
        <v>153.30000000000001</v>
      </c>
      <c r="F82" s="745">
        <v>226.7</v>
      </c>
      <c r="G82" s="745">
        <v>483.6</v>
      </c>
    </row>
    <row r="83" spans="1:7">
      <c r="A83" s="85">
        <v>45717</v>
      </c>
      <c r="B83" s="745">
        <v>1240.2</v>
      </c>
      <c r="C83" s="745">
        <v>88</v>
      </c>
      <c r="D83" s="745">
        <v>468</v>
      </c>
      <c r="E83" s="745">
        <v>154.1</v>
      </c>
      <c r="F83" s="745">
        <v>229.2</v>
      </c>
      <c r="G83" s="745">
        <v>476.4</v>
      </c>
    </row>
    <row r="84" spans="1:7">
      <c r="A84" s="85">
        <v>45748</v>
      </c>
      <c r="B84" s="745">
        <v>1239.7</v>
      </c>
      <c r="C84" s="745">
        <v>90</v>
      </c>
      <c r="D84" s="745">
        <v>471.5</v>
      </c>
      <c r="E84" s="745">
        <v>155.69999999999999</v>
      </c>
      <c r="F84" s="745">
        <v>231.9</v>
      </c>
      <c r="G84" s="745">
        <v>482.5</v>
      </c>
    </row>
    <row r="85" spans="1:7">
      <c r="A85" s="85">
        <v>45778</v>
      </c>
      <c r="B85" s="745">
        <v>1259.0999999999999</v>
      </c>
      <c r="C85" s="745">
        <v>107.8</v>
      </c>
      <c r="D85" s="745">
        <v>474.7</v>
      </c>
      <c r="E85" s="745">
        <v>157.4</v>
      </c>
      <c r="F85" s="745">
        <v>234.5</v>
      </c>
      <c r="G85" s="745">
        <v>497.9</v>
      </c>
    </row>
    <row r="86" spans="1:7">
      <c r="A86" s="85">
        <v>45809</v>
      </c>
      <c r="B86" s="745">
        <v>1276.4000000000001</v>
      </c>
      <c r="C86" s="745">
        <v>107.8</v>
      </c>
      <c r="D86" s="745">
        <v>497.5</v>
      </c>
      <c r="E86" s="745">
        <v>158.9</v>
      </c>
      <c r="F86" s="745">
        <v>237.6</v>
      </c>
      <c r="G86" s="745">
        <v>515.79999999999995</v>
      </c>
    </row>
    <row r="87" spans="1:7">
      <c r="A87" s="85">
        <v>45839</v>
      </c>
      <c r="B87" s="745">
        <v>1304.5999999999999</v>
      </c>
      <c r="C87" s="745">
        <v>104.5</v>
      </c>
      <c r="D87" s="745">
        <v>496.7</v>
      </c>
      <c r="E87" s="745">
        <v>159.9</v>
      </c>
      <c r="F87" s="745">
        <v>239.3</v>
      </c>
      <c r="G87" s="745">
        <v>520.1</v>
      </c>
    </row>
    <row r="88" spans="1:7">
      <c r="A88" s="85">
        <v>45870</v>
      </c>
      <c r="B88" s="745">
        <v>1313</v>
      </c>
      <c r="C88" s="745">
        <v>103.7</v>
      </c>
      <c r="D88" s="745">
        <v>532.4</v>
      </c>
      <c r="E88" s="745">
        <v>162.6</v>
      </c>
      <c r="F88" s="745">
        <v>242.2</v>
      </c>
      <c r="G88" s="745">
        <v>521.70000000000005</v>
      </c>
    </row>
    <row r="89" spans="1:7">
      <c r="A89" s="85">
        <v>45901</v>
      </c>
      <c r="B89" s="745">
        <v>1336.6</v>
      </c>
      <c r="C89" s="745">
        <v>104.6</v>
      </c>
      <c r="D89" s="745">
        <v>505.1</v>
      </c>
      <c r="E89" s="745">
        <v>167.5</v>
      </c>
      <c r="F89" s="745">
        <v>244.9</v>
      </c>
      <c r="G89" s="745">
        <v>526.4</v>
      </c>
    </row>
    <row r="90" spans="1:7">
      <c r="A90" s="85">
        <v>45931</v>
      </c>
      <c r="B90" s="745">
        <v>1367.9</v>
      </c>
      <c r="C90" s="745">
        <v>105.4</v>
      </c>
      <c r="D90" s="745">
        <v>531.29999999999995</v>
      </c>
      <c r="E90" s="745">
        <v>169.9</v>
      </c>
      <c r="F90" s="745">
        <v>245.6</v>
      </c>
      <c r="G90" s="745">
        <v>546.5</v>
      </c>
    </row>
    <row r="91" spans="1:7">
      <c r="A91" s="85">
        <v>45962</v>
      </c>
      <c r="B91" s="745">
        <v>1396.1</v>
      </c>
      <c r="C91" s="745">
        <v>102.4</v>
      </c>
      <c r="D91" s="745">
        <v>531.79999999999995</v>
      </c>
      <c r="E91" s="745">
        <v>173.5</v>
      </c>
      <c r="F91" s="745">
        <v>250.1</v>
      </c>
      <c r="G91" s="745">
        <v>558.70000000000005</v>
      </c>
    </row>
    <row r="92" spans="1:7">
      <c r="A92" s="85">
        <v>45992</v>
      </c>
      <c r="B92" s="745">
        <v>1417.9</v>
      </c>
      <c r="C92" s="745">
        <v>114.8</v>
      </c>
      <c r="D92" s="745">
        <v>558.79999999999995</v>
      </c>
      <c r="E92" s="745">
        <v>177.4</v>
      </c>
      <c r="F92" s="745">
        <v>255.2</v>
      </c>
      <c r="G92" s="745">
        <v>561.70000000000005</v>
      </c>
    </row>
  </sheetData>
  <mergeCells count="1">
    <mergeCell ref="B6:G6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6BAEBF"/>
  </sheetPr>
  <dimension ref="A1:F44"/>
  <sheetViews>
    <sheetView workbookViewId="0"/>
  </sheetViews>
  <sheetFormatPr defaultColWidth="18.6328125" defaultRowHeight="15.5"/>
  <cols>
    <col min="1" max="1" width="18.6328125" style="102"/>
    <col min="2" max="16384" width="18.6328125" style="92"/>
  </cols>
  <sheetData>
    <row r="1" spans="1:6" s="64" customFormat="1">
      <c r="A1" s="113" t="s">
        <v>9</v>
      </c>
    </row>
    <row r="2" spans="1:6" s="64" customFormat="1"/>
    <row r="3" spans="1:6" s="64" customFormat="1">
      <c r="A3" s="254" t="s">
        <v>52</v>
      </c>
    </row>
    <row r="4" spans="1:6" s="64" customFormat="1">
      <c r="A4" s="64" t="s">
        <v>598</v>
      </c>
    </row>
    <row r="5" spans="1:6" s="64" customFormat="1"/>
    <row r="6" spans="1:6" s="64" customFormat="1">
      <c r="B6" s="975" t="s">
        <v>612</v>
      </c>
      <c r="C6" s="975"/>
      <c r="D6" s="975"/>
      <c r="E6" s="975"/>
      <c r="F6" s="975"/>
    </row>
    <row r="7" spans="1:6" s="104" customFormat="1" ht="31">
      <c r="A7" s="53"/>
      <c r="B7" s="256" t="s">
        <v>602</v>
      </c>
      <c r="C7" s="256" t="s">
        <v>613</v>
      </c>
      <c r="D7" s="255" t="s">
        <v>614</v>
      </c>
      <c r="E7" s="255" t="s">
        <v>600</v>
      </c>
      <c r="F7" s="60" t="s">
        <v>395</v>
      </c>
    </row>
    <row r="8" spans="1:6">
      <c r="A8" s="161">
        <v>43435</v>
      </c>
      <c r="B8" s="409">
        <v>0.45</v>
      </c>
      <c r="C8" s="409">
        <v>0.9</v>
      </c>
      <c r="D8" s="409">
        <v>-5.69</v>
      </c>
      <c r="E8" s="409">
        <v>-0.57999999999999996</v>
      </c>
      <c r="F8" s="409">
        <v>-4.92</v>
      </c>
    </row>
    <row r="9" spans="1:6">
      <c r="A9" s="161">
        <v>43525</v>
      </c>
      <c r="B9" s="409">
        <v>0.39</v>
      </c>
      <c r="C9" s="409">
        <v>1.27</v>
      </c>
      <c r="D9" s="409">
        <v>-6.01</v>
      </c>
      <c r="E9" s="409">
        <v>-0.61</v>
      </c>
      <c r="F9" s="409">
        <v>-4.96</v>
      </c>
    </row>
    <row r="10" spans="1:6">
      <c r="A10" s="161">
        <v>43617</v>
      </c>
      <c r="B10" s="409">
        <v>0.4</v>
      </c>
      <c r="C10" s="409">
        <v>2.02</v>
      </c>
      <c r="D10" s="409">
        <v>-6.11</v>
      </c>
      <c r="E10" s="409">
        <v>-0.51</v>
      </c>
      <c r="F10" s="409">
        <v>-4.1900000000000004</v>
      </c>
    </row>
    <row r="11" spans="1:6">
      <c r="A11" s="161">
        <v>43709</v>
      </c>
      <c r="B11" s="409">
        <v>0.15</v>
      </c>
      <c r="C11" s="409">
        <v>2.09</v>
      </c>
      <c r="D11" s="409">
        <v>-6.03</v>
      </c>
      <c r="E11" s="409">
        <v>-0.36</v>
      </c>
      <c r="F11" s="409">
        <v>-4.1500000000000004</v>
      </c>
    </row>
    <row r="12" spans="1:6">
      <c r="A12" s="161">
        <v>43800</v>
      </c>
      <c r="B12" s="409">
        <v>0.17</v>
      </c>
      <c r="C12" s="409">
        <v>2.42</v>
      </c>
      <c r="D12" s="409">
        <v>-5.61</v>
      </c>
      <c r="E12" s="409">
        <v>0.06</v>
      </c>
      <c r="F12" s="409">
        <v>-2.95</v>
      </c>
    </row>
    <row r="13" spans="1:6">
      <c r="A13" s="161">
        <v>43891</v>
      </c>
      <c r="B13" s="409">
        <v>-0.03</v>
      </c>
      <c r="C13" s="409">
        <v>2.0299999999999998</v>
      </c>
      <c r="D13" s="409">
        <v>-5.28</v>
      </c>
      <c r="E13" s="409">
        <v>-0.28000000000000003</v>
      </c>
      <c r="F13" s="409">
        <v>-3.56</v>
      </c>
    </row>
    <row r="14" spans="1:6">
      <c r="A14" s="161">
        <v>43983</v>
      </c>
      <c r="B14" s="409">
        <v>0.09</v>
      </c>
      <c r="C14" s="409">
        <v>1.83</v>
      </c>
      <c r="D14" s="409">
        <v>-4.0599999999999996</v>
      </c>
      <c r="E14" s="409">
        <v>-0.36</v>
      </c>
      <c r="F14" s="409">
        <v>-2.5</v>
      </c>
    </row>
    <row r="15" spans="1:6">
      <c r="A15" s="161">
        <v>44075</v>
      </c>
      <c r="B15" s="409">
        <v>0.01</v>
      </c>
      <c r="C15" s="409">
        <v>1.63</v>
      </c>
      <c r="D15" s="409">
        <v>-2.5099999999999998</v>
      </c>
      <c r="E15" s="409">
        <v>0.32</v>
      </c>
      <c r="F15" s="409">
        <v>-0.55000000000000004</v>
      </c>
    </row>
    <row r="16" spans="1:6">
      <c r="A16" s="161">
        <v>44166</v>
      </c>
      <c r="B16" s="409">
        <v>-0.03</v>
      </c>
      <c r="C16" s="409">
        <v>1.44</v>
      </c>
      <c r="D16" s="409">
        <v>-1.45</v>
      </c>
      <c r="E16" s="409">
        <v>1.21</v>
      </c>
      <c r="F16" s="409">
        <v>1.17</v>
      </c>
    </row>
    <row r="17" spans="1:6">
      <c r="A17" s="161">
        <v>44256</v>
      </c>
      <c r="B17" s="409">
        <v>-0.14000000000000001</v>
      </c>
      <c r="C17" s="409">
        <v>1.55</v>
      </c>
      <c r="D17" s="409">
        <v>-2.0299999999999998</v>
      </c>
      <c r="E17" s="409">
        <v>0.54</v>
      </c>
      <c r="F17" s="409">
        <v>-0.08</v>
      </c>
    </row>
    <row r="18" spans="1:6">
      <c r="A18" s="161">
        <v>44348</v>
      </c>
      <c r="B18" s="409">
        <v>-0.31</v>
      </c>
      <c r="C18" s="409">
        <v>2.21</v>
      </c>
      <c r="D18" s="409">
        <v>-2.76</v>
      </c>
      <c r="E18" s="409">
        <v>-0.01</v>
      </c>
      <c r="F18" s="409">
        <v>-0.86</v>
      </c>
    </row>
    <row r="19" spans="1:6">
      <c r="A19" s="161">
        <v>44440</v>
      </c>
      <c r="B19" s="409">
        <v>-0.48</v>
      </c>
      <c r="C19" s="409">
        <v>2.44</v>
      </c>
      <c r="D19" s="409">
        <v>-2.74</v>
      </c>
      <c r="E19" s="409">
        <v>0.18</v>
      </c>
      <c r="F19" s="409">
        <v>-0.6</v>
      </c>
    </row>
    <row r="20" spans="1:6">
      <c r="A20" s="161">
        <v>44531</v>
      </c>
      <c r="B20" s="409">
        <v>-0.56999999999999995</v>
      </c>
      <c r="C20" s="409">
        <v>3.19</v>
      </c>
      <c r="D20" s="409">
        <v>-2.56</v>
      </c>
      <c r="E20" s="409">
        <v>0.65</v>
      </c>
      <c r="F20" s="409">
        <v>0.7</v>
      </c>
    </row>
    <row r="21" spans="1:6">
      <c r="A21" s="161">
        <v>44621</v>
      </c>
      <c r="B21" s="409">
        <v>-0.5</v>
      </c>
      <c r="C21" s="409">
        <v>3.34</v>
      </c>
      <c r="D21" s="409">
        <v>-2.5299999999999998</v>
      </c>
      <c r="E21" s="409">
        <v>0.81</v>
      </c>
      <c r="F21" s="409">
        <v>1.1200000000000001</v>
      </c>
    </row>
    <row r="22" spans="1:6">
      <c r="A22" s="161">
        <v>44713</v>
      </c>
      <c r="B22" s="409">
        <v>-0.62</v>
      </c>
      <c r="C22" s="409">
        <v>3.95</v>
      </c>
      <c r="D22" s="409">
        <v>-2.44</v>
      </c>
      <c r="E22" s="409">
        <v>0.67</v>
      </c>
      <c r="F22" s="409">
        <v>1.56</v>
      </c>
    </row>
    <row r="23" spans="1:6">
      <c r="A23" s="161">
        <v>44805</v>
      </c>
      <c r="B23" s="409">
        <v>-0.61</v>
      </c>
      <c r="C23" s="409">
        <v>4.3099999999999996</v>
      </c>
      <c r="D23" s="409">
        <v>-2.2799999999999998</v>
      </c>
      <c r="E23" s="409">
        <v>0.95</v>
      </c>
      <c r="F23" s="409">
        <v>2.36</v>
      </c>
    </row>
    <row r="24" spans="1:6">
      <c r="A24" s="161">
        <v>44896</v>
      </c>
      <c r="B24" s="409">
        <v>-0.56999999999999995</v>
      </c>
      <c r="C24" s="409">
        <v>4.49</v>
      </c>
      <c r="D24" s="409">
        <v>-2.17</v>
      </c>
      <c r="E24" s="409">
        <v>1.07</v>
      </c>
      <c r="F24" s="409">
        <v>2.81</v>
      </c>
    </row>
    <row r="25" spans="1:6">
      <c r="A25" s="161">
        <v>44986</v>
      </c>
      <c r="B25" s="409">
        <v>-0.52</v>
      </c>
      <c r="C25" s="409">
        <v>4.04</v>
      </c>
      <c r="D25" s="409">
        <v>-2.75</v>
      </c>
      <c r="E25" s="409">
        <v>0.79</v>
      </c>
      <c r="F25" s="409">
        <v>1.56</v>
      </c>
    </row>
    <row r="26" spans="1:6">
      <c r="A26" s="161">
        <v>45078</v>
      </c>
      <c r="B26" s="409">
        <v>-0.56999999999999995</v>
      </c>
      <c r="C26" s="409">
        <v>4.1399999999999997</v>
      </c>
      <c r="D26" s="409">
        <v>-2.86</v>
      </c>
      <c r="E26" s="409">
        <v>0.15</v>
      </c>
      <c r="F26" s="409">
        <v>0.85</v>
      </c>
    </row>
    <row r="27" spans="1:6">
      <c r="A27" s="161">
        <v>45170</v>
      </c>
      <c r="B27" s="409">
        <v>-0.51</v>
      </c>
      <c r="C27" s="409">
        <v>4.38</v>
      </c>
      <c r="D27" s="409">
        <v>-2.63</v>
      </c>
      <c r="E27" s="409">
        <v>0.35</v>
      </c>
      <c r="F27" s="409">
        <v>1.6</v>
      </c>
    </row>
    <row r="28" spans="1:6">
      <c r="A28" s="161">
        <v>45261</v>
      </c>
      <c r="B28" s="409">
        <v>-0.51</v>
      </c>
      <c r="C28" s="409">
        <v>4.63</v>
      </c>
      <c r="D28" s="409">
        <v>-2.36</v>
      </c>
      <c r="E28" s="409">
        <v>0.56999999999999995</v>
      </c>
      <c r="F28" s="409">
        <v>2.3199999999999998</v>
      </c>
    </row>
    <row r="29" spans="1:6">
      <c r="A29" s="161">
        <v>45352</v>
      </c>
      <c r="B29" s="409">
        <v>-0.48</v>
      </c>
      <c r="C29" s="409">
        <v>4.8099999999999996</v>
      </c>
      <c r="D29" s="409">
        <v>-2.6</v>
      </c>
      <c r="E29" s="409">
        <v>0.56999999999999995</v>
      </c>
      <c r="F29" s="409">
        <v>2.2999999999999998</v>
      </c>
    </row>
    <row r="30" spans="1:6">
      <c r="A30" s="161">
        <v>45444</v>
      </c>
      <c r="B30" s="409">
        <v>-0.54</v>
      </c>
      <c r="C30" s="409">
        <v>5.39</v>
      </c>
      <c r="D30" s="409">
        <v>-2.5299999999999998</v>
      </c>
      <c r="E30" s="409">
        <v>0.42</v>
      </c>
      <c r="F30" s="409">
        <v>2.74</v>
      </c>
    </row>
    <row r="31" spans="1:6">
      <c r="A31" s="161">
        <v>45536</v>
      </c>
      <c r="B31" s="409">
        <v>-0.5</v>
      </c>
      <c r="C31" s="409">
        <v>5.91</v>
      </c>
      <c r="D31" s="409">
        <v>-2.46</v>
      </c>
      <c r="E31" s="409">
        <v>0.56000000000000005</v>
      </c>
      <c r="F31" s="409">
        <v>3.51</v>
      </c>
    </row>
    <row r="32" spans="1:6">
      <c r="A32" s="161">
        <v>45627</v>
      </c>
      <c r="B32" s="409">
        <v>-0.56999999999999995</v>
      </c>
      <c r="C32" s="409">
        <v>7.09</v>
      </c>
      <c r="D32" s="409">
        <v>-1.89</v>
      </c>
      <c r="E32" s="409">
        <v>0.92</v>
      </c>
      <c r="F32" s="409">
        <v>5.56</v>
      </c>
    </row>
    <row r="33" spans="1:6">
      <c r="A33" s="161">
        <v>45717</v>
      </c>
      <c r="B33" s="409">
        <v>-0.5</v>
      </c>
      <c r="C33" s="409">
        <v>6.6</v>
      </c>
      <c r="D33" s="409">
        <v>-2.02</v>
      </c>
      <c r="E33" s="409">
        <v>0.82</v>
      </c>
      <c r="F33" s="409">
        <v>4.9000000000000004</v>
      </c>
    </row>
    <row r="34" spans="1:6">
      <c r="A34" s="161">
        <v>45809</v>
      </c>
      <c r="B34" s="409">
        <v>-0.48</v>
      </c>
      <c r="C34" s="409">
        <v>6.75</v>
      </c>
      <c r="D34" s="409">
        <v>-1.99</v>
      </c>
      <c r="E34" s="409">
        <v>0.42</v>
      </c>
      <c r="F34" s="409">
        <v>4.6900000000000004</v>
      </c>
    </row>
    <row r="35" spans="1:6">
      <c r="A35" s="161">
        <v>45901</v>
      </c>
      <c r="B35" s="409">
        <v>-0.43</v>
      </c>
      <c r="C35" s="409">
        <v>6.45</v>
      </c>
      <c r="D35" s="409">
        <v>-1.75</v>
      </c>
      <c r="E35" s="409">
        <v>0.44</v>
      </c>
      <c r="F35" s="409">
        <v>4.71</v>
      </c>
    </row>
    <row r="36" spans="1:6">
      <c r="A36" s="161">
        <v>45992</v>
      </c>
      <c r="B36" s="409">
        <v>-0.43</v>
      </c>
      <c r="C36" s="409">
        <v>7.19</v>
      </c>
      <c r="D36" s="409">
        <v>-1.31</v>
      </c>
      <c r="E36" s="409">
        <v>0.83</v>
      </c>
      <c r="F36" s="409">
        <v>6.29</v>
      </c>
    </row>
    <row r="37" spans="1:6">
      <c r="A37" s="161">
        <v>46082</v>
      </c>
      <c r="B37" s="409">
        <v>-0.36</v>
      </c>
      <c r="C37" s="409">
        <v>7.13</v>
      </c>
      <c r="D37" s="409">
        <v>-1.32</v>
      </c>
      <c r="E37" s="409">
        <v>0.78</v>
      </c>
      <c r="F37" s="409">
        <v>6.23</v>
      </c>
    </row>
    <row r="38" spans="1:6">
      <c r="A38" s="161">
        <v>46174</v>
      </c>
      <c r="B38" s="409">
        <v>-0.31</v>
      </c>
      <c r="C38" s="409">
        <v>7.33</v>
      </c>
      <c r="D38" s="409">
        <v>-1.1299999999999999</v>
      </c>
      <c r="E38" s="409">
        <v>0.75</v>
      </c>
      <c r="F38" s="409">
        <v>6.65</v>
      </c>
    </row>
    <row r="39" spans="1:6">
      <c r="A39" s="161">
        <v>46266</v>
      </c>
      <c r="B39" s="409">
        <v>-0.27</v>
      </c>
      <c r="C39" s="409">
        <v>7.01</v>
      </c>
      <c r="D39" s="409">
        <v>-0.92</v>
      </c>
      <c r="E39" s="409">
        <v>0.89</v>
      </c>
      <c r="F39" s="409">
        <v>6.7</v>
      </c>
    </row>
    <row r="40" spans="1:6">
      <c r="A40" s="161">
        <v>46357</v>
      </c>
      <c r="B40" s="409">
        <v>-0.25</v>
      </c>
      <c r="C40" s="409">
        <v>7.3</v>
      </c>
      <c r="D40" s="409">
        <v>-0.51</v>
      </c>
      <c r="E40" s="409">
        <v>0.96</v>
      </c>
      <c r="F40" s="409">
        <v>7.5</v>
      </c>
    </row>
    <row r="41" spans="1:6">
      <c r="A41" s="161">
        <v>46447</v>
      </c>
      <c r="B41" s="746">
        <v>-0.22</v>
      </c>
      <c r="C41" s="746">
        <v>7.35</v>
      </c>
      <c r="D41" s="746">
        <v>-0.59</v>
      </c>
      <c r="E41" s="746">
        <v>0.85</v>
      </c>
      <c r="F41" s="746">
        <v>7.39</v>
      </c>
    </row>
    <row r="42" spans="1:6">
      <c r="A42" s="161">
        <v>46539</v>
      </c>
      <c r="B42" s="746">
        <v>-0.18</v>
      </c>
      <c r="C42" s="746">
        <v>7.47</v>
      </c>
      <c r="D42" s="746">
        <v>-0.53</v>
      </c>
      <c r="E42" s="746">
        <v>0.72</v>
      </c>
      <c r="F42" s="746">
        <v>7.47</v>
      </c>
    </row>
    <row r="43" spans="1:6">
      <c r="A43" s="161">
        <v>46631</v>
      </c>
      <c r="B43" s="746">
        <v>-0.15</v>
      </c>
      <c r="C43" s="746">
        <v>7.23</v>
      </c>
      <c r="D43" s="746">
        <v>-0.38</v>
      </c>
      <c r="E43" s="746">
        <v>0.84</v>
      </c>
      <c r="F43" s="746">
        <v>7.55</v>
      </c>
    </row>
    <row r="44" spans="1:6">
      <c r="A44" s="161">
        <v>46722</v>
      </c>
      <c r="B44" s="746">
        <v>-0.12</v>
      </c>
      <c r="C44" s="746">
        <v>7.85</v>
      </c>
      <c r="D44" s="746">
        <v>0.09</v>
      </c>
      <c r="E44" s="746">
        <v>1.17</v>
      </c>
      <c r="F44" s="746">
        <v>8.98</v>
      </c>
    </row>
  </sheetData>
  <mergeCells count="1">
    <mergeCell ref="B6:F6"/>
  </mergeCells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Header>&amp;R&amp;"Calibri"&amp;10&amp;K000000 Interno&amp;1#_x000D_</oddHead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50A35-F409-4779-A42D-0C7A307B2CB1}">
  <sheetPr>
    <tabColor rgb="FF6BAEBF"/>
  </sheetPr>
  <dimension ref="A1:E1563"/>
  <sheetViews>
    <sheetView showGridLines="0" workbookViewId="0"/>
  </sheetViews>
  <sheetFormatPr defaultColWidth="18.6328125" defaultRowHeight="15.5"/>
  <cols>
    <col min="1" max="1" width="18.6328125" style="3"/>
    <col min="2" max="2" width="24.6328125" style="672" customWidth="1"/>
    <col min="3" max="3" width="18.6328125" style="306"/>
    <col min="4" max="4" width="30.6328125" style="675" customWidth="1"/>
    <col min="5" max="5" width="18.6328125" style="55"/>
    <col min="6" max="16384" width="18.6328125" style="37"/>
  </cols>
  <sheetData>
    <row r="1" spans="1:4">
      <c r="A1" s="113" t="s">
        <v>9</v>
      </c>
    </row>
    <row r="2" spans="1:4">
      <c r="A2" s="56"/>
    </row>
    <row r="3" spans="1:4">
      <c r="A3" s="27" t="s">
        <v>53</v>
      </c>
    </row>
    <row r="4" spans="1:4">
      <c r="A4" s="56" t="s">
        <v>615</v>
      </c>
    </row>
    <row r="6" spans="1:4" s="109" customFormat="1" ht="46.5">
      <c r="A6" s="51"/>
      <c r="B6" s="673" t="s">
        <v>616</v>
      </c>
      <c r="C6" s="669" t="s">
        <v>617</v>
      </c>
      <c r="D6" s="676" t="s">
        <v>618</v>
      </c>
    </row>
    <row r="7" spans="1:4" s="108" customFormat="1">
      <c r="A7" s="22">
        <v>43830</v>
      </c>
      <c r="B7" s="674">
        <v>-0.65129499255533974</v>
      </c>
      <c r="C7" s="670">
        <v>1.70870819051429E-4</v>
      </c>
      <c r="D7" s="677">
        <v>2.0159999999999999E-4</v>
      </c>
    </row>
    <row r="8" spans="1:4">
      <c r="A8" s="22">
        <v>43832</v>
      </c>
      <c r="B8" s="674">
        <v>-0.48098261248448404</v>
      </c>
      <c r="C8" s="670">
        <v>1.70870819051429E-4</v>
      </c>
      <c r="D8" s="677">
        <v>1.9759999999999998E-4</v>
      </c>
    </row>
    <row r="9" spans="1:4">
      <c r="A9" s="22">
        <v>43833</v>
      </c>
      <c r="B9" s="674">
        <v>-0.28787396159646561</v>
      </c>
      <c r="C9" s="670">
        <v>1.70870819051429E-4</v>
      </c>
      <c r="D9" s="677">
        <v>1.9119999999999999E-4</v>
      </c>
    </row>
    <row r="10" spans="1:4">
      <c r="A10" s="22">
        <v>43836</v>
      </c>
      <c r="B10" s="674">
        <v>7.5883878947449093E-2</v>
      </c>
      <c r="C10" s="670">
        <v>1.70870819051429E-4</v>
      </c>
      <c r="D10" s="677">
        <v>1.8680000000000001E-4</v>
      </c>
    </row>
    <row r="11" spans="1:4">
      <c r="A11" s="22">
        <v>43837</v>
      </c>
      <c r="B11" s="674">
        <v>-0.20913138925634581</v>
      </c>
      <c r="C11" s="670">
        <v>1.70870819051429E-4</v>
      </c>
      <c r="D11" s="677">
        <v>1.828E-4</v>
      </c>
    </row>
    <row r="12" spans="1:4">
      <c r="A12" s="22">
        <v>43838</v>
      </c>
      <c r="B12" s="674">
        <v>-0.13268634580461405</v>
      </c>
      <c r="C12" s="670">
        <v>1.70870819051429E-4</v>
      </c>
      <c r="D12" s="677">
        <v>1.852E-4</v>
      </c>
    </row>
    <row r="13" spans="1:4">
      <c r="A13" s="22">
        <v>43839</v>
      </c>
      <c r="B13" s="674">
        <v>-0.28542581919505478</v>
      </c>
      <c r="C13" s="670">
        <v>1.70870819051429E-4</v>
      </c>
      <c r="D13" s="677">
        <v>1.9139999999999999E-4</v>
      </c>
    </row>
    <row r="14" spans="1:4">
      <c r="A14" s="22">
        <v>43840</v>
      </c>
      <c r="B14" s="674">
        <v>-0.27119159179078584</v>
      </c>
      <c r="C14" s="670">
        <v>1.70870819051429E-4</v>
      </c>
      <c r="D14" s="677">
        <v>1.9320000000000001E-4</v>
      </c>
    </row>
    <row r="15" spans="1:4">
      <c r="A15" s="22">
        <v>43843</v>
      </c>
      <c r="B15" s="674">
        <v>-0.26930210808630733</v>
      </c>
      <c r="C15" s="670">
        <v>1.70870819051429E-4</v>
      </c>
      <c r="D15" s="677">
        <v>1.9339999999999998E-4</v>
      </c>
    </row>
    <row r="16" spans="1:4">
      <c r="A16" s="22">
        <v>43844</v>
      </c>
      <c r="B16" s="674">
        <v>-3.3500507595208735E-2</v>
      </c>
      <c r="C16" s="670">
        <v>1.70870819051429E-4</v>
      </c>
      <c r="D16" s="677">
        <v>1.9360000000000002E-4</v>
      </c>
    </row>
    <row r="17" spans="1:4">
      <c r="A17" s="22">
        <v>43845</v>
      </c>
      <c r="B17" s="674">
        <v>-0.25921356276861851</v>
      </c>
      <c r="C17" s="670">
        <v>1.70870819051429E-4</v>
      </c>
      <c r="D17" s="677">
        <v>1.952E-4</v>
      </c>
    </row>
    <row r="18" spans="1:4">
      <c r="A18" s="22">
        <v>43846</v>
      </c>
      <c r="B18" s="674">
        <v>-0.13920131847402023</v>
      </c>
      <c r="C18" s="670">
        <v>1.70870819051429E-4</v>
      </c>
      <c r="D18" s="677">
        <v>1.8899999999999999E-4</v>
      </c>
    </row>
    <row r="19" spans="1:4">
      <c r="A19" s="22">
        <v>43847</v>
      </c>
      <c r="B19" s="674">
        <v>-0.11742544149039384</v>
      </c>
      <c r="C19" s="670">
        <v>1.70870819051429E-4</v>
      </c>
      <c r="D19" s="677">
        <v>1.9100000000000001E-4</v>
      </c>
    </row>
    <row r="20" spans="1:4">
      <c r="A20" s="22">
        <v>43850</v>
      </c>
      <c r="B20" s="674">
        <v>-0.27143885282563107</v>
      </c>
      <c r="C20" s="670">
        <v>1.70870819051429E-4</v>
      </c>
      <c r="D20" s="677">
        <v>1.9299999999999997E-4</v>
      </c>
    </row>
    <row r="21" spans="1:4">
      <c r="A21" s="22">
        <v>43851</v>
      </c>
      <c r="B21" s="674">
        <v>-0.20518903546025355</v>
      </c>
      <c r="C21" s="670">
        <v>1.70870819051429E-4</v>
      </c>
      <c r="D21" s="677">
        <v>1.8680000000000004E-4</v>
      </c>
    </row>
    <row r="22" spans="1:4">
      <c r="A22" s="22">
        <v>43852</v>
      </c>
      <c r="B22" s="674">
        <v>-2.6796622753117741E-2</v>
      </c>
      <c r="C22" s="670">
        <v>1.70870819051429E-4</v>
      </c>
      <c r="D22" s="677">
        <v>1.8420000000000001E-4</v>
      </c>
    </row>
    <row r="23" spans="1:4">
      <c r="A23" s="22">
        <v>43853</v>
      </c>
      <c r="B23" s="674">
        <v>-0.10118061973126317</v>
      </c>
      <c r="C23" s="670">
        <v>1.70870819051429E-4</v>
      </c>
      <c r="D23" s="677">
        <v>1.85E-4</v>
      </c>
    </row>
    <row r="24" spans="1:4">
      <c r="A24" s="22">
        <v>43854</v>
      </c>
      <c r="B24" s="674">
        <v>-0.1827598062172196</v>
      </c>
      <c r="C24" s="670">
        <v>1.70870819051429E-4</v>
      </c>
      <c r="D24" s="677">
        <v>1.8320000000000001E-4</v>
      </c>
    </row>
    <row r="25" spans="1:4">
      <c r="A25" s="22">
        <v>43857</v>
      </c>
      <c r="B25" s="674">
        <v>-4.1490690041600095E-2</v>
      </c>
      <c r="C25" s="670">
        <v>1.70870819051429E-4</v>
      </c>
      <c r="D25" s="677">
        <v>1.8679999999999999E-4</v>
      </c>
    </row>
    <row r="26" spans="1:4">
      <c r="A26" s="22">
        <v>43858</v>
      </c>
      <c r="B26" s="674">
        <v>-0.11693381717746942</v>
      </c>
      <c r="C26" s="670">
        <v>1.70870819051429E-4</v>
      </c>
      <c r="D26" s="677">
        <v>1.9200000000000003E-4</v>
      </c>
    </row>
    <row r="27" spans="1:4">
      <c r="A27" s="22">
        <v>43859</v>
      </c>
      <c r="B27" s="674">
        <v>-0.2336586913453283</v>
      </c>
      <c r="C27" s="670">
        <v>1.70870819051429E-4</v>
      </c>
      <c r="D27" s="677">
        <v>1.884E-4</v>
      </c>
    </row>
    <row r="28" spans="1:4">
      <c r="A28" s="22">
        <v>43860</v>
      </c>
      <c r="B28" s="674">
        <v>-0.36716712558524178</v>
      </c>
      <c r="C28" s="670">
        <v>1.70870819051429E-4</v>
      </c>
      <c r="D28" s="677">
        <v>1.8659999999999998E-4</v>
      </c>
    </row>
    <row r="29" spans="1:4">
      <c r="A29" s="22">
        <v>43861</v>
      </c>
      <c r="B29" s="674">
        <v>-0.54776760251732737</v>
      </c>
      <c r="C29" s="670">
        <v>1.70870819051429E-4</v>
      </c>
      <c r="D29" s="677">
        <v>1.8319999999999998E-4</v>
      </c>
    </row>
    <row r="30" spans="1:4">
      <c r="A30" s="22">
        <v>43864</v>
      </c>
      <c r="B30" s="674">
        <v>-0.62459832831518602</v>
      </c>
      <c r="C30" s="670">
        <v>1.70870819051429E-4</v>
      </c>
      <c r="D30" s="677">
        <v>1.7919999999999999E-4</v>
      </c>
    </row>
    <row r="31" spans="1:4">
      <c r="A31" s="22">
        <v>43865</v>
      </c>
      <c r="B31" s="674">
        <v>-0.67050299942795222</v>
      </c>
      <c r="C31" s="670">
        <v>1.70870819051429E-4</v>
      </c>
      <c r="D31" s="677">
        <v>1.7679999999999999E-4</v>
      </c>
    </row>
    <row r="32" spans="1:4">
      <c r="A32" s="22">
        <v>43866</v>
      </c>
      <c r="B32" s="674">
        <v>-0.72601888270673587</v>
      </c>
      <c r="C32" s="670">
        <v>1.70870819051429E-4</v>
      </c>
      <c r="D32" s="677">
        <v>1.7699999999999999E-4</v>
      </c>
    </row>
    <row r="33" spans="1:4">
      <c r="A33" s="22">
        <v>43867</v>
      </c>
      <c r="B33" s="674">
        <v>-0.66769564358920153</v>
      </c>
      <c r="C33" s="670">
        <v>1.6135690895587501E-4</v>
      </c>
      <c r="D33" s="677">
        <v>1.7420000000000001E-4</v>
      </c>
    </row>
    <row r="34" spans="1:4">
      <c r="A34" s="22">
        <v>43868</v>
      </c>
      <c r="B34" s="674">
        <v>-0.41216112018276396</v>
      </c>
      <c r="C34" s="670">
        <v>1.6135690895587501E-4</v>
      </c>
      <c r="D34" s="677">
        <v>1.694E-4</v>
      </c>
    </row>
    <row r="35" spans="1:4">
      <c r="A35" s="22">
        <v>43871</v>
      </c>
      <c r="B35" s="674">
        <v>-0.24548131620257718</v>
      </c>
      <c r="C35" s="670">
        <v>1.6135690895587501E-4</v>
      </c>
      <c r="D35" s="677">
        <v>1.6640000000000001E-4</v>
      </c>
    </row>
    <row r="36" spans="1:4">
      <c r="A36" s="22">
        <v>43872</v>
      </c>
      <c r="B36" s="674">
        <v>-0.15590571221805682</v>
      </c>
      <c r="C36" s="670">
        <v>1.6135690895587501E-4</v>
      </c>
      <c r="D36" s="677">
        <v>1.6459999999999999E-4</v>
      </c>
    </row>
    <row r="37" spans="1:4">
      <c r="A37" s="22">
        <v>43873</v>
      </c>
      <c r="B37" s="674">
        <v>-0.12222887063569213</v>
      </c>
      <c r="C37" s="670">
        <v>1.6135690895587501E-4</v>
      </c>
      <c r="D37" s="677">
        <v>1.616E-4</v>
      </c>
    </row>
    <row r="38" spans="1:4">
      <c r="A38" s="22">
        <v>43874</v>
      </c>
      <c r="B38" s="674">
        <v>-0.14296520693431641</v>
      </c>
      <c r="C38" s="670">
        <v>1.6135690895587501E-4</v>
      </c>
      <c r="D38" s="677">
        <v>1.6099999999999998E-4</v>
      </c>
    </row>
    <row r="39" spans="1:4">
      <c r="A39" s="22">
        <v>43875</v>
      </c>
      <c r="B39" s="674">
        <v>-0.36108002644087722</v>
      </c>
      <c r="C39" s="670">
        <v>1.6135690895587501E-4</v>
      </c>
      <c r="D39" s="677">
        <v>1.6979999999999998E-4</v>
      </c>
    </row>
    <row r="40" spans="1:4">
      <c r="A40" s="22">
        <v>43878</v>
      </c>
      <c r="B40" s="674">
        <v>-0.23032400377050655</v>
      </c>
      <c r="C40" s="670">
        <v>1.6135690895587501E-4</v>
      </c>
      <c r="D40" s="677">
        <v>1.6919999999999999E-4</v>
      </c>
    </row>
    <row r="41" spans="1:4">
      <c r="A41" s="22">
        <v>43879</v>
      </c>
      <c r="B41" s="674">
        <v>-0.2977020184962591</v>
      </c>
      <c r="C41" s="670">
        <v>1.6135690895587501E-4</v>
      </c>
      <c r="D41" s="677">
        <v>1.638E-4</v>
      </c>
    </row>
    <row r="42" spans="1:4">
      <c r="A42" s="22">
        <v>43880</v>
      </c>
      <c r="B42" s="674">
        <v>-0.1382555404247276</v>
      </c>
      <c r="C42" s="670">
        <v>1.6135690895587501E-4</v>
      </c>
      <c r="D42" s="677">
        <v>1.6219999999999999E-4</v>
      </c>
    </row>
    <row r="43" spans="1:4">
      <c r="A43" s="22">
        <v>43881</v>
      </c>
      <c r="B43" s="674">
        <v>-0.36913764412787514</v>
      </c>
      <c r="C43" s="670">
        <v>1.6135690895587501E-4</v>
      </c>
      <c r="D43" s="677">
        <v>1.616E-4</v>
      </c>
    </row>
    <row r="44" spans="1:4">
      <c r="A44" s="22">
        <v>43882</v>
      </c>
      <c r="B44" s="674">
        <v>-0.27533800998524582</v>
      </c>
      <c r="C44" s="670">
        <v>1.6135690895587501E-4</v>
      </c>
      <c r="D44" s="677">
        <v>1.538E-4</v>
      </c>
    </row>
    <row r="45" spans="1:4">
      <c r="A45" s="22">
        <v>43887</v>
      </c>
      <c r="B45" s="674">
        <v>-0.71296942225974669</v>
      </c>
      <c r="C45" s="670">
        <v>1.6135690895587501E-4</v>
      </c>
      <c r="D45" s="677">
        <v>1.5100000000000001E-4</v>
      </c>
    </row>
    <row r="46" spans="1:4">
      <c r="A46" s="22">
        <v>43888</v>
      </c>
      <c r="B46" s="674">
        <v>-0.97482158309288147</v>
      </c>
      <c r="C46" s="670">
        <v>1.6135690895587501E-4</v>
      </c>
      <c r="D46" s="677">
        <v>1.5579999999999999E-4</v>
      </c>
    </row>
    <row r="47" spans="1:4">
      <c r="A47" s="22">
        <v>43889</v>
      </c>
      <c r="B47" s="674">
        <v>-1.0651242945311861</v>
      </c>
      <c r="C47" s="670">
        <v>1.6135690895587501E-4</v>
      </c>
      <c r="D47" s="677">
        <v>1.5459999999999999E-4</v>
      </c>
    </row>
    <row r="48" spans="1:4">
      <c r="A48" s="22">
        <v>43892</v>
      </c>
      <c r="B48" s="674">
        <v>-0.82403011285299232</v>
      </c>
      <c r="C48" s="670">
        <v>1.6135690895587501E-4</v>
      </c>
      <c r="D48" s="677">
        <v>1.6360000000000002E-4</v>
      </c>
    </row>
    <row r="49" spans="1:4">
      <c r="A49" s="22">
        <v>43893</v>
      </c>
      <c r="B49" s="674">
        <v>-0.66471760409479741</v>
      </c>
      <c r="C49" s="670">
        <v>1.6135690895587501E-4</v>
      </c>
      <c r="D49" s="677">
        <v>1.6880000000000001E-4</v>
      </c>
    </row>
    <row r="50" spans="1:4">
      <c r="A50" s="22">
        <v>43894</v>
      </c>
      <c r="B50" s="674">
        <v>-0.41583165739672967</v>
      </c>
      <c r="C50" s="670">
        <v>1.6135690895587501E-4</v>
      </c>
      <c r="D50" s="677">
        <v>1.7200000000000001E-4</v>
      </c>
    </row>
    <row r="51" spans="1:4">
      <c r="A51" s="22">
        <v>43895</v>
      </c>
      <c r="B51" s="674">
        <v>-0.31707282512823837</v>
      </c>
      <c r="C51" s="670">
        <v>1.6135690895587501E-4</v>
      </c>
      <c r="D51" s="677">
        <v>1.562E-4</v>
      </c>
    </row>
    <row r="52" spans="1:4">
      <c r="A52" s="22">
        <v>43896</v>
      </c>
      <c r="B52" s="674">
        <v>-0.34887678601623145</v>
      </c>
      <c r="C52" s="670">
        <v>1.6135690895587501E-4</v>
      </c>
      <c r="D52" s="677">
        <v>1.5160000000000003E-4</v>
      </c>
    </row>
    <row r="53" spans="1:4">
      <c r="A53" s="22">
        <v>43899</v>
      </c>
      <c r="B53" s="674">
        <v>-0.65088570798040624</v>
      </c>
      <c r="C53" s="670">
        <v>1.6135690895587501E-4</v>
      </c>
      <c r="D53" s="677">
        <v>1.2639999999999998E-4</v>
      </c>
    </row>
    <row r="54" spans="1:4">
      <c r="A54" s="22">
        <v>43900</v>
      </c>
      <c r="B54" s="674">
        <v>-0.80400223737801624</v>
      </c>
      <c r="C54" s="670">
        <v>1.6135690895587501E-4</v>
      </c>
      <c r="D54" s="677">
        <v>1.1099999999999999E-4</v>
      </c>
    </row>
    <row r="55" spans="1:4">
      <c r="A55" s="22">
        <v>43901</v>
      </c>
      <c r="B55" s="674">
        <v>-0.90290314800617333</v>
      </c>
      <c r="C55" s="670">
        <v>1.6135690895587501E-4</v>
      </c>
      <c r="D55" s="677">
        <v>5.2800000000000003E-5</v>
      </c>
    </row>
    <row r="56" spans="1:4">
      <c r="A56" s="22">
        <v>43902</v>
      </c>
      <c r="B56" s="674">
        <v>-1.3256008710911038</v>
      </c>
      <c r="C56" s="670">
        <v>1.6135690895587501E-4</v>
      </c>
      <c r="D56" s="677">
        <v>-3.8600000000000003E-5</v>
      </c>
    </row>
    <row r="57" spans="1:4">
      <c r="A57" s="22">
        <v>43903</v>
      </c>
      <c r="B57" s="674">
        <v>-1.4642274319742716</v>
      </c>
      <c r="C57" s="670">
        <v>1.6135690895587501E-4</v>
      </c>
      <c r="D57" s="677">
        <v>-1.5400000000000005E-5</v>
      </c>
    </row>
    <row r="58" spans="1:4">
      <c r="A58" s="22">
        <v>43906</v>
      </c>
      <c r="B58" s="674">
        <v>-1.316289418082095</v>
      </c>
      <c r="C58" s="670">
        <v>1.6135690895587501E-4</v>
      </c>
      <c r="D58" s="677">
        <v>1.4799999999999997E-5</v>
      </c>
    </row>
    <row r="59" spans="1:4">
      <c r="A59" s="22">
        <v>43907</v>
      </c>
      <c r="B59" s="674">
        <v>-1.2312454037846206</v>
      </c>
      <c r="C59" s="670">
        <v>1.6135690895587501E-4</v>
      </c>
      <c r="D59" s="677">
        <v>4.1000000000000007E-5</v>
      </c>
    </row>
    <row r="60" spans="1:4">
      <c r="A60" s="22">
        <v>43908</v>
      </c>
      <c r="B60" s="674">
        <v>-1.278894313650291</v>
      </c>
      <c r="C60" s="670">
        <v>1.6135690895587501E-4</v>
      </c>
      <c r="D60" s="677">
        <v>-6.5800000000000014E-5</v>
      </c>
    </row>
    <row r="61" spans="1:4">
      <c r="A61" s="22">
        <v>43909</v>
      </c>
      <c r="B61" s="674">
        <v>-1.2106421846566795</v>
      </c>
      <c r="C61" s="670">
        <v>1.42260385095485E-4</v>
      </c>
      <c r="D61" s="677">
        <v>-1.3000000000000002E-4</v>
      </c>
    </row>
    <row r="62" spans="1:4">
      <c r="A62" s="22">
        <v>43910</v>
      </c>
      <c r="B62" s="674">
        <v>-2.0238370546973048</v>
      </c>
      <c r="C62" s="670">
        <v>1.42260385095485E-4</v>
      </c>
      <c r="D62" s="677">
        <v>-3.6860000000000001E-4</v>
      </c>
    </row>
    <row r="63" spans="1:4">
      <c r="A63" s="22">
        <v>43913</v>
      </c>
      <c r="B63" s="674">
        <v>-2.3763220254738489</v>
      </c>
      <c r="C63" s="670">
        <v>1.42260385095485E-4</v>
      </c>
      <c r="D63" s="677">
        <v>-7.1000000000000002E-4</v>
      </c>
    </row>
    <row r="64" spans="1:4">
      <c r="A64" s="22">
        <v>43914</v>
      </c>
      <c r="B64" s="674">
        <v>-2.9039440180740885</v>
      </c>
      <c r="C64" s="670">
        <v>1.42260385095485E-4</v>
      </c>
      <c r="D64" s="677">
        <v>-1.0240000000000002E-3</v>
      </c>
    </row>
    <row r="65" spans="1:4">
      <c r="A65" s="22">
        <v>43915</v>
      </c>
      <c r="B65" s="674">
        <v>-3.2076279251824102</v>
      </c>
      <c r="C65" s="670">
        <v>1.42260385095485E-4</v>
      </c>
      <c r="D65" s="677">
        <v>-1.214E-3</v>
      </c>
    </row>
    <row r="66" spans="1:4">
      <c r="A66" s="22">
        <v>43916</v>
      </c>
      <c r="B66" s="674">
        <v>-3.359835020531349</v>
      </c>
      <c r="C66" s="670">
        <v>1.42260385095485E-4</v>
      </c>
      <c r="D66" s="677">
        <v>-1.4038E-3</v>
      </c>
    </row>
    <row r="67" spans="1:4">
      <c r="A67" s="22">
        <v>43917</v>
      </c>
      <c r="B67" s="674">
        <v>-3.0217056109270004</v>
      </c>
      <c r="C67" s="670">
        <v>1.42260385095485E-4</v>
      </c>
      <c r="D67" s="677">
        <v>-1.5435999999999998E-3</v>
      </c>
    </row>
    <row r="68" spans="1:4">
      <c r="A68" s="22">
        <v>43920</v>
      </c>
      <c r="B68" s="674">
        <v>-3.1582267831305542</v>
      </c>
      <c r="C68" s="670">
        <v>1.42260385095485E-4</v>
      </c>
      <c r="D68" s="677">
        <v>-1.4385999999999999E-3</v>
      </c>
    </row>
    <row r="69" spans="1:4">
      <c r="A69" s="22">
        <v>43921</v>
      </c>
      <c r="B69" s="674">
        <v>-3.16426678152978</v>
      </c>
      <c r="C69" s="670">
        <v>1.42260385095485E-4</v>
      </c>
      <c r="D69" s="677">
        <v>-1.3378000000000001E-3</v>
      </c>
    </row>
    <row r="70" spans="1:4">
      <c r="A70" s="22">
        <v>43922</v>
      </c>
      <c r="B70" s="674">
        <v>-3.3916077325270169</v>
      </c>
      <c r="C70" s="670">
        <v>1.42260385095485E-4</v>
      </c>
      <c r="D70" s="677">
        <v>-1.2287999999999999E-3</v>
      </c>
    </row>
    <row r="71" spans="1:4">
      <c r="A71" s="22">
        <v>43923</v>
      </c>
      <c r="B71" s="674">
        <v>-3.2352969568884178</v>
      </c>
      <c r="C71" s="670">
        <v>1.42260385095485E-4</v>
      </c>
      <c r="D71" s="677">
        <v>-1.0288000000000001E-3</v>
      </c>
    </row>
    <row r="72" spans="1:4">
      <c r="A72" s="22">
        <v>43924</v>
      </c>
      <c r="B72" s="674">
        <v>-3.0950454618391996</v>
      </c>
      <c r="C72" s="670">
        <v>1.42260385095485E-4</v>
      </c>
      <c r="D72" s="677">
        <v>-9.323999999999999E-4</v>
      </c>
    </row>
    <row r="73" spans="1:4">
      <c r="A73" s="22">
        <v>43927</v>
      </c>
      <c r="B73" s="674">
        <v>-2.9257675789858024</v>
      </c>
      <c r="C73" s="670">
        <v>1.42260385095485E-4</v>
      </c>
      <c r="D73" s="677">
        <v>-8.9499999999999996E-4</v>
      </c>
    </row>
    <row r="74" spans="1:4">
      <c r="A74" s="22">
        <v>43928</v>
      </c>
      <c r="B74" s="674">
        <v>-2.7749196266859415</v>
      </c>
      <c r="C74" s="670">
        <v>1.42260385095485E-4</v>
      </c>
      <c r="D74" s="677">
        <v>-8.7979999999999981E-4</v>
      </c>
    </row>
    <row r="75" spans="1:4">
      <c r="A75" s="22">
        <v>43929</v>
      </c>
      <c r="B75" s="674">
        <v>-2.5114193489712786</v>
      </c>
      <c r="C75" s="670">
        <v>1.42260385095485E-4</v>
      </c>
      <c r="D75" s="677">
        <v>-7.6539999999999996E-4</v>
      </c>
    </row>
    <row r="76" spans="1:4">
      <c r="A76" s="22">
        <v>43930</v>
      </c>
      <c r="B76" s="674">
        <v>-1.987231416009364</v>
      </c>
      <c r="C76" s="670">
        <v>1.42260385095485E-4</v>
      </c>
      <c r="D76" s="677">
        <v>-6.9779999999999994E-4</v>
      </c>
    </row>
    <row r="77" spans="1:4">
      <c r="A77" s="22">
        <v>43934</v>
      </c>
      <c r="B77" s="674">
        <v>-1.7760684659313795</v>
      </c>
      <c r="C77" s="670">
        <v>1.42260385095485E-4</v>
      </c>
      <c r="D77" s="677">
        <v>-4.6180000000000006E-4</v>
      </c>
    </row>
    <row r="78" spans="1:4">
      <c r="A78" s="22">
        <v>43935</v>
      </c>
      <c r="B78" s="674">
        <v>-0.77439748917494378</v>
      </c>
      <c r="C78" s="670">
        <v>1.42260385095485E-4</v>
      </c>
      <c r="D78" s="677">
        <v>-2.6699999999999998E-4</v>
      </c>
    </row>
    <row r="79" spans="1:4">
      <c r="A79" s="22">
        <v>43936</v>
      </c>
      <c r="B79" s="674">
        <v>-0.68289296554348755</v>
      </c>
      <c r="C79" s="670">
        <v>1.42260385095485E-4</v>
      </c>
      <c r="D79" s="677">
        <v>-3.8999999999999986E-5</v>
      </c>
    </row>
    <row r="80" spans="1:4">
      <c r="A80" s="22">
        <v>43937</v>
      </c>
      <c r="B80" s="674">
        <v>-0.71787156408589037</v>
      </c>
      <c r="C80" s="670">
        <v>1.42260385095485E-4</v>
      </c>
      <c r="D80" s="677">
        <v>2.1800000000000001E-4</v>
      </c>
    </row>
    <row r="81" spans="1:4">
      <c r="A81" s="22">
        <v>43938</v>
      </c>
      <c r="B81" s="674">
        <v>-0.91090155627322367</v>
      </c>
      <c r="C81" s="670">
        <v>1.42260385095485E-4</v>
      </c>
      <c r="D81" s="677">
        <v>4.0740000000000004E-4</v>
      </c>
    </row>
    <row r="82" spans="1:4">
      <c r="A82" s="22">
        <v>43941</v>
      </c>
      <c r="B82" s="674">
        <v>-0.75132667325607738</v>
      </c>
      <c r="C82" s="670">
        <v>1.42260385095485E-4</v>
      </c>
      <c r="D82" s="677">
        <v>4.8719999999999997E-4</v>
      </c>
    </row>
    <row r="83" spans="1:4">
      <c r="A83" s="22">
        <v>43943</v>
      </c>
      <c r="B83" s="674">
        <v>-1.3812971407046342</v>
      </c>
      <c r="C83" s="670">
        <v>1.42260385095485E-4</v>
      </c>
      <c r="D83" s="677">
        <v>5.9100000000000005E-4</v>
      </c>
    </row>
    <row r="84" spans="1:4">
      <c r="A84" s="22">
        <v>43944</v>
      </c>
      <c r="B84" s="674">
        <v>-1.2250633397097883</v>
      </c>
      <c r="C84" s="670">
        <v>1.42260385095485E-4</v>
      </c>
      <c r="D84" s="677">
        <v>5.7199999999999992E-4</v>
      </c>
    </row>
    <row r="85" spans="1:4">
      <c r="A85" s="22">
        <v>43945</v>
      </c>
      <c r="B85" s="674">
        <v>-1.1707252039217941</v>
      </c>
      <c r="C85" s="670">
        <v>1.42260385095485E-4</v>
      </c>
      <c r="D85" s="677">
        <v>2.2779999999999995E-4</v>
      </c>
    </row>
    <row r="86" spans="1:4">
      <c r="A86" s="22">
        <v>43948</v>
      </c>
      <c r="B86" s="674">
        <v>-1.4281085764680781</v>
      </c>
      <c r="C86" s="670">
        <v>1.42260385095485E-4</v>
      </c>
      <c r="D86" s="677">
        <v>1.0360000000000002E-4</v>
      </c>
    </row>
    <row r="87" spans="1:4">
      <c r="A87" s="22">
        <v>43949</v>
      </c>
      <c r="B87" s="674">
        <v>-1.086657966700475</v>
      </c>
      <c r="C87" s="670">
        <v>1.42260385095485E-4</v>
      </c>
      <c r="D87" s="677">
        <v>2.5019999999999996E-4</v>
      </c>
    </row>
    <row r="88" spans="1:4">
      <c r="A88" s="22">
        <v>43950</v>
      </c>
      <c r="B88" s="674">
        <v>-1.0931793301482542</v>
      </c>
      <c r="C88" s="670">
        <v>1.42260385095485E-4</v>
      </c>
      <c r="D88" s="677">
        <v>2.5300000000000002E-4</v>
      </c>
    </row>
    <row r="89" spans="1:4">
      <c r="A89" s="22">
        <v>43951</v>
      </c>
      <c r="B89" s="674">
        <v>-1.116387515186696</v>
      </c>
      <c r="C89" s="670">
        <v>1.42260385095485E-4</v>
      </c>
      <c r="D89" s="677">
        <v>2.8619999999999996E-4</v>
      </c>
    </row>
    <row r="90" spans="1:4">
      <c r="A90" s="22">
        <v>43955</v>
      </c>
      <c r="B90" s="674">
        <v>-0.94124253234352095</v>
      </c>
      <c r="C90" s="670">
        <v>1.42260385095485E-4</v>
      </c>
      <c r="D90" s="677">
        <v>5.0440000000000001E-4</v>
      </c>
    </row>
    <row r="91" spans="1:4">
      <c r="A91" s="22">
        <v>43956</v>
      </c>
      <c r="B91" s="674">
        <v>-0.71008134671718381</v>
      </c>
      <c r="C91" s="670">
        <v>1.42260385095485E-4</v>
      </c>
      <c r="D91" s="677">
        <v>5.9699999999999998E-4</v>
      </c>
    </row>
    <row r="92" spans="1:4">
      <c r="A92" s="22">
        <v>43957</v>
      </c>
      <c r="B92" s="674">
        <v>-1.0070397665432438</v>
      </c>
      <c r="C92" s="670">
        <v>1.42260385095485E-4</v>
      </c>
      <c r="D92" s="677">
        <v>4.3959999999999995E-4</v>
      </c>
    </row>
    <row r="93" spans="1:4">
      <c r="A93" s="22">
        <v>43958</v>
      </c>
      <c r="B93" s="674">
        <v>-0.89385757940777488</v>
      </c>
      <c r="C93" s="670">
        <v>1.13442175652544E-4</v>
      </c>
      <c r="D93" s="677">
        <v>3.4319999999999999E-4</v>
      </c>
    </row>
    <row r="94" spans="1:4">
      <c r="A94" s="22">
        <v>43959</v>
      </c>
      <c r="B94" s="674">
        <v>-0.82172762864087034</v>
      </c>
      <c r="C94" s="670">
        <v>1.13442175652544E-4</v>
      </c>
      <c r="D94" s="677">
        <v>3.3720000000000001E-4</v>
      </c>
    </row>
    <row r="95" spans="1:4">
      <c r="A95" s="22">
        <v>43962</v>
      </c>
      <c r="B95" s="674">
        <v>-0.74867337774330822</v>
      </c>
      <c r="C95" s="670">
        <v>1.13442175652544E-4</v>
      </c>
      <c r="D95" s="677">
        <v>3.366E-4</v>
      </c>
    </row>
    <row r="96" spans="1:4">
      <c r="A96" s="22">
        <v>43963</v>
      </c>
      <c r="B96" s="674">
        <v>-0.6315342712665698</v>
      </c>
      <c r="C96" s="670">
        <v>1.13442175652544E-4</v>
      </c>
      <c r="D96" s="677">
        <v>2.242E-4</v>
      </c>
    </row>
    <row r="97" spans="1:4">
      <c r="A97" s="22">
        <v>43964</v>
      </c>
      <c r="B97" s="674">
        <v>-0.85772435133875813</v>
      </c>
      <c r="C97" s="670">
        <v>1.13442175652544E-4</v>
      </c>
      <c r="D97" s="677">
        <v>1.216E-4</v>
      </c>
    </row>
    <row r="98" spans="1:4">
      <c r="A98" s="22">
        <v>43965</v>
      </c>
      <c r="B98" s="674">
        <v>-0.9290886674578791</v>
      </c>
      <c r="C98" s="670">
        <v>1.13442175652544E-4</v>
      </c>
      <c r="D98" s="677">
        <v>1.0920000000000001E-4</v>
      </c>
    </row>
    <row r="99" spans="1:4">
      <c r="A99" s="22">
        <v>43966</v>
      </c>
      <c r="B99" s="674">
        <v>-0.99577185298159498</v>
      </c>
      <c r="C99" s="670">
        <v>1.13442175652544E-4</v>
      </c>
      <c r="D99" s="677">
        <v>7.7600000000000002E-5</v>
      </c>
    </row>
    <row r="100" spans="1:4">
      <c r="A100" s="22">
        <v>43969</v>
      </c>
      <c r="B100" s="674">
        <v>-0.84176916285251568</v>
      </c>
      <c r="C100" s="670">
        <v>1.13442175652544E-4</v>
      </c>
      <c r="D100" s="677">
        <v>1.0480000000000001E-4</v>
      </c>
    </row>
    <row r="101" spans="1:4">
      <c r="A101" s="22">
        <v>43970</v>
      </c>
      <c r="B101" s="674">
        <v>-0.90526153974507539</v>
      </c>
      <c r="C101" s="670">
        <v>1.13442175652544E-4</v>
      </c>
      <c r="D101" s="677">
        <v>1.562E-4</v>
      </c>
    </row>
    <row r="102" spans="1:4">
      <c r="A102" s="22">
        <v>43971</v>
      </c>
      <c r="B102" s="674">
        <v>-0.64248013126707049</v>
      </c>
      <c r="C102" s="670">
        <v>1.13442175652544E-4</v>
      </c>
      <c r="D102" s="677">
        <v>2.1359999999999999E-4</v>
      </c>
    </row>
    <row r="103" spans="1:4">
      <c r="A103" s="22">
        <v>43972</v>
      </c>
      <c r="B103" s="674">
        <v>-0.53758287180435771</v>
      </c>
      <c r="C103" s="670">
        <v>1.13442175652544E-4</v>
      </c>
      <c r="D103" s="677">
        <v>2.2600000000000002E-4</v>
      </c>
    </row>
    <row r="104" spans="1:4">
      <c r="A104" s="22">
        <v>43973</v>
      </c>
      <c r="B104" s="674">
        <v>-0.41166653053883601</v>
      </c>
      <c r="C104" s="670">
        <v>1.13442175652544E-4</v>
      </c>
      <c r="D104" s="677">
        <v>1.952E-4</v>
      </c>
    </row>
    <row r="105" spans="1:4">
      <c r="A105" s="22">
        <v>43976</v>
      </c>
      <c r="B105" s="674">
        <v>-0.48151244608139449</v>
      </c>
      <c r="C105" s="670">
        <v>1.13442175652544E-4</v>
      </c>
      <c r="D105" s="677">
        <v>2.2760000000000003E-4</v>
      </c>
    </row>
    <row r="106" spans="1:4">
      <c r="A106" s="22">
        <v>43977</v>
      </c>
      <c r="B106" s="674">
        <v>-0.4832150272736972</v>
      </c>
      <c r="C106" s="670">
        <v>1.13442175652544E-4</v>
      </c>
      <c r="D106" s="677">
        <v>2.3219999999999998E-4</v>
      </c>
    </row>
    <row r="107" spans="1:4">
      <c r="A107" s="22">
        <v>43978</v>
      </c>
      <c r="B107" s="674">
        <v>-0.43942492882161599</v>
      </c>
      <c r="C107" s="670">
        <v>1.13442175652544E-4</v>
      </c>
      <c r="D107" s="677">
        <v>2.3900000000000001E-4</v>
      </c>
    </row>
    <row r="108" spans="1:4">
      <c r="A108" s="22">
        <v>43979</v>
      </c>
      <c r="B108" s="674">
        <v>-0.51579924989487858</v>
      </c>
      <c r="C108" s="670">
        <v>1.13442175652544E-4</v>
      </c>
      <c r="D108" s="677">
        <v>2.2259999999999996E-4</v>
      </c>
    </row>
    <row r="109" spans="1:4">
      <c r="A109" s="22">
        <v>43980</v>
      </c>
      <c r="B109" s="674">
        <v>-0.53521680329757748</v>
      </c>
      <c r="C109" s="670">
        <v>1.13442175652544E-4</v>
      </c>
      <c r="D109" s="677">
        <v>2.4020000000000001E-4</v>
      </c>
    </row>
    <row r="110" spans="1:4">
      <c r="A110" s="22">
        <v>43983</v>
      </c>
      <c r="B110" s="674">
        <v>-0.54023996781543793</v>
      </c>
      <c r="C110" s="670">
        <v>1.13442175652544E-4</v>
      </c>
      <c r="D110" s="677">
        <v>1.8459999999999999E-4</v>
      </c>
    </row>
    <row r="111" spans="1:4">
      <c r="A111" s="22">
        <v>43984</v>
      </c>
      <c r="B111" s="674">
        <v>-0.4079436283520399</v>
      </c>
      <c r="C111" s="670">
        <v>1.13442175652544E-4</v>
      </c>
      <c r="D111" s="677">
        <v>2.0359999999999996E-4</v>
      </c>
    </row>
    <row r="112" spans="1:4">
      <c r="A112" s="22">
        <v>43985</v>
      </c>
      <c r="B112" s="674">
        <v>-0.38383974577736796</v>
      </c>
      <c r="C112" s="670">
        <v>1.13442175652544E-4</v>
      </c>
      <c r="D112" s="677">
        <v>2.3179999999999997E-4</v>
      </c>
    </row>
    <row r="113" spans="1:4">
      <c r="A113" s="22">
        <v>43986</v>
      </c>
      <c r="B113" s="674">
        <v>-0.34153490989281016</v>
      </c>
      <c r="C113" s="670">
        <v>1.13442175652544E-4</v>
      </c>
      <c r="D113" s="677">
        <v>2.218E-4</v>
      </c>
    </row>
    <row r="114" spans="1:4">
      <c r="A114" s="22">
        <v>43987</v>
      </c>
      <c r="B114" s="674">
        <v>-0.2833149540811698</v>
      </c>
      <c r="C114" s="670">
        <v>1.13442175652544E-4</v>
      </c>
      <c r="D114" s="677">
        <v>1.9440000000000001E-4</v>
      </c>
    </row>
    <row r="115" spans="1:4">
      <c r="A115" s="22">
        <v>43990</v>
      </c>
      <c r="B115" s="674">
        <v>-0.23815962105589578</v>
      </c>
      <c r="C115" s="670">
        <v>1.13442175652544E-4</v>
      </c>
      <c r="D115" s="677">
        <v>1.8440000000000001E-4</v>
      </c>
    </row>
    <row r="116" spans="1:4">
      <c r="A116" s="22">
        <v>43991</v>
      </c>
      <c r="B116" s="674">
        <v>-0.17595783893816488</v>
      </c>
      <c r="C116" s="670">
        <v>1.13442175652544E-4</v>
      </c>
      <c r="D116" s="677">
        <v>1.5179999999999998E-4</v>
      </c>
    </row>
    <row r="117" spans="1:4">
      <c r="A117" s="22">
        <v>43992</v>
      </c>
      <c r="B117" s="674">
        <v>-0.15086096900971699</v>
      </c>
      <c r="C117" s="670">
        <v>1.13442175652544E-4</v>
      </c>
      <c r="D117" s="677">
        <v>1.6139999999999999E-4</v>
      </c>
    </row>
    <row r="118" spans="1:4">
      <c r="A118" s="22">
        <v>43994</v>
      </c>
      <c r="B118" s="674">
        <v>-0.10270138252171966</v>
      </c>
      <c r="C118" s="670">
        <v>1.13442175652544E-4</v>
      </c>
      <c r="D118" s="677">
        <v>1.7760000000000001E-4</v>
      </c>
    </row>
    <row r="119" spans="1:4">
      <c r="A119" s="22">
        <v>43997</v>
      </c>
      <c r="B119" s="674">
        <v>-0.1296997769879524</v>
      </c>
      <c r="C119" s="670">
        <v>1.13442175652544E-4</v>
      </c>
      <c r="D119" s="677">
        <v>1.9480000000000002E-4</v>
      </c>
    </row>
    <row r="120" spans="1:4">
      <c r="A120" s="22">
        <v>43998</v>
      </c>
      <c r="B120" s="674">
        <v>-5.5503453309256594E-2</v>
      </c>
      <c r="C120" s="670">
        <v>1.13442175652544E-4</v>
      </c>
      <c r="D120" s="677">
        <v>1.95E-4</v>
      </c>
    </row>
    <row r="121" spans="1:4">
      <c r="A121" s="22">
        <v>43999</v>
      </c>
      <c r="B121" s="674">
        <v>-0.13223388404495853</v>
      </c>
      <c r="C121" s="670">
        <v>1.13442175652544E-4</v>
      </c>
      <c r="D121" s="677">
        <v>2.1380000000000002E-4</v>
      </c>
    </row>
    <row r="122" spans="1:4">
      <c r="A122" s="22">
        <v>44000</v>
      </c>
      <c r="B122" s="674">
        <v>-0.14565709338474775</v>
      </c>
      <c r="C122" s="670">
        <v>8.4413150807256094E-5</v>
      </c>
      <c r="D122" s="677">
        <v>1.5640000000000001E-4</v>
      </c>
    </row>
    <row r="123" spans="1:4">
      <c r="A123" s="22">
        <v>44001</v>
      </c>
      <c r="B123" s="674">
        <v>-0.10317980320759843</v>
      </c>
      <c r="C123" s="670">
        <v>8.4413150807256094E-5</v>
      </c>
      <c r="D123" s="677">
        <v>1.7979999999999998E-4</v>
      </c>
    </row>
    <row r="124" spans="1:4">
      <c r="A124" s="22">
        <v>44004</v>
      </c>
      <c r="B124" s="674">
        <v>-0.11367186529933676</v>
      </c>
      <c r="C124" s="670">
        <v>8.4413150807256094E-5</v>
      </c>
      <c r="D124" s="677">
        <v>1.7340000000000001E-4</v>
      </c>
    </row>
    <row r="125" spans="1:4">
      <c r="A125" s="22">
        <v>44005</v>
      </c>
      <c r="B125" s="674">
        <v>-8.2350814298754627E-2</v>
      </c>
      <c r="C125" s="670">
        <v>8.4413150807256094E-5</v>
      </c>
      <c r="D125" s="677">
        <v>2.0320000000000001E-4</v>
      </c>
    </row>
    <row r="126" spans="1:4">
      <c r="A126" s="22">
        <v>44006</v>
      </c>
      <c r="B126" s="674">
        <v>-0.10917183351657737</v>
      </c>
      <c r="C126" s="670">
        <v>8.4413150807256094E-5</v>
      </c>
      <c r="D126" s="677">
        <v>1.7899999999999999E-4</v>
      </c>
    </row>
    <row r="127" spans="1:4">
      <c r="A127" s="22">
        <v>44007</v>
      </c>
      <c r="B127" s="674">
        <v>-0.20732628775235942</v>
      </c>
      <c r="C127" s="670">
        <v>8.4413150807256094E-5</v>
      </c>
      <c r="D127" s="677">
        <v>2.7320000000000003E-4</v>
      </c>
    </row>
    <row r="128" spans="1:4">
      <c r="A128" s="22">
        <v>44008</v>
      </c>
      <c r="B128" s="674">
        <v>-9.7859141630364299E-2</v>
      </c>
      <c r="C128" s="670">
        <v>8.4413150807256094E-5</v>
      </c>
      <c r="D128" s="677">
        <v>2.7539999999999997E-4</v>
      </c>
    </row>
    <row r="129" spans="1:4">
      <c r="A129" s="22">
        <v>44011</v>
      </c>
      <c r="B129" s="674">
        <v>2.2226311078495081E-2</v>
      </c>
      <c r="C129" s="670">
        <v>8.4413150807256094E-5</v>
      </c>
      <c r="D129" s="677">
        <v>3.4000000000000002E-4</v>
      </c>
    </row>
    <row r="130" spans="1:4">
      <c r="A130" s="22">
        <v>44012</v>
      </c>
      <c r="B130" s="674">
        <v>-3.4159341352057178E-2</v>
      </c>
      <c r="C130" s="670">
        <v>8.4413150807256094E-5</v>
      </c>
      <c r="D130" s="677">
        <v>3.7299999999999996E-4</v>
      </c>
    </row>
    <row r="131" spans="1:4">
      <c r="A131" s="22">
        <v>44013</v>
      </c>
      <c r="B131" s="674">
        <v>-4.0376097422536998E-2</v>
      </c>
      <c r="C131" s="670">
        <v>8.4413150807256094E-5</v>
      </c>
      <c r="D131" s="677">
        <v>4.3619999999999998E-4</v>
      </c>
    </row>
    <row r="132" spans="1:4">
      <c r="A132" s="22">
        <v>44014</v>
      </c>
      <c r="B132" s="674">
        <v>0.11496604224603413</v>
      </c>
      <c r="C132" s="670">
        <v>8.4413150807256094E-5</v>
      </c>
      <c r="D132" s="677">
        <v>3.7559999999999997E-4</v>
      </c>
    </row>
    <row r="133" spans="1:4">
      <c r="A133" s="22">
        <v>44015</v>
      </c>
      <c r="B133" s="674">
        <v>7.268023375383266E-2</v>
      </c>
      <c r="C133" s="670">
        <v>8.4413150807256094E-5</v>
      </c>
      <c r="D133" s="677">
        <v>3.9119999999999997E-4</v>
      </c>
    </row>
    <row r="134" spans="1:4">
      <c r="A134" s="22">
        <v>44018</v>
      </c>
      <c r="B134" s="674">
        <v>-2.8069650731092261E-2</v>
      </c>
      <c r="C134" s="670">
        <v>8.4413150807256094E-5</v>
      </c>
      <c r="D134" s="677">
        <v>3.656E-4</v>
      </c>
    </row>
    <row r="135" spans="1:4">
      <c r="A135" s="22">
        <v>44019</v>
      </c>
      <c r="B135" s="674">
        <v>-1.153430121248132E-3</v>
      </c>
      <c r="C135" s="670">
        <v>8.4413150807256094E-5</v>
      </c>
      <c r="D135" s="677">
        <v>3.0199999999999997E-4</v>
      </c>
    </row>
    <row r="136" spans="1:4">
      <c r="A136" s="22">
        <v>44020</v>
      </c>
      <c r="B136" s="674">
        <v>4.9311935747131885E-2</v>
      </c>
      <c r="C136" s="670">
        <v>8.4413150807256094E-5</v>
      </c>
      <c r="D136" s="677">
        <v>2.4239999999999998E-4</v>
      </c>
    </row>
    <row r="137" spans="1:4">
      <c r="A137" s="22">
        <v>44021</v>
      </c>
      <c r="B137" s="674">
        <v>-5.5671872739310371E-3</v>
      </c>
      <c r="C137" s="670">
        <v>8.4413150807256094E-5</v>
      </c>
      <c r="D137" s="677">
        <v>2.5719999999999996E-4</v>
      </c>
    </row>
    <row r="138" spans="1:4">
      <c r="A138" s="22">
        <v>44022</v>
      </c>
      <c r="B138" s="674">
        <v>-7.9579282703977544E-2</v>
      </c>
      <c r="C138" s="670">
        <v>8.4413150807256094E-5</v>
      </c>
      <c r="D138" s="677">
        <v>2.6360000000000001E-4</v>
      </c>
    </row>
    <row r="139" spans="1:4">
      <c r="A139" s="22">
        <v>44025</v>
      </c>
      <c r="B139" s="674">
        <v>-3.4787614450099209E-2</v>
      </c>
      <c r="C139" s="670">
        <v>8.4413150807256094E-5</v>
      </c>
      <c r="D139" s="677">
        <v>2.588E-4</v>
      </c>
    </row>
    <row r="140" spans="1:4">
      <c r="A140" s="22">
        <v>44026</v>
      </c>
      <c r="B140" s="674">
        <v>7.8498720251189563E-3</v>
      </c>
      <c r="C140" s="670">
        <v>8.4413150807256094E-5</v>
      </c>
      <c r="D140" s="677">
        <v>2.8240000000000003E-4</v>
      </c>
    </row>
    <row r="141" spans="1:4">
      <c r="A141" s="22">
        <v>44027</v>
      </c>
      <c r="B141" s="674">
        <v>-0.11187135713428988</v>
      </c>
      <c r="C141" s="670">
        <v>8.4413150807256094E-5</v>
      </c>
      <c r="D141" s="677">
        <v>2.92E-4</v>
      </c>
    </row>
    <row r="142" spans="1:4">
      <c r="A142" s="22">
        <v>44028</v>
      </c>
      <c r="B142" s="674">
        <v>-3.7261603516123287E-2</v>
      </c>
      <c r="C142" s="670">
        <v>8.4413150807256094E-5</v>
      </c>
      <c r="D142" s="677">
        <v>2.744E-4</v>
      </c>
    </row>
    <row r="143" spans="1:4">
      <c r="A143" s="22">
        <v>44029</v>
      </c>
      <c r="B143" s="674">
        <v>-3.1394096856146934E-2</v>
      </c>
      <c r="C143" s="670">
        <v>8.4413150807256094E-5</v>
      </c>
      <c r="D143" s="677">
        <v>2.6900000000000003E-4</v>
      </c>
    </row>
    <row r="144" spans="1:4">
      <c r="A144" s="22">
        <v>44032</v>
      </c>
      <c r="B144" s="674">
        <v>-7.393937586216083E-2</v>
      </c>
      <c r="C144" s="670">
        <v>8.4413150807256094E-5</v>
      </c>
      <c r="D144" s="677">
        <v>2.6440000000000003E-4</v>
      </c>
    </row>
    <row r="145" spans="1:4">
      <c r="A145" s="22">
        <v>44033</v>
      </c>
      <c r="B145" s="674">
        <v>-8.1583158861001329E-2</v>
      </c>
      <c r="C145" s="670">
        <v>8.4413150807256094E-5</v>
      </c>
      <c r="D145" s="677">
        <v>2.4340000000000001E-4</v>
      </c>
    </row>
    <row r="146" spans="1:4">
      <c r="A146" s="22">
        <v>44034</v>
      </c>
      <c r="B146" s="674">
        <v>1.4041641218054558E-2</v>
      </c>
      <c r="C146" s="670">
        <v>8.4413150807256094E-5</v>
      </c>
      <c r="D146" s="677">
        <v>2.5080000000000002E-4</v>
      </c>
    </row>
    <row r="147" spans="1:4">
      <c r="A147" s="22">
        <v>44035</v>
      </c>
      <c r="B147" s="674">
        <v>6.3724981892642057E-3</v>
      </c>
      <c r="C147" s="670">
        <v>8.4413150807256094E-5</v>
      </c>
      <c r="D147" s="677">
        <v>2.4139999999999999E-4</v>
      </c>
    </row>
    <row r="148" spans="1:4">
      <c r="A148" s="22">
        <v>44036</v>
      </c>
      <c r="B148" s="674">
        <v>-5.5485669905966381E-3</v>
      </c>
      <c r="C148" s="670">
        <v>8.4413150807256094E-5</v>
      </c>
      <c r="D148" s="677">
        <v>2.408E-4</v>
      </c>
    </row>
    <row r="149" spans="1:4">
      <c r="A149" s="22">
        <v>44039</v>
      </c>
      <c r="B149" s="674">
        <v>4.4401072584797002E-2</v>
      </c>
      <c r="C149" s="670">
        <v>8.4413150807256094E-5</v>
      </c>
      <c r="D149" s="677">
        <v>2.7700000000000001E-4</v>
      </c>
    </row>
    <row r="150" spans="1:4">
      <c r="A150" s="22">
        <v>44040</v>
      </c>
      <c r="B150" s="674">
        <v>4.2553225221425718E-2</v>
      </c>
      <c r="C150" s="670">
        <v>8.4413150807256094E-5</v>
      </c>
      <c r="D150" s="677">
        <v>2.9779999999999997E-4</v>
      </c>
    </row>
    <row r="151" spans="1:4">
      <c r="A151" s="22">
        <v>44041</v>
      </c>
      <c r="B151" s="674">
        <v>-7.9656906334865732E-2</v>
      </c>
      <c r="C151" s="670">
        <v>8.4413150807256094E-5</v>
      </c>
      <c r="D151" s="677">
        <v>2.9179999999999999E-4</v>
      </c>
    </row>
    <row r="152" spans="1:4">
      <c r="A152" s="22">
        <v>44042</v>
      </c>
      <c r="B152" s="674">
        <v>-0.19212397042756651</v>
      </c>
      <c r="C152" s="670">
        <v>8.4413150807256094E-5</v>
      </c>
      <c r="D152" s="677">
        <v>3.5699999999999995E-4</v>
      </c>
    </row>
    <row r="153" spans="1:4">
      <c r="A153" s="22">
        <v>44043</v>
      </c>
      <c r="B153" s="674">
        <v>-0.23166124223381224</v>
      </c>
      <c r="C153" s="670">
        <v>8.4413150807256094E-5</v>
      </c>
      <c r="D153" s="677">
        <v>3.5859999999999999E-4</v>
      </c>
    </row>
    <row r="154" spans="1:4">
      <c r="A154" s="22">
        <v>44046</v>
      </c>
      <c r="B154" s="674">
        <v>-3.2243034479204041E-2</v>
      </c>
      <c r="C154" s="670">
        <v>8.4413150807256094E-5</v>
      </c>
      <c r="D154" s="677">
        <v>3.2579999999999995E-4</v>
      </c>
    </row>
    <row r="155" spans="1:4">
      <c r="A155" s="22">
        <v>44047</v>
      </c>
      <c r="B155" s="674">
        <v>-4.2157774477779075E-2</v>
      </c>
      <c r="C155" s="670">
        <v>8.4413150807256094E-5</v>
      </c>
      <c r="D155" s="677">
        <v>2.9679999999999995E-4</v>
      </c>
    </row>
    <row r="156" spans="1:4">
      <c r="A156" s="22">
        <v>44048</v>
      </c>
      <c r="B156" s="674">
        <v>0.11463516942163302</v>
      </c>
      <c r="C156" s="670">
        <v>8.4413150807256094E-5</v>
      </c>
      <c r="D156" s="677">
        <v>2.7E-4</v>
      </c>
    </row>
    <row r="157" spans="1:4">
      <c r="A157" s="22">
        <v>44049</v>
      </c>
      <c r="B157" s="674">
        <v>0.18452796710824731</v>
      </c>
      <c r="C157" s="670">
        <v>7.4689426265224794E-5</v>
      </c>
      <c r="D157" s="677">
        <v>2.6959999999999999E-4</v>
      </c>
    </row>
    <row r="158" spans="1:4">
      <c r="A158" s="22">
        <v>44050</v>
      </c>
      <c r="B158" s="674">
        <v>0.24122666929848929</v>
      </c>
      <c r="C158" s="670">
        <v>7.4689426265224794E-5</v>
      </c>
      <c r="D158" s="677">
        <v>2.2240000000000004E-4</v>
      </c>
    </row>
    <row r="159" spans="1:4">
      <c r="A159" s="22">
        <v>44053</v>
      </c>
      <c r="B159" s="674">
        <v>-2.5163917924500474E-2</v>
      </c>
      <c r="C159" s="670">
        <v>7.4689426265224794E-5</v>
      </c>
      <c r="D159" s="677">
        <v>1.9680000000000001E-4</v>
      </c>
    </row>
    <row r="160" spans="1:4">
      <c r="A160" s="22">
        <v>44054</v>
      </c>
      <c r="B160" s="674">
        <v>1.2832448970997628E-2</v>
      </c>
      <c r="C160" s="670">
        <v>7.4689426265224794E-5</v>
      </c>
      <c r="D160" s="677">
        <v>2.0879999999999995E-4</v>
      </c>
    </row>
    <row r="161" spans="1:4">
      <c r="A161" s="22">
        <v>44055</v>
      </c>
      <c r="B161" s="674">
        <v>-8.1091827516376738E-2</v>
      </c>
      <c r="C161" s="670">
        <v>7.4689426265224794E-5</v>
      </c>
      <c r="D161" s="677">
        <v>2.1099999999999998E-4</v>
      </c>
    </row>
    <row r="162" spans="1:4">
      <c r="A162" s="22">
        <v>44056</v>
      </c>
      <c r="B162" s="674">
        <v>-8.0856247806329815E-2</v>
      </c>
      <c r="C162" s="670">
        <v>7.4689426265224794E-5</v>
      </c>
      <c r="D162" s="677">
        <v>1.16E-4</v>
      </c>
    </row>
    <row r="163" spans="1:4">
      <c r="A163" s="22">
        <v>44057</v>
      </c>
      <c r="B163" s="674">
        <v>-0.19453450947576595</v>
      </c>
      <c r="C163" s="670">
        <v>7.4689426265224794E-5</v>
      </c>
      <c r="D163" s="677">
        <v>1.206E-4</v>
      </c>
    </row>
    <row r="164" spans="1:4">
      <c r="A164" s="22">
        <v>44060</v>
      </c>
      <c r="B164" s="674">
        <v>-7.3624380893596561E-2</v>
      </c>
      <c r="C164" s="670">
        <v>7.4689426265224794E-5</v>
      </c>
      <c r="D164" s="677">
        <v>1.116E-4</v>
      </c>
    </row>
    <row r="165" spans="1:4">
      <c r="A165" s="22">
        <v>44061</v>
      </c>
      <c r="B165" s="674">
        <v>-3.5688354675159718E-2</v>
      </c>
      <c r="C165" s="670">
        <v>7.4689426265224794E-5</v>
      </c>
      <c r="D165" s="677">
        <v>1.7479999999999999E-4</v>
      </c>
    </row>
    <row r="166" spans="1:4">
      <c r="A166" s="22">
        <v>44062</v>
      </c>
      <c r="B166" s="674">
        <v>1.1646843203785378E-2</v>
      </c>
      <c r="C166" s="670">
        <v>7.4689426265224794E-5</v>
      </c>
      <c r="D166" s="677">
        <v>1.8239999999999999E-4</v>
      </c>
    </row>
    <row r="167" spans="1:4">
      <c r="A167" s="22">
        <v>44063</v>
      </c>
      <c r="B167" s="674">
        <v>-6.2053572310173208E-2</v>
      </c>
      <c r="C167" s="670">
        <v>7.4689426265224794E-5</v>
      </c>
      <c r="D167" s="677">
        <v>2.2120000000000001E-4</v>
      </c>
    </row>
    <row r="168" spans="1:4">
      <c r="A168" s="22">
        <v>44064</v>
      </c>
      <c r="B168" s="674">
        <v>6.8961761237636504E-2</v>
      </c>
      <c r="C168" s="670">
        <v>7.4689426265224794E-5</v>
      </c>
      <c r="D168" s="677">
        <v>2.3700000000000001E-4</v>
      </c>
    </row>
    <row r="169" spans="1:4">
      <c r="A169" s="22">
        <v>44067</v>
      </c>
      <c r="B169" s="674">
        <v>-2.6382605755665093E-2</v>
      </c>
      <c r="C169" s="670">
        <v>7.4689426265224794E-5</v>
      </c>
      <c r="D169" s="677">
        <v>2.7999999999999998E-4</v>
      </c>
    </row>
    <row r="170" spans="1:4">
      <c r="A170" s="22">
        <v>44068</v>
      </c>
      <c r="B170" s="674">
        <v>-0.1216859188828071</v>
      </c>
      <c r="C170" s="670">
        <v>7.4689426265224794E-5</v>
      </c>
      <c r="D170" s="677">
        <v>2.4099999999999998E-4</v>
      </c>
    </row>
    <row r="171" spans="1:4">
      <c r="A171" s="22">
        <v>44069</v>
      </c>
      <c r="B171" s="674">
        <v>-7.4968288988958048E-2</v>
      </c>
      <c r="C171" s="670">
        <v>7.4689426265224794E-5</v>
      </c>
      <c r="D171" s="677">
        <v>2.3200000000000006E-4</v>
      </c>
    </row>
    <row r="172" spans="1:4">
      <c r="A172" s="22">
        <v>44070</v>
      </c>
      <c r="B172" s="674">
        <v>-6.6011613436186195E-2</v>
      </c>
      <c r="C172" s="670">
        <v>7.4689426265224794E-5</v>
      </c>
      <c r="D172" s="677">
        <v>2.1840000000000002E-4</v>
      </c>
    </row>
    <row r="173" spans="1:4">
      <c r="A173" s="22">
        <v>44071</v>
      </c>
      <c r="B173" s="674">
        <v>-0.15976955382219452</v>
      </c>
      <c r="C173" s="670">
        <v>7.4689426265224794E-5</v>
      </c>
      <c r="D173" s="677">
        <v>2.2839999999999997E-4</v>
      </c>
    </row>
    <row r="174" spans="1:4">
      <c r="A174" s="22">
        <v>44074</v>
      </c>
      <c r="B174" s="674">
        <v>-0.22975923882253699</v>
      </c>
      <c r="C174" s="670">
        <v>7.4689426265224794E-5</v>
      </c>
      <c r="D174" s="677">
        <v>1.9580000000000002E-4</v>
      </c>
    </row>
    <row r="175" spans="1:4">
      <c r="A175" s="22">
        <v>44075</v>
      </c>
      <c r="B175" s="674">
        <v>-0.18771411182862921</v>
      </c>
      <c r="C175" s="670">
        <v>7.4689426265224794E-5</v>
      </c>
      <c r="D175" s="677">
        <v>2.0619999999999997E-4</v>
      </c>
    </row>
    <row r="176" spans="1:4">
      <c r="A176" s="22">
        <v>44076</v>
      </c>
      <c r="B176" s="674">
        <v>-0.21251589704302482</v>
      </c>
      <c r="C176" s="670">
        <v>7.4689426265224794E-5</v>
      </c>
      <c r="D176" s="677">
        <v>2.2799999999999999E-4</v>
      </c>
    </row>
    <row r="177" spans="1:4">
      <c r="A177" s="22">
        <v>44077</v>
      </c>
      <c r="B177" s="674">
        <v>-0.20812651129022305</v>
      </c>
      <c r="C177" s="670">
        <v>7.4689426265224794E-5</v>
      </c>
      <c r="D177" s="677">
        <v>2.5460000000000001E-4</v>
      </c>
    </row>
    <row r="178" spans="1:4">
      <c r="A178" s="22">
        <v>44078</v>
      </c>
      <c r="B178" s="674">
        <v>-0.15291857386505919</v>
      </c>
      <c r="C178" s="670">
        <v>7.4689426265224794E-5</v>
      </c>
      <c r="D178" s="677">
        <v>2.4939999999999999E-4</v>
      </c>
    </row>
    <row r="179" spans="1:4">
      <c r="A179" s="22">
        <v>44082</v>
      </c>
      <c r="B179" s="674">
        <v>-9.4876419527011507E-2</v>
      </c>
      <c r="C179" s="670">
        <v>7.4689426265224794E-5</v>
      </c>
      <c r="D179" s="677">
        <v>2.3340000000000001E-4</v>
      </c>
    </row>
    <row r="180" spans="1:4">
      <c r="A180" s="22">
        <v>44083</v>
      </c>
      <c r="B180" s="674">
        <v>-0.10304439779494548</v>
      </c>
      <c r="C180" s="670">
        <v>7.4689426265224794E-5</v>
      </c>
      <c r="D180" s="677">
        <v>2.252E-4</v>
      </c>
    </row>
    <row r="181" spans="1:4">
      <c r="A181" s="22">
        <v>44084</v>
      </c>
      <c r="B181" s="674">
        <v>-8.5775253023557457E-2</v>
      </c>
      <c r="C181" s="670">
        <v>7.4689426265224794E-5</v>
      </c>
      <c r="D181" s="677">
        <v>2.0540000000000003E-4</v>
      </c>
    </row>
    <row r="182" spans="1:4">
      <c r="A182" s="22">
        <v>44085</v>
      </c>
      <c r="B182" s="674">
        <v>0.11498671451183926</v>
      </c>
      <c r="C182" s="670">
        <v>7.4689426265224794E-5</v>
      </c>
      <c r="D182" s="677">
        <v>1.7420000000000001E-4</v>
      </c>
    </row>
    <row r="183" spans="1:4">
      <c r="A183" s="22">
        <v>44088</v>
      </c>
      <c r="B183" s="674">
        <v>0.12996898311155489</v>
      </c>
      <c r="C183" s="670">
        <v>7.4689426265224794E-5</v>
      </c>
      <c r="D183" s="677">
        <v>1.5940000000000003E-4</v>
      </c>
    </row>
    <row r="184" spans="1:4">
      <c r="A184" s="22">
        <v>44089</v>
      </c>
      <c r="B184" s="674">
        <v>0.17096967647574185</v>
      </c>
      <c r="C184" s="670">
        <v>7.4689426265224794E-5</v>
      </c>
      <c r="D184" s="677">
        <v>1.4800000000000002E-4</v>
      </c>
    </row>
    <row r="185" spans="1:4">
      <c r="A185" s="22">
        <v>44090</v>
      </c>
      <c r="B185" s="674">
        <v>0.15232533717508634</v>
      </c>
      <c r="C185" s="670">
        <v>7.4689426265224794E-5</v>
      </c>
      <c r="D185" s="677">
        <v>9.1600000000000004E-5</v>
      </c>
    </row>
    <row r="186" spans="1:4">
      <c r="A186" s="22">
        <v>44091</v>
      </c>
      <c r="B186" s="674">
        <v>0.13965291108904684</v>
      </c>
      <c r="C186" s="670">
        <v>7.4689426265224794E-5</v>
      </c>
      <c r="D186" s="677">
        <v>1.206E-4</v>
      </c>
    </row>
    <row r="187" spans="1:4">
      <c r="A187" s="22">
        <v>44092</v>
      </c>
      <c r="B187" s="674">
        <v>-5.187193613643603E-2</v>
      </c>
      <c r="C187" s="670">
        <v>7.4689426265224794E-5</v>
      </c>
      <c r="D187" s="677">
        <v>8.3599999999999999E-5</v>
      </c>
    </row>
    <row r="188" spans="1:4">
      <c r="A188" s="22">
        <v>44095</v>
      </c>
      <c r="B188" s="674">
        <v>-4.0220169753810625E-2</v>
      </c>
      <c r="C188" s="670">
        <v>7.4689426265224794E-5</v>
      </c>
      <c r="D188" s="677">
        <v>3.5000000000000004E-5</v>
      </c>
    </row>
    <row r="189" spans="1:4">
      <c r="A189" s="22">
        <v>44096</v>
      </c>
      <c r="B189" s="674">
        <v>7.1799052899592149E-3</v>
      </c>
      <c r="C189" s="670">
        <v>7.4689426265224794E-5</v>
      </c>
      <c r="D189" s="677">
        <v>7.9000000000000009E-5</v>
      </c>
    </row>
    <row r="190" spans="1:4">
      <c r="A190" s="22">
        <v>44097</v>
      </c>
      <c r="B190" s="674">
        <v>-4.4061330417283349E-2</v>
      </c>
      <c r="C190" s="670">
        <v>7.4689426265224794E-5</v>
      </c>
      <c r="D190" s="677">
        <v>8.6400000000000013E-5</v>
      </c>
    </row>
    <row r="191" spans="1:4">
      <c r="A191" s="22">
        <v>44098</v>
      </c>
      <c r="B191" s="674">
        <v>-1.3581461763665871E-2</v>
      </c>
      <c r="C191" s="670">
        <v>7.4689426265224794E-5</v>
      </c>
      <c r="D191" s="677">
        <v>1.172E-4</v>
      </c>
    </row>
    <row r="192" spans="1:4">
      <c r="A192" s="22">
        <v>44099</v>
      </c>
      <c r="B192" s="674">
        <v>0.12055149725251865</v>
      </c>
      <c r="C192" s="670">
        <v>7.4689426265224794E-5</v>
      </c>
      <c r="D192" s="677">
        <v>1.572E-4</v>
      </c>
    </row>
    <row r="193" spans="1:4">
      <c r="A193" s="22">
        <v>44102</v>
      </c>
      <c r="B193" s="674">
        <v>0.14018955702394564</v>
      </c>
      <c r="C193" s="670">
        <v>7.4689426265224794E-5</v>
      </c>
      <c r="D193" s="677">
        <v>1.26E-4</v>
      </c>
    </row>
    <row r="194" spans="1:4">
      <c r="A194" s="22">
        <v>44103</v>
      </c>
      <c r="B194" s="674">
        <v>-8.8048241805763941E-2</v>
      </c>
      <c r="C194" s="670">
        <v>7.4689426265224794E-5</v>
      </c>
      <c r="D194" s="677">
        <v>7.0199999999999999E-5</v>
      </c>
    </row>
    <row r="195" spans="1:4">
      <c r="A195" s="22">
        <v>44104</v>
      </c>
      <c r="B195" s="674">
        <v>1.644823329949769E-2</v>
      </c>
      <c r="C195" s="670">
        <v>7.4689426265224794E-5</v>
      </c>
      <c r="D195" s="677">
        <v>1.0180000000000001E-4</v>
      </c>
    </row>
    <row r="196" spans="1:4">
      <c r="A196" s="22">
        <v>44105</v>
      </c>
      <c r="B196" s="674">
        <v>-0.15981919477104634</v>
      </c>
      <c r="C196" s="670">
        <v>7.4689426265224794E-5</v>
      </c>
      <c r="D196" s="677">
        <v>2.6399999999999998E-5</v>
      </c>
    </row>
    <row r="197" spans="1:4">
      <c r="A197" s="22">
        <v>44106</v>
      </c>
      <c r="B197" s="674">
        <v>-0.19557615596803246</v>
      </c>
      <c r="C197" s="670">
        <v>7.4689426265224794E-5</v>
      </c>
      <c r="D197" s="677">
        <v>-5.1999999999999997E-5</v>
      </c>
    </row>
    <row r="198" spans="1:4">
      <c r="A198" s="22">
        <v>44109</v>
      </c>
      <c r="B198" s="674">
        <v>-0.31506212685328866</v>
      </c>
      <c r="C198" s="670">
        <v>7.4689426265224794E-5</v>
      </c>
      <c r="D198" s="677">
        <v>1.1999999999999999E-5</v>
      </c>
    </row>
    <row r="199" spans="1:4">
      <c r="A199" s="22">
        <v>44110</v>
      </c>
      <c r="B199" s="674">
        <v>-0.10032810001559381</v>
      </c>
      <c r="C199" s="670">
        <v>7.4689426265224794E-5</v>
      </c>
      <c r="D199" s="677">
        <v>2.2799999999999999E-5</v>
      </c>
    </row>
    <row r="200" spans="1:4">
      <c r="A200" s="22">
        <v>44111</v>
      </c>
      <c r="B200" s="674">
        <v>-0.24611023890602279</v>
      </c>
      <c r="C200" s="670">
        <v>7.4689426265224794E-5</v>
      </c>
      <c r="D200" s="677">
        <v>7.2000000000000039E-6</v>
      </c>
    </row>
    <row r="201" spans="1:4">
      <c r="A201" s="22">
        <v>44112</v>
      </c>
      <c r="B201" s="674">
        <v>-9.5236776946637097E-2</v>
      </c>
      <c r="C201" s="670">
        <v>7.4689426265224794E-5</v>
      </c>
      <c r="D201" s="677">
        <v>7.1600000000000006E-5</v>
      </c>
    </row>
    <row r="202" spans="1:4">
      <c r="A202" s="22">
        <v>44113</v>
      </c>
      <c r="B202" s="674">
        <v>-0.17573368016492052</v>
      </c>
      <c r="C202" s="670">
        <v>7.4689426265224794E-5</v>
      </c>
      <c r="D202" s="677">
        <v>1.886E-4</v>
      </c>
    </row>
    <row r="203" spans="1:4">
      <c r="A203" s="22">
        <v>44117</v>
      </c>
      <c r="B203" s="674">
        <v>-0.12514152707920739</v>
      </c>
      <c r="C203" s="670">
        <v>7.4689426265224794E-5</v>
      </c>
      <c r="D203" s="677">
        <v>2.3259999999999999E-4</v>
      </c>
    </row>
    <row r="204" spans="1:4">
      <c r="A204" s="22">
        <v>44118</v>
      </c>
      <c r="B204" s="674">
        <v>-0.15705246661896957</v>
      </c>
      <c r="C204" s="670">
        <v>7.4689426265224794E-5</v>
      </c>
      <c r="D204" s="677">
        <v>2.7319999999999997E-4</v>
      </c>
    </row>
    <row r="205" spans="1:4">
      <c r="A205" s="22">
        <v>44119</v>
      </c>
      <c r="B205" s="674">
        <v>-0.34052257695968474</v>
      </c>
      <c r="C205" s="670">
        <v>7.4689426265224794E-5</v>
      </c>
      <c r="D205" s="677">
        <v>2.4659999999999998E-4</v>
      </c>
    </row>
    <row r="206" spans="1:4">
      <c r="A206" s="22">
        <v>44120</v>
      </c>
      <c r="B206" s="674">
        <v>-0.22944246027090789</v>
      </c>
      <c r="C206" s="670">
        <v>7.4689426265224794E-5</v>
      </c>
      <c r="D206" s="677">
        <v>1.838E-4</v>
      </c>
    </row>
    <row r="207" spans="1:4">
      <c r="A207" s="22">
        <v>44123</v>
      </c>
      <c r="B207" s="674">
        <v>-0.25384241053205642</v>
      </c>
      <c r="C207" s="670">
        <v>7.4689426265224794E-5</v>
      </c>
      <c r="D207" s="677">
        <v>1.682E-4</v>
      </c>
    </row>
    <row r="208" spans="1:4">
      <c r="A208" s="22">
        <v>44124</v>
      </c>
      <c r="B208" s="674">
        <v>-0.26154281085197217</v>
      </c>
      <c r="C208" s="670">
        <v>7.4689426265224794E-5</v>
      </c>
      <c r="D208" s="677">
        <v>1.5339999999999999E-4</v>
      </c>
    </row>
    <row r="209" spans="1:4">
      <c r="A209" s="22">
        <v>44125</v>
      </c>
      <c r="B209" s="674">
        <v>-0.12613498107345808</v>
      </c>
      <c r="C209" s="670">
        <v>7.4689426265224794E-5</v>
      </c>
      <c r="D209" s="677">
        <v>1.2519999999999998E-4</v>
      </c>
    </row>
    <row r="210" spans="1:4">
      <c r="A210" s="22">
        <v>44126</v>
      </c>
      <c r="B210" s="674">
        <v>0.11011345978834002</v>
      </c>
      <c r="C210" s="670">
        <v>7.4689426265224794E-5</v>
      </c>
      <c r="D210" s="677">
        <v>1.3399999999999998E-4</v>
      </c>
    </row>
    <row r="211" spans="1:4">
      <c r="A211" s="22">
        <v>44127</v>
      </c>
      <c r="B211" s="674">
        <v>3.4532990704070725E-2</v>
      </c>
      <c r="C211" s="670">
        <v>7.4689426265224794E-5</v>
      </c>
      <c r="D211" s="677">
        <v>1.2579999999999999E-4</v>
      </c>
    </row>
    <row r="212" spans="1:4">
      <c r="A212" s="22">
        <v>44130</v>
      </c>
      <c r="B212" s="674">
        <v>5.1927050502234735E-2</v>
      </c>
      <c r="C212" s="670">
        <v>7.4689426265224794E-5</v>
      </c>
      <c r="D212" s="677">
        <v>9.9199999999999999E-5</v>
      </c>
    </row>
    <row r="213" spans="1:4">
      <c r="A213" s="22">
        <v>44131</v>
      </c>
      <c r="B213" s="674">
        <v>0.18728639352609153</v>
      </c>
      <c r="C213" s="670">
        <v>7.4689426265224794E-5</v>
      </c>
      <c r="D213" s="677">
        <v>6.02E-5</v>
      </c>
    </row>
    <row r="214" spans="1:4">
      <c r="A214" s="22">
        <v>44132</v>
      </c>
      <c r="B214" s="674">
        <v>9.8317331042821296E-2</v>
      </c>
      <c r="C214" s="670">
        <v>7.4689426265224794E-5</v>
      </c>
      <c r="D214" s="677">
        <v>5.8399999999999997E-5</v>
      </c>
    </row>
    <row r="215" spans="1:4">
      <c r="A215" s="22">
        <v>44133</v>
      </c>
      <c r="B215" s="674">
        <v>0.16876822331371896</v>
      </c>
      <c r="C215" s="670">
        <v>7.4689426265224794E-5</v>
      </c>
      <c r="D215" s="677">
        <v>8.6999999999999987E-5</v>
      </c>
    </row>
    <row r="216" spans="1:4">
      <c r="A216" s="22">
        <v>44134</v>
      </c>
      <c r="B216" s="674">
        <v>-1.8442450070234213E-2</v>
      </c>
      <c r="C216" s="670">
        <v>7.4689426265224794E-5</v>
      </c>
      <c r="D216" s="677">
        <v>1.0439999999999998E-4</v>
      </c>
    </row>
    <row r="217" spans="1:4">
      <c r="A217" s="22">
        <v>44138</v>
      </c>
      <c r="B217" s="674">
        <v>-1.4298765586444283E-2</v>
      </c>
      <c r="C217" s="670">
        <v>7.4689426265224794E-5</v>
      </c>
      <c r="D217" s="677">
        <v>8.8200000000000003E-5</v>
      </c>
    </row>
    <row r="218" spans="1:4">
      <c r="A218" s="22">
        <v>44139</v>
      </c>
      <c r="B218" s="674">
        <v>-0.20734474916891402</v>
      </c>
      <c r="C218" s="670">
        <v>7.4689426265224794E-5</v>
      </c>
      <c r="D218" s="677">
        <v>1.0479999999999999E-4</v>
      </c>
    </row>
    <row r="219" spans="1:4">
      <c r="A219" s="22">
        <v>44140</v>
      </c>
      <c r="B219" s="674">
        <v>-0.27137248645042666</v>
      </c>
      <c r="C219" s="670">
        <v>7.4689426265224794E-5</v>
      </c>
      <c r="D219" s="677">
        <v>1.3380000000000003E-4</v>
      </c>
    </row>
    <row r="220" spans="1:4">
      <c r="A220" s="22">
        <v>44141</v>
      </c>
      <c r="B220" s="674">
        <v>-0.31120017459456034</v>
      </c>
      <c r="C220" s="670">
        <v>7.4689426265224794E-5</v>
      </c>
      <c r="D220" s="677">
        <v>1.428E-4</v>
      </c>
    </row>
    <row r="221" spans="1:4">
      <c r="A221" s="22">
        <v>44144</v>
      </c>
      <c r="B221" s="674">
        <v>-0.13635286786787193</v>
      </c>
      <c r="C221" s="670">
        <v>7.4689426265224794E-5</v>
      </c>
      <c r="D221" s="677">
        <v>1.8200000000000001E-4</v>
      </c>
    </row>
    <row r="222" spans="1:4">
      <c r="A222" s="22">
        <v>44145</v>
      </c>
      <c r="B222" s="674">
        <v>-2.5094287788139734E-2</v>
      </c>
      <c r="C222" s="670">
        <v>7.4689426265224794E-5</v>
      </c>
      <c r="D222" s="677">
        <v>1.874E-4</v>
      </c>
    </row>
    <row r="223" spans="1:4">
      <c r="A223" s="22">
        <v>44146</v>
      </c>
      <c r="B223" s="674">
        <v>0.2228250741788759</v>
      </c>
      <c r="C223" s="670">
        <v>7.4689426265224794E-5</v>
      </c>
      <c r="D223" s="677">
        <v>1.4820000000000002E-4</v>
      </c>
    </row>
    <row r="224" spans="1:4">
      <c r="A224" s="22">
        <v>44147</v>
      </c>
      <c r="B224" s="674">
        <v>0.17093637342733173</v>
      </c>
      <c r="C224" s="670">
        <v>7.4689426265224794E-5</v>
      </c>
      <c r="D224" s="677">
        <v>1.2000000000000002E-4</v>
      </c>
    </row>
    <row r="225" spans="1:4">
      <c r="A225" s="22">
        <v>44148</v>
      </c>
      <c r="B225" s="674">
        <v>0.1867724168648712</v>
      </c>
      <c r="C225" s="670">
        <v>7.4689426265224794E-5</v>
      </c>
      <c r="D225" s="677">
        <v>1.116E-4</v>
      </c>
    </row>
    <row r="226" spans="1:4">
      <c r="A226" s="22">
        <v>44151</v>
      </c>
      <c r="B226" s="674">
        <v>0.1330489482131455</v>
      </c>
      <c r="C226" s="670">
        <v>7.4689426265224794E-5</v>
      </c>
      <c r="D226" s="677">
        <v>1.1180000000000001E-4</v>
      </c>
    </row>
    <row r="227" spans="1:4">
      <c r="A227" s="22">
        <v>44152</v>
      </c>
      <c r="B227" s="674">
        <v>0.18812687869543029</v>
      </c>
      <c r="C227" s="670">
        <v>7.4689426265224794E-5</v>
      </c>
      <c r="D227" s="677">
        <v>1.404E-4</v>
      </c>
    </row>
    <row r="228" spans="1:4">
      <c r="A228" s="22">
        <v>44153</v>
      </c>
      <c r="B228" s="674">
        <v>-3.6318410881695663E-2</v>
      </c>
      <c r="C228" s="670">
        <v>7.4689426265224794E-5</v>
      </c>
      <c r="D228" s="677">
        <v>1.6139999999999999E-4</v>
      </c>
    </row>
    <row r="229" spans="1:4">
      <c r="A229" s="22">
        <v>44154</v>
      </c>
      <c r="B229" s="674">
        <v>-2.7930248405219514E-3</v>
      </c>
      <c r="C229" s="670">
        <v>7.4689426265224794E-5</v>
      </c>
      <c r="D229" s="677">
        <v>1.6559999999999999E-4</v>
      </c>
    </row>
    <row r="230" spans="1:4">
      <c r="A230" s="22">
        <v>44155</v>
      </c>
      <c r="B230" s="674">
        <v>-2.0178325979267518E-2</v>
      </c>
      <c r="C230" s="670">
        <v>7.4689426265224794E-5</v>
      </c>
      <c r="D230" s="677">
        <v>1.3239999999999999E-4</v>
      </c>
    </row>
    <row r="231" spans="1:4">
      <c r="A231" s="22">
        <v>44158</v>
      </c>
      <c r="B231" s="674">
        <v>1.2965078866294283E-2</v>
      </c>
      <c r="C231" s="670">
        <v>7.4689426265224794E-5</v>
      </c>
      <c r="D231" s="677">
        <v>9.520000000000001E-5</v>
      </c>
    </row>
    <row r="232" spans="1:4">
      <c r="A232" s="22">
        <v>44159</v>
      </c>
      <c r="B232" s="674">
        <v>-8.4356576887328324E-2</v>
      </c>
      <c r="C232" s="670">
        <v>7.4689426265224794E-5</v>
      </c>
      <c r="D232" s="677">
        <v>9.5199999999999997E-5</v>
      </c>
    </row>
    <row r="233" spans="1:4">
      <c r="A233" s="22">
        <v>44160</v>
      </c>
      <c r="B233" s="674">
        <v>-5.294522388232157E-2</v>
      </c>
      <c r="C233" s="670">
        <v>7.4689426265224794E-5</v>
      </c>
      <c r="D233" s="677">
        <v>1.178E-4</v>
      </c>
    </row>
    <row r="234" spans="1:4">
      <c r="A234" s="22">
        <v>44161</v>
      </c>
      <c r="B234" s="674">
        <v>4.1183678654122487E-2</v>
      </c>
      <c r="C234" s="670">
        <v>7.4689426265224794E-5</v>
      </c>
      <c r="D234" s="677">
        <v>1.4700000000000002E-4</v>
      </c>
    </row>
    <row r="235" spans="1:4">
      <c r="A235" s="22">
        <v>44162</v>
      </c>
      <c r="B235" s="674">
        <v>8.077026740749825E-2</v>
      </c>
      <c r="C235" s="670">
        <v>7.4689426265224794E-5</v>
      </c>
      <c r="D235" s="677">
        <v>1.9980000000000003E-4</v>
      </c>
    </row>
    <row r="236" spans="1:4">
      <c r="A236" s="22">
        <v>44165</v>
      </c>
      <c r="B236" s="674">
        <v>-6.4508223879025189E-2</v>
      </c>
      <c r="C236" s="670">
        <v>7.4689426265224794E-5</v>
      </c>
      <c r="D236" s="677">
        <v>2.0719999999999999E-4</v>
      </c>
    </row>
    <row r="237" spans="1:4">
      <c r="A237" s="22">
        <v>44166</v>
      </c>
      <c r="B237" s="674">
        <v>-4.1586968166518155E-2</v>
      </c>
      <c r="C237" s="670">
        <v>7.4689426265224794E-5</v>
      </c>
      <c r="D237" s="677">
        <v>2.1660000000000001E-4</v>
      </c>
    </row>
    <row r="238" spans="1:4">
      <c r="A238" s="22">
        <v>44167</v>
      </c>
      <c r="B238" s="674">
        <v>-9.1297060120395068E-2</v>
      </c>
      <c r="C238" s="670">
        <v>7.4689426265224794E-5</v>
      </c>
      <c r="D238" s="677">
        <v>2.4439999999999998E-4</v>
      </c>
    </row>
    <row r="239" spans="1:4">
      <c r="A239" s="22">
        <v>44168</v>
      </c>
      <c r="B239" s="674">
        <v>-0.18461862351884026</v>
      </c>
      <c r="C239" s="670">
        <v>7.4689426265224794E-5</v>
      </c>
      <c r="D239" s="677">
        <v>2.7E-4</v>
      </c>
    </row>
    <row r="240" spans="1:4">
      <c r="A240" s="22">
        <v>44169</v>
      </c>
      <c r="B240" s="674">
        <v>-0.37117749147649642</v>
      </c>
      <c r="C240" s="670">
        <v>7.4689426265224794E-5</v>
      </c>
      <c r="D240" s="677">
        <v>2.3940000000000002E-4</v>
      </c>
    </row>
    <row r="241" spans="1:4">
      <c r="A241" s="22">
        <v>44172</v>
      </c>
      <c r="B241" s="674">
        <v>-0.32504877044135588</v>
      </c>
      <c r="C241" s="670">
        <v>7.4689426265224794E-5</v>
      </c>
      <c r="D241" s="677">
        <v>2.5700000000000001E-4</v>
      </c>
    </row>
    <row r="242" spans="1:4">
      <c r="A242" s="22">
        <v>44173</v>
      </c>
      <c r="B242" s="674">
        <v>-0.27197937616302431</v>
      </c>
      <c r="C242" s="670">
        <v>7.4689426265224794E-5</v>
      </c>
      <c r="D242" s="677">
        <v>2.3140000000000001E-4</v>
      </c>
    </row>
    <row r="243" spans="1:4">
      <c r="A243" s="22">
        <v>44174</v>
      </c>
      <c r="B243" s="674">
        <v>-0.15724713950454419</v>
      </c>
      <c r="C243" s="670">
        <v>7.4689426265224794E-5</v>
      </c>
      <c r="D243" s="677">
        <v>1.8220000000000001E-4</v>
      </c>
    </row>
    <row r="244" spans="1:4">
      <c r="A244" s="22">
        <v>44175</v>
      </c>
      <c r="B244" s="674">
        <v>-8.2650854882000649E-2</v>
      </c>
      <c r="C244" s="670">
        <v>7.4689426265224794E-5</v>
      </c>
      <c r="D244" s="677">
        <v>1.418E-4</v>
      </c>
    </row>
    <row r="245" spans="1:4">
      <c r="A245" s="22">
        <v>44176</v>
      </c>
      <c r="B245" s="674">
        <v>0.15565304657789389</v>
      </c>
      <c r="C245" s="670">
        <v>7.4689426265224794E-5</v>
      </c>
      <c r="D245" s="677">
        <v>1.6080000000000001E-4</v>
      </c>
    </row>
    <row r="246" spans="1:4">
      <c r="A246" s="22">
        <v>44179</v>
      </c>
      <c r="B246" s="674">
        <v>7.2703881985716909E-2</v>
      </c>
      <c r="C246" s="670">
        <v>7.4689426265224794E-5</v>
      </c>
      <c r="D246" s="677">
        <v>1.472E-4</v>
      </c>
    </row>
    <row r="247" spans="1:4">
      <c r="A247" s="22">
        <v>44180</v>
      </c>
      <c r="B247" s="674">
        <v>-0.12509606975433171</v>
      </c>
      <c r="C247" s="670">
        <v>7.4689426265224794E-5</v>
      </c>
      <c r="D247" s="677">
        <v>1.6119999999999999E-4</v>
      </c>
    </row>
    <row r="248" spans="1:4">
      <c r="A248" s="22">
        <v>44181</v>
      </c>
      <c r="B248" s="674">
        <v>8.458190662431124E-2</v>
      </c>
      <c r="C248" s="670">
        <v>7.4689426265224794E-5</v>
      </c>
      <c r="D248" s="677">
        <v>1.5619999999999997E-4</v>
      </c>
    </row>
    <row r="249" spans="1:4">
      <c r="A249" s="22">
        <v>44182</v>
      </c>
      <c r="B249" s="674">
        <v>1.2365395567376362E-2</v>
      </c>
      <c r="C249" s="670">
        <v>7.4689426265224794E-5</v>
      </c>
      <c r="D249" s="677">
        <v>1.3979999999999998E-4</v>
      </c>
    </row>
    <row r="250" spans="1:4">
      <c r="A250" s="22">
        <v>44183</v>
      </c>
      <c r="B250" s="674">
        <v>-0.19801383974542688</v>
      </c>
      <c r="C250" s="670">
        <v>7.4689426265224794E-5</v>
      </c>
      <c r="D250" s="677">
        <v>1.2179999999999999E-4</v>
      </c>
    </row>
    <row r="251" spans="1:4">
      <c r="A251" s="22">
        <v>44186</v>
      </c>
      <c r="B251" s="674">
        <v>-0.15902209789909372</v>
      </c>
      <c r="C251" s="670">
        <v>7.4689426265224794E-5</v>
      </c>
      <c r="D251" s="677">
        <v>1.2679999999999999E-4</v>
      </c>
    </row>
    <row r="252" spans="1:4">
      <c r="A252" s="22">
        <v>44187</v>
      </c>
      <c r="B252" s="674">
        <v>4.7929999289262053E-2</v>
      </c>
      <c r="C252" s="670">
        <v>7.4689426265224794E-5</v>
      </c>
      <c r="D252" s="677">
        <v>1.2420000000000001E-4</v>
      </c>
    </row>
    <row r="253" spans="1:4">
      <c r="A253" s="22">
        <v>44188</v>
      </c>
      <c r="B253" s="674">
        <v>-0.14300625956656735</v>
      </c>
      <c r="C253" s="670">
        <v>7.4689426265224794E-5</v>
      </c>
      <c r="D253" s="677">
        <v>1.6119999999999999E-4</v>
      </c>
    </row>
    <row r="254" spans="1:4">
      <c r="A254" s="22">
        <v>44189</v>
      </c>
      <c r="B254" s="674">
        <v>-0.13612425158375938</v>
      </c>
      <c r="C254" s="670">
        <v>7.4689426265224794E-5</v>
      </c>
      <c r="D254" s="677">
        <v>1.7359999999999999E-4</v>
      </c>
    </row>
    <row r="255" spans="1:4">
      <c r="A255" s="22">
        <v>44193</v>
      </c>
      <c r="B255" s="674">
        <v>-0.15908538161136956</v>
      </c>
      <c r="C255" s="670">
        <v>7.4689426265224794E-5</v>
      </c>
      <c r="D255" s="677">
        <v>1.6100000000000001E-4</v>
      </c>
    </row>
    <row r="256" spans="1:4">
      <c r="A256" s="22">
        <v>44194</v>
      </c>
      <c r="B256" s="674">
        <v>-6.7164902071310567E-2</v>
      </c>
      <c r="C256" s="670">
        <v>7.4689426265224794E-5</v>
      </c>
      <c r="D256" s="677">
        <v>1.6860000000000001E-4</v>
      </c>
    </row>
    <row r="257" spans="1:4">
      <c r="A257" s="22">
        <v>44195</v>
      </c>
      <c r="B257" s="674">
        <v>-0.11236735792941048</v>
      </c>
      <c r="C257" s="670">
        <v>7.4689426265224794E-5</v>
      </c>
      <c r="D257" s="677">
        <v>1.65E-4</v>
      </c>
    </row>
    <row r="258" spans="1:4">
      <c r="A258" s="22">
        <v>44196</v>
      </c>
      <c r="B258" s="674">
        <v>-0.10577365274429047</v>
      </c>
      <c r="C258" s="670">
        <v>7.4689426265224794E-5</v>
      </c>
      <c r="D258" s="677">
        <v>1.4080000000000001E-4</v>
      </c>
    </row>
    <row r="259" spans="1:4">
      <c r="A259" s="22">
        <v>44200</v>
      </c>
      <c r="B259" s="674">
        <v>-0.14825574772707331</v>
      </c>
      <c r="C259" s="670">
        <v>7.4689426265224794E-5</v>
      </c>
      <c r="D259" s="677">
        <v>1.3959999999999998E-4</v>
      </c>
    </row>
    <row r="260" spans="1:4">
      <c r="A260" s="22">
        <v>44201</v>
      </c>
      <c r="B260" s="674">
        <v>0.15642180283441312</v>
      </c>
      <c r="C260" s="670">
        <v>7.4689426265224794E-5</v>
      </c>
      <c r="D260" s="677">
        <v>1.4139999999999999E-4</v>
      </c>
    </row>
    <row r="261" spans="1:4">
      <c r="A261" s="22">
        <v>44202</v>
      </c>
      <c r="B261" s="674">
        <v>0.26746446269146928</v>
      </c>
      <c r="C261" s="670">
        <v>7.4689426265224794E-5</v>
      </c>
      <c r="D261" s="677">
        <v>1.142E-4</v>
      </c>
    </row>
    <row r="262" spans="1:4">
      <c r="A262" s="22">
        <v>44203</v>
      </c>
      <c r="B262" s="674">
        <v>0.17544466850787671</v>
      </c>
      <c r="C262" s="670">
        <v>7.4689426265224794E-5</v>
      </c>
      <c r="D262" s="677">
        <v>7.5999999999999991E-5</v>
      </c>
    </row>
    <row r="263" spans="1:4">
      <c r="A263" s="22">
        <v>44204</v>
      </c>
      <c r="B263" s="674">
        <v>0.19230730746577845</v>
      </c>
      <c r="C263" s="670">
        <v>7.4689426265224794E-5</v>
      </c>
      <c r="D263" s="677">
        <v>7.1199999999999996E-5</v>
      </c>
    </row>
    <row r="264" spans="1:4">
      <c r="A264" s="22">
        <v>44207</v>
      </c>
      <c r="B264" s="674">
        <v>0.21647859807742412</v>
      </c>
      <c r="C264" s="670">
        <v>7.4689426265224794E-5</v>
      </c>
      <c r="D264" s="677">
        <v>5.0800000000000002E-5</v>
      </c>
    </row>
    <row r="265" spans="1:4">
      <c r="A265" s="22">
        <v>44208</v>
      </c>
      <c r="B265" s="674">
        <v>0.21128840125213205</v>
      </c>
      <c r="C265" s="670">
        <v>7.4689426265224794E-5</v>
      </c>
      <c r="D265" s="677">
        <v>8.6800000000000009E-5</v>
      </c>
    </row>
    <row r="266" spans="1:4">
      <c r="A266" s="22">
        <v>44209</v>
      </c>
      <c r="B266" s="674">
        <v>0.17724385604758106</v>
      </c>
      <c r="C266" s="670">
        <v>7.4689426265224794E-5</v>
      </c>
      <c r="D266" s="677">
        <v>9.5000000000000005E-5</v>
      </c>
    </row>
    <row r="267" spans="1:4">
      <c r="A267" s="22">
        <v>44210</v>
      </c>
      <c r="B267" s="674">
        <v>0.32502957837172836</v>
      </c>
      <c r="C267" s="670">
        <v>7.4689426265224794E-5</v>
      </c>
      <c r="D267" s="677">
        <v>1.4439999999999999E-4</v>
      </c>
    </row>
    <row r="268" spans="1:4">
      <c r="A268" s="22">
        <v>44211</v>
      </c>
      <c r="B268" s="674">
        <v>7.8482185496628498E-2</v>
      </c>
      <c r="C268" s="670">
        <v>7.4689426265224794E-5</v>
      </c>
      <c r="D268" s="677">
        <v>1.538E-4</v>
      </c>
    </row>
    <row r="269" spans="1:4">
      <c r="A269" s="22">
        <v>44214</v>
      </c>
      <c r="B269" s="674">
        <v>0.1833563303148274</v>
      </c>
      <c r="C269" s="670">
        <v>7.4689426265224794E-5</v>
      </c>
      <c r="D269" s="677">
        <v>1.894E-4</v>
      </c>
    </row>
    <row r="270" spans="1:4">
      <c r="A270" s="22">
        <v>44215</v>
      </c>
      <c r="B270" s="674">
        <v>-8.584534722726838E-3</v>
      </c>
      <c r="C270" s="670">
        <v>7.4689426265224794E-5</v>
      </c>
      <c r="D270" s="677">
        <v>1.6679999999999999E-4</v>
      </c>
    </row>
    <row r="271" spans="1:4">
      <c r="A271" s="22">
        <v>44216</v>
      </c>
      <c r="B271" s="674">
        <v>-1.0156299153335069E-2</v>
      </c>
      <c r="C271" s="670">
        <v>7.4689426265224794E-5</v>
      </c>
      <c r="D271" s="677">
        <v>1.8240000000000002E-4</v>
      </c>
    </row>
    <row r="272" spans="1:4">
      <c r="A272" s="22">
        <v>44217</v>
      </c>
      <c r="B272" s="674">
        <v>-0.2498208636502218</v>
      </c>
      <c r="C272" s="670">
        <v>7.4689426265224794E-5</v>
      </c>
      <c r="D272" s="677">
        <v>1.5080000000000001E-4</v>
      </c>
    </row>
    <row r="273" spans="1:4">
      <c r="A273" s="22">
        <v>44218</v>
      </c>
      <c r="B273" s="674">
        <v>-0.15542352927698438</v>
      </c>
      <c r="C273" s="670">
        <v>7.4689426265224794E-5</v>
      </c>
      <c r="D273" s="677">
        <v>1.326E-4</v>
      </c>
    </row>
    <row r="274" spans="1:4">
      <c r="A274" s="22">
        <v>44221</v>
      </c>
      <c r="B274" s="674">
        <v>-0.25568419268250908</v>
      </c>
      <c r="C274" s="670">
        <v>7.4689426265224794E-5</v>
      </c>
      <c r="D274" s="677">
        <v>1.13E-4</v>
      </c>
    </row>
    <row r="275" spans="1:4">
      <c r="A275" s="22">
        <v>44222</v>
      </c>
      <c r="B275" s="674">
        <v>-0.28648236115316933</v>
      </c>
      <c r="C275" s="670">
        <v>7.4689426265224794E-5</v>
      </c>
      <c r="D275" s="677">
        <v>1.316E-4</v>
      </c>
    </row>
    <row r="276" spans="1:4">
      <c r="A276" s="22">
        <v>44223</v>
      </c>
      <c r="B276" s="674">
        <v>-0.39895461457532183</v>
      </c>
      <c r="C276" s="670">
        <v>7.4689426265224794E-5</v>
      </c>
      <c r="D276" s="677">
        <v>1.3900000000000002E-4</v>
      </c>
    </row>
    <row r="277" spans="1:4">
      <c r="A277" s="22">
        <v>44224</v>
      </c>
      <c r="B277" s="674">
        <v>-0.29197487336668565</v>
      </c>
      <c r="C277" s="670">
        <v>7.4689426265224794E-5</v>
      </c>
      <c r="D277" s="677">
        <v>1.7039999999999997E-4</v>
      </c>
    </row>
    <row r="278" spans="1:4">
      <c r="A278" s="22">
        <v>44225</v>
      </c>
      <c r="B278" s="674">
        <v>-0.19462647466793245</v>
      </c>
      <c r="C278" s="670">
        <v>7.4689426265224794E-5</v>
      </c>
      <c r="D278" s="677">
        <v>2.0819999999999996E-4</v>
      </c>
    </row>
    <row r="279" spans="1:4">
      <c r="A279" s="22">
        <v>44228</v>
      </c>
      <c r="B279" s="674">
        <v>-0.27757998108556425</v>
      </c>
      <c r="C279" s="670">
        <v>7.4689426265224794E-5</v>
      </c>
      <c r="D279" s="677">
        <v>2.2239999999999998E-4</v>
      </c>
    </row>
    <row r="280" spans="1:4">
      <c r="A280" s="22">
        <v>44229</v>
      </c>
      <c r="B280" s="674">
        <v>-0.18869876289466914</v>
      </c>
      <c r="C280" s="670">
        <v>7.4689426265224794E-5</v>
      </c>
      <c r="D280" s="677">
        <v>2.2499999999999999E-4</v>
      </c>
    </row>
    <row r="281" spans="1:4">
      <c r="A281" s="22">
        <v>44230</v>
      </c>
      <c r="B281" s="674">
        <v>-0.1307307346445942</v>
      </c>
      <c r="C281" s="670">
        <v>7.4689426265224794E-5</v>
      </c>
      <c r="D281" s="677">
        <v>2.32E-4</v>
      </c>
    </row>
    <row r="282" spans="1:4">
      <c r="A282" s="22">
        <v>44231</v>
      </c>
      <c r="B282" s="674">
        <v>-0.16875099629336018</v>
      </c>
      <c r="C282" s="670">
        <v>7.4689426265224794E-5</v>
      </c>
      <c r="D282" s="677">
        <v>2.0999999999999998E-4</v>
      </c>
    </row>
    <row r="283" spans="1:4">
      <c r="A283" s="22">
        <v>44232</v>
      </c>
      <c r="B283" s="674">
        <v>-0.21936418499325544</v>
      </c>
      <c r="C283" s="670">
        <v>7.4689426265224794E-5</v>
      </c>
      <c r="D283" s="677">
        <v>1.9260000000000002E-4</v>
      </c>
    </row>
    <row r="284" spans="1:4">
      <c r="A284" s="22">
        <v>44235</v>
      </c>
      <c r="B284" s="674">
        <v>-0.31792394979904215</v>
      </c>
      <c r="C284" s="670">
        <v>7.4689426265224794E-5</v>
      </c>
      <c r="D284" s="677">
        <v>1.8580000000000002E-4</v>
      </c>
    </row>
    <row r="285" spans="1:4">
      <c r="A285" s="22">
        <v>44236</v>
      </c>
      <c r="B285" s="674">
        <v>-0.25136713169069891</v>
      </c>
      <c r="C285" s="670">
        <v>7.4689426265224794E-5</v>
      </c>
      <c r="D285" s="677">
        <v>1.5700000000000002E-4</v>
      </c>
    </row>
    <row r="286" spans="1:4">
      <c r="A286" s="22">
        <v>44237</v>
      </c>
      <c r="B286" s="674">
        <v>-0.25729680638856295</v>
      </c>
      <c r="C286" s="670">
        <v>7.4689426265224794E-5</v>
      </c>
      <c r="D286" s="677">
        <v>1.6320000000000001E-4</v>
      </c>
    </row>
    <row r="287" spans="1:4">
      <c r="A287" s="22">
        <v>44238</v>
      </c>
      <c r="B287" s="674">
        <v>-0.14039346221571819</v>
      </c>
      <c r="C287" s="670">
        <v>7.4689426265224794E-5</v>
      </c>
      <c r="D287" s="677">
        <v>1.9259999999999997E-4</v>
      </c>
    </row>
    <row r="288" spans="1:4">
      <c r="A288" s="22">
        <v>44239</v>
      </c>
      <c r="B288" s="674">
        <v>-0.26713751941409625</v>
      </c>
      <c r="C288" s="670">
        <v>7.4689426265224794E-5</v>
      </c>
      <c r="D288" s="677">
        <v>1.928E-4</v>
      </c>
    </row>
    <row r="289" spans="1:4">
      <c r="A289" s="22">
        <v>44244</v>
      </c>
      <c r="B289" s="674">
        <v>-1.9965122628339646E-2</v>
      </c>
      <c r="C289" s="670">
        <v>7.4689426265224794E-5</v>
      </c>
      <c r="D289" s="677">
        <v>1.7579999999999999E-4</v>
      </c>
    </row>
    <row r="290" spans="1:4">
      <c r="A290" s="22">
        <v>44245</v>
      </c>
      <c r="B290" s="674">
        <v>2.296049588227719E-2</v>
      </c>
      <c r="C290" s="670">
        <v>7.4689426265224794E-5</v>
      </c>
      <c r="D290" s="677">
        <v>1.9620000000000003E-4</v>
      </c>
    </row>
    <row r="291" spans="1:4">
      <c r="A291" s="22">
        <v>44246</v>
      </c>
      <c r="B291" s="674">
        <v>2.7783930529162049E-2</v>
      </c>
      <c r="C291" s="670">
        <v>7.4689426265224794E-5</v>
      </c>
      <c r="D291" s="677">
        <v>1.6539999999999998E-4</v>
      </c>
    </row>
    <row r="292" spans="1:4">
      <c r="A292" s="22">
        <v>44249</v>
      </c>
      <c r="B292" s="674">
        <v>-0.19564017992372271</v>
      </c>
      <c r="C292" s="670">
        <v>7.4689426265224794E-5</v>
      </c>
      <c r="D292" s="677">
        <v>1.2300000000000001E-4</v>
      </c>
    </row>
    <row r="293" spans="1:4">
      <c r="A293" s="22">
        <v>44250</v>
      </c>
      <c r="B293" s="674">
        <v>-1.4024243299523634E-2</v>
      </c>
      <c r="C293" s="670">
        <v>7.4689426265224794E-5</v>
      </c>
      <c r="D293" s="677">
        <v>1.3240000000000002E-4</v>
      </c>
    </row>
    <row r="294" spans="1:4">
      <c r="A294" s="22">
        <v>44251</v>
      </c>
      <c r="B294" s="674">
        <v>-4.2499041063739987E-2</v>
      </c>
      <c r="C294" s="670">
        <v>7.4689426265224794E-5</v>
      </c>
      <c r="D294" s="677">
        <v>1.3520000000000001E-4</v>
      </c>
    </row>
    <row r="295" spans="1:4">
      <c r="A295" s="22">
        <v>44252</v>
      </c>
      <c r="B295" s="674">
        <v>-0.4629976199950353</v>
      </c>
      <c r="C295" s="670">
        <v>7.4689426265224794E-5</v>
      </c>
      <c r="D295" s="677">
        <v>1.0059999999999999E-4</v>
      </c>
    </row>
    <row r="296" spans="1:4">
      <c r="A296" s="22">
        <v>44253</v>
      </c>
      <c r="B296" s="674">
        <v>-0.42998975500070363</v>
      </c>
      <c r="C296" s="670">
        <v>7.4689426265224794E-5</v>
      </c>
      <c r="D296" s="677">
        <v>1.044E-4</v>
      </c>
    </row>
    <row r="297" spans="1:4">
      <c r="A297" s="22">
        <v>44256</v>
      </c>
      <c r="B297" s="674">
        <v>-0.2957268436418613</v>
      </c>
      <c r="C297" s="670">
        <v>7.4689426265224794E-5</v>
      </c>
      <c r="D297" s="677">
        <v>1.1180000000000001E-4</v>
      </c>
    </row>
    <row r="298" spans="1:4">
      <c r="A298" s="22">
        <v>44257</v>
      </c>
      <c r="B298" s="674">
        <v>-0.16998984690279273</v>
      </c>
      <c r="C298" s="670">
        <v>7.4689426265224794E-5</v>
      </c>
      <c r="D298" s="677">
        <v>8.6600000000000004E-5</v>
      </c>
    </row>
    <row r="299" spans="1:4">
      <c r="A299" s="22">
        <v>44258</v>
      </c>
      <c r="B299" s="674">
        <v>-0.14057541885262953</v>
      </c>
      <c r="C299" s="670">
        <v>7.4689426265224794E-5</v>
      </c>
      <c r="D299" s="677">
        <v>8.8800000000000004E-5</v>
      </c>
    </row>
    <row r="300" spans="1:4">
      <c r="A300" s="22">
        <v>44259</v>
      </c>
      <c r="B300" s="674">
        <v>9.5467202991522879E-2</v>
      </c>
      <c r="C300" s="670">
        <v>7.4689426265224794E-5</v>
      </c>
      <c r="D300" s="677">
        <v>1.7680000000000001E-4</v>
      </c>
    </row>
    <row r="301" spans="1:4">
      <c r="A301" s="22">
        <v>44260</v>
      </c>
      <c r="B301" s="674">
        <v>1.5183744137305593E-2</v>
      </c>
      <c r="C301" s="670">
        <v>7.4689426265224794E-5</v>
      </c>
      <c r="D301" s="677">
        <v>2.2580000000000001E-4</v>
      </c>
    </row>
    <row r="302" spans="1:4">
      <c r="A302" s="22">
        <v>44263</v>
      </c>
      <c r="B302" s="674">
        <v>4.6695258234504225E-2</v>
      </c>
      <c r="C302" s="670">
        <v>7.4689426265224794E-5</v>
      </c>
      <c r="D302" s="677">
        <v>1.9819999999999999E-4</v>
      </c>
    </row>
    <row r="303" spans="1:4">
      <c r="A303" s="22">
        <v>44264</v>
      </c>
      <c r="B303" s="674">
        <v>1.1806674354845124E-5</v>
      </c>
      <c r="C303" s="670">
        <v>7.4689426265224794E-5</v>
      </c>
      <c r="D303" s="677">
        <v>1.8439999999999998E-4</v>
      </c>
    </row>
    <row r="304" spans="1:4">
      <c r="A304" s="22">
        <v>44265</v>
      </c>
      <c r="B304" s="674">
        <v>-3.2543977462460724E-2</v>
      </c>
      <c r="C304" s="670">
        <v>7.4689426265224794E-5</v>
      </c>
      <c r="D304" s="677">
        <v>1.8339999999999999E-4</v>
      </c>
    </row>
    <row r="305" spans="1:4">
      <c r="A305" s="22">
        <v>44266</v>
      </c>
      <c r="B305" s="674">
        <v>0.15016879740783609</v>
      </c>
      <c r="C305" s="670">
        <v>7.4689426265224794E-5</v>
      </c>
      <c r="D305" s="677">
        <v>1.1120000000000002E-4</v>
      </c>
    </row>
    <row r="306" spans="1:4">
      <c r="A306" s="22">
        <v>44267</v>
      </c>
      <c r="B306" s="674">
        <v>0.23300954203973021</v>
      </c>
      <c r="C306" s="670">
        <v>7.4689426265224794E-5</v>
      </c>
      <c r="D306" s="677">
        <v>5.2199999999999988E-5</v>
      </c>
    </row>
    <row r="307" spans="1:4">
      <c r="A307" s="22">
        <v>44270</v>
      </c>
      <c r="B307" s="674">
        <v>0.14338771111059387</v>
      </c>
      <c r="C307" s="670">
        <v>7.4689426265224794E-5</v>
      </c>
      <c r="D307" s="677">
        <v>8.3800000000000004E-5</v>
      </c>
    </row>
    <row r="308" spans="1:4">
      <c r="A308" s="22">
        <v>44271</v>
      </c>
      <c r="B308" s="674">
        <v>0.20488350293089436</v>
      </c>
      <c r="C308" s="670">
        <v>7.4689426265224794E-5</v>
      </c>
      <c r="D308" s="677">
        <v>1.188E-4</v>
      </c>
    </row>
    <row r="309" spans="1:4">
      <c r="A309" s="22">
        <v>44272</v>
      </c>
      <c r="B309" s="674">
        <v>0.39387777634276738</v>
      </c>
      <c r="C309" s="670">
        <v>7.4689426265224794E-5</v>
      </c>
      <c r="D309" s="677">
        <v>1.2800000000000002E-4</v>
      </c>
    </row>
    <row r="310" spans="1:4">
      <c r="A310" s="22">
        <v>44273</v>
      </c>
      <c r="B310" s="674">
        <v>0.2610154376086315</v>
      </c>
      <c r="C310" s="670">
        <v>1.03789410007566E-4</v>
      </c>
      <c r="D310" s="677">
        <v>1.26E-4</v>
      </c>
    </row>
    <row r="311" spans="1:4">
      <c r="A311" s="22">
        <v>44274</v>
      </c>
      <c r="B311" s="674">
        <v>0.17151035413639576</v>
      </c>
      <c r="C311" s="670">
        <v>1.03789410007566E-4</v>
      </c>
      <c r="D311" s="677">
        <v>1.2080000000000001E-4</v>
      </c>
    </row>
    <row r="312" spans="1:4">
      <c r="A312" s="22">
        <v>44277</v>
      </c>
      <c r="B312" s="674">
        <v>0.18791479424677429</v>
      </c>
      <c r="C312" s="670">
        <v>1.03789410007566E-4</v>
      </c>
      <c r="D312" s="677">
        <v>1.194E-4</v>
      </c>
    </row>
    <row r="313" spans="1:4">
      <c r="A313" s="22">
        <v>44278</v>
      </c>
      <c r="B313" s="674">
        <v>0.13650977575525158</v>
      </c>
      <c r="C313" s="670">
        <v>1.03789410007566E-4</v>
      </c>
      <c r="D313" s="677">
        <v>9.5199999999999997E-5</v>
      </c>
    </row>
    <row r="314" spans="1:4">
      <c r="A314" s="22">
        <v>44279</v>
      </c>
      <c r="B314" s="674">
        <v>-0.13085539953440878</v>
      </c>
      <c r="C314" s="670">
        <v>1.03789410007566E-4</v>
      </c>
      <c r="D314" s="677">
        <v>8.099999999999999E-5</v>
      </c>
    </row>
    <row r="315" spans="1:4">
      <c r="A315" s="22">
        <v>44280</v>
      </c>
      <c r="B315" s="674">
        <v>-0.15089286492317472</v>
      </c>
      <c r="C315" s="670">
        <v>1.03789410007566E-4</v>
      </c>
      <c r="D315" s="677">
        <v>1.0959999999999999E-4</v>
      </c>
    </row>
    <row r="316" spans="1:4">
      <c r="A316" s="22">
        <v>44281</v>
      </c>
      <c r="B316" s="674">
        <v>-3.0446533830417313E-2</v>
      </c>
      <c r="C316" s="670">
        <v>1.03789410007566E-4</v>
      </c>
      <c r="D316" s="677">
        <v>1.35E-4</v>
      </c>
    </row>
    <row r="317" spans="1:4">
      <c r="A317" s="22">
        <v>44284</v>
      </c>
      <c r="B317" s="674">
        <v>6.3031899439913927E-2</v>
      </c>
      <c r="C317" s="670">
        <v>1.03789410007566E-4</v>
      </c>
      <c r="D317" s="677">
        <v>1.3760000000000001E-4</v>
      </c>
    </row>
    <row r="318" spans="1:4">
      <c r="A318" s="22">
        <v>44285</v>
      </c>
      <c r="B318" s="674">
        <v>-7.1392824231324745E-2</v>
      </c>
      <c r="C318" s="670">
        <v>1.03789410007566E-4</v>
      </c>
      <c r="D318" s="677">
        <v>1.8819999999999999E-4</v>
      </c>
    </row>
    <row r="319" spans="1:4">
      <c r="A319" s="22">
        <v>44286</v>
      </c>
      <c r="B319" s="674">
        <v>0.13890038824022771</v>
      </c>
      <c r="C319" s="670">
        <v>1.03789410007566E-4</v>
      </c>
      <c r="D319" s="677">
        <v>2.3580000000000004E-4</v>
      </c>
    </row>
    <row r="320" spans="1:4">
      <c r="A320" s="22">
        <v>44287</v>
      </c>
      <c r="B320" s="674">
        <v>0.24488411293136683</v>
      </c>
      <c r="C320" s="670">
        <v>1.03789410007566E-4</v>
      </c>
      <c r="D320" s="677">
        <v>2.1480000000000002E-4</v>
      </c>
    </row>
    <row r="321" spans="1:4">
      <c r="A321" s="22">
        <v>44291</v>
      </c>
      <c r="B321" s="674">
        <v>0.10702226617730221</v>
      </c>
      <c r="C321" s="670">
        <v>1.03789410007566E-4</v>
      </c>
      <c r="D321" s="677">
        <v>2.0939999999999999E-4</v>
      </c>
    </row>
    <row r="322" spans="1:4">
      <c r="A322" s="22">
        <v>44292</v>
      </c>
      <c r="B322" s="674">
        <v>8.5432763793619054E-2</v>
      </c>
      <c r="C322" s="670">
        <v>1.03789410007566E-4</v>
      </c>
      <c r="D322" s="677">
        <v>2.1120000000000001E-4</v>
      </c>
    </row>
    <row r="323" spans="1:4">
      <c r="A323" s="22">
        <v>44293</v>
      </c>
      <c r="B323" s="674">
        <v>0.1706225943419814</v>
      </c>
      <c r="C323" s="670">
        <v>1.03789410007566E-4</v>
      </c>
      <c r="D323" s="677">
        <v>1.5920000000000002E-4</v>
      </c>
    </row>
    <row r="324" spans="1:4">
      <c r="A324" s="22">
        <v>44294</v>
      </c>
      <c r="B324" s="674">
        <v>0.1760452936838853</v>
      </c>
      <c r="C324" s="670">
        <v>1.03789410007566E-4</v>
      </c>
      <c r="D324" s="677">
        <v>1.496E-4</v>
      </c>
    </row>
    <row r="325" spans="1:4">
      <c r="A325" s="22">
        <v>44295</v>
      </c>
      <c r="B325" s="674">
        <v>0.13895305716662648</v>
      </c>
      <c r="C325" s="670">
        <v>1.03789410007566E-4</v>
      </c>
      <c r="D325" s="677">
        <v>1.3560000000000002E-4</v>
      </c>
    </row>
    <row r="326" spans="1:4">
      <c r="A326" s="22">
        <v>44298</v>
      </c>
      <c r="B326" s="674">
        <v>0.26421299961395545</v>
      </c>
      <c r="C326" s="670">
        <v>1.03789410007566E-4</v>
      </c>
      <c r="D326" s="677">
        <v>1.3820000000000003E-4</v>
      </c>
    </row>
    <row r="327" spans="1:4">
      <c r="A327" s="22">
        <v>44299</v>
      </c>
      <c r="B327" s="674">
        <v>0.42644177665286359</v>
      </c>
      <c r="C327" s="670">
        <v>1.03789410007566E-4</v>
      </c>
      <c r="D327" s="677">
        <v>1.27E-4</v>
      </c>
    </row>
    <row r="328" spans="1:4">
      <c r="A328" s="22">
        <v>44300</v>
      </c>
      <c r="B328" s="674">
        <v>0.36878588252865369</v>
      </c>
      <c r="C328" s="670">
        <v>1.03789410007566E-4</v>
      </c>
      <c r="D328" s="677">
        <v>1.5779999999999999E-4</v>
      </c>
    </row>
    <row r="329" spans="1:4">
      <c r="A329" s="22">
        <v>44301</v>
      </c>
      <c r="B329" s="674">
        <v>8.8602027640823311E-2</v>
      </c>
      <c r="C329" s="670">
        <v>1.03789410007566E-4</v>
      </c>
      <c r="D329" s="677">
        <v>1.6360000000000002E-4</v>
      </c>
    </row>
    <row r="330" spans="1:4">
      <c r="A330" s="22">
        <v>44302</v>
      </c>
      <c r="B330" s="674">
        <v>0.20964661422046948</v>
      </c>
      <c r="C330" s="670">
        <v>1.03789410007566E-4</v>
      </c>
      <c r="D330" s="677">
        <v>2.0660000000000001E-4</v>
      </c>
    </row>
    <row r="331" spans="1:4">
      <c r="A331" s="22">
        <v>44305</v>
      </c>
      <c r="B331" s="674">
        <v>0.19627366464774315</v>
      </c>
      <c r="C331" s="670">
        <v>1.03789410007566E-4</v>
      </c>
      <c r="D331" s="677">
        <v>2.2120000000000001E-4</v>
      </c>
    </row>
    <row r="332" spans="1:4">
      <c r="A332" s="22">
        <v>44306</v>
      </c>
      <c r="B332" s="674">
        <v>4.2685875577559984E-2</v>
      </c>
      <c r="C332" s="670">
        <v>1.03789410007566E-4</v>
      </c>
      <c r="D332" s="677">
        <v>2.3220000000000003E-4</v>
      </c>
    </row>
    <row r="333" spans="1:4">
      <c r="A333" s="22">
        <v>44308</v>
      </c>
      <c r="B333" s="674">
        <v>0.15535944467743718</v>
      </c>
      <c r="C333" s="670">
        <v>1.03789410007566E-4</v>
      </c>
      <c r="D333" s="677">
        <v>2.454E-4</v>
      </c>
    </row>
    <row r="334" spans="1:4">
      <c r="A334" s="22">
        <v>44309</v>
      </c>
      <c r="B334" s="674">
        <v>0.44037642329421944</v>
      </c>
      <c r="C334" s="670">
        <v>1.03789410007566E-4</v>
      </c>
      <c r="D334" s="677">
        <v>2.3420000000000003E-4</v>
      </c>
    </row>
    <row r="335" spans="1:4">
      <c r="A335" s="22">
        <v>44312</v>
      </c>
      <c r="B335" s="674">
        <v>0.3415125323227009</v>
      </c>
      <c r="C335" s="670">
        <v>1.03789410007566E-4</v>
      </c>
      <c r="D335" s="677">
        <v>2.1280000000000002E-4</v>
      </c>
    </row>
    <row r="336" spans="1:4">
      <c r="A336" s="22">
        <v>44313</v>
      </c>
      <c r="B336" s="674">
        <v>0.46962210877710275</v>
      </c>
      <c r="C336" s="670">
        <v>1.03789410007566E-4</v>
      </c>
      <c r="D336" s="677">
        <v>1.9780000000000001E-4</v>
      </c>
    </row>
    <row r="337" spans="1:4">
      <c r="A337" s="22">
        <v>44314</v>
      </c>
      <c r="B337" s="674">
        <v>0.52963835030508488</v>
      </c>
      <c r="C337" s="670">
        <v>1.03789410007566E-4</v>
      </c>
      <c r="D337" s="677">
        <v>2.1039999999999999E-4</v>
      </c>
    </row>
    <row r="338" spans="1:4">
      <c r="A338" s="22">
        <v>44315</v>
      </c>
      <c r="B338" s="674">
        <v>0.52742864627403896</v>
      </c>
      <c r="C338" s="670">
        <v>1.03789410007566E-4</v>
      </c>
      <c r="D338" s="677">
        <v>1.9099999999999998E-4</v>
      </c>
    </row>
    <row r="339" spans="1:4">
      <c r="A339" s="22">
        <v>44316</v>
      </c>
      <c r="B339" s="674">
        <v>0.40914579937589141</v>
      </c>
      <c r="C339" s="670">
        <v>1.03789410007566E-4</v>
      </c>
      <c r="D339" s="677">
        <v>1.716E-4</v>
      </c>
    </row>
    <row r="340" spans="1:4">
      <c r="A340" s="22">
        <v>44319</v>
      </c>
      <c r="B340" s="674">
        <v>0.39626276288963197</v>
      </c>
      <c r="C340" s="670">
        <v>1.03789410007566E-4</v>
      </c>
      <c r="D340" s="677">
        <v>1.54E-4</v>
      </c>
    </row>
    <row r="341" spans="1:4">
      <c r="A341" s="22">
        <v>44320</v>
      </c>
      <c r="B341" s="674">
        <v>0.33326063441272502</v>
      </c>
      <c r="C341" s="670">
        <v>1.03789410007566E-4</v>
      </c>
      <c r="D341" s="677">
        <v>1.3100000000000001E-4</v>
      </c>
    </row>
    <row r="342" spans="1:4">
      <c r="A342" s="22">
        <v>44321</v>
      </c>
      <c r="B342" s="674">
        <v>0.24970520681245309</v>
      </c>
      <c r="C342" s="670">
        <v>1.03789410007566E-4</v>
      </c>
      <c r="D342" s="677">
        <v>1.3319999999999999E-4</v>
      </c>
    </row>
    <row r="343" spans="1:4">
      <c r="A343" s="22">
        <v>44322</v>
      </c>
      <c r="B343" s="674">
        <v>0.17869265283401409</v>
      </c>
      <c r="C343" s="670">
        <v>1.3267755020427601E-4</v>
      </c>
      <c r="D343" s="677">
        <v>1.2639999999999998E-4</v>
      </c>
    </row>
    <row r="344" spans="1:4">
      <c r="A344" s="22">
        <v>44323</v>
      </c>
      <c r="B344" s="674">
        <v>0.23068211272772782</v>
      </c>
      <c r="C344" s="670">
        <v>1.3267755020427601E-4</v>
      </c>
      <c r="D344" s="677">
        <v>1.3959999999999998E-4</v>
      </c>
    </row>
    <row r="345" spans="1:4">
      <c r="A345" s="22">
        <v>44326</v>
      </c>
      <c r="B345" s="674">
        <v>0.12734738194019413</v>
      </c>
      <c r="C345" s="670">
        <v>1.3267755020427601E-4</v>
      </c>
      <c r="D345" s="677">
        <v>1.5560000000000001E-4</v>
      </c>
    </row>
    <row r="346" spans="1:4">
      <c r="A346" s="22">
        <v>44327</v>
      </c>
      <c r="B346" s="674">
        <v>0.28180887858426212</v>
      </c>
      <c r="C346" s="670">
        <v>1.3267755020427601E-4</v>
      </c>
      <c r="D346" s="677">
        <v>1.9720000000000002E-4</v>
      </c>
    </row>
    <row r="347" spans="1:4">
      <c r="A347" s="22">
        <v>44328</v>
      </c>
      <c r="B347" s="674">
        <v>0.39843959894781183</v>
      </c>
      <c r="C347" s="670">
        <v>1.3267755020427601E-4</v>
      </c>
      <c r="D347" s="677">
        <v>1.862E-4</v>
      </c>
    </row>
    <row r="348" spans="1:4">
      <c r="A348" s="22">
        <v>44329</v>
      </c>
      <c r="B348" s="674">
        <v>0.50483097526139598</v>
      </c>
      <c r="C348" s="670">
        <v>1.3267755020427601E-4</v>
      </c>
      <c r="D348" s="677">
        <v>1.9360000000000002E-4</v>
      </c>
    </row>
    <row r="349" spans="1:4">
      <c r="A349" s="22">
        <v>44330</v>
      </c>
      <c r="B349" s="674">
        <v>0.59283026361876945</v>
      </c>
      <c r="C349" s="670">
        <v>1.3267755020427601E-4</v>
      </c>
      <c r="D349" s="677">
        <v>1.9040000000000002E-4</v>
      </c>
    </row>
    <row r="350" spans="1:4">
      <c r="A350" s="22">
        <v>44333</v>
      </c>
      <c r="B350" s="674">
        <v>0.74765053983178986</v>
      </c>
      <c r="C350" s="670">
        <v>1.3267755020427601E-4</v>
      </c>
      <c r="D350" s="677">
        <v>2.0019999999999999E-4</v>
      </c>
    </row>
    <row r="351" spans="1:4">
      <c r="A351" s="22">
        <v>44334</v>
      </c>
      <c r="B351" s="674">
        <v>0.84001400944767723</v>
      </c>
      <c r="C351" s="670">
        <v>1.3267755020427601E-4</v>
      </c>
      <c r="D351" s="677">
        <v>1.7919999999999999E-4</v>
      </c>
    </row>
    <row r="352" spans="1:4">
      <c r="A352" s="22">
        <v>44335</v>
      </c>
      <c r="B352" s="674">
        <v>0.79098319774727976</v>
      </c>
      <c r="C352" s="670">
        <v>1.3267755020427601E-4</v>
      </c>
      <c r="D352" s="677">
        <v>1.85E-4</v>
      </c>
    </row>
    <row r="353" spans="1:4">
      <c r="A353" s="22">
        <v>44336</v>
      </c>
      <c r="B353" s="674">
        <v>0.5226072065471159</v>
      </c>
      <c r="C353" s="670">
        <v>1.3267755020427601E-4</v>
      </c>
      <c r="D353" s="677">
        <v>1.9719999999999997E-4</v>
      </c>
    </row>
    <row r="354" spans="1:4">
      <c r="A354" s="22">
        <v>44337</v>
      </c>
      <c r="B354" s="674">
        <v>0.417851663070469</v>
      </c>
      <c r="C354" s="670">
        <v>1.3267755020427601E-4</v>
      </c>
      <c r="D354" s="677">
        <v>2.0540000000000003E-4</v>
      </c>
    </row>
    <row r="355" spans="1:4">
      <c r="A355" s="22">
        <v>44340</v>
      </c>
      <c r="B355" s="674">
        <v>0.25133901514502477</v>
      </c>
      <c r="C355" s="670">
        <v>1.3267755020427601E-4</v>
      </c>
      <c r="D355" s="677">
        <v>1.886E-4</v>
      </c>
    </row>
    <row r="356" spans="1:4">
      <c r="A356" s="22">
        <v>44341</v>
      </c>
      <c r="B356" s="674">
        <v>1.3642438325269337E-2</v>
      </c>
      <c r="C356" s="670">
        <v>1.3267755020427601E-4</v>
      </c>
      <c r="D356" s="677">
        <v>1.9580000000000002E-4</v>
      </c>
    </row>
    <row r="357" spans="1:4">
      <c r="A357" s="22">
        <v>44342</v>
      </c>
      <c r="B357" s="674">
        <v>8.5579486318465542E-2</v>
      </c>
      <c r="C357" s="670">
        <v>1.3267755020427601E-4</v>
      </c>
      <c r="D357" s="677">
        <v>2.0660000000000001E-4</v>
      </c>
    </row>
    <row r="358" spans="1:4">
      <c r="A358" s="22">
        <v>44343</v>
      </c>
      <c r="B358" s="674">
        <v>0.29208585891621136</v>
      </c>
      <c r="C358" s="670">
        <v>1.3267755020427601E-4</v>
      </c>
      <c r="D358" s="677">
        <v>1.9680000000000001E-4</v>
      </c>
    </row>
    <row r="359" spans="1:4">
      <c r="A359" s="22">
        <v>44344</v>
      </c>
      <c r="B359" s="674">
        <v>0.27620348610804524</v>
      </c>
      <c r="C359" s="670">
        <v>1.3267755020427601E-4</v>
      </c>
      <c r="D359" s="677">
        <v>1.9720000000000002E-4</v>
      </c>
    </row>
    <row r="360" spans="1:4">
      <c r="A360" s="22">
        <v>44347</v>
      </c>
      <c r="B360" s="674">
        <v>0.40381862081408509</v>
      </c>
      <c r="C360" s="670">
        <v>1.3267755020427601E-4</v>
      </c>
      <c r="D360" s="677">
        <v>1.9819999999999999E-4</v>
      </c>
    </row>
    <row r="361" spans="1:4">
      <c r="A361" s="22">
        <v>44348</v>
      </c>
      <c r="B361" s="674">
        <v>0.39989695453662638</v>
      </c>
      <c r="C361" s="670">
        <v>1.3267755020427601E-4</v>
      </c>
      <c r="D361" s="677">
        <v>1.9500000000000002E-4</v>
      </c>
    </row>
    <row r="362" spans="1:4">
      <c r="A362" s="22">
        <v>44349</v>
      </c>
      <c r="B362" s="674">
        <v>0.39554979241799371</v>
      </c>
      <c r="C362" s="670">
        <v>1.3267755020427601E-4</v>
      </c>
      <c r="D362" s="677">
        <v>1.9979999999999998E-4</v>
      </c>
    </row>
    <row r="363" spans="1:4">
      <c r="A363" s="22">
        <v>44351</v>
      </c>
      <c r="B363" s="674">
        <v>0.33490130517277505</v>
      </c>
      <c r="C363" s="670">
        <v>1.3267755020427601E-4</v>
      </c>
      <c r="D363" s="677">
        <v>2.1320000000000003E-4</v>
      </c>
    </row>
    <row r="364" spans="1:4">
      <c r="A364" s="22">
        <v>44354</v>
      </c>
      <c r="B364" s="674">
        <v>0.18154894148657144</v>
      </c>
      <c r="C364" s="670">
        <v>1.3267755020427601E-4</v>
      </c>
      <c r="D364" s="677">
        <v>2.0280000000000002E-4</v>
      </c>
    </row>
    <row r="365" spans="1:4">
      <c r="A365" s="22">
        <v>44355</v>
      </c>
      <c r="B365" s="674">
        <v>0.35832123874398131</v>
      </c>
      <c r="C365" s="670">
        <v>1.3267755020427601E-4</v>
      </c>
      <c r="D365" s="677">
        <v>2.1499999999999999E-4</v>
      </c>
    </row>
    <row r="366" spans="1:4">
      <c r="A366" s="22">
        <v>44356</v>
      </c>
      <c r="B366" s="674">
        <v>0.38306529125630007</v>
      </c>
      <c r="C366" s="670">
        <v>1.3267755020427601E-4</v>
      </c>
      <c r="D366" s="677">
        <v>2.1680000000000001E-4</v>
      </c>
    </row>
    <row r="367" spans="1:4">
      <c r="A367" s="22">
        <v>44357</v>
      </c>
      <c r="B367" s="674">
        <v>0.31341048821607004</v>
      </c>
      <c r="C367" s="670">
        <v>1.3267755020427601E-4</v>
      </c>
      <c r="D367" s="677">
        <v>1.9559999999999998E-4</v>
      </c>
    </row>
    <row r="368" spans="1:4">
      <c r="A368" s="22">
        <v>44358</v>
      </c>
      <c r="B368" s="674">
        <v>0.41654985982777987</v>
      </c>
      <c r="C368" s="670">
        <v>1.3267755020427601E-4</v>
      </c>
      <c r="D368" s="677">
        <v>1.6780000000000001E-4</v>
      </c>
    </row>
    <row r="369" spans="1:4">
      <c r="A369" s="22">
        <v>44361</v>
      </c>
      <c r="B369" s="674">
        <v>0.45951392355011955</v>
      </c>
      <c r="C369" s="670">
        <v>1.3267755020427601E-4</v>
      </c>
      <c r="D369" s="677">
        <v>1.7660000000000001E-4</v>
      </c>
    </row>
    <row r="370" spans="1:4">
      <c r="A370" s="22">
        <v>44362</v>
      </c>
      <c r="B370" s="674">
        <v>0.31716616752472382</v>
      </c>
      <c r="C370" s="670">
        <v>1.3267755020427601E-4</v>
      </c>
      <c r="D370" s="677">
        <v>1.8200000000000001E-4</v>
      </c>
    </row>
    <row r="371" spans="1:4">
      <c r="A371" s="22">
        <v>44363</v>
      </c>
      <c r="B371" s="674">
        <v>0.42047614848630321</v>
      </c>
      <c r="C371" s="670">
        <v>1.3267755020427601E-4</v>
      </c>
      <c r="D371" s="677">
        <v>1.8819999999999999E-4</v>
      </c>
    </row>
    <row r="372" spans="1:4">
      <c r="A372" s="22">
        <v>44364</v>
      </c>
      <c r="B372" s="674">
        <v>0.42941195746589439</v>
      </c>
      <c r="C372" s="670">
        <v>1.6135690895587501E-4</v>
      </c>
      <c r="D372" s="677">
        <v>1.8900000000000001E-4</v>
      </c>
    </row>
    <row r="373" spans="1:4">
      <c r="A373" s="22">
        <v>44365</v>
      </c>
      <c r="B373" s="674">
        <v>0.38963951564194099</v>
      </c>
      <c r="C373" s="670">
        <v>1.6135690895587501E-4</v>
      </c>
      <c r="D373" s="677">
        <v>1.8600000000000002E-4</v>
      </c>
    </row>
    <row r="374" spans="1:4">
      <c r="A374" s="22">
        <v>44368</v>
      </c>
      <c r="B374" s="674">
        <v>0.48130314588817258</v>
      </c>
      <c r="C374" s="670">
        <v>1.6135690895587501E-4</v>
      </c>
      <c r="D374" s="677">
        <v>1.9780000000000001E-4</v>
      </c>
    </row>
    <row r="375" spans="1:4">
      <c r="A375" s="22">
        <v>44369</v>
      </c>
      <c r="B375" s="674">
        <v>0.1878531238886082</v>
      </c>
      <c r="C375" s="670">
        <v>1.6135690895587501E-4</v>
      </c>
      <c r="D375" s="677">
        <v>1.93E-4</v>
      </c>
    </row>
    <row r="376" spans="1:4">
      <c r="A376" s="22">
        <v>44370</v>
      </c>
      <c r="B376" s="674">
        <v>5.311438333359602E-2</v>
      </c>
      <c r="C376" s="670">
        <v>1.6135690895587501E-4</v>
      </c>
      <c r="D376" s="677">
        <v>2.0440000000000004E-4</v>
      </c>
    </row>
    <row r="377" spans="1:4">
      <c r="A377" s="22">
        <v>44371</v>
      </c>
      <c r="B377" s="674">
        <v>9.0595335244348832E-2</v>
      </c>
      <c r="C377" s="670">
        <v>1.6135690895587501E-4</v>
      </c>
      <c r="D377" s="677">
        <v>2.3299999999999997E-4</v>
      </c>
    </row>
    <row r="378" spans="1:4">
      <c r="A378" s="22">
        <v>44372</v>
      </c>
      <c r="B378" s="674">
        <v>0.31151973505620639</v>
      </c>
      <c r="C378" s="670">
        <v>1.6135690895587501E-4</v>
      </c>
      <c r="D378" s="677">
        <v>2.6039999999999999E-4</v>
      </c>
    </row>
    <row r="379" spans="1:4">
      <c r="A379" s="22">
        <v>44375</v>
      </c>
      <c r="B379" s="674">
        <v>0.27041504006840306</v>
      </c>
      <c r="C379" s="670">
        <v>1.6135690895587501E-4</v>
      </c>
      <c r="D379" s="677">
        <v>2.652E-4</v>
      </c>
    </row>
    <row r="380" spans="1:4">
      <c r="A380" s="22">
        <v>44376</v>
      </c>
      <c r="B380" s="674">
        <v>0.58060440758754195</v>
      </c>
      <c r="C380" s="670">
        <v>1.6135690895587501E-4</v>
      </c>
      <c r="D380" s="677">
        <v>2.7920000000000001E-4</v>
      </c>
    </row>
    <row r="381" spans="1:4">
      <c r="A381" s="22">
        <v>44377</v>
      </c>
      <c r="B381" s="674">
        <v>0.97632728547887937</v>
      </c>
      <c r="C381" s="670">
        <v>1.6135690895587501E-4</v>
      </c>
      <c r="D381" s="677">
        <v>2.7020000000000001E-4</v>
      </c>
    </row>
    <row r="382" spans="1:4">
      <c r="A382" s="22">
        <v>44378</v>
      </c>
      <c r="B382" s="674">
        <v>1.0391360657000428</v>
      </c>
      <c r="C382" s="670">
        <v>1.6135690895587501E-4</v>
      </c>
      <c r="D382" s="677">
        <v>2.4760000000000006E-4</v>
      </c>
    </row>
    <row r="383" spans="1:4">
      <c r="A383" s="22">
        <v>44379</v>
      </c>
      <c r="B383" s="674">
        <v>0.77951933788227268</v>
      </c>
      <c r="C383" s="670">
        <v>1.6135690895587501E-4</v>
      </c>
      <c r="D383" s="677">
        <v>2.4200000000000003E-4</v>
      </c>
    </row>
    <row r="384" spans="1:4">
      <c r="A384" s="22">
        <v>44382</v>
      </c>
      <c r="B384" s="674">
        <v>0.67727104819321848</v>
      </c>
      <c r="C384" s="670">
        <v>1.6135690895587501E-4</v>
      </c>
      <c r="D384" s="677">
        <v>2.208E-4</v>
      </c>
    </row>
    <row r="385" spans="1:4">
      <c r="A385" s="22">
        <v>44383</v>
      </c>
      <c r="B385" s="674">
        <v>0.62493440558836744</v>
      </c>
      <c r="C385" s="670">
        <v>1.6135690895587501E-4</v>
      </c>
      <c r="D385" s="677">
        <v>2.0259999999999999E-4</v>
      </c>
    </row>
    <row r="386" spans="1:4">
      <c r="A386" s="22">
        <v>44384</v>
      </c>
      <c r="B386" s="674">
        <v>0.39514046254217389</v>
      </c>
      <c r="C386" s="670">
        <v>1.6135690895587501E-4</v>
      </c>
      <c r="D386" s="677">
        <v>2.196E-4</v>
      </c>
    </row>
    <row r="387" spans="1:4">
      <c r="A387" s="22">
        <v>44385</v>
      </c>
      <c r="B387" s="674">
        <v>0.32026500882198372</v>
      </c>
      <c r="C387" s="670">
        <v>1.6135690895587501E-4</v>
      </c>
      <c r="D387" s="677">
        <v>2.288E-4</v>
      </c>
    </row>
    <row r="388" spans="1:4">
      <c r="A388" s="22">
        <v>44386</v>
      </c>
      <c r="B388" s="674">
        <v>0.40832693540336373</v>
      </c>
      <c r="C388" s="670">
        <v>1.6135690895587501E-4</v>
      </c>
      <c r="D388" s="677">
        <v>2.2479999999999999E-4</v>
      </c>
    </row>
    <row r="389" spans="1:4">
      <c r="A389" s="22">
        <v>44389</v>
      </c>
      <c r="B389" s="674">
        <v>0.50168746453409052</v>
      </c>
      <c r="C389" s="670">
        <v>1.6135690895587501E-4</v>
      </c>
      <c r="D389" s="677">
        <v>2.2699999999999999E-4</v>
      </c>
    </row>
    <row r="390" spans="1:4">
      <c r="A390" s="22">
        <v>44390</v>
      </c>
      <c r="B390" s="674">
        <v>0.71119436724504215</v>
      </c>
      <c r="C390" s="670">
        <v>1.6135690895587501E-4</v>
      </c>
      <c r="D390" s="677">
        <v>2.3079999999999997E-4</v>
      </c>
    </row>
    <row r="391" spans="1:4">
      <c r="A391" s="22">
        <v>44391</v>
      </c>
      <c r="B391" s="674">
        <v>0.5516111821684202</v>
      </c>
      <c r="C391" s="670">
        <v>1.6135690895587501E-4</v>
      </c>
      <c r="D391" s="677">
        <v>2.3280000000000002E-4</v>
      </c>
    </row>
    <row r="392" spans="1:4">
      <c r="A392" s="22">
        <v>44392</v>
      </c>
      <c r="B392" s="674">
        <v>0.57125928406808246</v>
      </c>
      <c r="C392" s="670">
        <v>1.6135690895587501E-4</v>
      </c>
      <c r="D392" s="677">
        <v>2.3800000000000001E-4</v>
      </c>
    </row>
    <row r="393" spans="1:4">
      <c r="A393" s="22">
        <v>44393</v>
      </c>
      <c r="B393" s="674">
        <v>0.75094211710562486</v>
      </c>
      <c r="C393" s="670">
        <v>1.6135690895587501E-4</v>
      </c>
      <c r="D393" s="677">
        <v>2.4780000000000001E-4</v>
      </c>
    </row>
    <row r="394" spans="1:4">
      <c r="A394" s="22">
        <v>44396</v>
      </c>
      <c r="B394" s="674">
        <v>0.94532820935562178</v>
      </c>
      <c r="C394" s="670">
        <v>1.6135690895587501E-4</v>
      </c>
      <c r="D394" s="677">
        <v>2.5539999999999997E-4</v>
      </c>
    </row>
    <row r="395" spans="1:4">
      <c r="A395" s="22">
        <v>44397</v>
      </c>
      <c r="B395" s="674">
        <v>0.34563753488185495</v>
      </c>
      <c r="C395" s="670">
        <v>1.6135690895587501E-4</v>
      </c>
      <c r="D395" s="677">
        <v>2.698E-4</v>
      </c>
    </row>
    <row r="396" spans="1:4">
      <c r="A396" s="22">
        <v>44398</v>
      </c>
      <c r="B396" s="674">
        <v>0.82439928731155809</v>
      </c>
      <c r="C396" s="670">
        <v>1.6135690895587501E-4</v>
      </c>
      <c r="D396" s="677">
        <v>2.5300000000000002E-4</v>
      </c>
    </row>
    <row r="397" spans="1:4">
      <c r="A397" s="22">
        <v>44399</v>
      </c>
      <c r="B397" s="674">
        <v>0.79960735061904098</v>
      </c>
      <c r="C397" s="670">
        <v>1.6135690895587501E-4</v>
      </c>
      <c r="D397" s="677">
        <v>2.4939999999999999E-4</v>
      </c>
    </row>
    <row r="398" spans="1:4">
      <c r="A398" s="22">
        <v>44400</v>
      </c>
      <c r="B398" s="674">
        <v>0.66660902770809016</v>
      </c>
      <c r="C398" s="670">
        <v>1.6135690895587501E-4</v>
      </c>
      <c r="D398" s="677">
        <v>2.3439999999999998E-4</v>
      </c>
    </row>
    <row r="399" spans="1:4">
      <c r="A399" s="22">
        <v>44403</v>
      </c>
      <c r="B399" s="674">
        <v>0.66684704217877377</v>
      </c>
      <c r="C399" s="670">
        <v>1.6135690895587501E-4</v>
      </c>
      <c r="D399" s="677">
        <v>2.2560000000000001E-4</v>
      </c>
    </row>
    <row r="400" spans="1:4">
      <c r="A400" s="22">
        <v>44404</v>
      </c>
      <c r="B400" s="674">
        <v>1.0906686907324676</v>
      </c>
      <c r="C400" s="670">
        <v>1.6135690895587501E-4</v>
      </c>
      <c r="D400" s="677">
        <v>2.12E-4</v>
      </c>
    </row>
    <row r="401" spans="1:4">
      <c r="A401" s="22">
        <v>44405</v>
      </c>
      <c r="B401" s="674">
        <v>0.53195595451701116</v>
      </c>
      <c r="C401" s="670">
        <v>1.6135690895587501E-4</v>
      </c>
      <c r="D401" s="677">
        <v>2.0719999999999999E-4</v>
      </c>
    </row>
    <row r="402" spans="1:4">
      <c r="A402" s="22">
        <v>44406</v>
      </c>
      <c r="B402" s="674">
        <v>0.66238153832964353</v>
      </c>
      <c r="C402" s="670">
        <v>1.6135690895587501E-4</v>
      </c>
      <c r="D402" s="677">
        <v>2.1259999999999999E-4</v>
      </c>
    </row>
    <row r="403" spans="1:4">
      <c r="A403" s="22">
        <v>44407</v>
      </c>
      <c r="B403" s="674">
        <v>0.58571313591244101</v>
      </c>
      <c r="C403" s="670">
        <v>1.6135690895587501E-4</v>
      </c>
      <c r="D403" s="677">
        <v>2.13E-4</v>
      </c>
    </row>
    <row r="404" spans="1:4">
      <c r="A404" s="22">
        <v>44410</v>
      </c>
      <c r="B404" s="674">
        <v>0.55951393955375506</v>
      </c>
      <c r="C404" s="670">
        <v>1.6135690895587501E-4</v>
      </c>
      <c r="D404" s="677">
        <v>2.1519999999999997E-4</v>
      </c>
    </row>
    <row r="405" spans="1:4">
      <c r="A405" s="22">
        <v>44411</v>
      </c>
      <c r="B405" s="674">
        <v>0.79587661212359018</v>
      </c>
      <c r="C405" s="670">
        <v>1.6135690895587501E-4</v>
      </c>
      <c r="D405" s="677">
        <v>2.1819999999999999E-4</v>
      </c>
    </row>
    <row r="406" spans="1:4">
      <c r="A406" s="22">
        <v>44412</v>
      </c>
      <c r="B406" s="674">
        <v>0.9711383266852317</v>
      </c>
      <c r="C406" s="670">
        <v>1.6135690895587501E-4</v>
      </c>
      <c r="D406" s="677">
        <v>2.176E-4</v>
      </c>
    </row>
    <row r="407" spans="1:4">
      <c r="A407" s="22">
        <v>44413</v>
      </c>
      <c r="B407" s="674">
        <v>0.89157712087745788</v>
      </c>
      <c r="C407" s="670">
        <v>1.9927645215442601E-4</v>
      </c>
      <c r="D407" s="677">
        <v>1.9899999999999996E-4</v>
      </c>
    </row>
    <row r="408" spans="1:4">
      <c r="A408" s="22">
        <v>44414</v>
      </c>
      <c r="B408" s="674">
        <v>0.85408932978481267</v>
      </c>
      <c r="C408" s="670">
        <v>1.9927645215442601E-4</v>
      </c>
      <c r="D408" s="677">
        <v>2.1459999999999998E-4</v>
      </c>
    </row>
    <row r="409" spans="1:4">
      <c r="A409" s="22">
        <v>44417</v>
      </c>
      <c r="B409" s="674">
        <v>0.84749893912027241</v>
      </c>
      <c r="C409" s="670">
        <v>1.9927645215442601E-4</v>
      </c>
      <c r="D409" s="677">
        <v>2.2260000000000002E-4</v>
      </c>
    </row>
    <row r="410" spans="1:4">
      <c r="A410" s="22">
        <v>44418</v>
      </c>
      <c r="B410" s="674">
        <v>0.46071278694257051</v>
      </c>
      <c r="C410" s="670">
        <v>1.9927645215442601E-4</v>
      </c>
      <c r="D410" s="677">
        <v>2.4260000000000002E-4</v>
      </c>
    </row>
    <row r="411" spans="1:4">
      <c r="A411" s="22">
        <v>44419</v>
      </c>
      <c r="B411" s="674">
        <v>0.57839424524265903</v>
      </c>
      <c r="C411" s="670">
        <v>1.9927645215442601E-4</v>
      </c>
      <c r="D411" s="677">
        <v>2.5980000000000003E-4</v>
      </c>
    </row>
    <row r="412" spans="1:4">
      <c r="A412" s="22">
        <v>44420</v>
      </c>
      <c r="B412" s="674">
        <v>0.63127489600499342</v>
      </c>
      <c r="C412" s="670">
        <v>1.9927645215442601E-4</v>
      </c>
      <c r="D412" s="677">
        <v>2.7060000000000002E-4</v>
      </c>
    </row>
    <row r="413" spans="1:4">
      <c r="A413" s="22">
        <v>44421</v>
      </c>
      <c r="B413" s="674">
        <v>0.78714251756101417</v>
      </c>
      <c r="C413" s="670">
        <v>1.9927645215442601E-4</v>
      </c>
      <c r="D413" s="677">
        <v>2.6459999999999998E-4</v>
      </c>
    </row>
    <row r="414" spans="1:4">
      <c r="A414" s="22">
        <v>44424</v>
      </c>
      <c r="B414" s="674">
        <v>0.64622347570954386</v>
      </c>
      <c r="C414" s="670">
        <v>1.9927645215442601E-4</v>
      </c>
      <c r="D414" s="677">
        <v>2.6200000000000003E-4</v>
      </c>
    </row>
    <row r="415" spans="1:4">
      <c r="A415" s="22">
        <v>44425</v>
      </c>
      <c r="B415" s="674">
        <v>0.51833129922551691</v>
      </c>
      <c r="C415" s="670">
        <v>1.9927645215442601E-4</v>
      </c>
      <c r="D415" s="677">
        <v>2.5319999999999997E-4</v>
      </c>
    </row>
    <row r="416" spans="1:4">
      <c r="A416" s="22">
        <v>44426</v>
      </c>
      <c r="B416" s="674">
        <v>0.40172824153072373</v>
      </c>
      <c r="C416" s="670">
        <v>1.9927645215442601E-4</v>
      </c>
      <c r="D416" s="677">
        <v>2.3719999999999999E-4</v>
      </c>
    </row>
    <row r="417" spans="1:4">
      <c r="A417" s="22">
        <v>44427</v>
      </c>
      <c r="B417" s="674">
        <v>0.33325590395813448</v>
      </c>
      <c r="C417" s="670">
        <v>1.9927645215442601E-4</v>
      </c>
      <c r="D417" s="677">
        <v>2.5139999999999999E-4</v>
      </c>
    </row>
    <row r="418" spans="1:4">
      <c r="A418" s="22">
        <v>44428</v>
      </c>
      <c r="B418" s="674">
        <v>9.3333709002707779E-2</v>
      </c>
      <c r="C418" s="670">
        <v>1.9927645215442601E-4</v>
      </c>
      <c r="D418" s="677">
        <v>2.6900000000000003E-4</v>
      </c>
    </row>
    <row r="419" spans="1:4">
      <c r="A419" s="22">
        <v>44431</v>
      </c>
      <c r="B419" s="674">
        <v>0.46461168164728384</v>
      </c>
      <c r="C419" s="670">
        <v>1.9927645215442601E-4</v>
      </c>
      <c r="D419" s="677">
        <v>2.652E-4</v>
      </c>
    </row>
    <row r="420" spans="1:4">
      <c r="A420" s="22">
        <v>44432</v>
      </c>
      <c r="B420" s="674">
        <v>0.81816237328690711</v>
      </c>
      <c r="C420" s="670">
        <v>1.9927645215442601E-4</v>
      </c>
      <c r="D420" s="677">
        <v>2.7059999999999996E-4</v>
      </c>
    </row>
    <row r="421" spans="1:4">
      <c r="A421" s="22">
        <v>44433</v>
      </c>
      <c r="B421" s="674">
        <v>0.80972209264489814</v>
      </c>
      <c r="C421" s="670">
        <v>1.9927645215442601E-4</v>
      </c>
      <c r="D421" s="677">
        <v>2.9280000000000002E-4</v>
      </c>
    </row>
    <row r="422" spans="1:4">
      <c r="A422" s="22">
        <v>44434</v>
      </c>
      <c r="B422" s="674">
        <v>0.99548257855946731</v>
      </c>
      <c r="C422" s="670">
        <v>1.9927645215442601E-4</v>
      </c>
      <c r="D422" s="677">
        <v>2.8519999999999999E-4</v>
      </c>
    </row>
    <row r="423" spans="1:4">
      <c r="A423" s="22">
        <v>44435</v>
      </c>
      <c r="B423" s="674">
        <v>1.4131405447807661</v>
      </c>
      <c r="C423" s="670">
        <v>1.9927645215442601E-4</v>
      </c>
      <c r="D423" s="677">
        <v>2.8439999999999997E-4</v>
      </c>
    </row>
    <row r="424" spans="1:4">
      <c r="A424" s="22">
        <v>44438</v>
      </c>
      <c r="B424" s="674">
        <v>1.5250651401300319</v>
      </c>
      <c r="C424" s="670">
        <v>1.9927645215442601E-4</v>
      </c>
      <c r="D424" s="677">
        <v>3.0219999999999997E-4</v>
      </c>
    </row>
    <row r="425" spans="1:4">
      <c r="A425" s="22">
        <v>44439</v>
      </c>
      <c r="B425" s="674">
        <v>0.66193630030942485</v>
      </c>
      <c r="C425" s="670">
        <v>1.9927645215442601E-4</v>
      </c>
      <c r="D425" s="677">
        <v>2.9560000000000003E-4</v>
      </c>
    </row>
    <row r="426" spans="1:4">
      <c r="A426" s="22">
        <v>44440</v>
      </c>
      <c r="B426" s="674">
        <v>1.4277921439754786</v>
      </c>
      <c r="C426" s="670">
        <v>1.9927645215442601E-4</v>
      </c>
      <c r="D426" s="677">
        <v>2.9139999999999998E-4</v>
      </c>
    </row>
    <row r="427" spans="1:4">
      <c r="A427" s="22">
        <v>44441</v>
      </c>
      <c r="B427" s="674">
        <v>1.2913952809887013</v>
      </c>
      <c r="C427" s="670">
        <v>1.9927645215442601E-4</v>
      </c>
      <c r="D427" s="677">
        <v>2.8640000000000002E-4</v>
      </c>
    </row>
    <row r="428" spans="1:4">
      <c r="A428" s="22">
        <v>44442</v>
      </c>
      <c r="B428" s="674">
        <v>1.0004069325076059</v>
      </c>
      <c r="C428" s="670">
        <v>1.9927645215442601E-4</v>
      </c>
      <c r="D428" s="677">
        <v>2.7120000000000003E-4</v>
      </c>
    </row>
    <row r="429" spans="1:4">
      <c r="A429" s="22">
        <v>44445</v>
      </c>
      <c r="B429" s="674">
        <v>0.7430701377126856</v>
      </c>
      <c r="C429" s="670">
        <v>1.9927645215442601E-4</v>
      </c>
      <c r="D429" s="677">
        <v>2.6600000000000001E-4</v>
      </c>
    </row>
    <row r="430" spans="1:4">
      <c r="A430" s="22">
        <v>44447</v>
      </c>
      <c r="B430" s="674">
        <v>1.6323013624719123</v>
      </c>
      <c r="C430" s="670">
        <v>1.9927645215442601E-4</v>
      </c>
      <c r="D430" s="677">
        <v>2.544E-4</v>
      </c>
    </row>
    <row r="431" spans="1:4">
      <c r="A431" s="22">
        <v>44448</v>
      </c>
      <c r="B431" s="674">
        <v>0.85311382078259068</v>
      </c>
      <c r="C431" s="670">
        <v>1.9927645215442601E-4</v>
      </c>
      <c r="D431" s="677">
        <v>2.4279999999999997E-4</v>
      </c>
    </row>
    <row r="432" spans="1:4">
      <c r="A432" s="22">
        <v>44449</v>
      </c>
      <c r="B432" s="674">
        <v>0.96436706475792466</v>
      </c>
      <c r="C432" s="670">
        <v>1.9927645215442601E-4</v>
      </c>
      <c r="D432" s="677">
        <v>2.5920000000000001E-4</v>
      </c>
    </row>
    <row r="433" spans="1:4">
      <c r="A433" s="22">
        <v>44452</v>
      </c>
      <c r="B433" s="674">
        <v>1.1078777812134761</v>
      </c>
      <c r="C433" s="670">
        <v>1.9927645215442601E-4</v>
      </c>
      <c r="D433" s="677">
        <v>2.7079999999999997E-4</v>
      </c>
    </row>
    <row r="434" spans="1:4">
      <c r="A434" s="22">
        <v>44453</v>
      </c>
      <c r="B434" s="674">
        <v>0.98301887910480801</v>
      </c>
      <c r="C434" s="670">
        <v>1.9927645215442601E-4</v>
      </c>
      <c r="D434" s="677">
        <v>2.7579999999999998E-4</v>
      </c>
    </row>
    <row r="435" spans="1:4">
      <c r="A435" s="22">
        <v>44454</v>
      </c>
      <c r="B435" s="674">
        <v>0.92728770713767017</v>
      </c>
      <c r="C435" s="670">
        <v>1.9927645215442601E-4</v>
      </c>
      <c r="D435" s="677">
        <v>2.9019999999999995E-4</v>
      </c>
    </row>
    <row r="436" spans="1:4">
      <c r="A436" s="22">
        <v>44455</v>
      </c>
      <c r="B436" s="674">
        <v>1.1618742787444021</v>
      </c>
      <c r="C436" s="670">
        <v>1.9927645215442601E-4</v>
      </c>
      <c r="D436" s="677">
        <v>2.9099999999999997E-4</v>
      </c>
    </row>
    <row r="437" spans="1:4">
      <c r="A437" s="22">
        <v>44456</v>
      </c>
      <c r="B437" s="674">
        <v>1.1046448191234313</v>
      </c>
      <c r="C437" s="670">
        <v>1.9927645215442601E-4</v>
      </c>
      <c r="D437" s="677">
        <v>2.7800000000000004E-4</v>
      </c>
    </row>
    <row r="438" spans="1:4">
      <c r="A438" s="22">
        <v>44459</v>
      </c>
      <c r="B438" s="674">
        <v>0.59210491918493735</v>
      </c>
      <c r="C438" s="670">
        <v>1.9927645215442601E-4</v>
      </c>
      <c r="D438" s="677">
        <v>2.7400000000000005E-4</v>
      </c>
    </row>
    <row r="439" spans="1:4">
      <c r="A439" s="22">
        <v>44460</v>
      </c>
      <c r="B439" s="674">
        <v>1.0383602291278125</v>
      </c>
      <c r="C439" s="670">
        <v>1.9927645215442601E-4</v>
      </c>
      <c r="D439" s="677">
        <v>2.7959999999999997E-4</v>
      </c>
    </row>
    <row r="440" spans="1:4">
      <c r="A440" s="22">
        <v>44461</v>
      </c>
      <c r="B440" s="674">
        <v>1.1660460977145763</v>
      </c>
      <c r="C440" s="670">
        <v>1.9927645215442601E-4</v>
      </c>
      <c r="D440" s="677">
        <v>2.7960000000000002E-4</v>
      </c>
    </row>
    <row r="441" spans="1:4">
      <c r="A441" s="22">
        <v>44462</v>
      </c>
      <c r="B441" s="674">
        <v>1.0881299080220102</v>
      </c>
      <c r="C441" s="670">
        <v>2.3683707332605901E-4</v>
      </c>
      <c r="D441" s="677">
        <v>2.7900000000000006E-4</v>
      </c>
    </row>
    <row r="442" spans="1:4">
      <c r="A442" s="22">
        <v>44463</v>
      </c>
      <c r="B442" s="674">
        <v>1.248435097966011</v>
      </c>
      <c r="C442" s="670">
        <v>2.3683707332605901E-4</v>
      </c>
      <c r="D442" s="677">
        <v>2.8820000000000001E-4</v>
      </c>
    </row>
    <row r="443" spans="1:4">
      <c r="A443" s="22">
        <v>44466</v>
      </c>
      <c r="B443" s="674">
        <v>1.9847883500999519</v>
      </c>
      <c r="C443" s="670">
        <v>2.3683707332605901E-4</v>
      </c>
      <c r="D443" s="677">
        <v>2.8779999999999995E-4</v>
      </c>
    </row>
    <row r="444" spans="1:4">
      <c r="A444" s="22">
        <v>44467</v>
      </c>
      <c r="B444" s="674">
        <v>1.5148685519875573</v>
      </c>
      <c r="C444" s="670">
        <v>2.3683707332605901E-4</v>
      </c>
      <c r="D444" s="677">
        <v>2.8600000000000001E-4</v>
      </c>
    </row>
    <row r="445" spans="1:4">
      <c r="A445" s="22">
        <v>44468</v>
      </c>
      <c r="B445" s="674">
        <v>1.4252565003830007</v>
      </c>
      <c r="C445" s="670">
        <v>2.3683707332605901E-4</v>
      </c>
      <c r="D445" s="677">
        <v>2.9240000000000001E-4</v>
      </c>
    </row>
    <row r="446" spans="1:4">
      <c r="A446" s="22">
        <v>44469</v>
      </c>
      <c r="B446" s="674">
        <v>1.1573971173192168</v>
      </c>
      <c r="C446" s="670">
        <v>2.3683707332605901E-4</v>
      </c>
      <c r="D446" s="677">
        <v>3.0299999999999999E-4</v>
      </c>
    </row>
    <row r="447" spans="1:4">
      <c r="A447" s="22">
        <v>44470</v>
      </c>
      <c r="B447" s="674">
        <v>0.94444987422111093</v>
      </c>
      <c r="C447" s="670">
        <v>2.3683707332605901E-4</v>
      </c>
      <c r="D447" s="677">
        <v>3.1599999999999998E-4</v>
      </c>
    </row>
    <row r="448" spans="1:4">
      <c r="A448" s="22">
        <v>44473</v>
      </c>
      <c r="B448" s="674">
        <v>0.86330985550022654</v>
      </c>
      <c r="C448" s="670">
        <v>2.3683707332605901E-4</v>
      </c>
      <c r="D448" s="677">
        <v>3.2019999999999998E-4</v>
      </c>
    </row>
    <row r="449" spans="1:4">
      <c r="A449" s="22">
        <v>44474</v>
      </c>
      <c r="B449" s="674">
        <v>0.58880237103391331</v>
      </c>
      <c r="C449" s="670">
        <v>2.3683707332605901E-4</v>
      </c>
      <c r="D449" s="677">
        <v>3.1840000000000004E-4</v>
      </c>
    </row>
    <row r="450" spans="1:4">
      <c r="A450" s="22">
        <v>44475</v>
      </c>
      <c r="B450" s="674">
        <v>0.73356239757657948</v>
      </c>
      <c r="C450" s="670">
        <v>2.3683707332605901E-4</v>
      </c>
      <c r="D450" s="677">
        <v>3.2880000000000002E-4</v>
      </c>
    </row>
    <row r="451" spans="1:4">
      <c r="A451" s="22">
        <v>44476</v>
      </c>
      <c r="B451" s="674">
        <v>0.98161258017229747</v>
      </c>
      <c r="C451" s="670">
        <v>2.3683707332605901E-4</v>
      </c>
      <c r="D451" s="677">
        <v>3.3600000000000004E-4</v>
      </c>
    </row>
    <row r="452" spans="1:4">
      <c r="A452" s="22">
        <v>44477</v>
      </c>
      <c r="B452" s="674">
        <v>1.1011698362630848</v>
      </c>
      <c r="C452" s="670">
        <v>2.3683707332605901E-4</v>
      </c>
      <c r="D452" s="677">
        <v>3.3839999999999999E-4</v>
      </c>
    </row>
    <row r="453" spans="1:4">
      <c r="A453" s="22">
        <v>44480</v>
      </c>
      <c r="B453" s="674">
        <v>0.9021860595380915</v>
      </c>
      <c r="C453" s="670">
        <v>2.3683707332605901E-4</v>
      </c>
      <c r="D453" s="677">
        <v>3.3399999999999999E-4</v>
      </c>
    </row>
    <row r="454" spans="1:4">
      <c r="A454" s="22">
        <v>44482</v>
      </c>
      <c r="B454" s="674">
        <v>1.3386958599439989</v>
      </c>
      <c r="C454" s="670">
        <v>2.3683707332605901E-4</v>
      </c>
      <c r="D454" s="677">
        <v>3.3419999999999999E-4</v>
      </c>
    </row>
    <row r="455" spans="1:4">
      <c r="A455" s="22">
        <v>44483</v>
      </c>
      <c r="B455" s="674">
        <v>1.1234200537735999</v>
      </c>
      <c r="C455" s="670">
        <v>2.3683707332605901E-4</v>
      </c>
      <c r="D455" s="677">
        <v>3.21E-4</v>
      </c>
    </row>
    <row r="456" spans="1:4">
      <c r="A456" s="22">
        <v>44484</v>
      </c>
      <c r="B456" s="674">
        <v>1.0283583887620662</v>
      </c>
      <c r="C456" s="670">
        <v>2.3683707332605901E-4</v>
      </c>
      <c r="D456" s="677">
        <v>3.1199999999999999E-4</v>
      </c>
    </row>
    <row r="457" spans="1:4">
      <c r="A457" s="22">
        <v>44487</v>
      </c>
      <c r="B457" s="674">
        <v>1.0489463239835071</v>
      </c>
      <c r="C457" s="670">
        <v>2.3683707332605901E-4</v>
      </c>
      <c r="D457" s="677">
        <v>2.9240000000000001E-4</v>
      </c>
    </row>
    <row r="458" spans="1:4">
      <c r="A458" s="22">
        <v>44488</v>
      </c>
      <c r="B458" s="674">
        <v>0.84556882547357226</v>
      </c>
      <c r="C458" s="670">
        <v>2.3683707332605901E-4</v>
      </c>
      <c r="D458" s="677">
        <v>2.856E-4</v>
      </c>
    </row>
    <row r="459" spans="1:4">
      <c r="A459" s="22">
        <v>44489</v>
      </c>
      <c r="B459" s="674">
        <v>0.4866799922239472</v>
      </c>
      <c r="C459" s="670">
        <v>2.3683707332605901E-4</v>
      </c>
      <c r="D459" s="677">
        <v>2.7559999999999998E-4</v>
      </c>
    </row>
    <row r="460" spans="1:4">
      <c r="A460" s="22">
        <v>44490</v>
      </c>
      <c r="B460" s="674">
        <v>0.87760551423359157</v>
      </c>
      <c r="C460" s="670">
        <v>2.3683707332605901E-4</v>
      </c>
      <c r="D460" s="677">
        <v>2.6479999999999999E-4</v>
      </c>
    </row>
    <row r="461" spans="1:4">
      <c r="A461" s="22">
        <v>44491</v>
      </c>
      <c r="B461" s="674">
        <v>0.8012863345366168</v>
      </c>
      <c r="C461" s="670">
        <v>2.3683707332605901E-4</v>
      </c>
      <c r="D461" s="677">
        <v>2.5460000000000001E-4</v>
      </c>
    </row>
    <row r="462" spans="1:4">
      <c r="A462" s="22">
        <v>44494</v>
      </c>
      <c r="B462" s="674">
        <v>0.63599820674250573</v>
      </c>
      <c r="C462" s="670">
        <v>2.3683707332605901E-4</v>
      </c>
      <c r="D462" s="677">
        <v>2.4699999999999999E-4</v>
      </c>
    </row>
    <row r="463" spans="1:4">
      <c r="A463" s="22">
        <v>44495</v>
      </c>
      <c r="B463" s="674">
        <v>0.76450822647437056</v>
      </c>
      <c r="C463" s="670">
        <v>2.3683707332605901E-4</v>
      </c>
      <c r="D463" s="677">
        <v>2.4479999999999999E-4</v>
      </c>
    </row>
    <row r="464" spans="1:4">
      <c r="A464" s="22">
        <v>44496</v>
      </c>
      <c r="B464" s="674">
        <v>1.2006020521385934</v>
      </c>
      <c r="C464" s="670">
        <v>2.3683707332605901E-4</v>
      </c>
      <c r="D464" s="677">
        <v>2.5119999999999998E-4</v>
      </c>
    </row>
    <row r="465" spans="1:4">
      <c r="A465" s="22">
        <v>44497</v>
      </c>
      <c r="B465" s="674">
        <v>0.68748363819723746</v>
      </c>
      <c r="C465" s="670">
        <v>2.92519698838344E-4</v>
      </c>
      <c r="D465" s="677">
        <v>2.3939999999999999E-4</v>
      </c>
    </row>
    <row r="466" spans="1:4">
      <c r="A466" s="22">
        <v>44498</v>
      </c>
      <c r="B466" s="674">
        <v>0.34405640841580687</v>
      </c>
      <c r="C466" s="670">
        <v>2.92519698838344E-4</v>
      </c>
      <c r="D466" s="677">
        <v>2.6340000000000001E-4</v>
      </c>
    </row>
    <row r="467" spans="1:4">
      <c r="A467" s="22">
        <v>44501</v>
      </c>
      <c r="B467" s="674">
        <v>0.68706028047348078</v>
      </c>
      <c r="C467" s="670">
        <v>2.92519698838344E-4</v>
      </c>
      <c r="D467" s="677">
        <v>2.7999999999999998E-4</v>
      </c>
    </row>
    <row r="468" spans="1:4">
      <c r="A468" s="22">
        <v>44503</v>
      </c>
      <c r="B468" s="674">
        <v>0.74709893914115699</v>
      </c>
      <c r="C468" s="670">
        <v>2.92519698838344E-4</v>
      </c>
      <c r="D468" s="677">
        <v>3.0380000000000001E-4</v>
      </c>
    </row>
    <row r="469" spans="1:4">
      <c r="A469" s="22">
        <v>44504</v>
      </c>
      <c r="B469" s="674">
        <v>0.69782582453677644</v>
      </c>
      <c r="C469" s="670">
        <v>2.92519698838344E-4</v>
      </c>
      <c r="D469" s="677">
        <v>3.0280000000000004E-4</v>
      </c>
    </row>
    <row r="470" spans="1:4">
      <c r="A470" s="22">
        <v>44505</v>
      </c>
      <c r="B470" s="674">
        <v>0.98878629236301951</v>
      </c>
      <c r="C470" s="670">
        <v>2.92519698838344E-4</v>
      </c>
      <c r="D470" s="677">
        <v>3.2819999999999995E-4</v>
      </c>
    </row>
    <row r="471" spans="1:4">
      <c r="A471" s="22">
        <v>44508</v>
      </c>
      <c r="B471" s="674">
        <v>1.3219939267074128</v>
      </c>
      <c r="C471" s="670">
        <v>2.92519698838344E-4</v>
      </c>
      <c r="D471" s="677">
        <v>3.2059999999999999E-4</v>
      </c>
    </row>
    <row r="472" spans="1:4">
      <c r="A472" s="22">
        <v>44509</v>
      </c>
      <c r="B472" s="674">
        <v>0.90114847982466373</v>
      </c>
      <c r="C472" s="670">
        <v>2.92519698838344E-4</v>
      </c>
      <c r="D472" s="677">
        <v>3.28E-4</v>
      </c>
    </row>
    <row r="473" spans="1:4">
      <c r="A473" s="22">
        <v>44510</v>
      </c>
      <c r="B473" s="674">
        <v>1.1839347925127546</v>
      </c>
      <c r="C473" s="670">
        <v>2.92519698838344E-4</v>
      </c>
      <c r="D473" s="677">
        <v>3.2600000000000001E-4</v>
      </c>
    </row>
    <row r="474" spans="1:4">
      <c r="A474" s="22">
        <v>44511</v>
      </c>
      <c r="B474" s="674">
        <v>1.3220247809285455</v>
      </c>
      <c r="C474" s="670">
        <v>2.92519698838344E-4</v>
      </c>
      <c r="D474" s="677">
        <v>3.4499999999999998E-4</v>
      </c>
    </row>
    <row r="475" spans="1:4">
      <c r="A475" s="22">
        <v>44512</v>
      </c>
      <c r="B475" s="674">
        <v>1.3601193399831868</v>
      </c>
      <c r="C475" s="670">
        <v>2.92519698838344E-4</v>
      </c>
      <c r="D475" s="677">
        <v>3.5199999999999999E-4</v>
      </c>
    </row>
    <row r="476" spans="1:4">
      <c r="A476" s="22">
        <v>44516</v>
      </c>
      <c r="B476" s="674">
        <v>1.4214208295450164</v>
      </c>
      <c r="C476" s="670">
        <v>2.92519698838344E-4</v>
      </c>
      <c r="D476" s="677">
        <v>3.5140000000000003E-4</v>
      </c>
    </row>
    <row r="477" spans="1:4">
      <c r="A477" s="22">
        <v>44517</v>
      </c>
      <c r="B477" s="674">
        <v>1.5010822267469888</v>
      </c>
      <c r="C477" s="670">
        <v>2.92519698838344E-4</v>
      </c>
      <c r="D477" s="677">
        <v>3.4300000000000004E-4</v>
      </c>
    </row>
    <row r="478" spans="1:4">
      <c r="A478" s="22">
        <v>44518</v>
      </c>
      <c r="B478" s="674">
        <v>1.518938140998588</v>
      </c>
      <c r="C478" s="670">
        <v>2.92519698838344E-4</v>
      </c>
      <c r="D478" s="677">
        <v>3.3920000000000006E-4</v>
      </c>
    </row>
    <row r="479" spans="1:4">
      <c r="A479" s="22">
        <v>44519</v>
      </c>
      <c r="B479" s="674">
        <v>0.93560018228370001</v>
      </c>
      <c r="C479" s="670">
        <v>2.92519698838344E-4</v>
      </c>
      <c r="D479" s="677">
        <v>3.2900000000000003E-4</v>
      </c>
    </row>
    <row r="480" spans="1:4">
      <c r="A480" s="22">
        <v>44522</v>
      </c>
      <c r="B480" s="674">
        <v>0.87935883445668028</v>
      </c>
      <c r="C480" s="670">
        <v>2.92519698838344E-4</v>
      </c>
      <c r="D480" s="677">
        <v>3.1760000000000002E-4</v>
      </c>
    </row>
    <row r="481" spans="1:4">
      <c r="A481" s="22">
        <v>44523</v>
      </c>
      <c r="B481" s="674">
        <v>1.0481283847452403</v>
      </c>
      <c r="C481" s="670">
        <v>2.92519698838344E-4</v>
      </c>
      <c r="D481" s="677">
        <v>3.1839999999999999E-4</v>
      </c>
    </row>
    <row r="482" spans="1:4">
      <c r="A482" s="22">
        <v>44524</v>
      </c>
      <c r="B482" s="674">
        <v>1.1288060637183195</v>
      </c>
      <c r="C482" s="670">
        <v>2.92519698838344E-4</v>
      </c>
      <c r="D482" s="677">
        <v>3.21E-4</v>
      </c>
    </row>
    <row r="483" spans="1:4">
      <c r="A483" s="22">
        <v>44525</v>
      </c>
      <c r="B483" s="674">
        <v>0.79836698642920501</v>
      </c>
      <c r="C483" s="670">
        <v>2.92519698838344E-4</v>
      </c>
      <c r="D483" s="677">
        <v>3.1920000000000001E-4</v>
      </c>
    </row>
    <row r="484" spans="1:4">
      <c r="A484" s="22">
        <v>44526</v>
      </c>
      <c r="B484" s="674">
        <v>1.1827869814663399</v>
      </c>
      <c r="C484" s="670">
        <v>2.92519698838344E-4</v>
      </c>
      <c r="D484" s="677">
        <v>3.1819999999999998E-4</v>
      </c>
    </row>
    <row r="485" spans="1:4">
      <c r="A485" s="22">
        <v>44529</v>
      </c>
      <c r="B485" s="674">
        <v>1.0299616855979636</v>
      </c>
      <c r="C485" s="670">
        <v>2.92519698838344E-4</v>
      </c>
      <c r="D485" s="677">
        <v>3.322E-4</v>
      </c>
    </row>
    <row r="486" spans="1:4">
      <c r="A486" s="22">
        <v>44530</v>
      </c>
      <c r="B486" s="674">
        <v>0.4211565743498995</v>
      </c>
      <c r="C486" s="670">
        <v>2.92519698838344E-4</v>
      </c>
      <c r="D486" s="677">
        <v>3.3760000000000002E-4</v>
      </c>
    </row>
    <row r="487" spans="1:4">
      <c r="A487" s="22">
        <v>44531</v>
      </c>
      <c r="B487" s="674">
        <v>0.94298073845813646</v>
      </c>
      <c r="C487" s="670">
        <v>2.92519698838344E-4</v>
      </c>
      <c r="D487" s="677">
        <v>3.3600000000000004E-4</v>
      </c>
    </row>
    <row r="488" spans="1:4">
      <c r="A488" s="22">
        <v>44532</v>
      </c>
      <c r="B488" s="674">
        <v>0.96793692541688103</v>
      </c>
      <c r="C488" s="670">
        <v>2.92519698838344E-4</v>
      </c>
      <c r="D488" s="677">
        <v>3.4500000000000004E-4</v>
      </c>
    </row>
    <row r="489" spans="1:4">
      <c r="A489" s="22">
        <v>44533</v>
      </c>
      <c r="B489" s="674">
        <v>1.0304590963470242</v>
      </c>
      <c r="C489" s="670">
        <v>2.92519698838344E-4</v>
      </c>
      <c r="D489" s="677">
        <v>3.5280000000000001E-4</v>
      </c>
    </row>
    <row r="490" spans="1:4">
      <c r="A490" s="22">
        <v>44536</v>
      </c>
      <c r="B490" s="674">
        <v>1.0850019825057962</v>
      </c>
      <c r="C490" s="670">
        <v>2.92519698838344E-4</v>
      </c>
      <c r="D490" s="677">
        <v>3.4659999999999997E-4</v>
      </c>
    </row>
    <row r="491" spans="1:4">
      <c r="A491" s="22">
        <v>44537</v>
      </c>
      <c r="B491" s="674">
        <v>1.2367652042528212</v>
      </c>
      <c r="C491" s="670">
        <v>2.92519698838344E-4</v>
      </c>
      <c r="D491" s="677">
        <v>3.4440000000000002E-4</v>
      </c>
    </row>
    <row r="492" spans="1:4">
      <c r="A492" s="22">
        <v>44538</v>
      </c>
      <c r="B492" s="674">
        <v>0.66442600339340685</v>
      </c>
      <c r="C492" s="670">
        <v>2.92519698838344E-4</v>
      </c>
      <c r="D492" s="677">
        <v>3.4920000000000003E-4</v>
      </c>
    </row>
    <row r="493" spans="1:4">
      <c r="A493" s="22">
        <v>44539</v>
      </c>
      <c r="B493" s="674">
        <v>0.77962297177269135</v>
      </c>
      <c r="C493" s="670">
        <v>3.4743178355136901E-4</v>
      </c>
      <c r="D493" s="677">
        <v>3.3980000000000002E-4</v>
      </c>
    </row>
    <row r="494" spans="1:4">
      <c r="A494" s="22">
        <v>44540</v>
      </c>
      <c r="B494" s="674">
        <v>0.60413569404277889</v>
      </c>
      <c r="C494" s="670">
        <v>3.4743178355136901E-4</v>
      </c>
      <c r="D494" s="677">
        <v>3.4499999999999998E-4</v>
      </c>
    </row>
    <row r="495" spans="1:4">
      <c r="A495" s="22">
        <v>44543</v>
      </c>
      <c r="B495" s="674">
        <v>0.6356125419639348</v>
      </c>
      <c r="C495" s="670">
        <v>3.4743178355136901E-4</v>
      </c>
      <c r="D495" s="677">
        <v>3.4919999999999998E-4</v>
      </c>
    </row>
    <row r="496" spans="1:4">
      <c r="A496" s="22">
        <v>44544</v>
      </c>
      <c r="B496" s="674">
        <v>0.70051776838927737</v>
      </c>
      <c r="C496" s="670">
        <v>3.4743178355136901E-4</v>
      </c>
      <c r="D496" s="677">
        <v>3.5560000000000002E-4</v>
      </c>
    </row>
    <row r="497" spans="1:4">
      <c r="A497" s="22">
        <v>44545</v>
      </c>
      <c r="B497" s="674">
        <v>0.59350073945249671</v>
      </c>
      <c r="C497" s="670">
        <v>3.4743178355136901E-4</v>
      </c>
      <c r="D497" s="677">
        <v>3.6240000000000003E-4</v>
      </c>
    </row>
    <row r="498" spans="1:4">
      <c r="A498" s="22">
        <v>44546</v>
      </c>
      <c r="B498" s="674">
        <v>1.5446093160476015</v>
      </c>
      <c r="C498" s="670">
        <v>3.4743178355136901E-4</v>
      </c>
      <c r="D498" s="677">
        <v>3.7159999999999998E-4</v>
      </c>
    </row>
    <row r="499" spans="1:4">
      <c r="A499" s="22">
        <v>44547</v>
      </c>
      <c r="B499" s="674">
        <v>1.6673864556728639</v>
      </c>
      <c r="C499" s="670">
        <v>3.4743178355136901E-4</v>
      </c>
      <c r="D499" s="677">
        <v>3.5919999999999995E-4</v>
      </c>
    </row>
    <row r="500" spans="1:4">
      <c r="A500" s="22">
        <v>44550</v>
      </c>
      <c r="B500" s="674">
        <v>0.97687148274863889</v>
      </c>
      <c r="C500" s="670">
        <v>3.4743178355136901E-4</v>
      </c>
      <c r="D500" s="677">
        <v>3.6979999999999999E-4</v>
      </c>
    </row>
    <row r="501" spans="1:4">
      <c r="A501" s="22">
        <v>44551</v>
      </c>
      <c r="B501" s="674">
        <v>1.7190779119884099</v>
      </c>
      <c r="C501" s="670">
        <v>3.4743178355136901E-4</v>
      </c>
      <c r="D501" s="677">
        <v>3.7400000000000004E-4</v>
      </c>
    </row>
    <row r="502" spans="1:4">
      <c r="A502" s="22">
        <v>44552</v>
      </c>
      <c r="B502" s="674">
        <v>2.0303246536331181</v>
      </c>
      <c r="C502" s="670">
        <v>3.4743178355136901E-4</v>
      </c>
      <c r="D502" s="677">
        <v>3.7379999999999998E-4</v>
      </c>
    </row>
    <row r="503" spans="1:4">
      <c r="A503" s="22">
        <v>44553</v>
      </c>
      <c r="B503" s="674">
        <v>1.1759879064164156</v>
      </c>
      <c r="C503" s="670">
        <v>3.4743178355136901E-4</v>
      </c>
      <c r="D503" s="677">
        <v>3.724E-4</v>
      </c>
    </row>
    <row r="504" spans="1:4">
      <c r="A504" s="22">
        <v>44554</v>
      </c>
      <c r="B504" s="674">
        <v>0.77142020707165626</v>
      </c>
      <c r="C504" s="670">
        <v>3.4743178355136901E-4</v>
      </c>
      <c r="D504" s="677">
        <v>3.8240000000000003E-4</v>
      </c>
    </row>
    <row r="505" spans="1:4">
      <c r="A505" s="22">
        <v>44557</v>
      </c>
      <c r="B505" s="674">
        <v>1.5028528098886631</v>
      </c>
      <c r="C505" s="670">
        <v>3.4743178355136901E-4</v>
      </c>
      <c r="D505" s="677">
        <v>3.7580000000000003E-4</v>
      </c>
    </row>
    <row r="506" spans="1:4">
      <c r="A506" s="22">
        <v>44558</v>
      </c>
      <c r="B506" s="674">
        <v>0.77575894908758336</v>
      </c>
      <c r="C506" s="670">
        <v>3.4743178355136901E-4</v>
      </c>
      <c r="D506" s="677">
        <v>3.7439999999999999E-4</v>
      </c>
    </row>
    <row r="507" spans="1:4">
      <c r="A507" s="22">
        <v>44559</v>
      </c>
      <c r="B507" s="674">
        <v>0.69744524032929034</v>
      </c>
      <c r="C507" s="670">
        <v>3.4743178355136901E-4</v>
      </c>
      <c r="D507" s="677">
        <v>3.7159999999999998E-4</v>
      </c>
    </row>
    <row r="508" spans="1:4">
      <c r="A508" s="22">
        <v>44560</v>
      </c>
      <c r="B508" s="674">
        <v>0.6443911108316116</v>
      </c>
      <c r="C508" s="670">
        <v>3.4743178355136901E-4</v>
      </c>
      <c r="D508" s="677">
        <v>3.7960000000000001E-4</v>
      </c>
    </row>
    <row r="509" spans="1:4">
      <c r="A509" s="22">
        <v>44561</v>
      </c>
      <c r="B509" s="674">
        <v>0.20411391287680261</v>
      </c>
      <c r="C509" s="670">
        <v>3.4743178355136901E-4</v>
      </c>
      <c r="D509" s="677">
        <v>3.812E-4</v>
      </c>
    </row>
    <row r="510" spans="1:4">
      <c r="A510" s="22">
        <v>44564</v>
      </c>
      <c r="B510" s="674">
        <v>0.55781773170831139</v>
      </c>
      <c r="C510" s="670">
        <v>3.4743178355136901E-4</v>
      </c>
      <c r="D510" s="677">
        <v>3.8220000000000002E-4</v>
      </c>
    </row>
    <row r="511" spans="1:4">
      <c r="A511" s="22">
        <v>44565</v>
      </c>
      <c r="B511" s="674">
        <v>0.85729926090936237</v>
      </c>
      <c r="C511" s="670">
        <v>3.4743178355136901E-4</v>
      </c>
      <c r="D511" s="677">
        <v>3.7740000000000001E-4</v>
      </c>
    </row>
    <row r="512" spans="1:4">
      <c r="A512" s="22">
        <v>44566</v>
      </c>
      <c r="B512" s="674">
        <v>0.77558874446356041</v>
      </c>
      <c r="C512" s="670">
        <v>3.4743178355136901E-4</v>
      </c>
      <c r="D512" s="677">
        <v>3.7839999999999998E-4</v>
      </c>
    </row>
    <row r="513" spans="1:4">
      <c r="A513" s="22">
        <v>44567</v>
      </c>
      <c r="B513" s="674">
        <v>0.40080795830098298</v>
      </c>
      <c r="C513" s="670">
        <v>3.4743178355136901E-4</v>
      </c>
      <c r="D513" s="677">
        <v>3.7639999999999993E-4</v>
      </c>
    </row>
    <row r="514" spans="1:4">
      <c r="A514" s="22">
        <v>44568</v>
      </c>
      <c r="B514" s="674">
        <v>0.96461059275071792</v>
      </c>
      <c r="C514" s="670">
        <v>3.4743178355136901E-4</v>
      </c>
      <c r="D514" s="677">
        <v>3.7719999999999995E-4</v>
      </c>
    </row>
    <row r="515" spans="1:4">
      <c r="A515" s="22">
        <v>44571</v>
      </c>
      <c r="B515" s="674">
        <v>0.57876404413056126</v>
      </c>
      <c r="C515" s="670">
        <v>3.4743178355136901E-4</v>
      </c>
      <c r="D515" s="677">
        <v>3.7899999999999994E-4</v>
      </c>
    </row>
    <row r="516" spans="1:4">
      <c r="A516" s="22">
        <v>44572</v>
      </c>
      <c r="B516" s="674">
        <v>0.1363727700664441</v>
      </c>
      <c r="C516" s="670">
        <v>3.4743178355136901E-4</v>
      </c>
      <c r="D516" s="677">
        <v>3.8420000000000001E-4</v>
      </c>
    </row>
    <row r="517" spans="1:4">
      <c r="A517" s="22">
        <v>44573</v>
      </c>
      <c r="B517" s="674">
        <v>0.21688537884877748</v>
      </c>
      <c r="C517" s="670">
        <v>3.4743178355136901E-4</v>
      </c>
      <c r="D517" s="677">
        <v>3.9740000000000001E-4</v>
      </c>
    </row>
    <row r="518" spans="1:4">
      <c r="A518" s="22">
        <v>44574</v>
      </c>
      <c r="B518" s="674">
        <v>0.4458404655681138</v>
      </c>
      <c r="C518" s="670">
        <v>3.4743178355136901E-4</v>
      </c>
      <c r="D518" s="677">
        <v>3.9899999999999994E-4</v>
      </c>
    </row>
    <row r="519" spans="1:4">
      <c r="A519" s="22">
        <v>44575</v>
      </c>
      <c r="B519" s="674">
        <v>0.83748044572036606</v>
      </c>
      <c r="C519" s="670">
        <v>3.4743178355136901E-4</v>
      </c>
      <c r="D519" s="677">
        <v>3.9879999999999994E-4</v>
      </c>
    </row>
    <row r="520" spans="1:4">
      <c r="A520" s="22">
        <v>44578</v>
      </c>
      <c r="B520" s="674">
        <v>0.72656382161840483</v>
      </c>
      <c r="C520" s="670">
        <v>3.4743178355136901E-4</v>
      </c>
      <c r="D520" s="677">
        <v>3.9599999999999998E-4</v>
      </c>
    </row>
    <row r="521" spans="1:4">
      <c r="A521" s="22">
        <v>44579</v>
      </c>
      <c r="B521" s="674">
        <v>0.94863520911247856</v>
      </c>
      <c r="C521" s="670">
        <v>3.4743178355136901E-4</v>
      </c>
      <c r="D521" s="677">
        <v>3.9319999999999996E-4</v>
      </c>
    </row>
    <row r="522" spans="1:4">
      <c r="A522" s="22">
        <v>44580</v>
      </c>
      <c r="B522" s="674">
        <v>0.69159244549867882</v>
      </c>
      <c r="C522" s="670">
        <v>3.4743178355136901E-4</v>
      </c>
      <c r="D522" s="677">
        <v>3.834E-4</v>
      </c>
    </row>
    <row r="523" spans="1:4">
      <c r="A523" s="22">
        <v>44581</v>
      </c>
      <c r="B523" s="674">
        <v>0.30085826708251268</v>
      </c>
      <c r="C523" s="670">
        <v>3.4743178355136901E-4</v>
      </c>
      <c r="D523" s="677">
        <v>3.8759999999999999E-4</v>
      </c>
    </row>
    <row r="524" spans="1:4">
      <c r="A524" s="22">
        <v>44582</v>
      </c>
      <c r="B524" s="674">
        <v>0.59979907116521869</v>
      </c>
      <c r="C524" s="670">
        <v>3.4743178355136901E-4</v>
      </c>
      <c r="D524" s="677">
        <v>3.8219999999999997E-4</v>
      </c>
    </row>
    <row r="525" spans="1:4">
      <c r="A525" s="22">
        <v>44585</v>
      </c>
      <c r="B525" s="674">
        <v>0.41111059591178806</v>
      </c>
      <c r="C525" s="670">
        <v>3.4743178355136901E-4</v>
      </c>
      <c r="D525" s="677">
        <v>3.8840000000000001E-4</v>
      </c>
    </row>
    <row r="526" spans="1:4">
      <c r="A526" s="22">
        <v>44586</v>
      </c>
      <c r="B526" s="674">
        <v>0.2498934151018776</v>
      </c>
      <c r="C526" s="670">
        <v>3.4743178355136901E-4</v>
      </c>
      <c r="D526" s="677">
        <v>3.9219999999999999E-4</v>
      </c>
    </row>
    <row r="527" spans="1:4">
      <c r="A527" s="22">
        <v>44587</v>
      </c>
      <c r="B527" s="674">
        <v>0.53750801282337013</v>
      </c>
      <c r="C527" s="670">
        <v>3.4743178355136901E-4</v>
      </c>
      <c r="D527" s="677">
        <v>3.9300000000000001E-4</v>
      </c>
    </row>
    <row r="528" spans="1:4">
      <c r="A528" s="22">
        <v>44588</v>
      </c>
      <c r="B528" s="674">
        <v>0.94432562840292467</v>
      </c>
      <c r="C528" s="670">
        <v>3.4743178355136901E-4</v>
      </c>
      <c r="D528" s="677">
        <v>3.8579999999999995E-4</v>
      </c>
    </row>
    <row r="529" spans="1:4">
      <c r="A529" s="22">
        <v>44589</v>
      </c>
      <c r="B529" s="674">
        <v>0.61424158914676275</v>
      </c>
      <c r="C529" s="670">
        <v>3.4743178355136901E-4</v>
      </c>
      <c r="D529" s="677">
        <v>3.8979999999999999E-4</v>
      </c>
    </row>
    <row r="530" spans="1:4">
      <c r="A530" s="22">
        <v>44592</v>
      </c>
      <c r="B530" s="674">
        <v>-8.8502820644080368E-2</v>
      </c>
      <c r="C530" s="670">
        <v>3.4743178355136901E-4</v>
      </c>
      <c r="D530" s="677">
        <v>3.8660000000000002E-4</v>
      </c>
    </row>
    <row r="531" spans="1:4">
      <c r="A531" s="22">
        <v>44593</v>
      </c>
      <c r="B531" s="674">
        <v>0.46002695631636337</v>
      </c>
      <c r="C531" s="670">
        <v>3.4743178355136901E-4</v>
      </c>
      <c r="D531" s="677">
        <v>3.8780000000000005E-4</v>
      </c>
    </row>
    <row r="532" spans="1:4">
      <c r="A532" s="22">
        <v>44594</v>
      </c>
      <c r="B532" s="674">
        <v>0.21664055343162247</v>
      </c>
      <c r="C532" s="670">
        <v>3.4743178355136901E-4</v>
      </c>
      <c r="D532" s="677">
        <v>3.9199999999999999E-4</v>
      </c>
    </row>
    <row r="533" spans="1:4">
      <c r="A533" s="22">
        <v>44595</v>
      </c>
      <c r="B533" s="674">
        <v>0.14841054736833276</v>
      </c>
      <c r="C533" s="670">
        <v>4.0159436232965301E-4</v>
      </c>
      <c r="D533" s="677">
        <v>3.9760000000000002E-4</v>
      </c>
    </row>
    <row r="534" spans="1:4">
      <c r="A534" s="22">
        <v>44596</v>
      </c>
      <c r="B534" s="674">
        <v>-0.15847545966756366</v>
      </c>
      <c r="C534" s="670">
        <v>4.0159436232965301E-4</v>
      </c>
      <c r="D534" s="677">
        <v>4.0699999999999997E-4</v>
      </c>
    </row>
    <row r="535" spans="1:4">
      <c r="A535" s="22">
        <v>44599</v>
      </c>
      <c r="B535" s="674">
        <v>0.78224185665358403</v>
      </c>
      <c r="C535" s="670">
        <v>4.0159436232965301E-4</v>
      </c>
      <c r="D535" s="677">
        <v>4.2239999999999997E-4</v>
      </c>
    </row>
    <row r="536" spans="1:4">
      <c r="A536" s="22">
        <v>44600</v>
      </c>
      <c r="B536" s="674">
        <v>0.54072039955691731</v>
      </c>
      <c r="C536" s="670">
        <v>4.0159436232965301E-4</v>
      </c>
      <c r="D536" s="677">
        <v>4.3079999999999995E-4</v>
      </c>
    </row>
    <row r="537" spans="1:4">
      <c r="A537" s="22">
        <v>44601</v>
      </c>
      <c r="B537" s="674">
        <v>0.54371165621207895</v>
      </c>
      <c r="C537" s="670">
        <v>4.0159436232965301E-4</v>
      </c>
      <c r="D537" s="677">
        <v>4.3800000000000002E-4</v>
      </c>
    </row>
    <row r="538" spans="1:4">
      <c r="A538" s="22">
        <v>44602</v>
      </c>
      <c r="B538" s="674">
        <v>0.77667242102132028</v>
      </c>
      <c r="C538" s="670">
        <v>4.0159436232965301E-4</v>
      </c>
      <c r="D538" s="677">
        <v>4.4460000000000002E-4</v>
      </c>
    </row>
    <row r="539" spans="1:4">
      <c r="A539" s="22">
        <v>44603</v>
      </c>
      <c r="B539" s="674">
        <v>1.0016088018437082</v>
      </c>
      <c r="C539" s="670">
        <v>4.0159436232965301E-4</v>
      </c>
      <c r="D539" s="677">
        <v>4.4579999999999999E-4</v>
      </c>
    </row>
    <row r="540" spans="1:4">
      <c r="A540" s="22">
        <v>44606</v>
      </c>
      <c r="B540" s="674">
        <v>1.0352186094387834</v>
      </c>
      <c r="C540" s="670">
        <v>4.0159436232965301E-4</v>
      </c>
      <c r="D540" s="677">
        <v>4.4340000000000004E-4</v>
      </c>
    </row>
    <row r="541" spans="1:4">
      <c r="A541" s="22">
        <v>44607</v>
      </c>
      <c r="B541" s="674">
        <v>1.0022129167651748</v>
      </c>
      <c r="C541" s="670">
        <v>4.0159436232965301E-4</v>
      </c>
      <c r="D541" s="677">
        <v>4.5599999999999997E-4</v>
      </c>
    </row>
    <row r="542" spans="1:4">
      <c r="A542" s="22">
        <v>44608</v>
      </c>
      <c r="B542" s="674">
        <v>1.21028300090698</v>
      </c>
      <c r="C542" s="670">
        <v>4.0159436232965301E-4</v>
      </c>
      <c r="D542" s="677">
        <v>4.6059999999999997E-4</v>
      </c>
    </row>
    <row r="543" spans="1:4">
      <c r="A543" s="22">
        <v>44609</v>
      </c>
      <c r="B543" s="674">
        <v>0.97014161493965956</v>
      </c>
      <c r="C543" s="670">
        <v>4.0159436232965301E-4</v>
      </c>
      <c r="D543" s="677">
        <v>4.6220000000000001E-4</v>
      </c>
    </row>
    <row r="544" spans="1:4">
      <c r="A544" s="22">
        <v>44610</v>
      </c>
      <c r="B544" s="674">
        <v>0.78079589879659173</v>
      </c>
      <c r="C544" s="670">
        <v>4.0159436232965301E-4</v>
      </c>
      <c r="D544" s="677">
        <v>4.684E-4</v>
      </c>
    </row>
    <row r="545" spans="1:4">
      <c r="A545" s="22">
        <v>44613</v>
      </c>
      <c r="B545" s="674">
        <v>0.67740374418003557</v>
      </c>
      <c r="C545" s="670">
        <v>4.0159436232965301E-4</v>
      </c>
      <c r="D545" s="677">
        <v>4.7239999999999999E-4</v>
      </c>
    </row>
    <row r="546" spans="1:4">
      <c r="A546" s="22">
        <v>44614</v>
      </c>
      <c r="B546" s="674">
        <v>0.62851399422813259</v>
      </c>
      <c r="C546" s="670">
        <v>4.0159436232965301E-4</v>
      </c>
      <c r="D546" s="677">
        <v>4.6720000000000008E-4</v>
      </c>
    </row>
    <row r="547" spans="1:4">
      <c r="A547" s="22">
        <v>44615</v>
      </c>
      <c r="B547" s="674">
        <v>0.66149795327582528</v>
      </c>
      <c r="C547" s="670">
        <v>4.0159436232965301E-4</v>
      </c>
      <c r="D547" s="677">
        <v>4.7239999999999999E-4</v>
      </c>
    </row>
    <row r="548" spans="1:4">
      <c r="A548" s="22">
        <v>44616</v>
      </c>
      <c r="B548" s="674">
        <v>0.72875373819189382</v>
      </c>
      <c r="C548" s="670">
        <v>4.0159436232965301E-4</v>
      </c>
      <c r="D548" s="677">
        <v>4.7660000000000004E-4</v>
      </c>
    </row>
    <row r="549" spans="1:4">
      <c r="A549" s="22">
        <v>44617</v>
      </c>
      <c r="B549" s="674">
        <v>0.64553705119458449</v>
      </c>
      <c r="C549" s="670">
        <v>4.0159436232965301E-4</v>
      </c>
      <c r="D549" s="677">
        <v>4.7360000000000007E-4</v>
      </c>
    </row>
    <row r="550" spans="1:4">
      <c r="A550" s="22">
        <v>44622</v>
      </c>
      <c r="B550" s="674">
        <v>0.80777241336928807</v>
      </c>
      <c r="C550" s="670">
        <v>4.0159436232965301E-4</v>
      </c>
      <c r="D550" s="677">
        <v>4.6519999999999998E-4</v>
      </c>
    </row>
    <row r="551" spans="1:4">
      <c r="A551" s="22">
        <v>44623</v>
      </c>
      <c r="B551" s="674">
        <v>0.34842494921869782</v>
      </c>
      <c r="C551" s="670">
        <v>4.0159436232965301E-4</v>
      </c>
      <c r="D551" s="677">
        <v>4.5579999999999997E-4</v>
      </c>
    </row>
    <row r="552" spans="1:4">
      <c r="A552" s="22">
        <v>44624</v>
      </c>
      <c r="B552" s="674">
        <v>0.4241896601678174</v>
      </c>
      <c r="C552" s="670">
        <v>4.0159436232965301E-4</v>
      </c>
      <c r="D552" s="677">
        <v>4.4460000000000002E-4</v>
      </c>
    </row>
    <row r="553" spans="1:4">
      <c r="A553" s="22">
        <v>44627</v>
      </c>
      <c r="B553" s="674">
        <v>0.36012439252458034</v>
      </c>
      <c r="C553" s="670">
        <v>4.0159436232965301E-4</v>
      </c>
      <c r="D553" s="677">
        <v>4.3520000000000001E-4</v>
      </c>
    </row>
    <row r="554" spans="1:4">
      <c r="A554" s="22">
        <v>44628</v>
      </c>
      <c r="B554" s="674">
        <v>0.42319137191451467</v>
      </c>
      <c r="C554" s="670">
        <v>4.0159436232965301E-4</v>
      </c>
      <c r="D554" s="677">
        <v>4.3179999999999998E-4</v>
      </c>
    </row>
    <row r="555" spans="1:4">
      <c r="A555" s="22">
        <v>44629</v>
      </c>
      <c r="B555" s="674">
        <v>0.39604837347351507</v>
      </c>
      <c r="C555" s="670">
        <v>4.0159436232965301E-4</v>
      </c>
      <c r="D555" s="677">
        <v>4.3659999999999999E-4</v>
      </c>
    </row>
    <row r="556" spans="1:4">
      <c r="A556" s="22">
        <v>44630</v>
      </c>
      <c r="B556" s="674">
        <v>0.78321628806031518</v>
      </c>
      <c r="C556" s="670">
        <v>4.0159436232965301E-4</v>
      </c>
      <c r="D556" s="677">
        <v>4.3860000000000004E-4</v>
      </c>
    </row>
    <row r="557" spans="1:4">
      <c r="A557" s="22">
        <v>44631</v>
      </c>
      <c r="B557" s="674">
        <v>0.68711529488829093</v>
      </c>
      <c r="C557" s="670">
        <v>4.0159436232965301E-4</v>
      </c>
      <c r="D557" s="677">
        <v>4.4060000000000003E-4</v>
      </c>
    </row>
    <row r="558" spans="1:4">
      <c r="A558" s="22">
        <v>44634</v>
      </c>
      <c r="B558" s="674">
        <v>0.84408613839257962</v>
      </c>
      <c r="C558" s="670">
        <v>4.0159436232965301E-4</v>
      </c>
      <c r="D558" s="677">
        <v>4.4200000000000001E-4</v>
      </c>
    </row>
    <row r="559" spans="1:4">
      <c r="A559" s="22">
        <v>44635</v>
      </c>
      <c r="B559" s="674">
        <v>0.88288299889960131</v>
      </c>
      <c r="C559" s="670">
        <v>4.0159436232965301E-4</v>
      </c>
      <c r="D559" s="677">
        <v>4.4879999999999996E-4</v>
      </c>
    </row>
    <row r="560" spans="1:4">
      <c r="A560" s="22">
        <v>44636</v>
      </c>
      <c r="B560" s="674">
        <v>0.75248231008143585</v>
      </c>
      <c r="C560" s="670">
        <v>4.0159436232965301E-4</v>
      </c>
      <c r="D560" s="677">
        <v>4.4779999999999993E-4</v>
      </c>
    </row>
    <row r="561" spans="1:4">
      <c r="A561" s="22">
        <v>44637</v>
      </c>
      <c r="B561" s="674">
        <v>0.91009109081368533</v>
      </c>
      <c r="C561" s="670">
        <v>4.3729635753692801E-4</v>
      </c>
      <c r="D561" s="677">
        <v>4.5360000000000002E-4</v>
      </c>
    </row>
    <row r="562" spans="1:4">
      <c r="A562" s="22">
        <v>44638</v>
      </c>
      <c r="B562" s="674">
        <v>0.44269623123049928</v>
      </c>
      <c r="C562" s="670">
        <v>4.3729635753692801E-4</v>
      </c>
      <c r="D562" s="677">
        <v>4.6680000000000002E-4</v>
      </c>
    </row>
    <row r="563" spans="1:4">
      <c r="A563" s="22">
        <v>44641</v>
      </c>
      <c r="B563" s="674">
        <v>0.39226914384988343</v>
      </c>
      <c r="C563" s="670">
        <v>4.3729635753692801E-4</v>
      </c>
      <c r="D563" s="677">
        <v>4.7680000000000004E-4</v>
      </c>
    </row>
    <row r="564" spans="1:4">
      <c r="A564" s="22">
        <v>44642</v>
      </c>
      <c r="B564" s="674">
        <v>0.65305097568933168</v>
      </c>
      <c r="C564" s="670">
        <v>4.3729635753692801E-4</v>
      </c>
      <c r="D564" s="677">
        <v>4.8160000000000011E-4</v>
      </c>
    </row>
    <row r="565" spans="1:4">
      <c r="A565" s="22">
        <v>44643</v>
      </c>
      <c r="B565" s="674">
        <v>0.95984281721002696</v>
      </c>
      <c r="C565" s="670">
        <v>4.3729635753692801E-4</v>
      </c>
      <c r="D565" s="677">
        <v>4.9060000000000011E-4</v>
      </c>
    </row>
    <row r="566" spans="1:4">
      <c r="A566" s="22">
        <v>44644</v>
      </c>
      <c r="B566" s="674">
        <v>0.8677563747218634</v>
      </c>
      <c r="C566" s="670">
        <v>4.3729635753692801E-4</v>
      </c>
      <c r="D566" s="677">
        <v>5.0520000000000003E-4</v>
      </c>
    </row>
    <row r="567" spans="1:4">
      <c r="A567" s="22">
        <v>44645</v>
      </c>
      <c r="B567" s="674">
        <v>1.2269557300810543</v>
      </c>
      <c r="C567" s="670">
        <v>4.3729635753692801E-4</v>
      </c>
      <c r="D567" s="677">
        <v>5.0580000000000004E-4</v>
      </c>
    </row>
    <row r="568" spans="1:4">
      <c r="A568" s="22">
        <v>44648</v>
      </c>
      <c r="B568" s="674">
        <v>1.178663032441513</v>
      </c>
      <c r="C568" s="670">
        <v>4.3729635753692801E-4</v>
      </c>
      <c r="D568" s="677">
        <v>5.0880000000000001E-4</v>
      </c>
    </row>
    <row r="569" spans="1:4">
      <c r="A569" s="22">
        <v>44649</v>
      </c>
      <c r="B569" s="674">
        <v>0.92277169561627881</v>
      </c>
      <c r="C569" s="670">
        <v>4.3729635753692801E-4</v>
      </c>
      <c r="D569" s="677">
        <v>5.0639999999999995E-4</v>
      </c>
    </row>
    <row r="570" spans="1:4">
      <c r="A570" s="22">
        <v>44650</v>
      </c>
      <c r="B570" s="674">
        <v>0.83402098401728109</v>
      </c>
      <c r="C570" s="670">
        <v>4.3729635753692801E-4</v>
      </c>
      <c r="D570" s="677">
        <v>5.0060000000000002E-4</v>
      </c>
    </row>
    <row r="571" spans="1:4">
      <c r="A571" s="22">
        <v>44651</v>
      </c>
      <c r="B571" s="674">
        <v>4.9076147479200166E-2</v>
      </c>
      <c r="C571" s="670">
        <v>4.3729635753692801E-4</v>
      </c>
      <c r="D571" s="677">
        <v>4.9200000000000003E-4</v>
      </c>
    </row>
    <row r="572" spans="1:4">
      <c r="A572" s="22">
        <v>44652</v>
      </c>
      <c r="B572" s="674">
        <v>0.39691747586845766</v>
      </c>
      <c r="C572" s="670">
        <v>4.3729635753692801E-4</v>
      </c>
      <c r="D572" s="677">
        <v>4.9140000000000002E-4</v>
      </c>
    </row>
    <row r="573" spans="1:4">
      <c r="A573" s="22">
        <v>44655</v>
      </c>
      <c r="B573" s="674">
        <v>0.37377453968096075</v>
      </c>
      <c r="C573" s="670">
        <v>4.3729635753692801E-4</v>
      </c>
      <c r="D573" s="677">
        <v>4.9259999999999994E-4</v>
      </c>
    </row>
    <row r="574" spans="1:4">
      <c r="A574" s="22">
        <v>44656</v>
      </c>
      <c r="B574" s="674">
        <v>0.18983368913206383</v>
      </c>
      <c r="C574" s="670">
        <v>4.3729635753692801E-4</v>
      </c>
      <c r="D574" s="677">
        <v>4.862E-4</v>
      </c>
    </row>
    <row r="575" spans="1:4">
      <c r="A575" s="22">
        <v>44657</v>
      </c>
      <c r="B575" s="674">
        <v>7.0207803837992758E-2</v>
      </c>
      <c r="C575" s="670">
        <v>4.3729635753692801E-4</v>
      </c>
      <c r="D575" s="677">
        <v>4.862E-4</v>
      </c>
    </row>
    <row r="576" spans="1:4">
      <c r="A576" s="22">
        <v>44658</v>
      </c>
      <c r="B576" s="674">
        <v>0.77617794680322827</v>
      </c>
      <c r="C576" s="670">
        <v>4.3729635753692801E-4</v>
      </c>
      <c r="D576" s="677">
        <v>4.816E-4</v>
      </c>
    </row>
    <row r="577" spans="1:4">
      <c r="A577" s="22">
        <v>44659</v>
      </c>
      <c r="B577" s="674">
        <v>0.42336530119040694</v>
      </c>
      <c r="C577" s="670">
        <v>4.3729635753692801E-4</v>
      </c>
      <c r="D577" s="677">
        <v>4.6579999999999999E-4</v>
      </c>
    </row>
    <row r="578" spans="1:4">
      <c r="A578" s="22">
        <v>44662</v>
      </c>
      <c r="B578" s="674">
        <v>0.35219306076232537</v>
      </c>
      <c r="C578" s="670">
        <v>4.3729635753692801E-4</v>
      </c>
      <c r="D578" s="677">
        <v>4.5620000000000003E-4</v>
      </c>
    </row>
    <row r="579" spans="1:4">
      <c r="A579" s="22">
        <v>44663</v>
      </c>
      <c r="B579" s="674">
        <v>0.83079917851810314</v>
      </c>
      <c r="C579" s="670">
        <v>4.3729635753692801E-4</v>
      </c>
      <c r="D579" s="677">
        <v>4.5940000000000011E-4</v>
      </c>
    </row>
    <row r="580" spans="1:4">
      <c r="A580" s="22">
        <v>44664</v>
      </c>
      <c r="B580" s="674">
        <v>0.79486685010066249</v>
      </c>
      <c r="C580" s="670">
        <v>4.3729635753692801E-4</v>
      </c>
      <c r="D580" s="677">
        <v>4.6540000000000004E-4</v>
      </c>
    </row>
    <row r="581" spans="1:4">
      <c r="A581" s="22">
        <v>44665</v>
      </c>
      <c r="B581" s="674">
        <v>0.99813157047769485</v>
      </c>
      <c r="C581" s="670">
        <v>4.3729635753692801E-4</v>
      </c>
      <c r="D581" s="677">
        <v>4.6119999999999999E-4</v>
      </c>
    </row>
    <row r="582" spans="1:4">
      <c r="A582" s="22">
        <v>44669</v>
      </c>
      <c r="B582" s="674">
        <v>1.1491676470267471</v>
      </c>
      <c r="C582" s="670">
        <v>4.3729635753692801E-4</v>
      </c>
      <c r="D582" s="677">
        <v>4.7640000000000009E-4</v>
      </c>
    </row>
    <row r="583" spans="1:4">
      <c r="A583" s="22">
        <v>44670</v>
      </c>
      <c r="B583" s="674">
        <v>0.96015833398871964</v>
      </c>
      <c r="C583" s="670">
        <v>4.3729635753692801E-4</v>
      </c>
      <c r="D583" s="677">
        <v>4.8139999999999999E-4</v>
      </c>
    </row>
    <row r="584" spans="1:4">
      <c r="A584" s="22">
        <v>44671</v>
      </c>
      <c r="B584" s="674">
        <v>0.15808238433136798</v>
      </c>
      <c r="C584" s="670">
        <v>4.3729635753692801E-4</v>
      </c>
      <c r="D584" s="677">
        <v>4.8500000000000003E-4</v>
      </c>
    </row>
    <row r="585" spans="1:4">
      <c r="A585" s="22">
        <v>44673</v>
      </c>
      <c r="B585" s="674">
        <v>0.71595428090102819</v>
      </c>
      <c r="C585" s="670">
        <v>4.3729635753692801E-4</v>
      </c>
      <c r="D585" s="677">
        <v>4.7840000000000003E-4</v>
      </c>
    </row>
    <row r="586" spans="1:4">
      <c r="A586" s="22">
        <v>44676</v>
      </c>
      <c r="B586" s="674">
        <v>0.51822687797187905</v>
      </c>
      <c r="C586" s="670">
        <v>4.3729635753692801E-4</v>
      </c>
      <c r="D586" s="677">
        <v>4.9039999999999999E-4</v>
      </c>
    </row>
    <row r="587" spans="1:4">
      <c r="A587" s="22">
        <v>44677</v>
      </c>
      <c r="B587" s="674">
        <v>0.30947358348559356</v>
      </c>
      <c r="C587" s="670">
        <v>4.3729635753692801E-4</v>
      </c>
      <c r="D587" s="677">
        <v>4.8240000000000002E-4</v>
      </c>
    </row>
    <row r="588" spans="1:4">
      <c r="A588" s="22">
        <v>44678</v>
      </c>
      <c r="B588" s="674">
        <v>0.84424843323437337</v>
      </c>
      <c r="C588" s="670">
        <v>4.3729635753692801E-4</v>
      </c>
      <c r="D588" s="677">
        <v>4.8760000000000003E-4</v>
      </c>
    </row>
    <row r="589" spans="1:4">
      <c r="A589" s="22">
        <v>44679</v>
      </c>
      <c r="B589" s="674">
        <v>1.2877513250436385</v>
      </c>
      <c r="C589" s="670">
        <v>4.3729635753692801E-4</v>
      </c>
      <c r="D589" s="677">
        <v>4.8979999999999998E-4</v>
      </c>
    </row>
    <row r="590" spans="1:4">
      <c r="A590" s="22">
        <v>44680</v>
      </c>
      <c r="B590" s="674">
        <v>-4.660338373346979E-2</v>
      </c>
      <c r="C590" s="670">
        <v>4.3729635753692801E-4</v>
      </c>
      <c r="D590" s="677">
        <v>4.9540000000000012E-4</v>
      </c>
    </row>
    <row r="591" spans="1:4">
      <c r="A591" s="22">
        <v>44683</v>
      </c>
      <c r="B591" s="674">
        <v>-5.9088076197660086E-2</v>
      </c>
      <c r="C591" s="670">
        <v>4.3729635753692801E-4</v>
      </c>
      <c r="D591" s="677">
        <v>4.8859999999999995E-4</v>
      </c>
    </row>
    <row r="592" spans="1:4">
      <c r="A592" s="22">
        <v>44684</v>
      </c>
      <c r="B592" s="674">
        <v>-0.25974869766923131</v>
      </c>
      <c r="C592" s="670">
        <v>4.3729635753692801E-4</v>
      </c>
      <c r="D592" s="677">
        <v>4.9240000000000004E-4</v>
      </c>
    </row>
    <row r="593" spans="1:4">
      <c r="A593" s="22">
        <v>44685</v>
      </c>
      <c r="B593" s="674">
        <v>-0.54389471992579219</v>
      </c>
      <c r="C593" s="670">
        <v>4.3729635753692801E-4</v>
      </c>
      <c r="D593" s="677">
        <v>4.9419999999999998E-4</v>
      </c>
    </row>
    <row r="594" spans="1:4">
      <c r="A594" s="22">
        <v>44686</v>
      </c>
      <c r="B594" s="674">
        <v>-0.36128376803647277</v>
      </c>
      <c r="C594" s="670">
        <v>4.7268000704228798E-4</v>
      </c>
      <c r="D594" s="677">
        <v>4.8999999999999998E-4</v>
      </c>
    </row>
    <row r="595" spans="1:4">
      <c r="A595" s="22">
        <v>44687</v>
      </c>
      <c r="B595" s="674">
        <v>0.14548223969397661</v>
      </c>
      <c r="C595" s="670">
        <v>4.7268000704228798E-4</v>
      </c>
      <c r="D595" s="677">
        <v>4.9339999999999996E-4</v>
      </c>
    </row>
    <row r="596" spans="1:4">
      <c r="A596" s="22">
        <v>44690</v>
      </c>
      <c r="B596" s="674">
        <v>0.30568149325063709</v>
      </c>
      <c r="C596" s="670">
        <v>4.7268000704228798E-4</v>
      </c>
      <c r="D596" s="677">
        <v>5.0600000000000005E-4</v>
      </c>
    </row>
    <row r="597" spans="1:4">
      <c r="A597" s="22">
        <v>44691</v>
      </c>
      <c r="B597" s="674">
        <v>0.30757537142354269</v>
      </c>
      <c r="C597" s="670">
        <v>4.7268000704228798E-4</v>
      </c>
      <c r="D597" s="677">
        <v>5.1120000000000007E-4</v>
      </c>
    </row>
    <row r="598" spans="1:4">
      <c r="A598" s="22">
        <v>44692</v>
      </c>
      <c r="B598" s="674">
        <v>0.77158208303968157</v>
      </c>
      <c r="C598" s="670">
        <v>4.7268000704228798E-4</v>
      </c>
      <c r="D598" s="677">
        <v>5.1839999999999992E-4</v>
      </c>
    </row>
    <row r="599" spans="1:4">
      <c r="A599" s="22">
        <v>44693</v>
      </c>
      <c r="B599" s="674">
        <v>0.83806160926528195</v>
      </c>
      <c r="C599" s="670">
        <v>4.7268000704228798E-4</v>
      </c>
      <c r="D599" s="677">
        <v>5.2919999999999996E-4</v>
      </c>
    </row>
    <row r="600" spans="1:4">
      <c r="A600" s="22">
        <v>44694</v>
      </c>
      <c r="B600" s="674">
        <v>1.244306335591262</v>
      </c>
      <c r="C600" s="670">
        <v>4.7268000704228798E-4</v>
      </c>
      <c r="D600" s="677">
        <v>5.3319999999999995E-4</v>
      </c>
    </row>
    <row r="601" spans="1:4">
      <c r="A601" s="22">
        <v>44697</v>
      </c>
      <c r="B601" s="674">
        <v>1.2780522059447141</v>
      </c>
      <c r="C601" s="670">
        <v>4.7268000704228798E-4</v>
      </c>
      <c r="D601" s="677">
        <v>5.2979999999999998E-4</v>
      </c>
    </row>
    <row r="602" spans="1:4">
      <c r="A602" s="22">
        <v>44698</v>
      </c>
      <c r="B602" s="674">
        <v>1.2822008457960055</v>
      </c>
      <c r="C602" s="670">
        <v>4.7268000704228798E-4</v>
      </c>
      <c r="D602" s="677">
        <v>5.2960000000000008E-4</v>
      </c>
    </row>
    <row r="603" spans="1:4">
      <c r="A603" s="22">
        <v>44699</v>
      </c>
      <c r="B603" s="674">
        <v>1.0460778335863476</v>
      </c>
      <c r="C603" s="670">
        <v>4.7268000704228798E-4</v>
      </c>
      <c r="D603" s="677">
        <v>5.2059999999999997E-4</v>
      </c>
    </row>
    <row r="604" spans="1:4">
      <c r="A604" s="22">
        <v>44700</v>
      </c>
      <c r="B604" s="674">
        <v>0.93299164577486948</v>
      </c>
      <c r="C604" s="670">
        <v>4.7268000704228798E-4</v>
      </c>
      <c r="D604" s="677">
        <v>5.1960000000000005E-4</v>
      </c>
    </row>
    <row r="605" spans="1:4">
      <c r="A605" s="22">
        <v>44701</v>
      </c>
      <c r="B605" s="674">
        <v>0.45270050387258581</v>
      </c>
      <c r="C605" s="670">
        <v>4.7268000704228798E-4</v>
      </c>
      <c r="D605" s="677">
        <v>5.1719999999999999E-4</v>
      </c>
    </row>
    <row r="606" spans="1:4">
      <c r="A606" s="22">
        <v>44704</v>
      </c>
      <c r="B606" s="674">
        <v>0.64015452469095924</v>
      </c>
      <c r="C606" s="670">
        <v>4.7268000704228798E-4</v>
      </c>
      <c r="D606" s="677">
        <v>5.1619999999999997E-4</v>
      </c>
    </row>
    <row r="607" spans="1:4">
      <c r="A607" s="22">
        <v>44705</v>
      </c>
      <c r="B607" s="674">
        <v>0.27151507777584449</v>
      </c>
      <c r="C607" s="670">
        <v>4.7268000704228798E-4</v>
      </c>
      <c r="D607" s="677">
        <v>5.1299999999999989E-4</v>
      </c>
    </row>
    <row r="608" spans="1:4">
      <c r="A608" s="22">
        <v>44706</v>
      </c>
      <c r="B608" s="674">
        <v>0.46330121136784158</v>
      </c>
      <c r="C608" s="670">
        <v>4.7268000704228798E-4</v>
      </c>
      <c r="D608" s="677">
        <v>5.2019999999999996E-4</v>
      </c>
    </row>
    <row r="609" spans="1:4">
      <c r="A609" s="22">
        <v>44707</v>
      </c>
      <c r="B609" s="674">
        <v>0.74512217923236856</v>
      </c>
      <c r="C609" s="670">
        <v>4.7268000704228798E-4</v>
      </c>
      <c r="D609" s="677">
        <v>5.2240000000000001E-4</v>
      </c>
    </row>
    <row r="610" spans="1:4">
      <c r="A610" s="22">
        <v>44708</v>
      </c>
      <c r="B610" s="674">
        <v>1.2123665788808466</v>
      </c>
      <c r="C610" s="670">
        <v>4.7268000704228798E-4</v>
      </c>
      <c r="D610" s="677">
        <v>5.2120000000000009E-4</v>
      </c>
    </row>
    <row r="611" spans="1:4">
      <c r="A611" s="22">
        <v>44711</v>
      </c>
      <c r="B611" s="674">
        <v>1.0521058259128158</v>
      </c>
      <c r="C611" s="670">
        <v>4.7268000704228798E-4</v>
      </c>
      <c r="D611" s="677">
        <v>5.1619999999999997E-4</v>
      </c>
    </row>
    <row r="612" spans="1:4">
      <c r="A612" s="22">
        <v>44712</v>
      </c>
      <c r="B612" s="674">
        <v>0.65578241124492953</v>
      </c>
      <c r="C612" s="670">
        <v>4.7268000704228798E-4</v>
      </c>
      <c r="D612" s="677">
        <v>5.1980000000000006E-4</v>
      </c>
    </row>
    <row r="613" spans="1:4">
      <c r="A613" s="22">
        <v>44713</v>
      </c>
      <c r="B613" s="674">
        <v>0.66671777554776612</v>
      </c>
      <c r="C613" s="670">
        <v>4.7268000704228798E-4</v>
      </c>
      <c r="D613" s="677">
        <v>5.128000000000001E-4</v>
      </c>
    </row>
    <row r="614" spans="1:4">
      <c r="A614" s="22">
        <v>44714</v>
      </c>
      <c r="B614" s="674">
        <v>0.37328277277712918</v>
      </c>
      <c r="C614" s="670">
        <v>4.7268000704228798E-4</v>
      </c>
      <c r="D614" s="677">
        <v>5.0520000000000003E-4</v>
      </c>
    </row>
    <row r="615" spans="1:4">
      <c r="A615" s="22">
        <v>44715</v>
      </c>
      <c r="B615" s="674">
        <v>0.10241326187564942</v>
      </c>
      <c r="C615" s="670">
        <v>4.7268000704228798E-4</v>
      </c>
      <c r="D615" s="677">
        <v>5.0759999999999998E-4</v>
      </c>
    </row>
    <row r="616" spans="1:4">
      <c r="A616" s="22">
        <v>44718</v>
      </c>
      <c r="B616" s="674">
        <v>-2.9175508873627656E-2</v>
      </c>
      <c r="C616" s="670">
        <v>4.7268000704228798E-4</v>
      </c>
      <c r="D616" s="677">
        <v>5.1159999999999997E-4</v>
      </c>
    </row>
    <row r="617" spans="1:4">
      <c r="A617" s="22">
        <v>44719</v>
      </c>
      <c r="B617" s="674">
        <v>0.72779451196989797</v>
      </c>
      <c r="C617" s="670">
        <v>4.7268000704228798E-4</v>
      </c>
      <c r="D617" s="677">
        <v>5.0699999999999996E-4</v>
      </c>
    </row>
    <row r="618" spans="1:4">
      <c r="A618" s="22">
        <v>44720</v>
      </c>
      <c r="B618" s="674">
        <v>0.40204555829258837</v>
      </c>
      <c r="C618" s="670">
        <v>4.7268000704228798E-4</v>
      </c>
      <c r="D618" s="677">
        <v>5.0739999999999997E-4</v>
      </c>
    </row>
    <row r="619" spans="1:4">
      <c r="A619" s="22">
        <v>44721</v>
      </c>
      <c r="B619" s="674">
        <v>0.36678208691643466</v>
      </c>
      <c r="C619" s="670">
        <v>4.7268000704228798E-4</v>
      </c>
      <c r="D619" s="677">
        <v>5.131999999999999E-4</v>
      </c>
    </row>
    <row r="620" spans="1:4">
      <c r="A620" s="22">
        <v>44722</v>
      </c>
      <c r="B620" s="674">
        <v>0.52919144776107374</v>
      </c>
      <c r="C620" s="670">
        <v>4.7268000704228798E-4</v>
      </c>
      <c r="D620" s="677">
        <v>5.1239999999999999E-4</v>
      </c>
    </row>
    <row r="621" spans="1:4">
      <c r="A621" s="22">
        <v>44725</v>
      </c>
      <c r="B621" s="674">
        <v>0.61130315626105824</v>
      </c>
      <c r="C621" s="670">
        <v>4.7268000704228798E-4</v>
      </c>
      <c r="D621" s="677">
        <v>5.1019999999999993E-4</v>
      </c>
    </row>
    <row r="622" spans="1:4">
      <c r="A622" s="22">
        <v>44726</v>
      </c>
      <c r="B622" s="674">
        <v>0.56051228858936675</v>
      </c>
      <c r="C622" s="670">
        <v>4.7268000704228798E-4</v>
      </c>
      <c r="D622" s="677">
        <v>5.1060000000000005E-4</v>
      </c>
    </row>
    <row r="623" spans="1:4">
      <c r="A623" s="22">
        <v>44727</v>
      </c>
      <c r="B623" s="674">
        <v>0.53955026888079949</v>
      </c>
      <c r="C623" s="670">
        <v>4.7268000704228798E-4</v>
      </c>
      <c r="D623" s="677">
        <v>5.1420000000000003E-4</v>
      </c>
    </row>
    <row r="624" spans="1:4">
      <c r="A624" s="22">
        <v>44729</v>
      </c>
      <c r="B624" s="674">
        <v>0.68180379387562817</v>
      </c>
      <c r="C624" s="670">
        <v>4.9025421645750695E-4</v>
      </c>
      <c r="D624" s="677">
        <v>5.1540000000000006E-4</v>
      </c>
    </row>
    <row r="625" spans="1:4">
      <c r="A625" s="22">
        <v>44732</v>
      </c>
      <c r="B625" s="674">
        <v>0.5529734569567788</v>
      </c>
      <c r="C625" s="670">
        <v>4.9025421645750695E-4</v>
      </c>
      <c r="D625" s="677">
        <v>5.1679999999999988E-4</v>
      </c>
    </row>
    <row r="626" spans="1:4">
      <c r="A626" s="22">
        <v>44733</v>
      </c>
      <c r="B626" s="674">
        <v>0.86160575983092813</v>
      </c>
      <c r="C626" s="670">
        <v>4.9025421645750695E-4</v>
      </c>
      <c r="D626" s="677">
        <v>5.2159999999999999E-4</v>
      </c>
    </row>
    <row r="627" spans="1:4">
      <c r="A627" s="22">
        <v>44734</v>
      </c>
      <c r="B627" s="674">
        <v>1.2222131020146196</v>
      </c>
      <c r="C627" s="670">
        <v>4.9025421645750695E-4</v>
      </c>
      <c r="D627" s="677">
        <v>5.3079999999999989E-4</v>
      </c>
    </row>
    <row r="628" spans="1:4">
      <c r="A628" s="22">
        <v>44735</v>
      </c>
      <c r="B628" s="674">
        <v>1.3342460101526579</v>
      </c>
      <c r="C628" s="670">
        <v>4.9025421645750695E-4</v>
      </c>
      <c r="D628" s="677">
        <v>5.3899999999999998E-4</v>
      </c>
    </row>
    <row r="629" spans="1:4">
      <c r="A629" s="22">
        <v>44736</v>
      </c>
      <c r="B629" s="674">
        <v>1.2805880667996408</v>
      </c>
      <c r="C629" s="670">
        <v>4.9025421645750695E-4</v>
      </c>
      <c r="D629" s="677">
        <v>5.3859999999999997E-4</v>
      </c>
    </row>
    <row r="630" spans="1:4">
      <c r="A630" s="22">
        <v>44739</v>
      </c>
      <c r="B630" s="674">
        <v>1.4037616650009475</v>
      </c>
      <c r="C630" s="670">
        <v>4.9025421645750695E-4</v>
      </c>
      <c r="D630" s="677">
        <v>5.3799999999999996E-4</v>
      </c>
    </row>
    <row r="631" spans="1:4">
      <c r="A631" s="22">
        <v>44740</v>
      </c>
      <c r="B631" s="674">
        <v>0.90447787560993798</v>
      </c>
      <c r="C631" s="670">
        <v>4.9025421645750695E-4</v>
      </c>
      <c r="D631" s="677">
        <v>5.3519999999999989E-4</v>
      </c>
    </row>
    <row r="632" spans="1:4">
      <c r="A632" s="22">
        <v>44741</v>
      </c>
      <c r="B632" s="674">
        <v>0.9325213345590031</v>
      </c>
      <c r="C632" s="670">
        <v>4.9025421645750695E-4</v>
      </c>
      <c r="D632" s="677">
        <v>5.3019999999999999E-4</v>
      </c>
    </row>
    <row r="633" spans="1:4">
      <c r="A633" s="22">
        <v>44742</v>
      </c>
      <c r="B633" s="674">
        <v>0.43325577822834394</v>
      </c>
      <c r="C633" s="670">
        <v>4.9025421645750695E-4</v>
      </c>
      <c r="D633" s="677">
        <v>5.2499999999999997E-4</v>
      </c>
    </row>
    <row r="634" spans="1:4">
      <c r="A634" s="22">
        <v>44743</v>
      </c>
      <c r="B634" s="674">
        <v>0.91753549426093772</v>
      </c>
      <c r="C634" s="670">
        <v>4.9025421645750695E-4</v>
      </c>
      <c r="D634" s="677">
        <v>5.2139999999999999E-4</v>
      </c>
    </row>
    <row r="635" spans="1:4">
      <c r="A635" s="22">
        <v>44746</v>
      </c>
      <c r="B635" s="674">
        <v>0.81014538607747333</v>
      </c>
      <c r="C635" s="670">
        <v>4.9025421645750695E-4</v>
      </c>
      <c r="D635" s="677">
        <v>5.1780000000000001E-4</v>
      </c>
    </row>
    <row r="636" spans="1:4">
      <c r="A636" s="22">
        <v>44747</v>
      </c>
      <c r="B636" s="674">
        <v>0.79396492474805558</v>
      </c>
      <c r="C636" s="670">
        <v>4.9025421645750695E-4</v>
      </c>
      <c r="D636" s="677">
        <v>5.1639999999999998E-4</v>
      </c>
    </row>
    <row r="637" spans="1:4">
      <c r="A637" s="22">
        <v>44748</v>
      </c>
      <c r="B637" s="674">
        <v>0.73283583752669534</v>
      </c>
      <c r="C637" s="670">
        <v>4.9025421645750695E-4</v>
      </c>
      <c r="D637" s="677">
        <v>5.1580000000000007E-4</v>
      </c>
    </row>
    <row r="638" spans="1:4">
      <c r="A638" s="22">
        <v>44749</v>
      </c>
      <c r="B638" s="674">
        <v>0.83666816271161526</v>
      </c>
      <c r="C638" s="670">
        <v>4.9025421645750695E-4</v>
      </c>
      <c r="D638" s="677">
        <v>5.1340000000000001E-4</v>
      </c>
    </row>
    <row r="639" spans="1:4">
      <c r="A639" s="22">
        <v>44750</v>
      </c>
      <c r="B639" s="674">
        <v>0.40208381183155578</v>
      </c>
      <c r="C639" s="670">
        <v>4.9025421645750695E-4</v>
      </c>
      <c r="D639" s="677">
        <v>5.1259999999999999E-4</v>
      </c>
    </row>
    <row r="640" spans="1:4">
      <c r="A640" s="22">
        <v>44753</v>
      </c>
      <c r="B640" s="674">
        <v>0.6571187089700733</v>
      </c>
      <c r="C640" s="670">
        <v>4.9025421645750695E-4</v>
      </c>
      <c r="D640" s="677">
        <v>5.1340000000000001E-4</v>
      </c>
    </row>
    <row r="641" spans="1:4">
      <c r="A641" s="22">
        <v>44754</v>
      </c>
      <c r="B641" s="674">
        <v>0.5764399739322642</v>
      </c>
      <c r="C641" s="670">
        <v>4.9025421645750695E-4</v>
      </c>
      <c r="D641" s="677">
        <v>5.1659999999999998E-4</v>
      </c>
    </row>
    <row r="642" spans="1:4">
      <c r="A642" s="22">
        <v>44755</v>
      </c>
      <c r="B642" s="674">
        <v>0.64161074448223077</v>
      </c>
      <c r="C642" s="670">
        <v>4.9025421645750695E-4</v>
      </c>
      <c r="D642" s="677">
        <v>5.1820000000000002E-4</v>
      </c>
    </row>
    <row r="643" spans="1:4">
      <c r="A643" s="22">
        <v>44756</v>
      </c>
      <c r="B643" s="674">
        <v>1.0004806181450319</v>
      </c>
      <c r="C643" s="670">
        <v>4.9025421645750695E-4</v>
      </c>
      <c r="D643" s="677">
        <v>5.1639999999999998E-4</v>
      </c>
    </row>
    <row r="644" spans="1:4">
      <c r="A644" s="22">
        <v>44757</v>
      </c>
      <c r="B644" s="674">
        <v>0.52854250061311836</v>
      </c>
      <c r="C644" s="670">
        <v>4.9025421645750695E-4</v>
      </c>
      <c r="D644" s="677">
        <v>5.2500000000000008E-4</v>
      </c>
    </row>
    <row r="645" spans="1:4">
      <c r="A645" s="22">
        <v>44760</v>
      </c>
      <c r="B645" s="674">
        <v>0.4634634516931152</v>
      </c>
      <c r="C645" s="670">
        <v>4.9025421645750695E-4</v>
      </c>
      <c r="D645" s="677">
        <v>5.2519999999999997E-4</v>
      </c>
    </row>
    <row r="646" spans="1:4">
      <c r="A646" s="22">
        <v>44761</v>
      </c>
      <c r="B646" s="674">
        <v>0.38250003789876397</v>
      </c>
      <c r="C646" s="670">
        <v>4.9025421645750695E-4</v>
      </c>
      <c r="D646" s="677">
        <v>5.2280000000000002E-4</v>
      </c>
    </row>
    <row r="647" spans="1:4">
      <c r="A647" s="22">
        <v>44762</v>
      </c>
      <c r="B647" s="674">
        <v>-8.1078666715542522E-2</v>
      </c>
      <c r="C647" s="670">
        <v>4.9025421645750695E-4</v>
      </c>
      <c r="D647" s="677">
        <v>5.2380000000000005E-4</v>
      </c>
    </row>
    <row r="648" spans="1:4">
      <c r="A648" s="22">
        <v>44763</v>
      </c>
      <c r="B648" s="674">
        <v>2.9755237425857818E-2</v>
      </c>
      <c r="C648" s="670">
        <v>4.9025421645750695E-4</v>
      </c>
      <c r="D648" s="677">
        <v>5.2340000000000004E-4</v>
      </c>
    </row>
    <row r="649" spans="1:4">
      <c r="A649" s="22">
        <v>44764</v>
      </c>
      <c r="B649" s="674">
        <v>0.60062333760308173</v>
      </c>
      <c r="C649" s="670">
        <v>4.9025421645750695E-4</v>
      </c>
      <c r="D649" s="677">
        <v>5.2079999999999997E-4</v>
      </c>
    </row>
    <row r="650" spans="1:4">
      <c r="A650" s="22">
        <v>44767</v>
      </c>
      <c r="B650" s="674">
        <v>0.4253420572828992</v>
      </c>
      <c r="C650" s="670">
        <v>4.9025421645750695E-4</v>
      </c>
      <c r="D650" s="677">
        <v>5.2220000000000001E-4</v>
      </c>
    </row>
    <row r="651" spans="1:4">
      <c r="A651" s="22">
        <v>44768</v>
      </c>
      <c r="B651" s="674">
        <v>0.63505831939364865</v>
      </c>
      <c r="C651" s="670">
        <v>4.9025421645750695E-4</v>
      </c>
      <c r="D651" s="677">
        <v>5.2320000000000003E-4</v>
      </c>
    </row>
    <row r="652" spans="1:4">
      <c r="A652" s="22">
        <v>44769</v>
      </c>
      <c r="B652" s="674">
        <v>0.94736001392968405</v>
      </c>
      <c r="C652" s="670">
        <v>4.9025421645750695E-4</v>
      </c>
      <c r="D652" s="677">
        <v>5.2399999999999994E-4</v>
      </c>
    </row>
    <row r="653" spans="1:4">
      <c r="A653" s="22">
        <v>44770</v>
      </c>
      <c r="B653" s="674">
        <v>0.58046524021315993</v>
      </c>
      <c r="C653" s="670">
        <v>4.9025421645750695E-4</v>
      </c>
      <c r="D653" s="677">
        <v>5.3039999999999999E-4</v>
      </c>
    </row>
    <row r="654" spans="1:4">
      <c r="A654" s="22">
        <v>44771</v>
      </c>
      <c r="B654" s="674">
        <v>-0.23509975510398803</v>
      </c>
      <c r="C654" s="670">
        <v>4.9025421645750695E-4</v>
      </c>
      <c r="D654" s="677">
        <v>5.3399999999999997E-4</v>
      </c>
    </row>
    <row r="655" spans="1:4">
      <c r="A655" s="22">
        <v>44774</v>
      </c>
      <c r="B655" s="674">
        <v>0.43303575300062325</v>
      </c>
      <c r="C655" s="670">
        <v>4.9025421645750695E-4</v>
      </c>
      <c r="D655" s="677">
        <v>5.3820000000000007E-4</v>
      </c>
    </row>
    <row r="656" spans="1:4">
      <c r="A656" s="22">
        <v>44775</v>
      </c>
      <c r="B656" s="674">
        <v>0.28931758892688575</v>
      </c>
      <c r="C656" s="670">
        <v>4.9025421645750695E-4</v>
      </c>
      <c r="D656" s="677">
        <v>5.3740000000000005E-4</v>
      </c>
    </row>
    <row r="657" spans="1:4">
      <c r="A657" s="22">
        <v>44776</v>
      </c>
      <c r="B657" s="674">
        <v>0.23909753742099635</v>
      </c>
      <c r="C657" s="670">
        <v>4.9025421645750695E-4</v>
      </c>
      <c r="D657" s="677">
        <v>5.394000000000001E-4</v>
      </c>
    </row>
    <row r="658" spans="1:4">
      <c r="A658" s="22">
        <v>44777</v>
      </c>
      <c r="B658" s="674">
        <v>0.32695286097326293</v>
      </c>
      <c r="C658" s="670">
        <v>5.0775093792492095E-4</v>
      </c>
      <c r="D658" s="677">
        <v>5.4600000000000015E-4</v>
      </c>
    </row>
    <row r="659" spans="1:4">
      <c r="A659" s="22">
        <v>44778</v>
      </c>
      <c r="B659" s="674">
        <v>0.90208144273671864</v>
      </c>
      <c r="C659" s="670">
        <v>5.0775093792492095E-4</v>
      </c>
      <c r="D659" s="677">
        <v>5.4640000000000005E-4</v>
      </c>
    </row>
    <row r="660" spans="1:4">
      <c r="A660" s="22">
        <v>44781</v>
      </c>
      <c r="B660" s="674">
        <v>0.42069248316454483</v>
      </c>
      <c r="C660" s="670">
        <v>5.0775093792492095E-4</v>
      </c>
      <c r="D660" s="677">
        <v>5.5459999999999993E-4</v>
      </c>
    </row>
    <row r="661" spans="1:4">
      <c r="A661" s="22">
        <v>44782</v>
      </c>
      <c r="B661" s="674">
        <v>0.45003172520365092</v>
      </c>
      <c r="C661" s="670">
        <v>5.0775093792492095E-4</v>
      </c>
      <c r="D661" s="677">
        <v>5.5780000000000001E-4</v>
      </c>
    </row>
    <row r="662" spans="1:4">
      <c r="A662" s="22">
        <v>44783</v>
      </c>
      <c r="B662" s="674">
        <v>0.77222411288526349</v>
      </c>
      <c r="C662" s="670">
        <v>5.0775093792492095E-4</v>
      </c>
      <c r="D662" s="677">
        <v>5.5619999999999997E-4</v>
      </c>
    </row>
    <row r="663" spans="1:4">
      <c r="A663" s="22">
        <v>44784</v>
      </c>
      <c r="B663" s="674">
        <v>0.61194969210076711</v>
      </c>
      <c r="C663" s="670">
        <v>5.0775093792492095E-4</v>
      </c>
      <c r="D663" s="677">
        <v>5.4720000000000007E-4</v>
      </c>
    </row>
    <row r="664" spans="1:4">
      <c r="A664" s="22">
        <v>44785</v>
      </c>
      <c r="B664" s="674">
        <v>0.78244048059018556</v>
      </c>
      <c r="C664" s="670">
        <v>5.0775093792492095E-4</v>
      </c>
      <c r="D664" s="677">
        <v>5.4500000000000002E-4</v>
      </c>
    </row>
    <row r="665" spans="1:4">
      <c r="A665" s="22">
        <v>44788</v>
      </c>
      <c r="B665" s="674">
        <v>0.79067989999219879</v>
      </c>
      <c r="C665" s="670">
        <v>5.0775093792492095E-4</v>
      </c>
      <c r="D665" s="677">
        <v>5.4160000000000005E-4</v>
      </c>
    </row>
    <row r="666" spans="1:4">
      <c r="A666" s="22">
        <v>44789</v>
      </c>
      <c r="B666" s="674">
        <v>1.089995055016842</v>
      </c>
      <c r="C666" s="670">
        <v>5.0775093792492095E-4</v>
      </c>
      <c r="D666" s="677">
        <v>5.4260000000000007E-4</v>
      </c>
    </row>
    <row r="667" spans="1:4">
      <c r="A667" s="22">
        <v>44790</v>
      </c>
      <c r="B667" s="674">
        <v>0.89605575576678553</v>
      </c>
      <c r="C667" s="670">
        <v>5.0775093792492095E-4</v>
      </c>
      <c r="D667" s="677">
        <v>5.4319999999999998E-4</v>
      </c>
    </row>
    <row r="668" spans="1:4">
      <c r="A668" s="22">
        <v>44791</v>
      </c>
      <c r="B668" s="674">
        <v>1.2193918991833326</v>
      </c>
      <c r="C668" s="670">
        <v>5.0775093792492095E-4</v>
      </c>
      <c r="D668" s="677">
        <v>5.4500000000000002E-4</v>
      </c>
    </row>
    <row r="669" spans="1:4">
      <c r="A669" s="22">
        <v>44792</v>
      </c>
      <c r="B669" s="674">
        <v>1.4522787967862421</v>
      </c>
      <c r="C669" s="670">
        <v>5.0775093792492095E-4</v>
      </c>
      <c r="D669" s="677">
        <v>5.4299999999999997E-4</v>
      </c>
    </row>
    <row r="670" spans="1:4">
      <c r="A670" s="22">
        <v>44795</v>
      </c>
      <c r="B670" s="674">
        <v>1.6526187639560794</v>
      </c>
      <c r="C670" s="670">
        <v>5.0775093792492095E-4</v>
      </c>
      <c r="D670" s="677">
        <v>5.4100000000000003E-4</v>
      </c>
    </row>
    <row r="671" spans="1:4">
      <c r="A671" s="22">
        <v>44796</v>
      </c>
      <c r="B671" s="674">
        <v>1.4147958366604232</v>
      </c>
      <c r="C671" s="670">
        <v>5.0775093792492095E-4</v>
      </c>
      <c r="D671" s="677">
        <v>5.4660000000000006E-4</v>
      </c>
    </row>
    <row r="672" spans="1:4">
      <c r="A672" s="22">
        <v>44797</v>
      </c>
      <c r="B672" s="674">
        <v>1.4449258285746964</v>
      </c>
      <c r="C672" s="670">
        <v>5.0775093792492095E-4</v>
      </c>
      <c r="D672" s="677">
        <v>5.4900000000000001E-4</v>
      </c>
    </row>
    <row r="673" spans="1:4">
      <c r="A673" s="22">
        <v>44798</v>
      </c>
      <c r="B673" s="674">
        <v>1.2810279235594024</v>
      </c>
      <c r="C673" s="670">
        <v>5.0775093792492095E-4</v>
      </c>
      <c r="D673" s="677">
        <v>5.4699999999999996E-4</v>
      </c>
    </row>
    <row r="674" spans="1:4">
      <c r="A674" s="22">
        <v>44799</v>
      </c>
      <c r="B674" s="674">
        <v>0.72597029446400119</v>
      </c>
      <c r="C674" s="670">
        <v>5.0775093792492095E-4</v>
      </c>
      <c r="D674" s="677">
        <v>5.5340000000000001E-4</v>
      </c>
    </row>
    <row r="675" spans="1:4">
      <c r="A675" s="22">
        <v>44802</v>
      </c>
      <c r="B675" s="674">
        <v>0.52436674198023625</v>
      </c>
      <c r="C675" s="670">
        <v>5.0775093792492095E-4</v>
      </c>
      <c r="D675" s="677">
        <v>5.4800000000000009E-4</v>
      </c>
    </row>
    <row r="676" spans="1:4">
      <c r="A676" s="22">
        <v>44803</v>
      </c>
      <c r="B676" s="674">
        <v>0.84936385985170881</v>
      </c>
      <c r="C676" s="670">
        <v>5.0775093792492095E-4</v>
      </c>
      <c r="D676" s="677">
        <v>5.4580000000000004E-4</v>
      </c>
    </row>
    <row r="677" spans="1:4">
      <c r="A677" s="22">
        <v>44804</v>
      </c>
      <c r="B677" s="674">
        <v>0.1132808237432423</v>
      </c>
      <c r="C677" s="670">
        <v>5.0775093792492095E-4</v>
      </c>
      <c r="D677" s="677">
        <v>5.4660000000000006E-4</v>
      </c>
    </row>
    <row r="678" spans="1:4">
      <c r="A678" s="22">
        <v>44805</v>
      </c>
      <c r="B678" s="674">
        <v>0.85018656772736156</v>
      </c>
      <c r="C678" s="670">
        <v>5.0775093792492095E-4</v>
      </c>
      <c r="D678" s="677">
        <v>5.5539999999999995E-4</v>
      </c>
    </row>
    <row r="679" spans="1:4">
      <c r="A679" s="22">
        <v>44806</v>
      </c>
      <c r="B679" s="674">
        <v>1.0362201447168371</v>
      </c>
      <c r="C679" s="670">
        <v>5.0775093792492095E-4</v>
      </c>
      <c r="D679" s="677">
        <v>5.5239999999999998E-4</v>
      </c>
    </row>
    <row r="680" spans="1:4">
      <c r="A680" s="22">
        <v>44809</v>
      </c>
      <c r="B680" s="674">
        <v>1.049698628004865</v>
      </c>
      <c r="C680" s="670">
        <v>5.0775093792492095E-4</v>
      </c>
      <c r="D680" s="677">
        <v>5.5960000000000005E-4</v>
      </c>
    </row>
    <row r="681" spans="1:4">
      <c r="A681" s="22">
        <v>44810</v>
      </c>
      <c r="B681" s="674">
        <v>0.48953884374410778</v>
      </c>
      <c r="C681" s="670">
        <v>5.0775093792492095E-4</v>
      </c>
      <c r="D681" s="677">
        <v>5.5960000000000005E-4</v>
      </c>
    </row>
    <row r="682" spans="1:4">
      <c r="A682" s="22">
        <v>44812</v>
      </c>
      <c r="B682" s="674">
        <v>1.4807819204424011</v>
      </c>
      <c r="C682" s="670">
        <v>5.0775093792492095E-4</v>
      </c>
      <c r="D682" s="677">
        <v>5.6120000000000009E-4</v>
      </c>
    </row>
    <row r="683" spans="1:4">
      <c r="A683" s="22">
        <v>44813</v>
      </c>
      <c r="B683" s="674">
        <v>0.64073014381998949</v>
      </c>
      <c r="C683" s="670">
        <v>5.0775093792492095E-4</v>
      </c>
      <c r="D683" s="677">
        <v>5.622E-4</v>
      </c>
    </row>
    <row r="684" spans="1:4">
      <c r="A684" s="22">
        <v>44816</v>
      </c>
      <c r="B684" s="674">
        <v>0.6758532351017621</v>
      </c>
      <c r="C684" s="670">
        <v>5.0775093792492095E-4</v>
      </c>
      <c r="D684" s="677">
        <v>5.5999999999999995E-4</v>
      </c>
    </row>
    <row r="685" spans="1:4">
      <c r="A685" s="22">
        <v>44817</v>
      </c>
      <c r="B685" s="674">
        <v>0.55198563997524752</v>
      </c>
      <c r="C685" s="670">
        <v>5.0775093792492095E-4</v>
      </c>
      <c r="D685" s="677">
        <v>5.5539999999999995E-4</v>
      </c>
    </row>
    <row r="686" spans="1:4">
      <c r="A686" s="22">
        <v>44818</v>
      </c>
      <c r="B686" s="674">
        <v>1.0917422475285314</v>
      </c>
      <c r="C686" s="670">
        <v>5.0775093792492095E-4</v>
      </c>
      <c r="D686" s="677">
        <v>5.5459999999999993E-4</v>
      </c>
    </row>
    <row r="687" spans="1:4">
      <c r="A687" s="22">
        <v>44819</v>
      </c>
      <c r="B687" s="674">
        <v>0.62808719976533089</v>
      </c>
      <c r="C687" s="670">
        <v>5.0775093792492095E-4</v>
      </c>
      <c r="D687" s="677">
        <v>5.5139999999999996E-4</v>
      </c>
    </row>
    <row r="688" spans="1:4">
      <c r="A688" s="22">
        <v>44820</v>
      </c>
      <c r="B688" s="674">
        <v>1.0857308335536064</v>
      </c>
      <c r="C688" s="670">
        <v>5.0775093792492095E-4</v>
      </c>
      <c r="D688" s="677">
        <v>5.4580000000000004E-4</v>
      </c>
    </row>
    <row r="689" spans="1:4">
      <c r="A689" s="22">
        <v>44823</v>
      </c>
      <c r="B689" s="674">
        <v>0.78078536230959206</v>
      </c>
      <c r="C689" s="670">
        <v>5.0775093792492095E-4</v>
      </c>
      <c r="D689" s="677">
        <v>5.5060000000000005E-4</v>
      </c>
    </row>
    <row r="690" spans="1:4">
      <c r="A690" s="22">
        <v>44824</v>
      </c>
      <c r="B690" s="674">
        <v>0.41596081794447387</v>
      </c>
      <c r="C690" s="670">
        <v>5.0775093792492095E-4</v>
      </c>
      <c r="D690" s="677">
        <v>5.572000000000001E-4</v>
      </c>
    </row>
    <row r="691" spans="1:4">
      <c r="A691" s="22">
        <v>44825</v>
      </c>
      <c r="B691" s="674">
        <v>0.65558460838874766</v>
      </c>
      <c r="C691" s="670">
        <v>5.0775093792492095E-4</v>
      </c>
      <c r="D691" s="677">
        <v>5.6579999999999998E-4</v>
      </c>
    </row>
    <row r="692" spans="1:4">
      <c r="A692" s="22">
        <v>44826</v>
      </c>
      <c r="B692" s="674">
        <v>0.50405295502993774</v>
      </c>
      <c r="C692" s="670">
        <v>5.0775093792492095E-4</v>
      </c>
      <c r="D692" s="677">
        <v>5.7359999999999996E-4</v>
      </c>
    </row>
    <row r="693" spans="1:4">
      <c r="A693" s="22">
        <v>44827</v>
      </c>
      <c r="B693" s="674">
        <v>0.15818848851691375</v>
      </c>
      <c r="C693" s="670">
        <v>5.0775093792492095E-4</v>
      </c>
      <c r="D693" s="677">
        <v>5.7140000000000001E-4</v>
      </c>
    </row>
    <row r="694" spans="1:4">
      <c r="A694" s="22">
        <v>44830</v>
      </c>
      <c r="B694" s="674">
        <v>0.46447924338050256</v>
      </c>
      <c r="C694" s="670">
        <v>5.0775093792492095E-4</v>
      </c>
      <c r="D694" s="677">
        <v>5.6380000000000004E-4</v>
      </c>
    </row>
    <row r="695" spans="1:4">
      <c r="A695" s="22">
        <v>44831</v>
      </c>
      <c r="B695" s="674">
        <v>0.53462513554154723</v>
      </c>
      <c r="C695" s="670">
        <v>5.0775093792492095E-4</v>
      </c>
      <c r="D695" s="677">
        <v>5.6700000000000001E-4</v>
      </c>
    </row>
    <row r="696" spans="1:4">
      <c r="A696" s="22">
        <v>44832</v>
      </c>
      <c r="B696" s="674">
        <v>0.17475821601874725</v>
      </c>
      <c r="C696" s="670">
        <v>5.0775093792492095E-4</v>
      </c>
      <c r="D696" s="677">
        <v>5.6159999999999999E-4</v>
      </c>
    </row>
    <row r="697" spans="1:4">
      <c r="A697" s="22">
        <v>44833</v>
      </c>
      <c r="B697" s="674">
        <v>0.49063087671798827</v>
      </c>
      <c r="C697" s="670">
        <v>5.0775093792492095E-4</v>
      </c>
      <c r="D697" s="677">
        <v>5.5660000000000009E-4</v>
      </c>
    </row>
    <row r="698" spans="1:4">
      <c r="A698" s="22">
        <v>44834</v>
      </c>
      <c r="B698" s="674">
        <v>0.12091673280840415</v>
      </c>
      <c r="C698" s="670">
        <v>5.0775093792492095E-4</v>
      </c>
      <c r="D698" s="677">
        <v>5.6439999999999995E-4</v>
      </c>
    </row>
    <row r="699" spans="1:4">
      <c r="A699" s="22">
        <v>44837</v>
      </c>
      <c r="B699" s="674">
        <v>0.40876008190065216</v>
      </c>
      <c r="C699" s="670">
        <v>5.0775093792492095E-4</v>
      </c>
      <c r="D699" s="677">
        <v>5.7279999999999994E-4</v>
      </c>
    </row>
    <row r="700" spans="1:4">
      <c r="A700" s="22">
        <v>44838</v>
      </c>
      <c r="B700" s="674">
        <v>0.35465056323891009</v>
      </c>
      <c r="C700" s="670">
        <v>5.0775093792492095E-4</v>
      </c>
      <c r="D700" s="677">
        <v>5.6539999999999997E-4</v>
      </c>
    </row>
    <row r="701" spans="1:4">
      <c r="A701" s="22">
        <v>44839</v>
      </c>
      <c r="B701" s="674">
        <v>0.39786043579890912</v>
      </c>
      <c r="C701" s="670">
        <v>5.0775093792492095E-4</v>
      </c>
      <c r="D701" s="677">
        <v>5.6599999999999999E-4</v>
      </c>
    </row>
    <row r="702" spans="1:4">
      <c r="A702" s="22">
        <v>44840</v>
      </c>
      <c r="B702" s="674">
        <v>0.19894080295530905</v>
      </c>
      <c r="C702" s="670">
        <v>5.0775093792492095E-4</v>
      </c>
      <c r="D702" s="677">
        <v>5.6499999999999996E-4</v>
      </c>
    </row>
    <row r="703" spans="1:4">
      <c r="A703" s="22">
        <v>44841</v>
      </c>
      <c r="B703" s="674">
        <v>0.82549870125722957</v>
      </c>
      <c r="C703" s="670">
        <v>5.0775093792492095E-4</v>
      </c>
      <c r="D703" s="677">
        <v>5.5940000000000004E-4</v>
      </c>
    </row>
    <row r="704" spans="1:4">
      <c r="A704" s="22">
        <v>44844</v>
      </c>
      <c r="B704" s="674">
        <v>0.74655594136602177</v>
      </c>
      <c r="C704" s="670">
        <v>5.0775093792492095E-4</v>
      </c>
      <c r="D704" s="677">
        <v>5.5519999999999994E-4</v>
      </c>
    </row>
    <row r="705" spans="1:4">
      <c r="A705" s="22">
        <v>44845</v>
      </c>
      <c r="B705" s="674">
        <v>0.6115675137773473</v>
      </c>
      <c r="C705" s="670">
        <v>5.0775093792492095E-4</v>
      </c>
      <c r="D705" s="677">
        <v>5.4919999999999991E-4</v>
      </c>
    </row>
    <row r="706" spans="1:4">
      <c r="A706" s="22">
        <v>44847</v>
      </c>
      <c r="B706" s="674">
        <v>0.80760823662853887</v>
      </c>
      <c r="C706" s="670">
        <v>5.0775093792492095E-4</v>
      </c>
      <c r="D706" s="677">
        <v>5.445999999999999E-4</v>
      </c>
    </row>
    <row r="707" spans="1:4">
      <c r="A707" s="22">
        <v>44848</v>
      </c>
      <c r="B707" s="674">
        <v>0.63524154980860514</v>
      </c>
      <c r="C707" s="670">
        <v>5.0775093792492095E-4</v>
      </c>
      <c r="D707" s="677">
        <v>5.4480000000000002E-4</v>
      </c>
    </row>
    <row r="708" spans="1:4">
      <c r="A708" s="22">
        <v>44851</v>
      </c>
      <c r="B708" s="674">
        <v>0.44139080196783281</v>
      </c>
      <c r="C708" s="670">
        <v>5.0775093792492095E-4</v>
      </c>
      <c r="D708" s="677">
        <v>5.5159999999999996E-4</v>
      </c>
    </row>
    <row r="709" spans="1:4">
      <c r="A709" s="22">
        <v>44852</v>
      </c>
      <c r="B709" s="674">
        <v>-4.0517935955254311E-2</v>
      </c>
      <c r="C709" s="670">
        <v>5.0775093792492095E-4</v>
      </c>
      <c r="D709" s="677">
        <v>5.5820000000000002E-4</v>
      </c>
    </row>
    <row r="710" spans="1:4">
      <c r="A710" s="22">
        <v>44853</v>
      </c>
      <c r="B710" s="674">
        <v>0.679851102011784</v>
      </c>
      <c r="C710" s="670">
        <v>5.0775093792492095E-4</v>
      </c>
      <c r="D710" s="677">
        <v>5.6440000000000006E-4</v>
      </c>
    </row>
    <row r="711" spans="1:4">
      <c r="A711" s="22">
        <v>44854</v>
      </c>
      <c r="B711" s="674">
        <v>8.8125716599729731E-2</v>
      </c>
      <c r="C711" s="670">
        <v>5.0775093792492095E-4</v>
      </c>
      <c r="D711" s="677">
        <v>5.6500000000000007E-4</v>
      </c>
    </row>
    <row r="712" spans="1:4">
      <c r="A712" s="22">
        <v>44855</v>
      </c>
      <c r="B712" s="674">
        <v>0.71261061109421708</v>
      </c>
      <c r="C712" s="670">
        <v>5.0775093792492095E-4</v>
      </c>
      <c r="D712" s="677">
        <v>5.6640000000000011E-4</v>
      </c>
    </row>
    <row r="713" spans="1:4">
      <c r="A713" s="22">
        <v>44858</v>
      </c>
      <c r="B713" s="674">
        <v>0.45786813502047391</v>
      </c>
      <c r="C713" s="670">
        <v>5.0775093792492095E-4</v>
      </c>
      <c r="D713" s="677">
        <v>5.5660000000000009E-4</v>
      </c>
    </row>
    <row r="714" spans="1:4">
      <c r="A714" s="22">
        <v>44859</v>
      </c>
      <c r="B714" s="674">
        <v>0.16542582392828281</v>
      </c>
      <c r="C714" s="670">
        <v>5.0775093792492095E-4</v>
      </c>
      <c r="D714" s="677">
        <v>5.4759999999999997E-4</v>
      </c>
    </row>
    <row r="715" spans="1:4">
      <c r="A715" s="22">
        <v>44860</v>
      </c>
      <c r="B715" s="674">
        <v>0.17913711530696461</v>
      </c>
      <c r="C715" s="670">
        <v>5.0775093792492095E-4</v>
      </c>
      <c r="D715" s="677">
        <v>5.4600000000000004E-4</v>
      </c>
    </row>
    <row r="716" spans="1:4">
      <c r="A716" s="22">
        <v>44861</v>
      </c>
      <c r="B716" s="674">
        <v>0.47492534092448535</v>
      </c>
      <c r="C716" s="670">
        <v>5.0775093792492095E-4</v>
      </c>
      <c r="D716" s="677">
        <v>5.4999999999999992E-4</v>
      </c>
    </row>
    <row r="717" spans="1:4">
      <c r="A717" s="22">
        <v>44862</v>
      </c>
      <c r="B717" s="674">
        <v>7.7189945987736527E-2</v>
      </c>
      <c r="C717" s="670">
        <v>5.0775093792492095E-4</v>
      </c>
      <c r="D717" s="677">
        <v>5.5440000000000003E-4</v>
      </c>
    </row>
    <row r="718" spans="1:4">
      <c r="A718" s="22">
        <v>44865</v>
      </c>
      <c r="B718" s="674">
        <v>-0.67209334364988316</v>
      </c>
      <c r="C718" s="670">
        <v>5.0775093792492095E-4</v>
      </c>
      <c r="D718" s="677">
        <v>5.5699999999999999E-4</v>
      </c>
    </row>
    <row r="719" spans="1:4">
      <c r="A719" s="22">
        <v>44866</v>
      </c>
      <c r="B719" s="674">
        <v>0.47509362615141437</v>
      </c>
      <c r="C719" s="670">
        <v>5.0775093792492095E-4</v>
      </c>
      <c r="D719" s="677">
        <v>5.574E-4</v>
      </c>
    </row>
    <row r="720" spans="1:4">
      <c r="A720" s="22">
        <v>44868</v>
      </c>
      <c r="B720" s="674">
        <v>8.3973815653508754E-2</v>
      </c>
      <c r="C720" s="670">
        <v>5.0775093792492095E-4</v>
      </c>
      <c r="D720" s="677">
        <v>5.5659999999999998E-4</v>
      </c>
    </row>
    <row r="721" spans="1:4">
      <c r="A721" s="22">
        <v>44869</v>
      </c>
      <c r="B721" s="674">
        <v>-8.9280286177122775E-2</v>
      </c>
      <c r="C721" s="670">
        <v>5.0775093792492095E-4</v>
      </c>
      <c r="D721" s="677">
        <v>5.5440000000000003E-4</v>
      </c>
    </row>
    <row r="722" spans="1:4">
      <c r="A722" s="22">
        <v>44872</v>
      </c>
      <c r="B722" s="674">
        <v>-0.20449680554503999</v>
      </c>
      <c r="C722" s="670">
        <v>5.0775093792492095E-4</v>
      </c>
      <c r="D722" s="677">
        <v>5.4440000000000001E-4</v>
      </c>
    </row>
    <row r="723" spans="1:4">
      <c r="A723" s="22">
        <v>44873</v>
      </c>
      <c r="B723" s="674">
        <v>0.72675178510790239</v>
      </c>
      <c r="C723" s="670">
        <v>5.0775093792492095E-4</v>
      </c>
      <c r="D723" s="677">
        <v>5.44E-4</v>
      </c>
    </row>
    <row r="724" spans="1:4">
      <c r="A724" s="22">
        <v>44874</v>
      </c>
      <c r="B724" s="674">
        <v>0.18994586090225943</v>
      </c>
      <c r="C724" s="670">
        <v>5.0775093792492095E-4</v>
      </c>
      <c r="D724" s="677">
        <v>5.4379999999999999E-4</v>
      </c>
    </row>
    <row r="725" spans="1:4">
      <c r="A725" s="22">
        <v>44875</v>
      </c>
      <c r="B725" s="674">
        <v>0.13231223508279086</v>
      </c>
      <c r="C725" s="670">
        <v>5.0775093792492095E-4</v>
      </c>
      <c r="D725" s="677">
        <v>5.3160000000000002E-4</v>
      </c>
    </row>
    <row r="726" spans="1:4">
      <c r="A726" s="22">
        <v>44876</v>
      </c>
      <c r="B726" s="674">
        <v>-2.7789981856675968E-2</v>
      </c>
      <c r="C726" s="670">
        <v>5.0775093792492095E-4</v>
      </c>
      <c r="D726" s="677">
        <v>5.2320000000000003E-4</v>
      </c>
    </row>
    <row r="727" spans="1:4">
      <c r="A727" s="22">
        <v>44879</v>
      </c>
      <c r="B727" s="674">
        <v>0.24612489439384835</v>
      </c>
      <c r="C727" s="670">
        <v>5.0775093792492095E-4</v>
      </c>
      <c r="D727" s="677">
        <v>5.2740000000000013E-4</v>
      </c>
    </row>
    <row r="728" spans="1:4">
      <c r="A728" s="22">
        <v>44881</v>
      </c>
      <c r="B728" s="674">
        <v>-0.17669222100973042</v>
      </c>
      <c r="C728" s="670">
        <v>5.0775093792492095E-4</v>
      </c>
      <c r="D728" s="677">
        <v>5.218E-4</v>
      </c>
    </row>
    <row r="729" spans="1:4">
      <c r="A729" s="22">
        <v>44882</v>
      </c>
      <c r="B729" s="674">
        <v>-4.317856643921919E-2</v>
      </c>
      <c r="C729" s="670">
        <v>5.0775093792492095E-4</v>
      </c>
      <c r="D729" s="677">
        <v>5.2040000000000007E-4</v>
      </c>
    </row>
    <row r="730" spans="1:4">
      <c r="A730" s="22">
        <v>44883</v>
      </c>
      <c r="B730" s="674">
        <v>-0.19217075892745197</v>
      </c>
      <c r="C730" s="670">
        <v>5.0775093792492095E-4</v>
      </c>
      <c r="D730" s="677">
        <v>5.3180000000000002E-4</v>
      </c>
    </row>
    <row r="731" spans="1:4">
      <c r="A731" s="22">
        <v>44886</v>
      </c>
      <c r="B731" s="674">
        <v>0.23513282099862323</v>
      </c>
      <c r="C731" s="670">
        <v>5.0775093792492095E-4</v>
      </c>
      <c r="D731" s="677">
        <v>5.4039999999999991E-4</v>
      </c>
    </row>
    <row r="732" spans="1:4">
      <c r="A732" s="22">
        <v>44887</v>
      </c>
      <c r="B732" s="674">
        <v>-0.23489394870361827</v>
      </c>
      <c r="C732" s="670">
        <v>5.0775093792492095E-4</v>
      </c>
      <c r="D732" s="677">
        <v>5.3599999999999991E-4</v>
      </c>
    </row>
    <row r="733" spans="1:4">
      <c r="A733" s="22">
        <v>44888</v>
      </c>
      <c r="B733" s="674">
        <v>0.30051004728422026</v>
      </c>
      <c r="C733" s="670">
        <v>5.0775093792492095E-4</v>
      </c>
      <c r="D733" s="677">
        <v>5.3699999999999993E-4</v>
      </c>
    </row>
    <row r="734" spans="1:4">
      <c r="A734" s="22">
        <v>44889</v>
      </c>
      <c r="B734" s="674">
        <v>0.18892793601546423</v>
      </c>
      <c r="C734" s="670">
        <v>5.0775093792492095E-4</v>
      </c>
      <c r="D734" s="677">
        <v>5.4419999999999989E-4</v>
      </c>
    </row>
    <row r="735" spans="1:4">
      <c r="A735" s="22">
        <v>44890</v>
      </c>
      <c r="B735" s="674">
        <v>0.1474958632249222</v>
      </c>
      <c r="C735" s="670">
        <v>5.0775093792492095E-4</v>
      </c>
      <c r="D735" s="677">
        <v>5.4560000000000003E-4</v>
      </c>
    </row>
    <row r="736" spans="1:4">
      <c r="A736" s="22">
        <v>44893</v>
      </c>
      <c r="B736" s="674">
        <v>9.6055773706879649E-2</v>
      </c>
      <c r="C736" s="670">
        <v>5.0775093792492095E-4</v>
      </c>
      <c r="D736" s="677">
        <v>5.4300000000000008E-4</v>
      </c>
    </row>
    <row r="737" spans="1:4">
      <c r="A737" s="22">
        <v>44894</v>
      </c>
      <c r="B737" s="674">
        <v>0.17206677563672271</v>
      </c>
      <c r="C737" s="670">
        <v>5.0775093792492095E-4</v>
      </c>
      <c r="D737" s="677">
        <v>5.5139999999999996E-4</v>
      </c>
    </row>
    <row r="738" spans="1:4">
      <c r="A738" s="22">
        <v>44895</v>
      </c>
      <c r="B738" s="674">
        <v>0.23657772793399001</v>
      </c>
      <c r="C738" s="670">
        <v>5.0775093792492095E-4</v>
      </c>
      <c r="D738" s="677">
        <v>5.5960000000000005E-4</v>
      </c>
    </row>
    <row r="739" spans="1:4">
      <c r="A739" s="22">
        <v>44896</v>
      </c>
      <c r="B739" s="674">
        <v>0.31464849495578251</v>
      </c>
      <c r="C739" s="670">
        <v>5.0775093792492095E-4</v>
      </c>
      <c r="D739" s="677">
        <v>5.5040000000000004E-4</v>
      </c>
    </row>
    <row r="740" spans="1:4">
      <c r="A740" s="22">
        <v>44897</v>
      </c>
      <c r="B740" s="674">
        <v>0.34079863653872711</v>
      </c>
      <c r="C740" s="670">
        <v>5.0775093792492095E-4</v>
      </c>
      <c r="D740" s="677">
        <v>5.5520000000000005E-4</v>
      </c>
    </row>
    <row r="741" spans="1:4">
      <c r="A741" s="22">
        <v>44900</v>
      </c>
      <c r="B741" s="674">
        <v>0.15171005967921541</v>
      </c>
      <c r="C741" s="670">
        <v>5.0775093792492095E-4</v>
      </c>
      <c r="D741" s="677">
        <v>5.5239999999999998E-4</v>
      </c>
    </row>
    <row r="742" spans="1:4">
      <c r="A742" s="22">
        <v>44901</v>
      </c>
      <c r="B742" s="674">
        <v>2.7480074912920399E-2</v>
      </c>
      <c r="C742" s="670">
        <v>5.0775093792492095E-4</v>
      </c>
      <c r="D742" s="677">
        <v>5.4300000000000008E-4</v>
      </c>
    </row>
    <row r="743" spans="1:4">
      <c r="A743" s="22">
        <v>44902</v>
      </c>
      <c r="B743" s="674">
        <v>-0.17862721514959043</v>
      </c>
      <c r="C743" s="670">
        <v>5.0775093792492095E-4</v>
      </c>
      <c r="D743" s="677">
        <v>5.4040000000000013E-4</v>
      </c>
    </row>
    <row r="744" spans="1:4">
      <c r="A744" s="22">
        <v>44903</v>
      </c>
      <c r="B744" s="674">
        <v>0.43919609462298537</v>
      </c>
      <c r="C744" s="670">
        <v>5.0775093792492095E-4</v>
      </c>
      <c r="D744" s="677">
        <v>5.4260000000000007E-4</v>
      </c>
    </row>
    <row r="745" spans="1:4">
      <c r="A745" s="22">
        <v>44904</v>
      </c>
      <c r="B745" s="674">
        <v>0.79409164225397899</v>
      </c>
      <c r="C745" s="670">
        <v>5.0775093792492095E-4</v>
      </c>
      <c r="D745" s="677">
        <v>5.3619999999999991E-4</v>
      </c>
    </row>
    <row r="746" spans="1:4">
      <c r="A746" s="22">
        <v>44907</v>
      </c>
      <c r="B746" s="674">
        <v>1.4182858664248215</v>
      </c>
      <c r="C746" s="670">
        <v>5.0775093792492095E-4</v>
      </c>
      <c r="D746" s="677">
        <v>5.354E-4</v>
      </c>
    </row>
    <row r="747" spans="1:4">
      <c r="A747" s="22">
        <v>44908</v>
      </c>
      <c r="B747" s="674">
        <v>1.2661950775458364</v>
      </c>
      <c r="C747" s="670">
        <v>5.0775093792492095E-4</v>
      </c>
      <c r="D747" s="677">
        <v>5.3620000000000002E-4</v>
      </c>
    </row>
    <row r="748" spans="1:4">
      <c r="A748" s="22">
        <v>44909</v>
      </c>
      <c r="B748" s="674">
        <v>1.5401090590960513</v>
      </c>
      <c r="C748" s="670">
        <v>5.0775093792492095E-4</v>
      </c>
      <c r="D748" s="677">
        <v>5.3039999999999999E-4</v>
      </c>
    </row>
    <row r="749" spans="1:4">
      <c r="A749" s="22">
        <v>44910</v>
      </c>
      <c r="B749" s="674">
        <v>0.60055757260072828</v>
      </c>
      <c r="C749" s="670">
        <v>5.0775093792492095E-4</v>
      </c>
      <c r="D749" s="677">
        <v>5.3159999999999991E-4</v>
      </c>
    </row>
    <row r="750" spans="1:4">
      <c r="A750" s="22">
        <v>44911</v>
      </c>
      <c r="B750" s="674">
        <v>0.59642748780672317</v>
      </c>
      <c r="C750" s="670">
        <v>5.0775093792492095E-4</v>
      </c>
      <c r="D750" s="677">
        <v>5.2800000000000004E-4</v>
      </c>
    </row>
    <row r="751" spans="1:4">
      <c r="A751" s="22">
        <v>44914</v>
      </c>
      <c r="B751" s="674">
        <v>0.15483180702396165</v>
      </c>
      <c r="C751" s="670">
        <v>5.0775093792492095E-4</v>
      </c>
      <c r="D751" s="677">
        <v>5.2800000000000004E-4</v>
      </c>
    </row>
    <row r="752" spans="1:4">
      <c r="A752" s="22">
        <v>44915</v>
      </c>
      <c r="B752" s="674">
        <v>-0.25180428381008918</v>
      </c>
      <c r="C752" s="670">
        <v>5.0775093792492095E-4</v>
      </c>
      <c r="D752" s="677">
        <v>5.3519999999999989E-4</v>
      </c>
    </row>
    <row r="753" spans="1:4">
      <c r="A753" s="22">
        <v>44916</v>
      </c>
      <c r="B753" s="674">
        <v>0.40880648710709172</v>
      </c>
      <c r="C753" s="670">
        <v>5.0775093792492095E-4</v>
      </c>
      <c r="D753" s="677">
        <v>5.4100000000000003E-4</v>
      </c>
    </row>
    <row r="754" spans="1:4">
      <c r="A754" s="22">
        <v>44917</v>
      </c>
      <c r="B754" s="674">
        <v>0.66489886353807148</v>
      </c>
      <c r="C754" s="670">
        <v>5.0775093792492095E-4</v>
      </c>
      <c r="D754" s="677">
        <v>5.4660000000000006E-4</v>
      </c>
    </row>
    <row r="755" spans="1:4">
      <c r="A755" s="22">
        <v>44918</v>
      </c>
      <c r="B755" s="674">
        <v>1.3652399197179275</v>
      </c>
      <c r="C755" s="670">
        <v>5.0775093792492095E-4</v>
      </c>
      <c r="D755" s="677">
        <v>5.5539999999999995E-4</v>
      </c>
    </row>
    <row r="756" spans="1:4">
      <c r="A756" s="22">
        <v>44921</v>
      </c>
      <c r="B756" s="674">
        <v>1.3424919164530171</v>
      </c>
      <c r="C756" s="670">
        <v>5.0775093792492095E-4</v>
      </c>
      <c r="D756" s="677">
        <v>5.5780000000000001E-4</v>
      </c>
    </row>
    <row r="757" spans="1:4">
      <c r="A757" s="22">
        <v>44922</v>
      </c>
      <c r="B757" s="674">
        <v>1.8237361053854402</v>
      </c>
      <c r="C757" s="670">
        <v>5.0775093792492095E-4</v>
      </c>
      <c r="D757" s="677">
        <v>5.5379999999999991E-4</v>
      </c>
    </row>
    <row r="758" spans="1:4">
      <c r="A758" s="22">
        <v>44923</v>
      </c>
      <c r="B758" s="674">
        <v>0.95591013227874222</v>
      </c>
      <c r="C758" s="670">
        <v>5.0775093792492095E-4</v>
      </c>
      <c r="D758" s="677">
        <v>5.5860000000000003E-4</v>
      </c>
    </row>
    <row r="759" spans="1:4">
      <c r="A759" s="22">
        <v>44924</v>
      </c>
      <c r="B759" s="674">
        <v>1.7101141520369028</v>
      </c>
      <c r="C759" s="670">
        <v>5.0775093792492095E-4</v>
      </c>
      <c r="D759" s="677">
        <v>5.5420000000000003E-4</v>
      </c>
    </row>
    <row r="760" spans="1:4">
      <c r="A760" s="22">
        <v>44925</v>
      </c>
      <c r="B760" s="674">
        <v>7.1261453965429889E-3</v>
      </c>
      <c r="C760" s="670">
        <v>5.0775093792492095E-4</v>
      </c>
      <c r="D760" s="677">
        <v>5.5020000000000004E-4</v>
      </c>
    </row>
    <row r="761" spans="1:4">
      <c r="A761" s="22">
        <v>44928</v>
      </c>
      <c r="B761" s="674">
        <v>1.041541164297483</v>
      </c>
      <c r="C761" s="670">
        <v>5.0775093792492095E-4</v>
      </c>
      <c r="D761" s="677">
        <v>5.4699999999999996E-4</v>
      </c>
    </row>
    <row r="762" spans="1:4">
      <c r="A762" s="22">
        <v>44929</v>
      </c>
      <c r="B762" s="674">
        <v>1.0175291339030232</v>
      </c>
      <c r="C762" s="670">
        <v>5.0775093792492095E-4</v>
      </c>
      <c r="D762" s="677">
        <v>5.4379999999999999E-4</v>
      </c>
    </row>
    <row r="763" spans="1:4">
      <c r="A763" s="22">
        <v>44930</v>
      </c>
      <c r="B763" s="674">
        <v>1.5908751629304267</v>
      </c>
      <c r="C763" s="670">
        <v>5.0775093792492095E-4</v>
      </c>
      <c r="D763" s="677">
        <v>5.3799999999999996E-4</v>
      </c>
    </row>
    <row r="764" spans="1:4">
      <c r="A764" s="22">
        <v>44931</v>
      </c>
      <c r="B764" s="674">
        <v>0.56341003682822866</v>
      </c>
      <c r="C764" s="670">
        <v>5.0775093792492095E-4</v>
      </c>
      <c r="D764" s="677">
        <v>5.3919999999999999E-4</v>
      </c>
    </row>
    <row r="765" spans="1:4">
      <c r="A765" s="22">
        <v>44932</v>
      </c>
      <c r="B765" s="674">
        <v>1.2277971484685499</v>
      </c>
      <c r="C765" s="670">
        <v>5.0775093792492095E-4</v>
      </c>
      <c r="D765" s="677">
        <v>5.4440000000000001E-4</v>
      </c>
    </row>
    <row r="766" spans="1:4">
      <c r="A766" s="22">
        <v>44935</v>
      </c>
      <c r="B766" s="674">
        <v>2.0655285792220694</v>
      </c>
      <c r="C766" s="670">
        <v>5.0775093792492095E-4</v>
      </c>
      <c r="D766" s="677">
        <v>5.5040000000000004E-4</v>
      </c>
    </row>
    <row r="767" spans="1:4">
      <c r="A767" s="22">
        <v>44936</v>
      </c>
      <c r="B767" s="674">
        <v>3.8978924668919848</v>
      </c>
      <c r="C767" s="670">
        <v>5.0775093792492095E-4</v>
      </c>
      <c r="D767" s="677">
        <v>5.5839999999999991E-4</v>
      </c>
    </row>
    <row r="768" spans="1:4">
      <c r="A768" s="22">
        <v>44937</v>
      </c>
      <c r="B768" s="674">
        <v>2.0307902171871834</v>
      </c>
      <c r="C768" s="670">
        <v>5.0775093792492095E-4</v>
      </c>
      <c r="D768" s="677">
        <v>5.6320000000000003E-4</v>
      </c>
    </row>
    <row r="769" spans="1:4">
      <c r="A769" s="22">
        <v>44938</v>
      </c>
      <c r="B769" s="674">
        <v>-0.41276369567070048</v>
      </c>
      <c r="C769" s="670">
        <v>5.0775093792492095E-4</v>
      </c>
      <c r="D769" s="677">
        <v>5.5119999999999995E-4</v>
      </c>
    </row>
    <row r="770" spans="1:4">
      <c r="A770" s="22">
        <v>44939</v>
      </c>
      <c r="B770" s="674">
        <v>-0.15537899269676081</v>
      </c>
      <c r="C770" s="670">
        <v>5.0775093792492095E-4</v>
      </c>
      <c r="D770" s="677">
        <v>5.2539999999999998E-4</v>
      </c>
    </row>
    <row r="771" spans="1:4">
      <c r="A771" s="22">
        <v>44942</v>
      </c>
      <c r="B771" s="674">
        <v>-2.1992903411455234</v>
      </c>
      <c r="C771" s="670">
        <v>5.0775093792492095E-4</v>
      </c>
      <c r="D771" s="677">
        <v>4.7159999999999997E-4</v>
      </c>
    </row>
    <row r="772" spans="1:4">
      <c r="A772" s="22">
        <v>44943</v>
      </c>
      <c r="B772" s="674">
        <v>-4.0562034361032948</v>
      </c>
      <c r="C772" s="670">
        <v>5.0775093792492095E-4</v>
      </c>
      <c r="D772" s="677">
        <v>4.1159999999999998E-4</v>
      </c>
    </row>
    <row r="773" spans="1:4">
      <c r="A773" s="22">
        <v>44944</v>
      </c>
      <c r="B773" s="674">
        <v>-2.6868842991618718</v>
      </c>
      <c r="C773" s="670">
        <v>5.0775093792492095E-4</v>
      </c>
      <c r="D773" s="677">
        <v>3.4099999999999999E-4</v>
      </c>
    </row>
    <row r="774" spans="1:4">
      <c r="A774" s="22">
        <v>44945</v>
      </c>
      <c r="B774" s="674">
        <v>-0.51686362133279251</v>
      </c>
      <c r="C774" s="670">
        <v>5.0775093792492095E-4</v>
      </c>
      <c r="D774" s="677">
        <v>3.234E-4</v>
      </c>
    </row>
    <row r="775" spans="1:4">
      <c r="A775" s="22">
        <v>44946</v>
      </c>
      <c r="B775" s="674">
        <v>-0.90215407701309847</v>
      </c>
      <c r="C775" s="670">
        <v>5.0775093792492095E-4</v>
      </c>
      <c r="D775" s="677">
        <v>3.2859999999999996E-4</v>
      </c>
    </row>
    <row r="776" spans="1:4">
      <c r="A776" s="22">
        <v>44949</v>
      </c>
      <c r="B776" s="674">
        <v>-0.35563544791883056</v>
      </c>
      <c r="C776" s="670">
        <v>5.0775093792492095E-4</v>
      </c>
      <c r="D776" s="677">
        <v>3.6760000000000004E-4</v>
      </c>
    </row>
    <row r="777" spans="1:4">
      <c r="A777" s="22">
        <v>44950</v>
      </c>
      <c r="B777" s="674">
        <v>-0.19606392358582847</v>
      </c>
      <c r="C777" s="670">
        <v>5.0775093792492095E-4</v>
      </c>
      <c r="D777" s="677">
        <v>4.1860000000000004E-4</v>
      </c>
    </row>
    <row r="778" spans="1:4">
      <c r="A778" s="22">
        <v>44951</v>
      </c>
      <c r="B778" s="674">
        <v>-0.71993127962307002</v>
      </c>
      <c r="C778" s="670">
        <v>5.0775093792492095E-4</v>
      </c>
      <c r="D778" s="677">
        <v>4.8040000000000002E-4</v>
      </c>
    </row>
    <row r="779" spans="1:4">
      <c r="A779" s="22">
        <v>44952</v>
      </c>
      <c r="B779" s="674">
        <v>-0.32606870888053918</v>
      </c>
      <c r="C779" s="670">
        <v>5.0775093792492095E-4</v>
      </c>
      <c r="D779" s="677">
        <v>5.0740000000000008E-4</v>
      </c>
    </row>
    <row r="780" spans="1:4">
      <c r="A780" s="22">
        <v>44953</v>
      </c>
      <c r="B780" s="674">
        <v>-0.24862631480069769</v>
      </c>
      <c r="C780" s="670">
        <v>5.0775093792492095E-4</v>
      </c>
      <c r="D780" s="677">
        <v>5.1900000000000004E-4</v>
      </c>
    </row>
    <row r="781" spans="1:4">
      <c r="A781" s="22">
        <v>44956</v>
      </c>
      <c r="B781" s="674">
        <v>-0.86448663072037868</v>
      </c>
      <c r="C781" s="670">
        <v>5.0775093792492095E-4</v>
      </c>
      <c r="D781" s="677">
        <v>5.31E-4</v>
      </c>
    </row>
    <row r="782" spans="1:4">
      <c r="A782" s="22">
        <v>44957</v>
      </c>
      <c r="B782" s="674">
        <v>-1.9951805110493372</v>
      </c>
      <c r="C782" s="670">
        <v>5.0775093792492095E-4</v>
      </c>
      <c r="D782" s="677">
        <v>5.31E-4</v>
      </c>
    </row>
    <row r="783" spans="1:4">
      <c r="A783" s="22">
        <v>44958</v>
      </c>
      <c r="B783" s="674">
        <v>-0.73734388817457142</v>
      </c>
      <c r="C783" s="670">
        <v>5.0775093792492095E-4</v>
      </c>
      <c r="D783" s="677">
        <v>5.2340000000000004E-4</v>
      </c>
    </row>
    <row r="784" spans="1:4">
      <c r="A784" s="22">
        <v>44959</v>
      </c>
      <c r="B784" s="674">
        <v>-1.0119236440112931</v>
      </c>
      <c r="C784" s="670">
        <v>5.0775093792492095E-4</v>
      </c>
      <c r="D784" s="677">
        <v>5.0279999999999997E-4</v>
      </c>
    </row>
    <row r="785" spans="1:4">
      <c r="A785" s="22">
        <v>44960</v>
      </c>
      <c r="B785" s="674">
        <v>-1.1553243348096309</v>
      </c>
      <c r="C785" s="670">
        <v>5.0775093792492095E-4</v>
      </c>
      <c r="D785" s="677">
        <v>4.6239999999999996E-4</v>
      </c>
    </row>
    <row r="786" spans="1:4">
      <c r="A786" s="22">
        <v>44963</v>
      </c>
      <c r="B786" s="674">
        <v>-0.93152383623520496</v>
      </c>
      <c r="C786" s="670">
        <v>5.0775093792492095E-4</v>
      </c>
      <c r="D786" s="677">
        <v>4.4780000000000004E-4</v>
      </c>
    </row>
    <row r="787" spans="1:4">
      <c r="A787" s="22">
        <v>44964</v>
      </c>
      <c r="B787" s="674">
        <v>-0.18544585240504047</v>
      </c>
      <c r="C787" s="670">
        <v>5.0775093792492095E-4</v>
      </c>
      <c r="D787" s="677">
        <v>4.2739999999999998E-4</v>
      </c>
    </row>
    <row r="788" spans="1:4">
      <c r="A788" s="22">
        <v>44965</v>
      </c>
      <c r="B788" s="674">
        <v>-1.0932249112065031</v>
      </c>
      <c r="C788" s="670">
        <v>5.0775093792492095E-4</v>
      </c>
      <c r="D788" s="677">
        <v>4.1720000000000006E-4</v>
      </c>
    </row>
    <row r="789" spans="1:4">
      <c r="A789" s="22">
        <v>44966</v>
      </c>
      <c r="B789" s="674">
        <v>-1.0568427214079614</v>
      </c>
      <c r="C789" s="670">
        <v>5.0775093792492095E-4</v>
      </c>
      <c r="D789" s="677">
        <v>3.9180000000000004E-4</v>
      </c>
    </row>
    <row r="790" spans="1:4">
      <c r="A790" s="22">
        <v>44967</v>
      </c>
      <c r="B790" s="674">
        <v>-5.8907027636679626E-2</v>
      </c>
      <c r="C790" s="670">
        <v>5.0775093792492095E-4</v>
      </c>
      <c r="D790" s="677">
        <v>3.9059999999999995E-4</v>
      </c>
    </row>
    <row r="791" spans="1:4">
      <c r="A791" s="22">
        <v>44970</v>
      </c>
      <c r="B791" s="674">
        <v>-0.29933693838534492</v>
      </c>
      <c r="C791" s="670">
        <v>5.0775093792492095E-4</v>
      </c>
      <c r="D791" s="677">
        <v>2.9280000000000002E-4</v>
      </c>
    </row>
    <row r="792" spans="1:4">
      <c r="A792" s="22">
        <v>44971</v>
      </c>
      <c r="B792" s="674">
        <v>-8.6698908528235391E-2</v>
      </c>
      <c r="C792" s="670">
        <v>5.0775093792492095E-4</v>
      </c>
      <c r="D792" s="677">
        <v>2.4020000000000004E-4</v>
      </c>
    </row>
    <row r="793" spans="1:4">
      <c r="A793" s="22">
        <v>44972</v>
      </c>
      <c r="B793" s="674">
        <v>-0.29182462495686701</v>
      </c>
      <c r="C793" s="670">
        <v>5.0775093792492095E-4</v>
      </c>
      <c r="D793" s="677">
        <v>1.9220000000000001E-4</v>
      </c>
    </row>
    <row r="794" spans="1:4">
      <c r="A794" s="22">
        <v>44973</v>
      </c>
      <c r="B794" s="674">
        <v>-0.37774701592642895</v>
      </c>
      <c r="C794" s="670">
        <v>5.0775093792492095E-4</v>
      </c>
      <c r="D794" s="677">
        <v>2.0940000000000005E-4</v>
      </c>
    </row>
    <row r="795" spans="1:4">
      <c r="A795" s="22">
        <v>44974</v>
      </c>
      <c r="B795" s="674">
        <v>-1.5275610576657523</v>
      </c>
      <c r="C795" s="670">
        <v>5.0775093792492095E-4</v>
      </c>
      <c r="D795" s="677">
        <v>2.5100000000000003E-4</v>
      </c>
    </row>
    <row r="796" spans="1:4">
      <c r="A796" s="22">
        <v>44979</v>
      </c>
      <c r="B796" s="674">
        <v>-1.330551530409867</v>
      </c>
      <c r="C796" s="670">
        <v>5.0775093792492095E-4</v>
      </c>
      <c r="D796" s="677">
        <v>3.5799999999999997E-4</v>
      </c>
    </row>
    <row r="797" spans="1:4">
      <c r="A797" s="22">
        <v>44980</v>
      </c>
      <c r="B797" s="674">
        <v>-1.6242833416781941</v>
      </c>
      <c r="C797" s="670">
        <v>5.0775093792492095E-4</v>
      </c>
      <c r="D797" s="677">
        <v>4.2459999999999997E-4</v>
      </c>
    </row>
    <row r="798" spans="1:4">
      <c r="A798" s="22">
        <v>44981</v>
      </c>
      <c r="B798" s="674">
        <v>-1.7369708470782519</v>
      </c>
      <c r="C798" s="670">
        <v>5.0775093792492095E-4</v>
      </c>
      <c r="D798" s="677">
        <v>4.706E-4</v>
      </c>
    </row>
    <row r="799" spans="1:4">
      <c r="A799" s="22">
        <v>44984</v>
      </c>
      <c r="B799" s="674">
        <v>-1.4239939434699727</v>
      </c>
      <c r="C799" s="670">
        <v>5.0775093792492095E-4</v>
      </c>
      <c r="D799" s="677">
        <v>4.8840000000000005E-4</v>
      </c>
    </row>
    <row r="800" spans="1:4">
      <c r="A800" s="22">
        <v>44985</v>
      </c>
      <c r="B800" s="674">
        <v>-1.6740362535769944</v>
      </c>
      <c r="C800" s="670">
        <v>5.0775093792492095E-4</v>
      </c>
      <c r="D800" s="677">
        <v>4.528E-4</v>
      </c>
    </row>
    <row r="801" spans="1:4">
      <c r="A801" s="22">
        <v>44986</v>
      </c>
      <c r="B801" s="674">
        <v>-1.4174230488718225</v>
      </c>
      <c r="C801" s="670">
        <v>5.0775093792492095E-4</v>
      </c>
      <c r="D801" s="677">
        <v>4.5399999999999998E-4</v>
      </c>
    </row>
    <row r="802" spans="1:4">
      <c r="A802" s="22">
        <v>44987</v>
      </c>
      <c r="B802" s="674">
        <v>-1.1124400897205169</v>
      </c>
      <c r="C802" s="670">
        <v>5.0775093792492095E-4</v>
      </c>
      <c r="D802" s="677">
        <v>4.5240000000000005E-4</v>
      </c>
    </row>
    <row r="803" spans="1:4">
      <c r="A803" s="22">
        <v>44988</v>
      </c>
      <c r="B803" s="674">
        <v>-1.0882557483497153</v>
      </c>
      <c r="C803" s="670">
        <v>5.0775093792492095E-4</v>
      </c>
      <c r="D803" s="677">
        <v>4.5859999999999998E-4</v>
      </c>
    </row>
    <row r="804" spans="1:4">
      <c r="A804" s="22">
        <v>44991</v>
      </c>
      <c r="B804" s="674">
        <v>-1.1028880735832562</v>
      </c>
      <c r="C804" s="670">
        <v>5.0775093792492095E-4</v>
      </c>
      <c r="D804" s="677">
        <v>4.2959999999999993E-4</v>
      </c>
    </row>
    <row r="805" spans="1:4">
      <c r="A805" s="22">
        <v>44992</v>
      </c>
      <c r="B805" s="674">
        <v>-1.1195260192725882</v>
      </c>
      <c r="C805" s="670">
        <v>5.0775093792492095E-4</v>
      </c>
      <c r="D805" s="677">
        <v>4.5219999999999999E-4</v>
      </c>
    </row>
    <row r="806" spans="1:4">
      <c r="A806" s="22">
        <v>44993</v>
      </c>
      <c r="B806" s="674">
        <v>-1.5662485162348259</v>
      </c>
      <c r="C806" s="670">
        <v>5.0775093792492095E-4</v>
      </c>
      <c r="D806" s="677">
        <v>4.4299999999999998E-4</v>
      </c>
    </row>
    <row r="807" spans="1:4">
      <c r="A807" s="22">
        <v>44994</v>
      </c>
      <c r="B807" s="674">
        <v>-1.379182276209</v>
      </c>
      <c r="C807" s="670">
        <v>5.0775093792492095E-4</v>
      </c>
      <c r="D807" s="677">
        <v>4.5859999999999998E-4</v>
      </c>
    </row>
    <row r="808" spans="1:4">
      <c r="A808" s="22">
        <v>44995</v>
      </c>
      <c r="B808" s="674">
        <v>-1.1609446252658557</v>
      </c>
      <c r="C808" s="670">
        <v>5.0775093792492095E-4</v>
      </c>
      <c r="D808" s="677">
        <v>4.6180000000000006E-4</v>
      </c>
    </row>
    <row r="809" spans="1:4">
      <c r="A809" s="22">
        <v>44998</v>
      </c>
      <c r="B809" s="674">
        <v>-1.0172621483741844</v>
      </c>
      <c r="C809" s="670">
        <v>5.0775093792492095E-4</v>
      </c>
      <c r="D809" s="677">
        <v>4.9599999999999991E-4</v>
      </c>
    </row>
    <row r="810" spans="1:4">
      <c r="A810" s="22">
        <v>44999</v>
      </c>
      <c r="B810" s="674">
        <v>-1.0420668173852101</v>
      </c>
      <c r="C810" s="670">
        <v>5.0775093792492095E-4</v>
      </c>
      <c r="D810" s="677">
        <v>5.0500000000000002E-4</v>
      </c>
    </row>
    <row r="811" spans="1:4">
      <c r="A811" s="22">
        <v>45000</v>
      </c>
      <c r="B811" s="674">
        <v>-1.1566777242176867</v>
      </c>
      <c r="C811" s="670">
        <v>5.0775093792492095E-4</v>
      </c>
      <c r="D811" s="677">
        <v>5.1580000000000007E-4</v>
      </c>
    </row>
    <row r="812" spans="1:4">
      <c r="A812" s="22">
        <v>45001</v>
      </c>
      <c r="B812" s="674">
        <v>-1.0263916061407674</v>
      </c>
      <c r="C812" s="670">
        <v>5.0775093792492095E-4</v>
      </c>
      <c r="D812" s="677">
        <v>5.0759999999999998E-4</v>
      </c>
    </row>
    <row r="813" spans="1:4">
      <c r="A813" s="22">
        <v>45002</v>
      </c>
      <c r="B813" s="674">
        <v>-1.3821918836259044</v>
      </c>
      <c r="C813" s="670">
        <v>5.0775093792492095E-4</v>
      </c>
      <c r="D813" s="677">
        <v>5.1580000000000007E-4</v>
      </c>
    </row>
    <row r="814" spans="1:4">
      <c r="A814" s="22">
        <v>45005</v>
      </c>
      <c r="B814" s="674">
        <v>-2.1084455590447888</v>
      </c>
      <c r="C814" s="670">
        <v>5.0775093792492095E-4</v>
      </c>
      <c r="D814" s="677">
        <v>5.0660000000000006E-4</v>
      </c>
    </row>
    <row r="815" spans="1:4">
      <c r="A815" s="22">
        <v>45006</v>
      </c>
      <c r="B815" s="674">
        <v>-1.5101311857599855</v>
      </c>
      <c r="C815" s="670">
        <v>5.0775093792492095E-4</v>
      </c>
      <c r="D815" s="677">
        <v>4.9339999999999996E-4</v>
      </c>
    </row>
    <row r="816" spans="1:4">
      <c r="A816" s="22">
        <v>45007</v>
      </c>
      <c r="B816" s="674">
        <v>-1.4608673952793529</v>
      </c>
      <c r="C816" s="670">
        <v>5.0775093792492095E-4</v>
      </c>
      <c r="D816" s="677">
        <v>4.7439999999999998E-4</v>
      </c>
    </row>
    <row r="817" spans="1:4">
      <c r="A817" s="22">
        <v>45008</v>
      </c>
      <c r="B817" s="674">
        <v>-1.1644322642493903</v>
      </c>
      <c r="C817" s="670">
        <v>5.0775093792492095E-4</v>
      </c>
      <c r="D817" s="677">
        <v>4.4119999999999999E-4</v>
      </c>
    </row>
    <row r="818" spans="1:4">
      <c r="A818" s="22">
        <v>45009</v>
      </c>
      <c r="B818" s="674">
        <v>-0.72227392178734928</v>
      </c>
      <c r="C818" s="670">
        <v>5.0775093792492095E-4</v>
      </c>
      <c r="D818" s="677">
        <v>4.2639999999999996E-4</v>
      </c>
    </row>
    <row r="819" spans="1:4">
      <c r="A819" s="22">
        <v>45012</v>
      </c>
      <c r="B819" s="674">
        <v>-0.50968593563021181</v>
      </c>
      <c r="C819" s="670">
        <v>5.0775093792492095E-4</v>
      </c>
      <c r="D819" s="677">
        <v>4.2199999999999996E-4</v>
      </c>
    </row>
    <row r="820" spans="1:4">
      <c r="A820" s="22">
        <v>45013</v>
      </c>
      <c r="B820" s="674">
        <v>-0.63112709172139336</v>
      </c>
      <c r="C820" s="670">
        <v>5.0775093792492095E-4</v>
      </c>
      <c r="D820" s="677">
        <v>4.3879999999999993E-4</v>
      </c>
    </row>
    <row r="821" spans="1:4">
      <c r="A821" s="22">
        <v>45014</v>
      </c>
      <c r="B821" s="674">
        <v>-0.50743332422727538</v>
      </c>
      <c r="C821" s="670">
        <v>5.0775093792492095E-4</v>
      </c>
      <c r="D821" s="677">
        <v>4.4359999999999999E-4</v>
      </c>
    </row>
    <row r="822" spans="1:4">
      <c r="A822" s="22">
        <v>45015</v>
      </c>
      <c r="B822" s="674">
        <v>-0.84761174894488789</v>
      </c>
      <c r="C822" s="670">
        <v>5.0775093792492095E-4</v>
      </c>
      <c r="D822" s="677">
        <v>4.7859999999999992E-4</v>
      </c>
    </row>
    <row r="823" spans="1:4">
      <c r="A823" s="22">
        <v>45016</v>
      </c>
      <c r="B823" s="674">
        <v>-1.7242137636248391</v>
      </c>
      <c r="C823" s="670">
        <v>5.0775093792492095E-4</v>
      </c>
      <c r="D823" s="677">
        <v>4.9319999999999995E-4</v>
      </c>
    </row>
    <row r="824" spans="1:4">
      <c r="A824" s="22">
        <v>45019</v>
      </c>
      <c r="B824" s="674">
        <v>-0.69101590835185445</v>
      </c>
      <c r="C824" s="670">
        <v>5.0775093792492095E-4</v>
      </c>
      <c r="D824" s="677">
        <v>5.176E-4</v>
      </c>
    </row>
    <row r="825" spans="1:4">
      <c r="A825" s="22">
        <v>45020</v>
      </c>
      <c r="B825" s="674">
        <v>-1.2295540381122609</v>
      </c>
      <c r="C825" s="670">
        <v>5.0775093792492095E-4</v>
      </c>
      <c r="D825" s="677">
        <v>5.2680000000000001E-4</v>
      </c>
    </row>
    <row r="826" spans="1:4">
      <c r="A826" s="22">
        <v>45021</v>
      </c>
      <c r="B826" s="674">
        <v>-1.3033812580526438</v>
      </c>
      <c r="C826" s="670">
        <v>5.0775093792492095E-4</v>
      </c>
      <c r="D826" s="677">
        <v>5.4239999999999996E-4</v>
      </c>
    </row>
    <row r="827" spans="1:4">
      <c r="A827" s="22">
        <v>45022</v>
      </c>
      <c r="B827" s="674">
        <v>-1.3636524843707676</v>
      </c>
      <c r="C827" s="670">
        <v>5.0775093792492095E-4</v>
      </c>
      <c r="D827" s="677">
        <v>5.3600000000000002E-4</v>
      </c>
    </row>
    <row r="828" spans="1:4">
      <c r="A828" s="22">
        <v>45026</v>
      </c>
      <c r="B828" s="674">
        <v>-0.2685687905234756</v>
      </c>
      <c r="C828" s="670">
        <v>5.0775093792492095E-4</v>
      </c>
      <c r="D828" s="677">
        <v>5.2320000000000003E-4</v>
      </c>
    </row>
    <row r="829" spans="1:4">
      <c r="A829" s="22">
        <v>45027</v>
      </c>
      <c r="B829" s="674">
        <v>-1.7140395512346864</v>
      </c>
      <c r="C829" s="670">
        <v>5.0775093792492095E-4</v>
      </c>
      <c r="D829" s="677">
        <v>5.1100000000000006E-4</v>
      </c>
    </row>
    <row r="830" spans="1:4">
      <c r="A830" s="22">
        <v>45028</v>
      </c>
      <c r="B830" s="674">
        <v>-1.0226700596517626</v>
      </c>
      <c r="C830" s="670">
        <v>5.0775093792492095E-4</v>
      </c>
      <c r="D830" s="677">
        <v>4.9879999999999998E-4</v>
      </c>
    </row>
    <row r="831" spans="1:4">
      <c r="A831" s="22">
        <v>45029</v>
      </c>
      <c r="B831" s="674">
        <v>-1.1249222114724176</v>
      </c>
      <c r="C831" s="670">
        <v>5.0775093792492095E-4</v>
      </c>
      <c r="D831" s="677">
        <v>4.9419999999999998E-4</v>
      </c>
    </row>
    <row r="832" spans="1:4">
      <c r="A832" s="22">
        <v>45030</v>
      </c>
      <c r="B832" s="674">
        <v>-0.71540817611637997</v>
      </c>
      <c r="C832" s="670">
        <v>5.0775093792492095E-4</v>
      </c>
      <c r="D832" s="677">
        <v>4.9160000000000002E-4</v>
      </c>
    </row>
    <row r="833" spans="1:4">
      <c r="A833" s="22">
        <v>45033</v>
      </c>
      <c r="B833" s="674">
        <v>-1.1465547992754141</v>
      </c>
      <c r="C833" s="670">
        <v>5.0775093792492095E-4</v>
      </c>
      <c r="D833" s="677">
        <v>4.9399999999999997E-4</v>
      </c>
    </row>
    <row r="834" spans="1:4">
      <c r="A834" s="22">
        <v>45034</v>
      </c>
      <c r="B834" s="674">
        <v>-1.008452476724006</v>
      </c>
      <c r="C834" s="670">
        <v>5.0775093792492095E-4</v>
      </c>
      <c r="D834" s="677">
        <v>4.9200000000000003E-4</v>
      </c>
    </row>
    <row r="835" spans="1:4">
      <c r="A835" s="22">
        <v>45035</v>
      </c>
      <c r="B835" s="674">
        <v>-0.84447588696819831</v>
      </c>
      <c r="C835" s="670">
        <v>5.0775093792492095E-4</v>
      </c>
      <c r="D835" s="677">
        <v>4.8500000000000003E-4</v>
      </c>
    </row>
    <row r="836" spans="1:4">
      <c r="A836" s="22">
        <v>45036</v>
      </c>
      <c r="B836" s="674">
        <v>-1.1402106207756613</v>
      </c>
      <c r="C836" s="670">
        <v>5.0775093792492095E-4</v>
      </c>
      <c r="D836" s="677">
        <v>4.8060000000000003E-4</v>
      </c>
    </row>
    <row r="837" spans="1:4">
      <c r="A837" s="22">
        <v>45040</v>
      </c>
      <c r="B837" s="674">
        <v>-1.2983942205119507</v>
      </c>
      <c r="C837" s="670">
        <v>5.0775093792492095E-4</v>
      </c>
      <c r="D837" s="677">
        <v>4.8319999999999993E-4</v>
      </c>
    </row>
    <row r="838" spans="1:4">
      <c r="A838" s="22">
        <v>45041</v>
      </c>
      <c r="B838" s="674">
        <v>-2.1049914210163054</v>
      </c>
      <c r="C838" s="670">
        <v>5.0775093792492095E-4</v>
      </c>
      <c r="D838" s="677">
        <v>4.9179999999999992E-4</v>
      </c>
    </row>
    <row r="839" spans="1:4">
      <c r="A839" s="22">
        <v>45042</v>
      </c>
      <c r="B839" s="674">
        <v>-1.2868536757955844</v>
      </c>
      <c r="C839" s="670">
        <v>5.0775093792492095E-4</v>
      </c>
      <c r="D839" s="677">
        <v>4.9360000000000007E-4</v>
      </c>
    </row>
    <row r="840" spans="1:4">
      <c r="A840" s="22">
        <v>45043</v>
      </c>
      <c r="B840" s="674">
        <v>-1.2939366097862079</v>
      </c>
      <c r="C840" s="670">
        <v>5.0775093792492095E-4</v>
      </c>
      <c r="D840" s="677">
        <v>5.0280000000000008E-4</v>
      </c>
    </row>
    <row r="841" spans="1:4">
      <c r="A841" s="22">
        <v>45044</v>
      </c>
      <c r="B841" s="674">
        <v>-1.4376001606997906</v>
      </c>
      <c r="C841" s="670">
        <v>5.0775093792492095E-4</v>
      </c>
      <c r="D841" s="677">
        <v>5.0200000000000006E-4</v>
      </c>
    </row>
    <row r="842" spans="1:4">
      <c r="A842" s="22">
        <v>45048</v>
      </c>
      <c r="B842" s="674">
        <v>-1.0868576855304548</v>
      </c>
      <c r="C842" s="670">
        <v>5.0775093792492095E-4</v>
      </c>
      <c r="D842" s="677">
        <v>5.0259999999999997E-4</v>
      </c>
    </row>
    <row r="843" spans="1:4">
      <c r="A843" s="22">
        <v>45049</v>
      </c>
      <c r="B843" s="674">
        <v>-0.41933738071294457</v>
      </c>
      <c r="C843" s="670">
        <v>5.0775093792492095E-4</v>
      </c>
      <c r="D843" s="677">
        <v>5.086E-4</v>
      </c>
    </row>
    <row r="844" spans="1:4">
      <c r="A844" s="22">
        <v>45050</v>
      </c>
      <c r="B844" s="674">
        <v>-0.73189803939193143</v>
      </c>
      <c r="C844" s="670">
        <v>5.0775093792492095E-4</v>
      </c>
      <c r="D844" s="677">
        <v>5.1420000000000003E-4</v>
      </c>
    </row>
    <row r="845" spans="1:4">
      <c r="A845" s="22">
        <v>45051</v>
      </c>
      <c r="B845" s="674">
        <v>-1.0047961231779681</v>
      </c>
      <c r="C845" s="670">
        <v>5.0775093792492095E-4</v>
      </c>
      <c r="D845" s="677">
        <v>5.2260000000000002E-4</v>
      </c>
    </row>
    <row r="846" spans="1:4">
      <c r="A846" s="22">
        <v>45054</v>
      </c>
      <c r="B846" s="674">
        <v>-7.4973246736714988E-2</v>
      </c>
      <c r="C846" s="670">
        <v>5.0775093792492095E-4</v>
      </c>
      <c r="D846" s="677">
        <v>5.2740000000000003E-4</v>
      </c>
    </row>
    <row r="847" spans="1:4">
      <c r="A847" s="22">
        <v>45055</v>
      </c>
      <c r="B847" s="674">
        <v>-0.8224771154145859</v>
      </c>
      <c r="C847" s="670">
        <v>5.0775093792492095E-4</v>
      </c>
      <c r="D847" s="677">
        <v>5.2800000000000004E-4</v>
      </c>
    </row>
    <row r="848" spans="1:4">
      <c r="A848" s="22">
        <v>45056</v>
      </c>
      <c r="B848" s="674">
        <v>-0.60313082261169326</v>
      </c>
      <c r="C848" s="670">
        <v>5.0775093792492095E-4</v>
      </c>
      <c r="D848" s="677">
        <v>5.2839999999999994E-4</v>
      </c>
    </row>
    <row r="849" spans="1:4">
      <c r="A849" s="22">
        <v>45057</v>
      </c>
      <c r="B849" s="674">
        <v>-0.39986918157204054</v>
      </c>
      <c r="C849" s="670">
        <v>5.0775093792492095E-4</v>
      </c>
      <c r="D849" s="677">
        <v>5.2939999999999997E-4</v>
      </c>
    </row>
    <row r="850" spans="1:4">
      <c r="A850" s="22">
        <v>45058</v>
      </c>
      <c r="B850" s="674">
        <v>-0.39395441393457126</v>
      </c>
      <c r="C850" s="670">
        <v>5.0775093792492095E-4</v>
      </c>
      <c r="D850" s="677">
        <v>5.2500000000000008E-4</v>
      </c>
    </row>
    <row r="851" spans="1:4">
      <c r="A851" s="22">
        <v>45061</v>
      </c>
      <c r="B851" s="674">
        <v>-0.70270411674825839</v>
      </c>
      <c r="C851" s="670">
        <v>5.0775093792492095E-4</v>
      </c>
      <c r="D851" s="677">
        <v>5.4660000000000006E-4</v>
      </c>
    </row>
    <row r="852" spans="1:4">
      <c r="A852" s="22">
        <v>45062</v>
      </c>
      <c r="B852" s="674">
        <v>-0.8149864008977552</v>
      </c>
      <c r="C852" s="670">
        <v>5.0775093792492095E-4</v>
      </c>
      <c r="D852" s="677">
        <v>5.5380000000000002E-4</v>
      </c>
    </row>
    <row r="853" spans="1:4">
      <c r="A853" s="22">
        <v>45063</v>
      </c>
      <c r="B853" s="674">
        <v>-0.51460974822458272</v>
      </c>
      <c r="C853" s="670">
        <v>5.0775093792492095E-4</v>
      </c>
      <c r="D853" s="677">
        <v>5.618000000000001E-4</v>
      </c>
    </row>
    <row r="854" spans="1:4">
      <c r="A854" s="22">
        <v>45064</v>
      </c>
      <c r="B854" s="674">
        <v>-0.59841283395178624</v>
      </c>
      <c r="C854" s="670">
        <v>5.0775093792492095E-4</v>
      </c>
      <c r="D854" s="677">
        <v>5.6619999999999999E-4</v>
      </c>
    </row>
    <row r="855" spans="1:4">
      <c r="A855" s="22">
        <v>45065</v>
      </c>
      <c r="B855" s="674">
        <v>-0.58401808235978525</v>
      </c>
      <c r="C855" s="670">
        <v>5.0775093792492095E-4</v>
      </c>
      <c r="D855" s="677">
        <v>5.844E-4</v>
      </c>
    </row>
    <row r="856" spans="1:4">
      <c r="A856" s="22">
        <v>45068</v>
      </c>
      <c r="B856" s="674">
        <v>-0.67414016242680752</v>
      </c>
      <c r="C856" s="670">
        <v>5.0775093792492095E-4</v>
      </c>
      <c r="D856" s="677">
        <v>5.8560000000000003E-4</v>
      </c>
    </row>
    <row r="857" spans="1:4">
      <c r="A857" s="22">
        <v>45069</v>
      </c>
      <c r="B857" s="674">
        <v>-0.2631349422087555</v>
      </c>
      <c r="C857" s="670">
        <v>5.0775093792492095E-4</v>
      </c>
      <c r="D857" s="677">
        <v>6.1240000000000003E-4</v>
      </c>
    </row>
    <row r="858" spans="1:4">
      <c r="A858" s="22">
        <v>45070</v>
      </c>
      <c r="B858" s="674">
        <v>-0.46689789676264215</v>
      </c>
      <c r="C858" s="670">
        <v>5.0775093792492095E-4</v>
      </c>
      <c r="D858" s="677">
        <v>6.3579999999999995E-4</v>
      </c>
    </row>
    <row r="859" spans="1:4">
      <c r="A859" s="22">
        <v>45071</v>
      </c>
      <c r="B859" s="674">
        <v>-0.51379894086403599</v>
      </c>
      <c r="C859" s="670">
        <v>5.0775093792492095E-4</v>
      </c>
      <c r="D859" s="677">
        <v>6.3820000000000001E-4</v>
      </c>
    </row>
    <row r="860" spans="1:4">
      <c r="A860" s="22">
        <v>45072</v>
      </c>
      <c r="B860" s="674">
        <v>-0.2083119770965694</v>
      </c>
      <c r="C860" s="670">
        <v>5.0775093792492095E-4</v>
      </c>
      <c r="D860" s="677">
        <v>6.2560000000000003E-4</v>
      </c>
    </row>
    <row r="861" spans="1:4">
      <c r="A861" s="22">
        <v>45075</v>
      </c>
      <c r="B861" s="674">
        <v>-8.3392671639460306E-2</v>
      </c>
      <c r="C861" s="670">
        <v>5.0775093792492095E-4</v>
      </c>
      <c r="D861" s="677">
        <v>6.2379999999999998E-4</v>
      </c>
    </row>
    <row r="862" spans="1:4">
      <c r="A862" s="22">
        <v>45076</v>
      </c>
      <c r="B862" s="674">
        <v>8.5547111666018943E-2</v>
      </c>
      <c r="C862" s="670">
        <v>5.0775093792492095E-4</v>
      </c>
      <c r="D862" s="677">
        <v>6.246E-4</v>
      </c>
    </row>
    <row r="863" spans="1:4">
      <c r="A863" s="22">
        <v>45077</v>
      </c>
      <c r="B863" s="674">
        <v>-0.57304850391917617</v>
      </c>
      <c r="C863" s="670">
        <v>5.0775093792492095E-4</v>
      </c>
      <c r="D863" s="677">
        <v>6.0479999999999996E-4</v>
      </c>
    </row>
    <row r="864" spans="1:4">
      <c r="A864" s="22">
        <v>45078</v>
      </c>
      <c r="B864" s="674">
        <v>-0.17325309909372524</v>
      </c>
      <c r="C864" s="670">
        <v>5.0775093792492095E-4</v>
      </c>
      <c r="D864" s="677">
        <v>6.1439999999999997E-4</v>
      </c>
    </row>
    <row r="865" spans="1:4">
      <c r="A865" s="22">
        <v>45079</v>
      </c>
      <c r="B865" s="674">
        <v>-0.28936578348729086</v>
      </c>
      <c r="C865" s="670">
        <v>5.0775093792492095E-4</v>
      </c>
      <c r="D865" s="677">
        <v>6.2339999999999997E-4</v>
      </c>
    </row>
    <row r="866" spans="1:4">
      <c r="A866" s="22">
        <v>45082</v>
      </c>
      <c r="B866" s="674">
        <v>0.12004278021611896</v>
      </c>
      <c r="C866" s="670">
        <v>5.0775093792492095E-4</v>
      </c>
      <c r="D866" s="677">
        <v>6.2559999999999992E-4</v>
      </c>
    </row>
    <row r="867" spans="1:4">
      <c r="A867" s="22">
        <v>45083</v>
      </c>
      <c r="B867" s="674">
        <v>-0.61845806426853212</v>
      </c>
      <c r="C867" s="670">
        <v>5.0775093792492095E-4</v>
      </c>
      <c r="D867" s="677">
        <v>6.1140000000000001E-4</v>
      </c>
    </row>
    <row r="868" spans="1:4">
      <c r="A868" s="22">
        <v>45084</v>
      </c>
      <c r="B868" s="674">
        <v>8.7729504059601657E-2</v>
      </c>
      <c r="C868" s="670">
        <v>5.0775093792492095E-4</v>
      </c>
      <c r="D868" s="677">
        <v>6.0019999999999984E-4</v>
      </c>
    </row>
    <row r="869" spans="1:4">
      <c r="A869" s="22">
        <v>45086</v>
      </c>
      <c r="B869" s="674">
        <v>-5.7718410753874391E-2</v>
      </c>
      <c r="C869" s="670">
        <v>5.0775093792492095E-4</v>
      </c>
      <c r="D869" s="677">
        <v>5.9499999999999993E-4</v>
      </c>
    </row>
    <row r="870" spans="1:4">
      <c r="A870" s="22">
        <v>45089</v>
      </c>
      <c r="B870" s="674">
        <v>6.9107947118590696E-5</v>
      </c>
      <c r="C870" s="670">
        <v>5.0775093792492095E-4</v>
      </c>
      <c r="D870" s="677">
        <v>5.886E-4</v>
      </c>
    </row>
    <row r="871" spans="1:4">
      <c r="A871" s="22">
        <v>45090</v>
      </c>
      <c r="B871" s="674">
        <v>-0.52286831306095582</v>
      </c>
      <c r="C871" s="670">
        <v>5.0775093792492095E-4</v>
      </c>
      <c r="D871" s="677">
        <v>5.7400000000000007E-4</v>
      </c>
    </row>
    <row r="872" spans="1:4">
      <c r="A872" s="22">
        <v>45091</v>
      </c>
      <c r="B872" s="674">
        <v>5.7863455644068286E-2</v>
      </c>
      <c r="C872" s="670">
        <v>5.0775093792492095E-4</v>
      </c>
      <c r="D872" s="677">
        <v>5.7299999999999994E-4</v>
      </c>
    </row>
    <row r="873" spans="1:4">
      <c r="A873" s="22">
        <v>45092</v>
      </c>
      <c r="B873" s="674">
        <v>-5.7540740066203348E-2</v>
      </c>
      <c r="C873" s="670">
        <v>5.0775093792492095E-4</v>
      </c>
      <c r="D873" s="677">
        <v>5.754E-4</v>
      </c>
    </row>
    <row r="874" spans="1:4">
      <c r="A874" s="22">
        <v>45093</v>
      </c>
      <c r="B874" s="674">
        <v>-0.4108247549857571</v>
      </c>
      <c r="C874" s="670">
        <v>5.0775093792492095E-4</v>
      </c>
      <c r="D874" s="677">
        <v>5.7580000000000001E-4</v>
      </c>
    </row>
    <row r="875" spans="1:4">
      <c r="A875" s="22">
        <v>45096</v>
      </c>
      <c r="B875" s="674">
        <v>-0.17506284173990852</v>
      </c>
      <c r="C875" s="670">
        <v>5.0775093792492095E-4</v>
      </c>
      <c r="D875" s="677">
        <v>5.7620000000000002E-4</v>
      </c>
    </row>
    <row r="876" spans="1:4">
      <c r="A876" s="22">
        <v>45097</v>
      </c>
      <c r="B876" s="674">
        <v>-0.76401160418792757</v>
      </c>
      <c r="C876" s="670">
        <v>5.0775093792492095E-4</v>
      </c>
      <c r="D876" s="677">
        <v>5.7479999999999999E-4</v>
      </c>
    </row>
    <row r="877" spans="1:4">
      <c r="A877" s="22">
        <v>45098</v>
      </c>
      <c r="B877" s="674">
        <v>-0.12321178481179849</v>
      </c>
      <c r="C877" s="670">
        <v>5.0775093792492095E-4</v>
      </c>
      <c r="D877" s="677">
        <v>5.7319999999999995E-4</v>
      </c>
    </row>
    <row r="878" spans="1:4">
      <c r="A878" s="22">
        <v>45099</v>
      </c>
      <c r="B878" s="674">
        <v>0.16272497376797279</v>
      </c>
      <c r="C878" s="670">
        <v>5.0775093792492095E-4</v>
      </c>
      <c r="D878" s="677">
        <v>5.7180000000000002E-4</v>
      </c>
    </row>
    <row r="879" spans="1:4">
      <c r="A879" s="22">
        <v>45100</v>
      </c>
      <c r="B879" s="674">
        <v>0.12161161429220384</v>
      </c>
      <c r="C879" s="670">
        <v>5.0775093792492095E-4</v>
      </c>
      <c r="D879" s="677">
        <v>5.6259999999999991E-4</v>
      </c>
    </row>
    <row r="880" spans="1:4">
      <c r="A880" s="22">
        <v>45103</v>
      </c>
      <c r="B880" s="674">
        <v>0.15291742101918529</v>
      </c>
      <c r="C880" s="670">
        <v>5.0775093792492095E-4</v>
      </c>
      <c r="D880" s="677">
        <v>5.5519999999999994E-4</v>
      </c>
    </row>
    <row r="881" spans="1:4">
      <c r="A881" s="22">
        <v>45104</v>
      </c>
      <c r="B881" s="674">
        <v>0.36152324196651286</v>
      </c>
      <c r="C881" s="670">
        <v>5.0775093792492095E-4</v>
      </c>
      <c r="D881" s="677">
        <v>5.6120000000000009E-4</v>
      </c>
    </row>
    <row r="882" spans="1:4">
      <c r="A882" s="22">
        <v>45105</v>
      </c>
      <c r="B882" s="674">
        <v>-8.7796481832657647E-2</v>
      </c>
      <c r="C882" s="670">
        <v>5.0775093792492095E-4</v>
      </c>
      <c r="D882" s="677">
        <v>5.5180000000000008E-4</v>
      </c>
    </row>
    <row r="883" spans="1:4">
      <c r="A883" s="22">
        <v>45106</v>
      </c>
      <c r="B883" s="674">
        <v>8.5766334538567954E-2</v>
      </c>
      <c r="C883" s="670">
        <v>5.0775093792492095E-4</v>
      </c>
      <c r="D883" s="677">
        <v>5.5100000000000006E-4</v>
      </c>
    </row>
    <row r="884" spans="1:4">
      <c r="A884" s="22">
        <v>45107</v>
      </c>
      <c r="B884" s="674">
        <v>0.28887558246157818</v>
      </c>
      <c r="C884" s="670">
        <v>5.0775093792492095E-4</v>
      </c>
      <c r="D884" s="677">
        <v>5.488E-4</v>
      </c>
    </row>
    <row r="885" spans="1:4">
      <c r="A885" s="22">
        <v>45110</v>
      </c>
      <c r="B885" s="674">
        <v>0.45621055478933004</v>
      </c>
      <c r="C885" s="670">
        <v>5.0775093792492095E-4</v>
      </c>
      <c r="D885" s="677">
        <v>5.484000000000001E-4</v>
      </c>
    </row>
    <row r="886" spans="1:4">
      <c r="A886" s="22">
        <v>45111</v>
      </c>
      <c r="B886" s="674">
        <v>0.69534758461172341</v>
      </c>
      <c r="C886" s="670">
        <v>5.0775093792492095E-4</v>
      </c>
      <c r="D886" s="677">
        <v>5.3740000000000005E-4</v>
      </c>
    </row>
    <row r="887" spans="1:4">
      <c r="A887" s="22">
        <v>45112</v>
      </c>
      <c r="B887" s="674">
        <v>0.73049945436999553</v>
      </c>
      <c r="C887" s="670">
        <v>5.0775093792492095E-4</v>
      </c>
      <c r="D887" s="677">
        <v>5.350000000000001E-4</v>
      </c>
    </row>
    <row r="888" spans="1:4">
      <c r="A888" s="22">
        <v>45113</v>
      </c>
      <c r="B888" s="674">
        <v>0.27929626087368753</v>
      </c>
      <c r="C888" s="670">
        <v>5.0775093792492095E-4</v>
      </c>
      <c r="D888" s="677">
        <v>5.3459999999999998E-4</v>
      </c>
    </row>
    <row r="889" spans="1:4">
      <c r="A889" s="22">
        <v>45114</v>
      </c>
      <c r="B889" s="674">
        <v>0.1901104758932603</v>
      </c>
      <c r="C889" s="670">
        <v>5.0775093792492095E-4</v>
      </c>
      <c r="D889" s="677">
        <v>5.3760000000000006E-4</v>
      </c>
    </row>
    <row r="890" spans="1:4">
      <c r="A890" s="22">
        <v>45117</v>
      </c>
      <c r="B890" s="674">
        <v>0.17976655809589112</v>
      </c>
      <c r="C890" s="670">
        <v>5.0775093792492095E-4</v>
      </c>
      <c r="D890" s="677">
        <v>5.3479999999999999E-4</v>
      </c>
    </row>
    <row r="891" spans="1:4">
      <c r="A891" s="22">
        <v>45118</v>
      </c>
      <c r="B891" s="674">
        <v>0.24395061343018892</v>
      </c>
      <c r="C891" s="670">
        <v>5.0775093792492095E-4</v>
      </c>
      <c r="D891" s="677">
        <v>5.4599999999999994E-4</v>
      </c>
    </row>
    <row r="892" spans="1:4">
      <c r="A892" s="22">
        <v>45119</v>
      </c>
      <c r="B892" s="674">
        <v>0.1334857196508788</v>
      </c>
      <c r="C892" s="670">
        <v>5.0775093792492095E-4</v>
      </c>
      <c r="D892" s="677">
        <v>5.5940000000000004E-4</v>
      </c>
    </row>
    <row r="893" spans="1:4">
      <c r="A893" s="22">
        <v>45120</v>
      </c>
      <c r="B893" s="674">
        <v>0.43463482613215382</v>
      </c>
      <c r="C893" s="670">
        <v>5.0775093792492095E-4</v>
      </c>
      <c r="D893" s="677">
        <v>5.6499999999999996E-4</v>
      </c>
    </row>
    <row r="894" spans="1:4">
      <c r="A894" s="22">
        <v>45121</v>
      </c>
      <c r="B894" s="674">
        <v>0.64211293584305063</v>
      </c>
      <c r="C894" s="670">
        <v>5.0775093792492095E-4</v>
      </c>
      <c r="D894" s="677">
        <v>5.6799999999999993E-4</v>
      </c>
    </row>
    <row r="895" spans="1:4">
      <c r="A895" s="22">
        <v>45124</v>
      </c>
      <c r="B895" s="674">
        <v>8.4992890233601931E-2</v>
      </c>
      <c r="C895" s="670">
        <v>5.0775093792492095E-4</v>
      </c>
      <c r="D895" s="677">
        <v>5.7919999999999998E-4</v>
      </c>
    </row>
    <row r="896" spans="1:4">
      <c r="A896" s="22">
        <v>45125</v>
      </c>
      <c r="B896" s="674">
        <v>0.40054676298661557</v>
      </c>
      <c r="C896" s="670">
        <v>5.0775093792492095E-4</v>
      </c>
      <c r="D896" s="677">
        <v>5.8700000000000007E-4</v>
      </c>
    </row>
    <row r="897" spans="1:4">
      <c r="A897" s="22">
        <v>45126</v>
      </c>
      <c r="B897" s="674">
        <v>0.55406077629023309</v>
      </c>
      <c r="C897" s="670">
        <v>5.0775093792492095E-4</v>
      </c>
      <c r="D897" s="677">
        <v>5.8359999999999998E-4</v>
      </c>
    </row>
    <row r="898" spans="1:4">
      <c r="A898" s="22">
        <v>45127</v>
      </c>
      <c r="B898" s="674">
        <v>-0.16139471172686876</v>
      </c>
      <c r="C898" s="670">
        <v>5.0775093792492095E-4</v>
      </c>
      <c r="D898" s="677">
        <v>5.8839999999999999E-4</v>
      </c>
    </row>
    <row r="899" spans="1:4">
      <c r="A899" s="22">
        <v>45128</v>
      </c>
      <c r="B899" s="674">
        <v>0.32031407343722845</v>
      </c>
      <c r="C899" s="670">
        <v>5.0775093792492095E-4</v>
      </c>
      <c r="D899" s="677">
        <v>5.9659999999999997E-4</v>
      </c>
    </row>
    <row r="900" spans="1:4">
      <c r="A900" s="22">
        <v>45131</v>
      </c>
      <c r="B900" s="674">
        <v>0.66554016252212833</v>
      </c>
      <c r="C900" s="670">
        <v>5.0775093792492095E-4</v>
      </c>
      <c r="D900" s="677">
        <v>6.0440000000000005E-4</v>
      </c>
    </row>
    <row r="901" spans="1:4">
      <c r="A901" s="22">
        <v>45132</v>
      </c>
      <c r="B901" s="674">
        <v>0.2926270469742342</v>
      </c>
      <c r="C901" s="670">
        <v>5.0775093792492095E-4</v>
      </c>
      <c r="D901" s="677">
        <v>6.062000000000001E-4</v>
      </c>
    </row>
    <row r="902" spans="1:4">
      <c r="A902" s="22">
        <v>45133</v>
      </c>
      <c r="B902" s="674">
        <v>-0.16367905988348688</v>
      </c>
      <c r="C902" s="670">
        <v>5.0775093792492095E-4</v>
      </c>
      <c r="D902" s="677">
        <v>6.2500000000000001E-4</v>
      </c>
    </row>
    <row r="903" spans="1:4">
      <c r="A903" s="22">
        <v>45134</v>
      </c>
      <c r="B903" s="674">
        <v>0.21954035134738367</v>
      </c>
      <c r="C903" s="670">
        <v>5.0775093792492095E-4</v>
      </c>
      <c r="D903" s="677">
        <v>6.2280000000000007E-4</v>
      </c>
    </row>
    <row r="904" spans="1:4">
      <c r="A904" s="22">
        <v>45135</v>
      </c>
      <c r="B904" s="674">
        <v>-0.38587489344019849</v>
      </c>
      <c r="C904" s="670">
        <v>5.0775093792492095E-4</v>
      </c>
      <c r="D904" s="677">
        <v>6.2600000000000004E-4</v>
      </c>
    </row>
    <row r="905" spans="1:4">
      <c r="A905" s="22">
        <v>45138</v>
      </c>
      <c r="B905" s="674">
        <v>-1.2734915630131041</v>
      </c>
      <c r="C905" s="670">
        <v>5.0775093792492095E-4</v>
      </c>
      <c r="D905" s="677">
        <v>6.2480000000000001E-4</v>
      </c>
    </row>
    <row r="906" spans="1:4">
      <c r="A906" s="22">
        <v>45139</v>
      </c>
      <c r="B906" s="674">
        <v>-0.31522235663256948</v>
      </c>
      <c r="C906" s="670">
        <v>5.0775093792492095E-4</v>
      </c>
      <c r="D906" s="677">
        <v>6.1899999999999998E-4</v>
      </c>
    </row>
    <row r="907" spans="1:4">
      <c r="A907" s="22">
        <v>45140</v>
      </c>
      <c r="B907" s="674">
        <v>-0.13633973384094045</v>
      </c>
      <c r="C907" s="670">
        <v>5.0775093792492095E-4</v>
      </c>
      <c r="D907" s="677">
        <v>6.1600000000000001E-4</v>
      </c>
    </row>
    <row r="908" spans="1:4">
      <c r="A908" s="22">
        <v>45141</v>
      </c>
      <c r="B908" s="674">
        <v>-4.0534890005456875E-2</v>
      </c>
      <c r="C908" s="670">
        <v>4.9025421645750695E-4</v>
      </c>
      <c r="D908" s="677">
        <v>6.2659999999999994E-4</v>
      </c>
    </row>
    <row r="909" spans="1:4">
      <c r="A909" s="22">
        <v>45142</v>
      </c>
      <c r="B909" s="674">
        <v>5.7565765636047428E-2</v>
      </c>
      <c r="C909" s="670">
        <v>4.9025421645750695E-4</v>
      </c>
      <c r="D909" s="677">
        <v>6.2379999999999998E-4</v>
      </c>
    </row>
    <row r="910" spans="1:4">
      <c r="A910" s="22">
        <v>45145</v>
      </c>
      <c r="B910" s="674">
        <v>0.84069472068153783</v>
      </c>
      <c r="C910" s="670">
        <v>4.9025421645750695E-4</v>
      </c>
      <c r="D910" s="677">
        <v>6.1600000000000001E-4</v>
      </c>
    </row>
    <row r="911" spans="1:4">
      <c r="A911" s="22">
        <v>45146</v>
      </c>
      <c r="B911" s="674">
        <v>0.39908837588218221</v>
      </c>
      <c r="C911" s="670">
        <v>4.9025421645750695E-4</v>
      </c>
      <c r="D911" s="677">
        <v>6.2259999999999985E-4</v>
      </c>
    </row>
    <row r="912" spans="1:4">
      <c r="A912" s="22">
        <v>45147</v>
      </c>
      <c r="B912" s="674">
        <v>0.58843226709772567</v>
      </c>
      <c r="C912" s="670">
        <v>4.9025421645750695E-4</v>
      </c>
      <c r="D912" s="677">
        <v>6.0840000000000004E-4</v>
      </c>
    </row>
    <row r="913" spans="1:4">
      <c r="A913" s="22">
        <v>45148</v>
      </c>
      <c r="B913" s="674">
        <v>1.151937313678699</v>
      </c>
      <c r="C913" s="670">
        <v>4.9025421645750695E-4</v>
      </c>
      <c r="D913" s="677">
        <v>6.1340000000000006E-4</v>
      </c>
    </row>
    <row r="914" spans="1:4">
      <c r="A914" s="22">
        <v>45149</v>
      </c>
      <c r="B914" s="674">
        <v>1.0609292668517654</v>
      </c>
      <c r="C914" s="670">
        <v>4.9025421645750695E-4</v>
      </c>
      <c r="D914" s="677">
        <v>6.1779999999999995E-4</v>
      </c>
    </row>
    <row r="915" spans="1:4">
      <c r="A915" s="22">
        <v>45152</v>
      </c>
      <c r="B915" s="674">
        <v>1.4635949137391371</v>
      </c>
      <c r="C915" s="670">
        <v>4.9025421645750695E-4</v>
      </c>
      <c r="D915" s="677">
        <v>6.1480000000000009E-4</v>
      </c>
    </row>
    <row r="916" spans="1:4">
      <c r="A916" s="22">
        <v>45153</v>
      </c>
      <c r="B916" s="674">
        <v>0.58594667858434368</v>
      </c>
      <c r="C916" s="670">
        <v>4.9025421645750695E-4</v>
      </c>
      <c r="D916" s="677">
        <v>6.0079999999999997E-4</v>
      </c>
    </row>
    <row r="917" spans="1:4">
      <c r="A917" s="22">
        <v>45154</v>
      </c>
      <c r="B917" s="674">
        <v>1.0660533573752651</v>
      </c>
      <c r="C917" s="670">
        <v>4.9025421645750695E-4</v>
      </c>
      <c r="D917" s="677">
        <v>6.0059999999999996E-4</v>
      </c>
    </row>
    <row r="918" spans="1:4">
      <c r="A918" s="22">
        <v>45155</v>
      </c>
      <c r="B918" s="674">
        <v>0.54879633817547313</v>
      </c>
      <c r="C918" s="670">
        <v>4.9025421645750695E-4</v>
      </c>
      <c r="D918" s="677">
        <v>5.8699999999999996E-4</v>
      </c>
    </row>
    <row r="919" spans="1:4">
      <c r="A919" s="22">
        <v>45156</v>
      </c>
      <c r="B919" s="674">
        <v>0.45651826064248258</v>
      </c>
      <c r="C919" s="670">
        <v>4.9025421645750695E-4</v>
      </c>
      <c r="D919" s="677">
        <v>5.8059999999999991E-4</v>
      </c>
    </row>
    <row r="920" spans="1:4">
      <c r="A920" s="22">
        <v>45159</v>
      </c>
      <c r="B920" s="674">
        <v>0.20244350037244052</v>
      </c>
      <c r="C920" s="670">
        <v>4.9025421645750695E-4</v>
      </c>
      <c r="D920" s="677">
        <v>5.8259999999999996E-4</v>
      </c>
    </row>
    <row r="921" spans="1:4">
      <c r="A921" s="22">
        <v>45160</v>
      </c>
      <c r="B921" s="674">
        <v>1.1111489769569418</v>
      </c>
      <c r="C921" s="670">
        <v>4.9025421645750695E-4</v>
      </c>
      <c r="D921" s="677">
        <v>5.7240000000000004E-4</v>
      </c>
    </row>
    <row r="922" spans="1:4">
      <c r="A922" s="22">
        <v>45161</v>
      </c>
      <c r="B922" s="674">
        <v>0.75383867743357835</v>
      </c>
      <c r="C922" s="670">
        <v>4.9025421645750695E-4</v>
      </c>
      <c r="D922" s="677">
        <v>5.7700000000000004E-4</v>
      </c>
    </row>
    <row r="923" spans="1:4">
      <c r="A923" s="22">
        <v>45162</v>
      </c>
      <c r="B923" s="674">
        <v>0.60531404557950808</v>
      </c>
      <c r="C923" s="670">
        <v>4.9025421645750695E-4</v>
      </c>
      <c r="D923" s="677">
        <v>5.8659999999999995E-4</v>
      </c>
    </row>
    <row r="924" spans="1:4">
      <c r="A924" s="22">
        <v>45163</v>
      </c>
      <c r="B924" s="674">
        <v>0.73713143896438937</v>
      </c>
      <c r="C924" s="670">
        <v>4.9025421645750695E-4</v>
      </c>
      <c r="D924" s="677">
        <v>5.9139999999999996E-4</v>
      </c>
    </row>
    <row r="925" spans="1:4">
      <c r="A925" s="22">
        <v>45166</v>
      </c>
      <c r="B925" s="674">
        <v>0.7223759764889387</v>
      </c>
      <c r="C925" s="670">
        <v>4.9025421645750695E-4</v>
      </c>
      <c r="D925" s="677">
        <v>5.9940000000000004E-4</v>
      </c>
    </row>
    <row r="926" spans="1:4">
      <c r="A926" s="22">
        <v>45167</v>
      </c>
      <c r="B926" s="674">
        <v>0.27537568438831111</v>
      </c>
      <c r="C926" s="670">
        <v>4.9025421645750695E-4</v>
      </c>
      <c r="D926" s="677">
        <v>6.1820000000000006E-4</v>
      </c>
    </row>
    <row r="927" spans="1:4">
      <c r="A927" s="22">
        <v>45168</v>
      </c>
      <c r="B927" s="674">
        <v>0.42598895282681692</v>
      </c>
      <c r="C927" s="670">
        <v>4.9025421645750695E-4</v>
      </c>
      <c r="D927" s="677">
        <v>6.022E-4</v>
      </c>
    </row>
    <row r="928" spans="1:4">
      <c r="A928" s="22">
        <v>45169</v>
      </c>
      <c r="B928" s="674">
        <v>0.33391970409787858</v>
      </c>
      <c r="C928" s="670">
        <v>4.9025421645750695E-4</v>
      </c>
      <c r="D928" s="677">
        <v>5.8060000000000002E-4</v>
      </c>
    </row>
    <row r="929" spans="1:4">
      <c r="A929" s="22">
        <v>45170</v>
      </c>
      <c r="B929" s="674">
        <v>0.73943295831066891</v>
      </c>
      <c r="C929" s="670">
        <v>4.9025421645750695E-4</v>
      </c>
      <c r="D929" s="677">
        <v>5.5860000000000003E-4</v>
      </c>
    </row>
    <row r="930" spans="1:4">
      <c r="A930" s="22">
        <v>45173</v>
      </c>
      <c r="B930" s="674">
        <v>3.0530354479799262E-2</v>
      </c>
      <c r="C930" s="670">
        <v>4.9025421645750695E-4</v>
      </c>
      <c r="D930" s="677">
        <v>5.4300000000000008E-4</v>
      </c>
    </row>
    <row r="931" spans="1:4">
      <c r="A931" s="22">
        <v>45174</v>
      </c>
      <c r="B931" s="674">
        <v>-0.90083573621565982</v>
      </c>
      <c r="C931" s="670">
        <v>4.9025421645750695E-4</v>
      </c>
      <c r="D931" s="677">
        <v>5.3019999999999999E-4</v>
      </c>
    </row>
    <row r="932" spans="1:4">
      <c r="A932" s="22">
        <v>45175</v>
      </c>
      <c r="B932" s="674">
        <v>-1.0463051624025164</v>
      </c>
      <c r="C932" s="670">
        <v>4.9025421645750695E-4</v>
      </c>
      <c r="D932" s="677">
        <v>5.3479999999999999E-4</v>
      </c>
    </row>
    <row r="933" spans="1:4">
      <c r="A933" s="22">
        <v>45177</v>
      </c>
      <c r="B933" s="674">
        <v>-0.43050001834521412</v>
      </c>
      <c r="C933" s="670">
        <v>4.9025421645750695E-4</v>
      </c>
      <c r="D933" s="677">
        <v>5.5780000000000001E-4</v>
      </c>
    </row>
    <row r="934" spans="1:4">
      <c r="A934" s="22">
        <v>45180</v>
      </c>
      <c r="B934" s="674">
        <v>-0.77218447016032532</v>
      </c>
      <c r="C934" s="670">
        <v>4.9025421645750695E-4</v>
      </c>
      <c r="D934" s="677">
        <v>5.5800000000000001E-4</v>
      </c>
    </row>
    <row r="935" spans="1:4">
      <c r="A935" s="22">
        <v>45181</v>
      </c>
      <c r="B935" s="674">
        <v>-0.40072292249380026</v>
      </c>
      <c r="C935" s="670">
        <v>4.9025421645750695E-4</v>
      </c>
      <c r="D935" s="677">
        <v>5.6720000000000002E-4</v>
      </c>
    </row>
    <row r="936" spans="1:4">
      <c r="A936" s="22">
        <v>45182</v>
      </c>
      <c r="B936" s="674">
        <v>0.90169210875889161</v>
      </c>
      <c r="C936" s="670">
        <v>4.9025421645750695E-4</v>
      </c>
      <c r="D936" s="677">
        <v>5.5699999999999999E-4</v>
      </c>
    </row>
    <row r="937" spans="1:4">
      <c r="A937" s="22">
        <v>45183</v>
      </c>
      <c r="B937" s="674">
        <v>0.94979499369633402</v>
      </c>
      <c r="C937" s="670">
        <v>4.9025421645750695E-4</v>
      </c>
      <c r="D937" s="677">
        <v>5.6539999999999997E-4</v>
      </c>
    </row>
    <row r="938" spans="1:4">
      <c r="A938" s="22">
        <v>45184</v>
      </c>
      <c r="B938" s="674">
        <v>0.47998434662232975</v>
      </c>
      <c r="C938" s="670">
        <v>4.9025421645750695E-4</v>
      </c>
      <c r="D938" s="677">
        <v>5.4260000000000007E-4</v>
      </c>
    </row>
    <row r="939" spans="1:4">
      <c r="A939" s="22">
        <v>45187</v>
      </c>
      <c r="B939" s="674">
        <v>0.81783277654574194</v>
      </c>
      <c r="C939" s="670">
        <v>4.9025421645750695E-4</v>
      </c>
      <c r="D939" s="677">
        <v>5.4339999999999998E-4</v>
      </c>
    </row>
    <row r="940" spans="1:4">
      <c r="A940" s="22">
        <v>45188</v>
      </c>
      <c r="B940" s="674">
        <v>0.69754574180452533</v>
      </c>
      <c r="C940" s="670">
        <v>4.9025421645750695E-4</v>
      </c>
      <c r="D940" s="677">
        <v>5.4739999999999997E-4</v>
      </c>
    </row>
    <row r="941" spans="1:4">
      <c r="A941" s="22">
        <v>45189</v>
      </c>
      <c r="B941" s="674">
        <v>0.4874069464916429</v>
      </c>
      <c r="C941" s="670">
        <v>4.9025421645750695E-4</v>
      </c>
      <c r="D941" s="677">
        <v>5.6659999999999989E-4</v>
      </c>
    </row>
    <row r="942" spans="1:4">
      <c r="A942" s="22">
        <v>45190</v>
      </c>
      <c r="B942" s="674">
        <v>0.50509462489367629</v>
      </c>
      <c r="C942" s="670">
        <v>4.7268000704228798E-4</v>
      </c>
      <c r="D942" s="677">
        <v>5.532E-4</v>
      </c>
    </row>
    <row r="943" spans="1:4">
      <c r="A943" s="22">
        <v>45191</v>
      </c>
      <c r="B943" s="674">
        <v>0.65309819730968077</v>
      </c>
      <c r="C943" s="670">
        <v>4.7268000704228798E-4</v>
      </c>
      <c r="D943" s="677">
        <v>5.4979999999999992E-4</v>
      </c>
    </row>
    <row r="944" spans="1:4">
      <c r="A944" s="22">
        <v>45194</v>
      </c>
      <c r="B944" s="674">
        <v>0.34718724348020219</v>
      </c>
      <c r="C944" s="670">
        <v>4.7268000704228798E-4</v>
      </c>
      <c r="D944" s="677">
        <v>5.5560000000000006E-4</v>
      </c>
    </row>
    <row r="945" spans="1:4">
      <c r="A945" s="22">
        <v>45195</v>
      </c>
      <c r="B945" s="674">
        <v>0.49783484241580006</v>
      </c>
      <c r="C945" s="670">
        <v>4.7268000704228798E-4</v>
      </c>
      <c r="D945" s="677">
        <v>5.3459999999999998E-4</v>
      </c>
    </row>
    <row r="946" spans="1:4">
      <c r="A946" s="22">
        <v>45196</v>
      </c>
      <c r="B946" s="674">
        <v>0.95288122997042524</v>
      </c>
      <c r="C946" s="670">
        <v>4.7268000704228798E-4</v>
      </c>
      <c r="D946" s="677">
        <v>5.2280000000000002E-4</v>
      </c>
    </row>
    <row r="947" spans="1:4">
      <c r="A947" s="22">
        <v>45197</v>
      </c>
      <c r="B947" s="674">
        <v>0.48071216510249498</v>
      </c>
      <c r="C947" s="670">
        <v>4.7268000704228798E-4</v>
      </c>
      <c r="D947" s="677">
        <v>5.258000000000001E-4</v>
      </c>
    </row>
    <row r="948" spans="1:4">
      <c r="A948" s="22">
        <v>45198</v>
      </c>
      <c r="B948" s="674">
        <v>0.64163305478058752</v>
      </c>
      <c r="C948" s="670">
        <v>4.7268000704228798E-4</v>
      </c>
      <c r="D948" s="677">
        <v>5.2539999999999998E-4</v>
      </c>
    </row>
    <row r="949" spans="1:4">
      <c r="A949" s="22">
        <v>45201</v>
      </c>
      <c r="B949" s="674">
        <v>1.2578875926506574</v>
      </c>
      <c r="C949" s="670">
        <v>4.7268000704228798E-4</v>
      </c>
      <c r="D949" s="677">
        <v>5.0740000000000008E-4</v>
      </c>
    </row>
    <row r="950" spans="1:4">
      <c r="A950" s="22">
        <v>45202</v>
      </c>
      <c r="B950" s="674">
        <v>1.1848350836449348</v>
      </c>
      <c r="C950" s="670">
        <v>4.7268000704228798E-4</v>
      </c>
      <c r="D950" s="677">
        <v>5.0900000000000001E-4</v>
      </c>
    </row>
    <row r="951" spans="1:4">
      <c r="A951" s="22">
        <v>45203</v>
      </c>
      <c r="B951" s="674">
        <v>0.9943775456411178</v>
      </c>
      <c r="C951" s="670">
        <v>4.7268000704228798E-4</v>
      </c>
      <c r="D951" s="677">
        <v>5.0640000000000006E-4</v>
      </c>
    </row>
    <row r="952" spans="1:4">
      <c r="A952" s="22">
        <v>45204</v>
      </c>
      <c r="B952" s="674">
        <v>1.3070590428906435</v>
      </c>
      <c r="C952" s="670">
        <v>4.7268000704228798E-4</v>
      </c>
      <c r="D952" s="677">
        <v>4.9220000000000004E-4</v>
      </c>
    </row>
    <row r="953" spans="1:4">
      <c r="A953" s="22">
        <v>45205</v>
      </c>
      <c r="B953" s="674">
        <v>0.83809861292425336</v>
      </c>
      <c r="C953" s="670">
        <v>4.7268000704228798E-4</v>
      </c>
      <c r="D953" s="677">
        <v>4.8440000000000001E-4</v>
      </c>
    </row>
    <row r="954" spans="1:4">
      <c r="A954" s="22">
        <v>45208</v>
      </c>
      <c r="B954" s="674">
        <v>0.77112075645392653</v>
      </c>
      <c r="C954" s="670">
        <v>4.7268000704228798E-4</v>
      </c>
      <c r="D954" s="677">
        <v>4.8980000000000009E-4</v>
      </c>
    </row>
    <row r="955" spans="1:4">
      <c r="A955" s="22">
        <v>45209</v>
      </c>
      <c r="B955" s="674">
        <v>1.428053577371043</v>
      </c>
      <c r="C955" s="670">
        <v>4.7268000704228798E-4</v>
      </c>
      <c r="D955" s="677">
        <v>4.9259999999999994E-4</v>
      </c>
    </row>
    <row r="956" spans="1:4">
      <c r="A956" s="22">
        <v>45210</v>
      </c>
      <c r="B956" s="674">
        <v>1.3925089204104348</v>
      </c>
      <c r="C956" s="670">
        <v>4.7268000704228798E-4</v>
      </c>
      <c r="D956" s="677">
        <v>4.9220000000000004E-4</v>
      </c>
    </row>
    <row r="957" spans="1:4">
      <c r="A957" s="22">
        <v>45212</v>
      </c>
      <c r="B957" s="674">
        <v>1.3890454695746046</v>
      </c>
      <c r="C957" s="670">
        <v>4.7268000704228798E-4</v>
      </c>
      <c r="D957" s="677">
        <v>4.9980000000000001E-4</v>
      </c>
    </row>
    <row r="958" spans="1:4">
      <c r="A958" s="22">
        <v>45215</v>
      </c>
      <c r="B958" s="674">
        <v>1.504112214432523</v>
      </c>
      <c r="C958" s="670">
        <v>4.7268000704228798E-4</v>
      </c>
      <c r="D958" s="677">
        <v>5.1460000000000004E-4</v>
      </c>
    </row>
    <row r="959" spans="1:4">
      <c r="A959" s="22">
        <v>45216</v>
      </c>
      <c r="B959" s="674">
        <v>0.67379985260572972</v>
      </c>
      <c r="C959" s="670">
        <v>4.7268000704228798E-4</v>
      </c>
      <c r="D959" s="677">
        <v>5.2479999999999996E-4</v>
      </c>
    </row>
    <row r="960" spans="1:4">
      <c r="A960" s="22">
        <v>45217</v>
      </c>
      <c r="B960" s="674">
        <v>0.91845838676086533</v>
      </c>
      <c r="C960" s="670">
        <v>4.7268000704228798E-4</v>
      </c>
      <c r="D960" s="677">
        <v>5.1639999999999998E-4</v>
      </c>
    </row>
    <row r="961" spans="1:4">
      <c r="A961" s="22">
        <v>45218</v>
      </c>
      <c r="B961" s="674">
        <v>0.78787415409183126</v>
      </c>
      <c r="C961" s="670">
        <v>4.7268000704228798E-4</v>
      </c>
      <c r="D961" s="677">
        <v>5.1619999999999997E-4</v>
      </c>
    </row>
    <row r="962" spans="1:4">
      <c r="A962" s="22">
        <v>45219</v>
      </c>
      <c r="B962" s="674">
        <v>0.50631377118428544</v>
      </c>
      <c r="C962" s="670">
        <v>4.7268000704228798E-4</v>
      </c>
      <c r="D962" s="677">
        <v>5.4599999999999994E-4</v>
      </c>
    </row>
    <row r="963" spans="1:4">
      <c r="A963" s="22">
        <v>45222</v>
      </c>
      <c r="B963" s="674">
        <v>1.3810878872147385</v>
      </c>
      <c r="C963" s="670">
        <v>4.7268000704228798E-4</v>
      </c>
      <c r="D963" s="677">
        <v>5.4020000000000001E-4</v>
      </c>
    </row>
    <row r="964" spans="1:4">
      <c r="A964" s="22">
        <v>45223</v>
      </c>
      <c r="B964" s="674">
        <v>1.5063869820002322</v>
      </c>
      <c r="C964" s="670">
        <v>4.7268000704228798E-4</v>
      </c>
      <c r="D964" s="677">
        <v>5.4719999999999997E-4</v>
      </c>
    </row>
    <row r="965" spans="1:4">
      <c r="A965" s="22">
        <v>45224</v>
      </c>
      <c r="B965" s="674">
        <v>0.76135985875952683</v>
      </c>
      <c r="C965" s="670">
        <v>4.7268000704228798E-4</v>
      </c>
      <c r="D965" s="677">
        <v>5.5639999999999997E-4</v>
      </c>
    </row>
    <row r="966" spans="1:4">
      <c r="A966" s="22">
        <v>45225</v>
      </c>
      <c r="B966" s="674">
        <v>1.0820906664214618</v>
      </c>
      <c r="C966" s="670">
        <v>4.7268000704228798E-4</v>
      </c>
      <c r="D966" s="677">
        <v>5.7020000000000009E-4</v>
      </c>
    </row>
    <row r="967" spans="1:4">
      <c r="A967" s="22">
        <v>45226</v>
      </c>
      <c r="B967" s="674">
        <v>1.1616576430518279</v>
      </c>
      <c r="C967" s="670">
        <v>4.7268000704228798E-4</v>
      </c>
      <c r="D967" s="677">
        <v>5.306E-4</v>
      </c>
    </row>
    <row r="968" spans="1:4">
      <c r="A968" s="22">
        <v>45229</v>
      </c>
      <c r="B968" s="674">
        <v>0.77549969615280601</v>
      </c>
      <c r="C968" s="670">
        <v>4.7268000704228798E-4</v>
      </c>
      <c r="D968" s="677">
        <v>5.2820000000000005E-4</v>
      </c>
    </row>
    <row r="969" spans="1:4">
      <c r="A969" s="22">
        <v>45230</v>
      </c>
      <c r="B969" s="674">
        <v>2.8054344366832414E-2</v>
      </c>
      <c r="C969" s="670">
        <v>4.7268000704228798E-4</v>
      </c>
      <c r="D969" s="677">
        <v>5.2460000000000007E-4</v>
      </c>
    </row>
    <row r="970" spans="1:4">
      <c r="A970" s="22">
        <v>45231</v>
      </c>
      <c r="B970" s="674">
        <v>0.81522335122660039</v>
      </c>
      <c r="C970" s="670">
        <v>4.7268000704228798E-4</v>
      </c>
      <c r="D970" s="677">
        <v>5.352E-4</v>
      </c>
    </row>
    <row r="971" spans="1:4">
      <c r="A971" s="22">
        <v>45233</v>
      </c>
      <c r="B971" s="674">
        <v>0.40020288198015969</v>
      </c>
      <c r="C971" s="670">
        <v>4.5502762028201699E-4</v>
      </c>
      <c r="D971" s="677">
        <v>5.221999999999999E-4</v>
      </c>
    </row>
    <row r="972" spans="1:4">
      <c r="A972" s="22">
        <v>45236</v>
      </c>
      <c r="B972" s="674">
        <v>0.84316151456344102</v>
      </c>
      <c r="C972" s="670">
        <v>4.5502762028201699E-4</v>
      </c>
      <c r="D972" s="677">
        <v>5.264E-4</v>
      </c>
    </row>
    <row r="973" spans="1:4">
      <c r="A973" s="22">
        <v>45237</v>
      </c>
      <c r="B973" s="674">
        <v>0.11484055244239418</v>
      </c>
      <c r="C973" s="670">
        <v>4.5502762028201699E-4</v>
      </c>
      <c r="D973" s="677">
        <v>5.4259999999999996E-4</v>
      </c>
    </row>
    <row r="974" spans="1:4">
      <c r="A974" s="22">
        <v>45238</v>
      </c>
      <c r="B974" s="674">
        <v>1.4368076971890558</v>
      </c>
      <c r="C974" s="670">
        <v>4.5502762028201699E-4</v>
      </c>
      <c r="D974" s="677">
        <v>5.3699999999999993E-4</v>
      </c>
    </row>
    <row r="975" spans="1:4">
      <c r="A975" s="22">
        <v>45239</v>
      </c>
      <c r="B975" s="674">
        <v>0.58626937486645303</v>
      </c>
      <c r="C975" s="670">
        <v>4.5502762028201699E-4</v>
      </c>
      <c r="D975" s="677">
        <v>5.3260000000000004E-4</v>
      </c>
    </row>
    <row r="976" spans="1:4">
      <c r="A976" s="22">
        <v>45240</v>
      </c>
      <c r="B976" s="674">
        <v>0.98211511567021581</v>
      </c>
      <c r="C976" s="670">
        <v>4.5502762028201699E-4</v>
      </c>
      <c r="D976" s="677">
        <v>5.4639999999999995E-4</v>
      </c>
    </row>
    <row r="977" spans="1:4">
      <c r="A977" s="22">
        <v>45243</v>
      </c>
      <c r="B977" s="674">
        <v>0.82064989943494338</v>
      </c>
      <c r="C977" s="670">
        <v>4.5502762028201699E-4</v>
      </c>
      <c r="D977" s="677">
        <v>5.4579999999999993E-4</v>
      </c>
    </row>
    <row r="978" spans="1:4">
      <c r="A978" s="22">
        <v>45244</v>
      </c>
      <c r="B978" s="674">
        <v>1.326524941171201</v>
      </c>
      <c r="C978" s="670">
        <v>4.5502762028201699E-4</v>
      </c>
      <c r="D978" s="677">
        <v>5.3279999999999994E-4</v>
      </c>
    </row>
    <row r="979" spans="1:4">
      <c r="A979" s="22">
        <v>45246</v>
      </c>
      <c r="B979" s="674">
        <v>0.613051903352687</v>
      </c>
      <c r="C979" s="670">
        <v>4.5502762028201699E-4</v>
      </c>
      <c r="D979" s="677">
        <v>5.4500000000000002E-4</v>
      </c>
    </row>
    <row r="980" spans="1:4">
      <c r="A980" s="22">
        <v>45247</v>
      </c>
      <c r="B980" s="674">
        <v>0.98180015281401611</v>
      </c>
      <c r="C980" s="670">
        <v>4.5502762028201699E-4</v>
      </c>
      <c r="D980" s="677">
        <v>5.3260000000000004E-4</v>
      </c>
    </row>
    <row r="981" spans="1:4">
      <c r="A981" s="22">
        <v>45250</v>
      </c>
      <c r="B981" s="674">
        <v>0.47233269941438233</v>
      </c>
      <c r="C981" s="670">
        <v>4.5502762028201699E-4</v>
      </c>
      <c r="D981" s="677">
        <v>5.1580000000000007E-4</v>
      </c>
    </row>
    <row r="982" spans="1:4">
      <c r="A982" s="22">
        <v>45251</v>
      </c>
      <c r="B982" s="674">
        <v>0.58411127286377074</v>
      </c>
      <c r="C982" s="670">
        <v>4.5502762028201699E-4</v>
      </c>
      <c r="D982" s="677">
        <v>5.1719999999999999E-4</v>
      </c>
    </row>
    <row r="983" spans="1:4">
      <c r="A983" s="22">
        <v>45252</v>
      </c>
      <c r="B983" s="674">
        <v>0.61230535228882232</v>
      </c>
      <c r="C983" s="670">
        <v>4.5502762028201699E-4</v>
      </c>
      <c r="D983" s="677">
        <v>5.1619999999999997E-4</v>
      </c>
    </row>
    <row r="984" spans="1:4">
      <c r="A984" s="22">
        <v>45253</v>
      </c>
      <c r="B984" s="674">
        <v>1.0494719050005605</v>
      </c>
      <c r="C984" s="670">
        <v>4.5502762028201699E-4</v>
      </c>
      <c r="D984" s="677">
        <v>4.9680000000000004E-4</v>
      </c>
    </row>
    <row r="985" spans="1:4">
      <c r="A985" s="22">
        <v>45254</v>
      </c>
      <c r="B985" s="674">
        <v>0.76303032149793681</v>
      </c>
      <c r="C985" s="670">
        <v>4.5502762028201699E-4</v>
      </c>
      <c r="D985" s="677">
        <v>5.0600000000000005E-4</v>
      </c>
    </row>
    <row r="986" spans="1:4">
      <c r="A986" s="22">
        <v>45257</v>
      </c>
      <c r="B986" s="674">
        <v>1.1786009707316507</v>
      </c>
      <c r="C986" s="670">
        <v>4.5502762028201699E-4</v>
      </c>
      <c r="D986" s="677">
        <v>5.1320000000000001E-4</v>
      </c>
    </row>
    <row r="987" spans="1:4">
      <c r="A987" s="22">
        <v>45258</v>
      </c>
      <c r="B987" s="674">
        <v>0.72446909343719079</v>
      </c>
      <c r="C987" s="670">
        <v>4.5502762028201699E-4</v>
      </c>
      <c r="D987" s="677">
        <v>5.1500000000000005E-4</v>
      </c>
    </row>
    <row r="988" spans="1:4">
      <c r="A988" s="22">
        <v>45259</v>
      </c>
      <c r="B988" s="674">
        <v>0.82910009174031141</v>
      </c>
      <c r="C988" s="670">
        <v>4.5502762028201699E-4</v>
      </c>
      <c r="D988" s="677">
        <v>5.1360000000000002E-4</v>
      </c>
    </row>
    <row r="989" spans="1:4">
      <c r="A989" s="22">
        <v>45260</v>
      </c>
      <c r="B989" s="674">
        <v>7.8565514188265934E-2</v>
      </c>
      <c r="C989" s="670">
        <v>4.5502762028201699E-4</v>
      </c>
      <c r="D989" s="677">
        <v>5.2260000000000002E-4</v>
      </c>
    </row>
    <row r="990" spans="1:4">
      <c r="A990" s="22">
        <v>45261</v>
      </c>
      <c r="B990" s="674">
        <v>0.41566339814336667</v>
      </c>
      <c r="C990" s="670">
        <v>4.5502762028201699E-4</v>
      </c>
      <c r="D990" s="677">
        <v>5.1019999999999993E-4</v>
      </c>
    </row>
    <row r="991" spans="1:4">
      <c r="A991" s="22">
        <v>45264</v>
      </c>
      <c r="B991" s="674">
        <v>0.33797019705213571</v>
      </c>
      <c r="C991" s="670">
        <v>4.5502762028201699E-4</v>
      </c>
      <c r="D991" s="677">
        <v>4.9859999999999987E-4</v>
      </c>
    </row>
    <row r="992" spans="1:4">
      <c r="A992" s="22">
        <v>45265</v>
      </c>
      <c r="B992" s="674">
        <v>-0.15870110539393209</v>
      </c>
      <c r="C992" s="670">
        <v>4.5502762028201699E-4</v>
      </c>
      <c r="D992" s="677">
        <v>5.0179999999999995E-4</v>
      </c>
    </row>
    <row r="993" spans="1:4">
      <c r="A993" s="22">
        <v>45266</v>
      </c>
      <c r="B993" s="674">
        <v>-0.19683557724701151</v>
      </c>
      <c r="C993" s="670">
        <v>4.5502762028201699E-4</v>
      </c>
      <c r="D993" s="677">
        <v>4.9779999999999996E-4</v>
      </c>
    </row>
    <row r="994" spans="1:4">
      <c r="A994" s="22">
        <v>45267</v>
      </c>
      <c r="B994" s="674">
        <v>0.95607680863839206</v>
      </c>
      <c r="C994" s="670">
        <v>4.5502762028201699E-4</v>
      </c>
      <c r="D994" s="677">
        <v>4.8400000000000006E-4</v>
      </c>
    </row>
    <row r="995" spans="1:4">
      <c r="A995" s="22">
        <v>45268</v>
      </c>
      <c r="B995" s="674">
        <v>0.79074751285327483</v>
      </c>
      <c r="C995" s="670">
        <v>4.5502762028201699E-4</v>
      </c>
      <c r="D995" s="677">
        <v>4.8740000000000008E-4</v>
      </c>
    </row>
    <row r="996" spans="1:4">
      <c r="A996" s="22">
        <v>45271</v>
      </c>
      <c r="B996" s="674">
        <v>0.97961121609194246</v>
      </c>
      <c r="C996" s="670">
        <v>4.5502762028201699E-4</v>
      </c>
      <c r="D996" s="677">
        <v>4.9780000000000007E-4</v>
      </c>
    </row>
    <row r="997" spans="1:4">
      <c r="A997" s="22">
        <v>45272</v>
      </c>
      <c r="B997" s="674">
        <v>1.1584948840552318</v>
      </c>
      <c r="C997" s="670">
        <v>4.5502762028201699E-4</v>
      </c>
      <c r="D997" s="677">
        <v>4.9820000000000008E-4</v>
      </c>
    </row>
    <row r="998" spans="1:4">
      <c r="A998" s="22">
        <v>45273</v>
      </c>
      <c r="B998" s="674">
        <v>1.1810679959043573</v>
      </c>
      <c r="C998" s="670">
        <v>4.5502762028201699E-4</v>
      </c>
      <c r="D998" s="677">
        <v>5.13E-4</v>
      </c>
    </row>
    <row r="999" spans="1:4">
      <c r="A999" s="22">
        <v>45274</v>
      </c>
      <c r="B999" s="674">
        <v>0.376110064376246</v>
      </c>
      <c r="C999" s="670">
        <v>4.3729635753692801E-4</v>
      </c>
      <c r="D999" s="677">
        <v>5.2579999999999999E-4</v>
      </c>
    </row>
    <row r="1000" spans="1:4">
      <c r="A1000" s="22">
        <v>45275</v>
      </c>
      <c r="B1000" s="674">
        <v>0.42063433537249101</v>
      </c>
      <c r="C1000" s="670">
        <v>4.3729635753692801E-4</v>
      </c>
      <c r="D1000" s="677">
        <v>5.1719999999999999E-4</v>
      </c>
    </row>
    <row r="1001" spans="1:4">
      <c r="A1001" s="22">
        <v>45278</v>
      </c>
      <c r="B1001" s="674">
        <v>0.23706926081283591</v>
      </c>
      <c r="C1001" s="670">
        <v>4.3729635753692801E-4</v>
      </c>
      <c r="D1001" s="677">
        <v>5.1900000000000004E-4</v>
      </c>
    </row>
    <row r="1002" spans="1:4">
      <c r="A1002" s="22">
        <v>45279</v>
      </c>
      <c r="B1002" s="674">
        <v>0.23451224216495539</v>
      </c>
      <c r="C1002" s="670">
        <v>4.3729635753692801E-4</v>
      </c>
      <c r="D1002" s="677">
        <v>5.1320000000000001E-4</v>
      </c>
    </row>
    <row r="1003" spans="1:4">
      <c r="A1003" s="22">
        <v>45280</v>
      </c>
      <c r="B1003" s="674">
        <v>-0.36778279030821581</v>
      </c>
      <c r="C1003" s="670">
        <v>4.3729635753692801E-4</v>
      </c>
      <c r="D1003" s="677">
        <v>4.9260000000000005E-4</v>
      </c>
    </row>
    <row r="1004" spans="1:4">
      <c r="A1004" s="22">
        <v>45281</v>
      </c>
      <c r="B1004" s="674">
        <v>0.50695520584587517</v>
      </c>
      <c r="C1004" s="670">
        <v>4.3729635753692801E-4</v>
      </c>
      <c r="D1004" s="677">
        <v>4.7980000000000001E-4</v>
      </c>
    </row>
    <row r="1005" spans="1:4">
      <c r="A1005" s="22">
        <v>45282</v>
      </c>
      <c r="B1005" s="674">
        <v>0.50778959843837002</v>
      </c>
      <c r="C1005" s="670">
        <v>4.3729635753692801E-4</v>
      </c>
      <c r="D1005" s="677">
        <v>4.8700000000000002E-4</v>
      </c>
    </row>
    <row r="1006" spans="1:4">
      <c r="A1006" s="22">
        <v>45286</v>
      </c>
      <c r="B1006" s="674">
        <v>0.33682531976738456</v>
      </c>
      <c r="C1006" s="670">
        <v>4.3729635753692801E-4</v>
      </c>
      <c r="D1006" s="677">
        <v>4.7460000000000004E-4</v>
      </c>
    </row>
    <row r="1007" spans="1:4">
      <c r="A1007" s="22">
        <v>45287</v>
      </c>
      <c r="B1007" s="674">
        <v>-5.5754268959750308E-3</v>
      </c>
      <c r="C1007" s="670">
        <v>4.3729635753692801E-4</v>
      </c>
      <c r="D1007" s="677">
        <v>4.6940000000000003E-4</v>
      </c>
    </row>
    <row r="1008" spans="1:4">
      <c r="A1008" s="22">
        <v>45288</v>
      </c>
      <c r="B1008" s="674">
        <v>0.9637182027638701</v>
      </c>
      <c r="C1008" s="670">
        <v>4.3729635753692801E-4</v>
      </c>
      <c r="D1008" s="677">
        <v>4.6879999999999996E-4</v>
      </c>
    </row>
    <row r="1009" spans="1:4">
      <c r="A1009" s="22">
        <v>45289</v>
      </c>
      <c r="B1009" s="674">
        <v>-0.34642126321755151</v>
      </c>
      <c r="C1009" s="670">
        <v>4.3729635753692801E-4</v>
      </c>
      <c r="D1009" s="677">
        <v>4.7159999999999997E-4</v>
      </c>
    </row>
    <row r="1010" spans="1:4">
      <c r="A1010" s="22">
        <v>45293</v>
      </c>
      <c r="B1010" s="674">
        <v>0.60119226516843893</v>
      </c>
      <c r="C1010" s="670">
        <v>4.3729635753692801E-4</v>
      </c>
      <c r="D1010" s="677">
        <v>4.6560000000000004E-4</v>
      </c>
    </row>
    <row r="1011" spans="1:4">
      <c r="A1011" s="22">
        <v>45294</v>
      </c>
      <c r="B1011" s="674">
        <v>-3.9822808601418735E-2</v>
      </c>
      <c r="C1011" s="670">
        <v>4.3729635753692801E-4</v>
      </c>
      <c r="D1011" s="677">
        <v>4.9239999999999993E-4</v>
      </c>
    </row>
    <row r="1012" spans="1:4">
      <c r="A1012" s="22">
        <v>45295</v>
      </c>
      <c r="B1012" s="674">
        <v>1.2330720864326425</v>
      </c>
      <c r="C1012" s="670">
        <v>4.3729635753692801E-4</v>
      </c>
      <c r="D1012" s="677">
        <v>4.9120000000000001E-4</v>
      </c>
    </row>
    <row r="1013" spans="1:4">
      <c r="A1013" s="22">
        <v>45296</v>
      </c>
      <c r="B1013" s="674">
        <v>0.37099127245396463</v>
      </c>
      <c r="C1013" s="670">
        <v>4.3729635753692801E-4</v>
      </c>
      <c r="D1013" s="677">
        <v>4.907999999999999E-4</v>
      </c>
    </row>
    <row r="1014" spans="1:4">
      <c r="A1014" s="22">
        <v>45299</v>
      </c>
      <c r="B1014" s="674">
        <v>1.3626041600563303</v>
      </c>
      <c r="C1014" s="670">
        <v>4.3729635753692801E-4</v>
      </c>
      <c r="D1014" s="677">
        <v>4.8140000000000005E-4</v>
      </c>
    </row>
    <row r="1015" spans="1:4">
      <c r="A1015" s="22">
        <v>45300</v>
      </c>
      <c r="B1015" s="674">
        <v>-9.9303125276584817E-2</v>
      </c>
      <c r="C1015" s="670">
        <v>4.3729635753692801E-4</v>
      </c>
      <c r="D1015" s="677">
        <v>4.8139999999999999E-4</v>
      </c>
    </row>
    <row r="1016" spans="1:4">
      <c r="A1016" s="22">
        <v>45301</v>
      </c>
      <c r="B1016" s="674">
        <v>0.97747900706633206</v>
      </c>
      <c r="C1016" s="670">
        <v>4.3729635753692801E-4</v>
      </c>
      <c r="D1016" s="677">
        <v>4.5559999999999991E-4</v>
      </c>
    </row>
    <row r="1017" spans="1:4">
      <c r="A1017" s="22">
        <v>45302</v>
      </c>
      <c r="B1017" s="674">
        <v>0.53167202341504838</v>
      </c>
      <c r="C1017" s="670">
        <v>4.3729635753692801E-4</v>
      </c>
      <c r="D1017" s="677">
        <v>4.64E-4</v>
      </c>
    </row>
    <row r="1018" spans="1:4">
      <c r="A1018" s="22">
        <v>45303</v>
      </c>
      <c r="B1018" s="674">
        <v>0.7591715153858446</v>
      </c>
      <c r="C1018" s="670">
        <v>4.3729635753692801E-4</v>
      </c>
      <c r="D1018" s="677">
        <v>4.8359999999999999E-4</v>
      </c>
    </row>
    <row r="1019" spans="1:4">
      <c r="A1019" s="22">
        <v>45306</v>
      </c>
      <c r="B1019" s="674">
        <v>0.58068295642170464</v>
      </c>
      <c r="C1019" s="670">
        <v>4.3729635753692801E-4</v>
      </c>
      <c r="D1019" s="677">
        <v>4.9459999999999999E-4</v>
      </c>
    </row>
    <row r="1020" spans="1:4">
      <c r="A1020" s="22">
        <v>45307</v>
      </c>
      <c r="B1020" s="674">
        <v>0.7061437310287183</v>
      </c>
      <c r="C1020" s="670">
        <v>4.3729635753692801E-4</v>
      </c>
      <c r="D1020" s="677">
        <v>5.0080000000000003E-4</v>
      </c>
    </row>
    <row r="1021" spans="1:4">
      <c r="A1021" s="22">
        <v>45308</v>
      </c>
      <c r="B1021" s="674">
        <v>0.60435846701862705</v>
      </c>
      <c r="C1021" s="670">
        <v>4.3729635753692801E-4</v>
      </c>
      <c r="D1021" s="677">
        <v>5.038000000000001E-4</v>
      </c>
    </row>
    <row r="1022" spans="1:4">
      <c r="A1022" s="22">
        <v>45309</v>
      </c>
      <c r="B1022" s="674">
        <v>0.23320139254325123</v>
      </c>
      <c r="C1022" s="670">
        <v>4.3729635753692801E-4</v>
      </c>
      <c r="D1022" s="677">
        <v>5.0319999999999998E-4</v>
      </c>
    </row>
    <row r="1023" spans="1:4">
      <c r="A1023" s="22">
        <v>45310</v>
      </c>
      <c r="B1023" s="674">
        <v>-0.14618889979145391</v>
      </c>
      <c r="C1023" s="670">
        <v>4.3729635753692801E-4</v>
      </c>
      <c r="D1023" s="677">
        <v>4.9919999999999999E-4</v>
      </c>
    </row>
    <row r="1024" spans="1:4">
      <c r="A1024" s="22">
        <v>45313</v>
      </c>
      <c r="B1024" s="674">
        <v>-7.5840726883170867E-2</v>
      </c>
      <c r="C1024" s="670">
        <v>4.3729635753692801E-4</v>
      </c>
      <c r="D1024" s="677">
        <v>4.996E-4</v>
      </c>
    </row>
    <row r="1025" spans="1:4">
      <c r="A1025" s="22">
        <v>45314</v>
      </c>
      <c r="B1025" s="674">
        <v>-0.18516176177374316</v>
      </c>
      <c r="C1025" s="670">
        <v>4.3729635753692801E-4</v>
      </c>
      <c r="D1025" s="677">
        <v>5.1539999999999984E-4</v>
      </c>
    </row>
    <row r="1026" spans="1:4">
      <c r="A1026" s="22">
        <v>45315</v>
      </c>
      <c r="B1026" s="674">
        <v>-0.31565569137887928</v>
      </c>
      <c r="C1026" s="670">
        <v>4.3729635753692801E-4</v>
      </c>
      <c r="D1026" s="677">
        <v>5.2980000000000008E-4</v>
      </c>
    </row>
    <row r="1027" spans="1:4">
      <c r="A1027" s="22">
        <v>45316</v>
      </c>
      <c r="B1027" s="674">
        <v>-0.17174943653961372</v>
      </c>
      <c r="C1027" s="670">
        <v>4.3729635753692801E-4</v>
      </c>
      <c r="D1027" s="677">
        <v>5.4280000000000007E-4</v>
      </c>
    </row>
    <row r="1028" spans="1:4">
      <c r="A1028" s="22">
        <v>45317</v>
      </c>
      <c r="B1028" s="674">
        <v>0.19674048153389587</v>
      </c>
      <c r="C1028" s="670">
        <v>4.3729635753692801E-4</v>
      </c>
      <c r="D1028" s="677">
        <v>5.306000000000001E-4</v>
      </c>
    </row>
    <row r="1029" spans="1:4">
      <c r="A1029" s="22">
        <v>45320</v>
      </c>
      <c r="B1029" s="674">
        <v>-8.9732197900283334E-2</v>
      </c>
      <c r="C1029" s="670">
        <v>4.3729635753692801E-4</v>
      </c>
      <c r="D1029" s="677">
        <v>5.2880000000000006E-4</v>
      </c>
    </row>
    <row r="1030" spans="1:4">
      <c r="A1030" s="22">
        <v>45321</v>
      </c>
      <c r="B1030" s="674">
        <v>-0.10578750201856031</v>
      </c>
      <c r="C1030" s="670">
        <v>4.3729635753692801E-4</v>
      </c>
      <c r="D1030" s="677">
        <v>5.1719999999999999E-4</v>
      </c>
    </row>
    <row r="1031" spans="1:4">
      <c r="A1031" s="22">
        <v>45322</v>
      </c>
      <c r="B1031" s="674">
        <v>-1.6335403637566348</v>
      </c>
      <c r="C1031" s="670">
        <v>4.3729635753692801E-4</v>
      </c>
      <c r="D1031" s="677">
        <v>5.352E-4</v>
      </c>
    </row>
    <row r="1032" spans="1:4">
      <c r="A1032" s="22">
        <v>45323</v>
      </c>
      <c r="B1032" s="674">
        <v>-1.1440626939274361</v>
      </c>
      <c r="C1032" s="670">
        <v>4.19485510760467E-4</v>
      </c>
      <c r="D1032" s="677">
        <v>5.2619999999999989E-4</v>
      </c>
    </row>
    <row r="1033" spans="1:4">
      <c r="A1033" s="22">
        <v>45324</v>
      </c>
      <c r="B1033" s="674">
        <v>-1.0640799453017127</v>
      </c>
      <c r="C1033" s="670">
        <v>4.19485510760467E-4</v>
      </c>
      <c r="D1033" s="677">
        <v>5.1719999999999999E-4</v>
      </c>
    </row>
    <row r="1034" spans="1:4">
      <c r="A1034" s="22">
        <v>45327</v>
      </c>
      <c r="B1034" s="674">
        <v>-1.1866708945331959</v>
      </c>
      <c r="C1034" s="670">
        <v>4.19485510760467E-4</v>
      </c>
      <c r="D1034" s="677">
        <v>5.1480000000000004E-4</v>
      </c>
    </row>
    <row r="1035" spans="1:4">
      <c r="A1035" s="22">
        <v>45328</v>
      </c>
      <c r="B1035" s="674">
        <v>-0.99931612352558929</v>
      </c>
      <c r="C1035" s="670">
        <v>4.19485510760467E-4</v>
      </c>
      <c r="D1035" s="677">
        <v>5.2440000000000006E-4</v>
      </c>
    </row>
    <row r="1036" spans="1:4">
      <c r="A1036" s="22">
        <v>45329</v>
      </c>
      <c r="B1036" s="674">
        <v>0.57639441836979577</v>
      </c>
      <c r="C1036" s="670">
        <v>4.19485510760467E-4</v>
      </c>
      <c r="D1036" s="677">
        <v>4.9360000000000007E-4</v>
      </c>
    </row>
    <row r="1037" spans="1:4">
      <c r="A1037" s="22">
        <v>45330</v>
      </c>
      <c r="B1037" s="674">
        <v>0.81180863384803448</v>
      </c>
      <c r="C1037" s="670">
        <v>4.19485510760467E-4</v>
      </c>
      <c r="D1037" s="677">
        <v>4.8220000000000001E-4</v>
      </c>
    </row>
    <row r="1038" spans="1:4">
      <c r="A1038" s="22">
        <v>45331</v>
      </c>
      <c r="B1038" s="674">
        <v>0.91040636427687982</v>
      </c>
      <c r="C1038" s="670">
        <v>4.19485510760467E-4</v>
      </c>
      <c r="D1038" s="677">
        <v>4.9580000000000002E-4</v>
      </c>
    </row>
    <row r="1039" spans="1:4">
      <c r="A1039" s="22">
        <v>45336</v>
      </c>
      <c r="B1039" s="674">
        <v>1.401832176281504</v>
      </c>
      <c r="C1039" s="670">
        <v>4.19485510760467E-4</v>
      </c>
      <c r="D1039" s="677">
        <v>4.8720000000000002E-4</v>
      </c>
    </row>
    <row r="1040" spans="1:4">
      <c r="A1040" s="22">
        <v>45337</v>
      </c>
      <c r="B1040" s="674">
        <v>1.2512810626275861</v>
      </c>
      <c r="C1040" s="670">
        <v>4.19485510760467E-4</v>
      </c>
      <c r="D1040" s="677">
        <v>4.6719999999999997E-4</v>
      </c>
    </row>
    <row r="1041" spans="1:4">
      <c r="A1041" s="22">
        <v>45338</v>
      </c>
      <c r="B1041" s="674">
        <v>1.2691302794879116</v>
      </c>
      <c r="C1041" s="670">
        <v>4.19485510760467E-4</v>
      </c>
      <c r="D1041" s="677">
        <v>4.6280000000000003E-4</v>
      </c>
    </row>
    <row r="1042" spans="1:4">
      <c r="A1042" s="22">
        <v>45341</v>
      </c>
      <c r="B1042" s="674">
        <v>1.1764735632854344</v>
      </c>
      <c r="C1042" s="670">
        <v>4.19485510760467E-4</v>
      </c>
      <c r="D1042" s="677">
        <v>4.7460000000000004E-4</v>
      </c>
    </row>
    <row r="1043" spans="1:4">
      <c r="A1043" s="22">
        <v>45342</v>
      </c>
      <c r="B1043" s="674">
        <v>0.63347408622053858</v>
      </c>
      <c r="C1043" s="670">
        <v>4.19485510760467E-4</v>
      </c>
      <c r="D1043" s="677">
        <v>4.8019999999999996E-4</v>
      </c>
    </row>
    <row r="1044" spans="1:4">
      <c r="A1044" s="22">
        <v>45343</v>
      </c>
      <c r="B1044" s="674">
        <v>0.64256106616303255</v>
      </c>
      <c r="C1044" s="670">
        <v>4.19485510760467E-4</v>
      </c>
      <c r="D1044" s="677">
        <v>5.0000000000000001E-4</v>
      </c>
    </row>
    <row r="1045" spans="1:4">
      <c r="A1045" s="22">
        <v>45344</v>
      </c>
      <c r="B1045" s="674">
        <v>1.2528090261207707</v>
      </c>
      <c r="C1045" s="670">
        <v>4.19485510760467E-4</v>
      </c>
      <c r="D1045" s="677">
        <v>4.8240000000000002E-4</v>
      </c>
    </row>
    <row r="1046" spans="1:4">
      <c r="A1046" s="22">
        <v>45345</v>
      </c>
      <c r="B1046" s="674">
        <v>1.0531655748853135</v>
      </c>
      <c r="C1046" s="670">
        <v>4.19485510760467E-4</v>
      </c>
      <c r="D1046" s="677">
        <v>4.7760000000000001E-4</v>
      </c>
    </row>
    <row r="1047" spans="1:4">
      <c r="A1047" s="22">
        <v>45348</v>
      </c>
      <c r="B1047" s="674">
        <v>1.1285949139359424</v>
      </c>
      <c r="C1047" s="670">
        <v>4.19485510760467E-4</v>
      </c>
      <c r="D1047" s="677">
        <v>4.7380000000000002E-4</v>
      </c>
    </row>
    <row r="1048" spans="1:4">
      <c r="A1048" s="22">
        <v>45349</v>
      </c>
      <c r="B1048" s="674">
        <v>1.4644709183398974</v>
      </c>
      <c r="C1048" s="670">
        <v>4.19485510760467E-4</v>
      </c>
      <c r="D1048" s="677">
        <v>4.6760000000000004E-4</v>
      </c>
    </row>
    <row r="1049" spans="1:4">
      <c r="A1049" s="22">
        <v>45350</v>
      </c>
      <c r="B1049" s="674">
        <v>0.86415009958222755</v>
      </c>
      <c r="C1049" s="670">
        <v>4.19485510760467E-4</v>
      </c>
      <c r="D1049" s="677">
        <v>4.6799999999999999E-4</v>
      </c>
    </row>
    <row r="1050" spans="1:4">
      <c r="A1050" s="22">
        <v>45351</v>
      </c>
      <c r="B1050" s="674">
        <v>-0.15621582119803487</v>
      </c>
      <c r="C1050" s="670">
        <v>4.19485510760467E-4</v>
      </c>
      <c r="D1050" s="677">
        <v>5.1259999999999999E-4</v>
      </c>
    </row>
    <row r="1051" spans="1:4">
      <c r="A1051" s="22">
        <v>45352</v>
      </c>
      <c r="B1051" s="674">
        <v>3.6608502585656642E-2</v>
      </c>
      <c r="C1051" s="670">
        <v>4.19485510760467E-4</v>
      </c>
      <c r="D1051" s="677">
        <v>5.1900000000000004E-4</v>
      </c>
    </row>
    <row r="1052" spans="1:4">
      <c r="A1052" s="22">
        <v>45355</v>
      </c>
      <c r="B1052" s="674">
        <v>-0.39645312372535307</v>
      </c>
      <c r="C1052" s="670">
        <v>4.19485510760467E-4</v>
      </c>
      <c r="D1052" s="677">
        <v>5.2100000000000009E-4</v>
      </c>
    </row>
    <row r="1053" spans="1:4">
      <c r="A1053" s="22">
        <v>45356</v>
      </c>
      <c r="B1053" s="674">
        <v>-0.3354388013266511</v>
      </c>
      <c r="C1053" s="670">
        <v>4.19485510760467E-4</v>
      </c>
      <c r="D1053" s="677">
        <v>5.2680000000000001E-4</v>
      </c>
    </row>
    <row r="1054" spans="1:4">
      <c r="A1054" s="22">
        <v>45357</v>
      </c>
      <c r="B1054" s="674">
        <v>-0.20495409011058899</v>
      </c>
      <c r="C1054" s="670">
        <v>4.19485510760467E-4</v>
      </c>
      <c r="D1054" s="677">
        <v>5.3720000000000005E-4</v>
      </c>
    </row>
    <row r="1055" spans="1:4">
      <c r="A1055" s="22">
        <v>45358</v>
      </c>
      <c r="B1055" s="674">
        <v>0.97535010818053769</v>
      </c>
      <c r="C1055" s="670">
        <v>4.19485510760467E-4</v>
      </c>
      <c r="D1055" s="677">
        <v>5.3939999999999999E-4</v>
      </c>
    </row>
    <row r="1056" spans="1:4">
      <c r="A1056" s="22">
        <v>45359</v>
      </c>
      <c r="B1056" s="674">
        <v>0.94325789975311147</v>
      </c>
      <c r="C1056" s="670">
        <v>4.19485510760467E-4</v>
      </c>
      <c r="D1056" s="677">
        <v>5.3039999999999999E-4</v>
      </c>
    </row>
    <row r="1057" spans="1:4">
      <c r="A1057" s="22">
        <v>45362</v>
      </c>
      <c r="B1057" s="674">
        <v>1.1541681915565143</v>
      </c>
      <c r="C1057" s="670">
        <v>4.19485510760467E-4</v>
      </c>
      <c r="D1057" s="677">
        <v>5.3059999999999989E-4</v>
      </c>
    </row>
    <row r="1058" spans="1:4">
      <c r="A1058" s="22">
        <v>45363</v>
      </c>
      <c r="B1058" s="674">
        <v>1.1745518991334971</v>
      </c>
      <c r="C1058" s="670">
        <v>4.19485510760467E-4</v>
      </c>
      <c r="D1058" s="677">
        <v>5.3319999999999995E-4</v>
      </c>
    </row>
    <row r="1059" spans="1:4">
      <c r="A1059" s="22">
        <v>45364</v>
      </c>
      <c r="B1059" s="674">
        <v>1.6237653696269285</v>
      </c>
      <c r="C1059" s="670">
        <v>4.19485510760467E-4</v>
      </c>
      <c r="D1059" s="677">
        <v>5.2040000000000007E-4</v>
      </c>
    </row>
    <row r="1060" spans="1:4">
      <c r="A1060" s="22">
        <v>45365</v>
      </c>
      <c r="B1060" s="674">
        <v>1.4315991805898856</v>
      </c>
      <c r="C1060" s="670">
        <v>4.19485510760467E-4</v>
      </c>
      <c r="D1060" s="677">
        <v>4.9459999999999999E-4</v>
      </c>
    </row>
    <row r="1061" spans="1:4">
      <c r="A1061" s="22">
        <v>45366</v>
      </c>
      <c r="B1061" s="674">
        <v>1.2831311456308778</v>
      </c>
      <c r="C1061" s="670">
        <v>4.19485510760467E-4</v>
      </c>
      <c r="D1061" s="677">
        <v>5.042E-4</v>
      </c>
    </row>
    <row r="1062" spans="1:4">
      <c r="A1062" s="22">
        <v>45369</v>
      </c>
      <c r="B1062" s="674">
        <v>1.4413417432386284</v>
      </c>
      <c r="C1062" s="670">
        <v>4.19485510760467E-4</v>
      </c>
      <c r="D1062" s="677">
        <v>4.8780000000000004E-4</v>
      </c>
    </row>
    <row r="1063" spans="1:4">
      <c r="A1063" s="22">
        <v>45370</v>
      </c>
      <c r="B1063" s="674">
        <v>0.97585477595194747</v>
      </c>
      <c r="C1063" s="670">
        <v>4.19485510760467E-4</v>
      </c>
      <c r="D1063" s="677">
        <v>4.8139999999999999E-4</v>
      </c>
    </row>
    <row r="1064" spans="1:4">
      <c r="A1064" s="22">
        <v>45371</v>
      </c>
      <c r="B1064" s="674">
        <v>0.51617388307458445</v>
      </c>
      <c r="C1064" s="670">
        <v>4.19485510760467E-4</v>
      </c>
      <c r="D1064" s="677">
        <v>4.7980000000000001E-4</v>
      </c>
    </row>
    <row r="1065" spans="1:4">
      <c r="A1065" s="22">
        <v>45372</v>
      </c>
      <c r="B1065" s="674">
        <v>0.57483025167137136</v>
      </c>
      <c r="C1065" s="670">
        <v>4.0159436232965301E-4</v>
      </c>
      <c r="D1065" s="677">
        <v>4.8339999999999999E-4</v>
      </c>
    </row>
    <row r="1066" spans="1:4">
      <c r="A1066" s="22">
        <v>45373</v>
      </c>
      <c r="B1066" s="674">
        <v>0.72760621778683976</v>
      </c>
      <c r="C1066" s="670">
        <v>4.0159436232965301E-4</v>
      </c>
      <c r="D1066" s="677">
        <v>4.7999999999999996E-4</v>
      </c>
    </row>
    <row r="1067" spans="1:4">
      <c r="A1067" s="22">
        <v>45376</v>
      </c>
      <c r="B1067" s="674">
        <v>0.30616909014719862</v>
      </c>
      <c r="C1067" s="670">
        <v>4.0159436232965301E-4</v>
      </c>
      <c r="D1067" s="677">
        <v>4.8979999999999998E-4</v>
      </c>
    </row>
    <row r="1068" spans="1:4">
      <c r="A1068" s="22">
        <v>45377</v>
      </c>
      <c r="B1068" s="674">
        <v>1.1216361818738507</v>
      </c>
      <c r="C1068" s="670">
        <v>4.0159436232965301E-4</v>
      </c>
      <c r="D1068" s="677">
        <v>4.7340000000000001E-4</v>
      </c>
    </row>
    <row r="1069" spans="1:4">
      <c r="A1069" s="22">
        <v>45378</v>
      </c>
      <c r="B1069" s="674">
        <v>1.4819657855413215</v>
      </c>
      <c r="C1069" s="670">
        <v>4.0159436232965301E-4</v>
      </c>
      <c r="D1069" s="677">
        <v>4.6100000000000004E-4</v>
      </c>
    </row>
    <row r="1070" spans="1:4">
      <c r="A1070" s="22">
        <v>45379</v>
      </c>
      <c r="B1070" s="674">
        <v>1.0621507259839331</v>
      </c>
      <c r="C1070" s="670">
        <v>4.0159436232965301E-4</v>
      </c>
      <c r="D1070" s="677">
        <v>4.3899999999999999E-4</v>
      </c>
    </row>
    <row r="1071" spans="1:4">
      <c r="A1071" s="22">
        <v>45383</v>
      </c>
      <c r="B1071" s="674">
        <v>1.1508325590754303</v>
      </c>
      <c r="C1071" s="670">
        <v>4.0159436232965301E-4</v>
      </c>
      <c r="D1071" s="677">
        <v>4.1419999999999998E-4</v>
      </c>
    </row>
    <row r="1072" spans="1:4">
      <c r="A1072" s="22">
        <v>45384</v>
      </c>
      <c r="B1072" s="674">
        <v>1.8632324266200126</v>
      </c>
      <c r="C1072" s="670">
        <v>4.0159436232965301E-4</v>
      </c>
      <c r="D1072" s="677">
        <v>4.0920000000000003E-4</v>
      </c>
    </row>
    <row r="1073" spans="1:4">
      <c r="A1073" s="22">
        <v>45385</v>
      </c>
      <c r="B1073" s="674">
        <v>1.2742608281987386</v>
      </c>
      <c r="C1073" s="670">
        <v>4.0159436232965301E-4</v>
      </c>
      <c r="D1073" s="677">
        <v>4.2839999999999995E-4</v>
      </c>
    </row>
    <row r="1074" spans="1:4">
      <c r="A1074" s="22">
        <v>45386</v>
      </c>
      <c r="B1074" s="674">
        <v>1.787391060237425</v>
      </c>
      <c r="C1074" s="670">
        <v>4.0159436232965301E-4</v>
      </c>
      <c r="D1074" s="677">
        <v>4.216E-4</v>
      </c>
    </row>
    <row r="1075" spans="1:4">
      <c r="A1075" s="22">
        <v>45387</v>
      </c>
      <c r="B1075" s="674">
        <v>1.7370832035963371</v>
      </c>
      <c r="C1075" s="670">
        <v>4.0159436232965301E-4</v>
      </c>
      <c r="D1075" s="677">
        <v>4.2559999999999994E-4</v>
      </c>
    </row>
    <row r="1076" spans="1:4">
      <c r="A1076" s="22">
        <v>45390</v>
      </c>
      <c r="B1076" s="674">
        <v>1.7055049423405908</v>
      </c>
      <c r="C1076" s="670">
        <v>4.0159436232965301E-4</v>
      </c>
      <c r="D1076" s="677">
        <v>4.4060000000000003E-4</v>
      </c>
    </row>
    <row r="1077" spans="1:4">
      <c r="A1077" s="22">
        <v>45391</v>
      </c>
      <c r="B1077" s="674">
        <v>0.74808751699509513</v>
      </c>
      <c r="C1077" s="670">
        <v>4.0159436232965301E-4</v>
      </c>
      <c r="D1077" s="677">
        <v>4.5019999999999999E-4</v>
      </c>
    </row>
    <row r="1078" spans="1:4">
      <c r="A1078" s="22">
        <v>45392</v>
      </c>
      <c r="B1078" s="674">
        <v>1.4762708723176818</v>
      </c>
      <c r="C1078" s="670">
        <v>4.0159436232965301E-4</v>
      </c>
      <c r="D1078" s="677">
        <v>4.2840000000000006E-4</v>
      </c>
    </row>
    <row r="1079" spans="1:4">
      <c r="A1079" s="22">
        <v>45393</v>
      </c>
      <c r="B1079" s="674">
        <v>0.65820898693569641</v>
      </c>
      <c r="C1079" s="670">
        <v>4.0159436232965301E-4</v>
      </c>
      <c r="D1079" s="677">
        <v>4.2400000000000001E-4</v>
      </c>
    </row>
    <row r="1080" spans="1:4">
      <c r="A1080" s="22">
        <v>45394</v>
      </c>
      <c r="B1080" s="674">
        <v>0.83851723348204266</v>
      </c>
      <c r="C1080" s="670">
        <v>4.0159436232965301E-4</v>
      </c>
      <c r="D1080" s="677">
        <v>4.482E-4</v>
      </c>
    </row>
    <row r="1081" spans="1:4">
      <c r="A1081" s="22">
        <v>45397</v>
      </c>
      <c r="B1081" s="674">
        <v>0.34943823392824469</v>
      </c>
      <c r="C1081" s="670">
        <v>4.0159436232965301E-4</v>
      </c>
      <c r="D1081" s="677">
        <v>4.4099999999999999E-4</v>
      </c>
    </row>
    <row r="1082" spans="1:4">
      <c r="A1082" s="22">
        <v>45398</v>
      </c>
      <c r="B1082" s="674">
        <v>0.57253179710201951</v>
      </c>
      <c r="C1082" s="670">
        <v>4.0159436232965301E-4</v>
      </c>
      <c r="D1082" s="677">
        <v>4.1819999999999997E-4</v>
      </c>
    </row>
    <row r="1083" spans="1:4">
      <c r="A1083" s="22">
        <v>45399</v>
      </c>
      <c r="B1083" s="674">
        <v>0.2610212213207701</v>
      </c>
      <c r="C1083" s="670">
        <v>4.0159436232965301E-4</v>
      </c>
      <c r="D1083" s="677">
        <v>4.3099999999999996E-4</v>
      </c>
    </row>
    <row r="1084" spans="1:4">
      <c r="A1084" s="22">
        <v>45400</v>
      </c>
      <c r="B1084" s="674">
        <v>0.52724686731627601</v>
      </c>
      <c r="C1084" s="670">
        <v>4.0159436232965301E-4</v>
      </c>
      <c r="D1084" s="677">
        <v>4.4240000000000002E-4</v>
      </c>
    </row>
    <row r="1085" spans="1:4">
      <c r="A1085" s="22">
        <v>45401</v>
      </c>
      <c r="B1085" s="674">
        <v>0.32345960342294322</v>
      </c>
      <c r="C1085" s="670">
        <v>4.0159436232965301E-4</v>
      </c>
      <c r="D1085" s="677">
        <v>4.1339999999999997E-4</v>
      </c>
    </row>
    <row r="1086" spans="1:4">
      <c r="A1086" s="22">
        <v>45404</v>
      </c>
      <c r="B1086" s="674">
        <v>0.91374431465805561</v>
      </c>
      <c r="C1086" s="670">
        <v>4.0159436232965301E-4</v>
      </c>
      <c r="D1086" s="677">
        <v>4.3539999999999996E-4</v>
      </c>
    </row>
    <row r="1087" spans="1:4">
      <c r="A1087" s="22">
        <v>45405</v>
      </c>
      <c r="B1087" s="674">
        <v>1.0420207512764277</v>
      </c>
      <c r="C1087" s="670">
        <v>4.0159436232965301E-4</v>
      </c>
      <c r="D1087" s="677">
        <v>4.4479999999999997E-4</v>
      </c>
    </row>
    <row r="1088" spans="1:4">
      <c r="A1088" s="22">
        <v>45406</v>
      </c>
      <c r="B1088" s="674">
        <v>1.6733987728805921</v>
      </c>
      <c r="C1088" s="670">
        <v>4.0159436232965301E-4</v>
      </c>
      <c r="D1088" s="677">
        <v>4.328E-4</v>
      </c>
    </row>
    <row r="1089" spans="1:4">
      <c r="A1089" s="22">
        <v>45407</v>
      </c>
      <c r="B1089" s="674">
        <v>1.6478455821931428</v>
      </c>
      <c r="C1089" s="670">
        <v>4.0159436232965301E-4</v>
      </c>
      <c r="D1089" s="677">
        <v>4.3020000000000005E-4</v>
      </c>
    </row>
    <row r="1090" spans="1:4">
      <c r="A1090" s="22">
        <v>45408</v>
      </c>
      <c r="B1090" s="674">
        <v>2.0355531154654831</v>
      </c>
      <c r="C1090" s="670">
        <v>4.0159436232965301E-4</v>
      </c>
      <c r="D1090" s="677">
        <v>4.4240000000000002E-4</v>
      </c>
    </row>
    <row r="1091" spans="1:4">
      <c r="A1091" s="22">
        <v>45411</v>
      </c>
      <c r="B1091" s="674">
        <v>1.8901943478381424</v>
      </c>
      <c r="C1091" s="670">
        <v>4.0159436232965301E-4</v>
      </c>
      <c r="D1091" s="677">
        <v>4.326E-4</v>
      </c>
    </row>
    <row r="1092" spans="1:4">
      <c r="A1092" s="22">
        <v>45412</v>
      </c>
      <c r="B1092" s="674">
        <v>1.0200354462477632</v>
      </c>
      <c r="C1092" s="670">
        <v>4.0159436232965301E-4</v>
      </c>
      <c r="D1092" s="677">
        <v>4.2760000000000004E-4</v>
      </c>
    </row>
    <row r="1093" spans="1:4">
      <c r="A1093" s="22">
        <v>45414</v>
      </c>
      <c r="B1093" s="674">
        <v>0.18375715132504356</v>
      </c>
      <c r="C1093" s="670">
        <v>4.0159436232965301E-4</v>
      </c>
      <c r="D1093" s="677">
        <v>4.3580000000000008E-4</v>
      </c>
    </row>
    <row r="1094" spans="1:4">
      <c r="A1094" s="22">
        <v>45415</v>
      </c>
      <c r="B1094" s="674">
        <v>0.19277702542085237</v>
      </c>
      <c r="C1094" s="670">
        <v>4.0159436232965301E-4</v>
      </c>
      <c r="D1094" s="677">
        <v>4.4780000000000004E-4</v>
      </c>
    </row>
    <row r="1095" spans="1:4">
      <c r="A1095" s="22">
        <v>45418</v>
      </c>
      <c r="B1095" s="674">
        <v>-0.11984520628962571</v>
      </c>
      <c r="C1095" s="670">
        <v>4.0159436232965301E-4</v>
      </c>
      <c r="D1095" s="677">
        <v>4.4220000000000007E-4</v>
      </c>
    </row>
    <row r="1096" spans="1:4">
      <c r="A1096" s="22">
        <v>45419</v>
      </c>
      <c r="B1096" s="674">
        <v>-0.33383464660261047</v>
      </c>
      <c r="C1096" s="670">
        <v>4.0159436232965301E-4</v>
      </c>
      <c r="D1096" s="677">
        <v>4.3959999999999995E-4</v>
      </c>
    </row>
    <row r="1097" spans="1:4">
      <c r="A1097" s="22">
        <v>45420</v>
      </c>
      <c r="B1097" s="674">
        <v>1.300902908245724</v>
      </c>
      <c r="C1097" s="670">
        <v>4.0159436232965301E-4</v>
      </c>
      <c r="D1097" s="677">
        <v>4.3839999999999998E-4</v>
      </c>
    </row>
    <row r="1098" spans="1:4">
      <c r="A1098" s="22">
        <v>45421</v>
      </c>
      <c r="B1098" s="674">
        <v>1.4937302169047133</v>
      </c>
      <c r="C1098" s="670">
        <v>3.92618448075133E-4</v>
      </c>
      <c r="D1098" s="677">
        <v>4.2319999999999999E-4</v>
      </c>
    </row>
    <row r="1099" spans="1:4">
      <c r="A1099" s="22">
        <v>45422</v>
      </c>
      <c r="B1099" s="674">
        <v>1.898846294616064</v>
      </c>
      <c r="C1099" s="670">
        <v>3.92618448075133E-4</v>
      </c>
      <c r="D1099" s="677">
        <v>3.6480000000000003E-4</v>
      </c>
    </row>
    <row r="1100" spans="1:4">
      <c r="A1100" s="22">
        <v>45425</v>
      </c>
      <c r="B1100" s="674">
        <v>2.3297569712445374</v>
      </c>
      <c r="C1100" s="670">
        <v>3.92618448075133E-4</v>
      </c>
      <c r="D1100" s="677">
        <v>3.7520000000000001E-4</v>
      </c>
    </row>
    <row r="1101" spans="1:4">
      <c r="A1101" s="22">
        <v>45426</v>
      </c>
      <c r="B1101" s="674">
        <v>2.3119821068405959</v>
      </c>
      <c r="C1101" s="670">
        <v>3.92618448075133E-4</v>
      </c>
      <c r="D1101" s="677">
        <v>3.792E-4</v>
      </c>
    </row>
    <row r="1102" spans="1:4">
      <c r="A1102" s="22">
        <v>45427</v>
      </c>
      <c r="B1102" s="674">
        <v>1.5661444178170225</v>
      </c>
      <c r="C1102" s="670">
        <v>3.92618448075133E-4</v>
      </c>
      <c r="D1102" s="677">
        <v>3.838E-4</v>
      </c>
    </row>
    <row r="1103" spans="1:4">
      <c r="A1103" s="22">
        <v>45428</v>
      </c>
      <c r="B1103" s="674">
        <v>1.7358146566330628</v>
      </c>
      <c r="C1103" s="670">
        <v>3.92618448075133E-4</v>
      </c>
      <c r="D1103" s="677">
        <v>4.104E-4</v>
      </c>
    </row>
    <row r="1104" spans="1:4">
      <c r="A1104" s="22">
        <v>45429</v>
      </c>
      <c r="B1104" s="674">
        <v>1.24134492276049</v>
      </c>
      <c r="C1104" s="670">
        <v>3.92618448075133E-4</v>
      </c>
      <c r="D1104" s="677">
        <v>4.5059999999999995E-4</v>
      </c>
    </row>
    <row r="1105" spans="1:4">
      <c r="A1105" s="22">
        <v>45432</v>
      </c>
      <c r="B1105" s="674">
        <v>0.39977171277374296</v>
      </c>
      <c r="C1105" s="670">
        <v>3.92618448075133E-4</v>
      </c>
      <c r="D1105" s="677">
        <v>4.3999999999999996E-4</v>
      </c>
    </row>
    <row r="1106" spans="1:4">
      <c r="A1106" s="22">
        <v>45433</v>
      </c>
      <c r="B1106" s="674">
        <v>0.65946969648685849</v>
      </c>
      <c r="C1106" s="670">
        <v>3.92618448075133E-4</v>
      </c>
      <c r="D1106" s="677">
        <v>4.3759999999999996E-4</v>
      </c>
    </row>
    <row r="1107" spans="1:4">
      <c r="A1107" s="22">
        <v>45434</v>
      </c>
      <c r="B1107" s="674">
        <v>0.64375033639853918</v>
      </c>
      <c r="C1107" s="670">
        <v>3.92618448075133E-4</v>
      </c>
      <c r="D1107" s="677">
        <v>4.3020000000000005E-4</v>
      </c>
    </row>
    <row r="1108" spans="1:4">
      <c r="A1108" s="22">
        <v>45435</v>
      </c>
      <c r="B1108" s="674">
        <v>0.49969413825473885</v>
      </c>
      <c r="C1108" s="670">
        <v>3.92618448075133E-4</v>
      </c>
      <c r="D1108" s="677">
        <v>4.1219999999999999E-4</v>
      </c>
    </row>
    <row r="1109" spans="1:4">
      <c r="A1109" s="22">
        <v>45436</v>
      </c>
      <c r="B1109" s="674">
        <v>0.67662846600122295</v>
      </c>
      <c r="C1109" s="670">
        <v>3.92618448075133E-4</v>
      </c>
      <c r="D1109" s="677">
        <v>4.1419999999999998E-4</v>
      </c>
    </row>
    <row r="1110" spans="1:4">
      <c r="A1110" s="22">
        <v>45439</v>
      </c>
      <c r="B1110" s="674">
        <v>1.9162606121756403</v>
      </c>
      <c r="C1110" s="670">
        <v>3.92618448075133E-4</v>
      </c>
      <c r="D1110" s="677">
        <v>4.1660000000000004E-4</v>
      </c>
    </row>
    <row r="1111" spans="1:4">
      <c r="A1111" s="22">
        <v>45440</v>
      </c>
      <c r="B1111" s="674">
        <v>0.70815237137119669</v>
      </c>
      <c r="C1111" s="670">
        <v>3.92618448075133E-4</v>
      </c>
      <c r="D1111" s="677">
        <v>4.194E-4</v>
      </c>
    </row>
    <row r="1112" spans="1:4">
      <c r="A1112" s="22">
        <v>45441</v>
      </c>
      <c r="B1112" s="674">
        <v>1.048750405388315</v>
      </c>
      <c r="C1112" s="670">
        <v>3.92618448075133E-4</v>
      </c>
      <c r="D1112" s="677">
        <v>4.2560000000000005E-4</v>
      </c>
    </row>
    <row r="1113" spans="1:4">
      <c r="A1113" s="22">
        <v>45443</v>
      </c>
      <c r="B1113" s="674">
        <v>-1.4793026441303082E-2</v>
      </c>
      <c r="C1113" s="670">
        <v>3.92618448075133E-4</v>
      </c>
      <c r="D1113" s="677">
        <v>4.3039999999999994E-4</v>
      </c>
    </row>
    <row r="1114" spans="1:4">
      <c r="A1114" s="22">
        <v>45446</v>
      </c>
      <c r="B1114" s="674">
        <v>-7.0647357273440389E-2</v>
      </c>
      <c r="C1114" s="670">
        <v>3.92618448075133E-4</v>
      </c>
      <c r="D1114" s="677">
        <v>4.3479999999999994E-4</v>
      </c>
    </row>
    <row r="1115" spans="1:4">
      <c r="A1115" s="22">
        <v>45447</v>
      </c>
      <c r="B1115" s="674">
        <v>-0.79326216447795606</v>
      </c>
      <c r="C1115" s="670">
        <v>3.92618448075133E-4</v>
      </c>
      <c r="D1115" s="677">
        <v>4.4319999999999993E-4</v>
      </c>
    </row>
    <row r="1116" spans="1:4">
      <c r="A1116" s="22">
        <v>45448</v>
      </c>
      <c r="B1116" s="674">
        <v>0.11828186557108687</v>
      </c>
      <c r="C1116" s="670">
        <v>3.92618448075133E-4</v>
      </c>
      <c r="D1116" s="677">
        <v>4.2999999999999999E-4</v>
      </c>
    </row>
    <row r="1117" spans="1:4">
      <c r="A1117" s="22">
        <v>45449</v>
      </c>
      <c r="B1117" s="674">
        <v>-0.23696814194717897</v>
      </c>
      <c r="C1117" s="670">
        <v>3.92618448075133E-4</v>
      </c>
      <c r="D1117" s="677">
        <v>4.3119999999999996E-4</v>
      </c>
    </row>
    <row r="1118" spans="1:4">
      <c r="A1118" s="22">
        <v>45450</v>
      </c>
      <c r="B1118" s="674">
        <v>1.0246109881019052</v>
      </c>
      <c r="C1118" s="670">
        <v>3.92618448075133E-4</v>
      </c>
      <c r="D1118" s="677">
        <v>4.2319999999999999E-4</v>
      </c>
    </row>
    <row r="1119" spans="1:4">
      <c r="A1119" s="22">
        <v>45453</v>
      </c>
      <c r="B1119" s="674">
        <v>1.0976338132065702</v>
      </c>
      <c r="C1119" s="670">
        <v>3.92618448075133E-4</v>
      </c>
      <c r="D1119" s="677">
        <v>4.2900000000000002E-4</v>
      </c>
    </row>
    <row r="1120" spans="1:4">
      <c r="A1120" s="22">
        <v>45454</v>
      </c>
      <c r="B1120" s="674">
        <v>1.0612846238530691</v>
      </c>
      <c r="C1120" s="670">
        <v>3.92618448075133E-4</v>
      </c>
      <c r="D1120" s="677">
        <v>4.3020000000000005E-4</v>
      </c>
    </row>
    <row r="1121" spans="1:4">
      <c r="A1121" s="22">
        <v>45455</v>
      </c>
      <c r="B1121" s="674">
        <v>1.8182609967575147</v>
      </c>
      <c r="C1121" s="670">
        <v>3.92618448075133E-4</v>
      </c>
      <c r="D1121" s="677">
        <v>4.2079999999999998E-4</v>
      </c>
    </row>
    <row r="1122" spans="1:4">
      <c r="A1122" s="22">
        <v>45456</v>
      </c>
      <c r="B1122" s="674">
        <v>1.8562822036596376</v>
      </c>
      <c r="C1122" s="670">
        <v>3.92618448075133E-4</v>
      </c>
      <c r="D1122" s="677">
        <v>4.3559999999999996E-4</v>
      </c>
    </row>
    <row r="1123" spans="1:4">
      <c r="A1123" s="22">
        <v>45457</v>
      </c>
      <c r="B1123" s="674">
        <v>1.7394896851814492</v>
      </c>
      <c r="C1123" s="670">
        <v>3.92618448075133E-4</v>
      </c>
      <c r="D1123" s="677">
        <v>4.5260000000000005E-4</v>
      </c>
    </row>
    <row r="1124" spans="1:4">
      <c r="A1124" s="22">
        <v>45460</v>
      </c>
      <c r="B1124" s="674">
        <v>1.3761502130478911</v>
      </c>
      <c r="C1124" s="670">
        <v>3.92618448075133E-4</v>
      </c>
      <c r="D1124" s="677">
        <v>4.4939999999999997E-4</v>
      </c>
    </row>
    <row r="1125" spans="1:4">
      <c r="A1125" s="22">
        <v>45461</v>
      </c>
      <c r="B1125" s="674">
        <v>1.9276743019863205</v>
      </c>
      <c r="C1125" s="670">
        <v>3.92618448075133E-4</v>
      </c>
      <c r="D1125" s="677">
        <v>4.4740000000000003E-4</v>
      </c>
    </row>
    <row r="1126" spans="1:4">
      <c r="A1126" s="22">
        <v>45462</v>
      </c>
      <c r="B1126" s="674">
        <v>1.5312530296638169</v>
      </c>
      <c r="C1126" s="670">
        <v>3.92618448075133E-4</v>
      </c>
      <c r="D1126" s="677">
        <v>4.6820000000000005E-4</v>
      </c>
    </row>
    <row r="1127" spans="1:4">
      <c r="A1127" s="22">
        <v>45463</v>
      </c>
      <c r="B1127" s="674">
        <v>0.97114833951051693</v>
      </c>
      <c r="C1127" s="670">
        <v>3.92618448075133E-4</v>
      </c>
      <c r="D1127" s="677">
        <v>4.5080000000000001E-4</v>
      </c>
    </row>
    <row r="1128" spans="1:4">
      <c r="A1128" s="22">
        <v>45464</v>
      </c>
      <c r="B1128" s="674">
        <v>1.2844309033284786</v>
      </c>
      <c r="C1128" s="670">
        <v>3.92618448075133E-4</v>
      </c>
      <c r="D1128" s="677">
        <v>4.4799999999999994E-4</v>
      </c>
    </row>
    <row r="1129" spans="1:4">
      <c r="A1129" s="22">
        <v>45467</v>
      </c>
      <c r="B1129" s="674">
        <v>1.2992554301293298</v>
      </c>
      <c r="C1129" s="670">
        <v>3.92618448075133E-4</v>
      </c>
      <c r="D1129" s="677">
        <v>4.4540000000000004E-4</v>
      </c>
    </row>
    <row r="1130" spans="1:4">
      <c r="A1130" s="22">
        <v>45468</v>
      </c>
      <c r="B1130" s="674">
        <v>0.40292299476906485</v>
      </c>
      <c r="C1130" s="670">
        <v>3.92618448075133E-4</v>
      </c>
      <c r="D1130" s="677">
        <v>4.3400000000000003E-4</v>
      </c>
    </row>
    <row r="1131" spans="1:4">
      <c r="A1131" s="22">
        <v>45469</v>
      </c>
      <c r="B1131" s="674">
        <v>-0.38738327595101357</v>
      </c>
      <c r="C1131" s="671">
        <v>3.92618448075133E-4</v>
      </c>
      <c r="D1131" s="677">
        <v>4.2999999999999999E-4</v>
      </c>
    </row>
    <row r="1132" spans="1:4">
      <c r="A1132" s="22">
        <v>45470</v>
      </c>
      <c r="B1132" s="674">
        <v>0.31900889911092711</v>
      </c>
      <c r="C1132" s="671">
        <v>3.92618448075133E-4</v>
      </c>
      <c r="D1132" s="677">
        <v>4.2680000000000002E-4</v>
      </c>
    </row>
    <row r="1133" spans="1:4">
      <c r="A1133" s="22">
        <v>45471</v>
      </c>
      <c r="B1133" s="674">
        <v>0.24280794576294285</v>
      </c>
      <c r="C1133" s="671">
        <v>3.92618448075133E-4</v>
      </c>
      <c r="D1133" s="677">
        <v>4.1520000000000001E-4</v>
      </c>
    </row>
    <row r="1134" spans="1:4">
      <c r="A1134" s="22">
        <v>45474</v>
      </c>
      <c r="B1134" s="674">
        <v>1.2380814390557862</v>
      </c>
      <c r="C1134" s="671">
        <v>3.92618448075133E-4</v>
      </c>
      <c r="D1134" s="677">
        <v>4.1159999999999998E-4</v>
      </c>
    </row>
    <row r="1135" spans="1:4">
      <c r="A1135" s="22">
        <v>45475</v>
      </c>
      <c r="B1135" s="674">
        <v>1.8196921194397839</v>
      </c>
      <c r="C1135" s="671">
        <v>3.92618448075133E-4</v>
      </c>
      <c r="D1135" s="677">
        <v>4.1599999999999997E-4</v>
      </c>
    </row>
    <row r="1136" spans="1:4">
      <c r="A1136" s="22">
        <v>45476</v>
      </c>
      <c r="B1136" s="674">
        <v>2.3668653004605003</v>
      </c>
      <c r="C1136" s="671">
        <v>3.92618448075133E-4</v>
      </c>
      <c r="D1136" s="677">
        <v>4.2999999999999999E-4</v>
      </c>
    </row>
    <row r="1137" spans="1:4">
      <c r="A1137" s="22">
        <v>45477</v>
      </c>
      <c r="B1137" s="674">
        <v>1.9941571002964187</v>
      </c>
      <c r="C1137" s="671">
        <v>3.92618448075133E-4</v>
      </c>
      <c r="D1137" s="677">
        <v>4.4780000000000004E-4</v>
      </c>
    </row>
    <row r="1138" spans="1:4">
      <c r="A1138" s="22">
        <v>45478</v>
      </c>
      <c r="B1138" s="674">
        <v>1.3899217970234208</v>
      </c>
      <c r="C1138" s="671">
        <v>3.92618448075133E-4</v>
      </c>
      <c r="D1138" s="677">
        <v>4.5320000000000007E-4</v>
      </c>
    </row>
    <row r="1139" spans="1:4">
      <c r="A1139" s="22">
        <v>45481</v>
      </c>
      <c r="B1139" s="674">
        <v>0.67225696019994174</v>
      </c>
      <c r="C1139" s="671">
        <v>3.92618448075133E-4</v>
      </c>
      <c r="D1139" s="677">
        <v>4.5300000000000001E-4</v>
      </c>
    </row>
    <row r="1140" spans="1:4">
      <c r="A1140" s="22">
        <v>45482</v>
      </c>
      <c r="B1140" s="674">
        <v>0.2027321660536609</v>
      </c>
      <c r="C1140" s="671">
        <v>3.92618448075133E-4</v>
      </c>
      <c r="D1140" s="677">
        <v>4.6420000000000001E-4</v>
      </c>
    </row>
    <row r="1141" spans="1:4">
      <c r="A1141" s="22">
        <v>45483</v>
      </c>
      <c r="B1141" s="674">
        <v>1.0381890688164779</v>
      </c>
      <c r="C1141" s="671">
        <v>3.92618448075133E-4</v>
      </c>
      <c r="D1141" s="677">
        <v>4.66E-4</v>
      </c>
    </row>
    <row r="1142" spans="1:4">
      <c r="A1142" s="22">
        <v>45484</v>
      </c>
      <c r="B1142" s="674">
        <v>1.0607447378003134</v>
      </c>
      <c r="C1142" s="671">
        <v>3.92618448075133E-4</v>
      </c>
      <c r="D1142" s="677">
        <v>4.752E-4</v>
      </c>
    </row>
    <row r="1143" spans="1:4">
      <c r="A1143" s="22">
        <v>45485</v>
      </c>
      <c r="B1143" s="674">
        <v>1.5496811214392909</v>
      </c>
      <c r="C1143" s="671">
        <v>3.92618448075133E-4</v>
      </c>
      <c r="D1143" s="677">
        <v>4.6740000000000003E-4</v>
      </c>
    </row>
    <row r="1144" spans="1:4">
      <c r="A1144" s="22">
        <v>45488</v>
      </c>
      <c r="B1144" s="674">
        <v>1.36935908066423</v>
      </c>
      <c r="C1144" s="671">
        <v>3.92618448075133E-4</v>
      </c>
      <c r="D1144" s="677">
        <v>4.6480000000000002E-4</v>
      </c>
    </row>
    <row r="1145" spans="1:4">
      <c r="A1145" s="22">
        <v>45489</v>
      </c>
      <c r="B1145" s="674">
        <v>2.3505197921610717</v>
      </c>
      <c r="C1145" s="671">
        <v>3.92618448075133E-4</v>
      </c>
      <c r="D1145" s="677">
        <v>4.5579999999999997E-4</v>
      </c>
    </row>
    <row r="1146" spans="1:4">
      <c r="A1146" s="22">
        <v>45490</v>
      </c>
      <c r="B1146" s="674">
        <v>1.7375638009530467</v>
      </c>
      <c r="C1146" s="671">
        <v>3.92618448075133E-4</v>
      </c>
      <c r="D1146" s="677">
        <v>4.3820000000000003E-4</v>
      </c>
    </row>
    <row r="1147" spans="1:4">
      <c r="A1147" s="22">
        <v>45491</v>
      </c>
      <c r="B1147" s="674">
        <v>2.0805870936886639</v>
      </c>
      <c r="C1147" s="671">
        <v>3.92618448075133E-4</v>
      </c>
      <c r="D1147" s="677">
        <v>4.2400000000000001E-4</v>
      </c>
    </row>
    <row r="1148" spans="1:4">
      <c r="A1148" s="22">
        <v>45492</v>
      </c>
      <c r="B1148" s="674">
        <v>1.3847684379716487</v>
      </c>
      <c r="C1148" s="671">
        <v>3.92618448075133E-4</v>
      </c>
      <c r="D1148" s="677">
        <v>4.2220000000000002E-4</v>
      </c>
    </row>
    <row r="1149" spans="1:4">
      <c r="A1149" s="22">
        <v>45495</v>
      </c>
      <c r="B1149" s="674">
        <v>1.5046962699846593</v>
      </c>
      <c r="C1149" s="671">
        <v>3.92618448075133E-4</v>
      </c>
      <c r="D1149" s="677">
        <v>4.2519999999999998E-4</v>
      </c>
    </row>
    <row r="1150" spans="1:4">
      <c r="A1150" s="22">
        <v>45496</v>
      </c>
      <c r="B1150" s="674">
        <v>0.87652683721053704</v>
      </c>
      <c r="C1150" s="671">
        <v>3.92618448075133E-4</v>
      </c>
      <c r="D1150" s="677">
        <v>4.2119999999999994E-4</v>
      </c>
    </row>
    <row r="1151" spans="1:4">
      <c r="A1151" s="22">
        <v>45497</v>
      </c>
      <c r="B1151" s="674">
        <v>0.82616434810999306</v>
      </c>
      <c r="C1151" s="671">
        <v>3.92618448075133E-4</v>
      </c>
      <c r="D1151" s="677">
        <v>4.3439999999999999E-4</v>
      </c>
    </row>
    <row r="1152" spans="1:4">
      <c r="A1152" s="22">
        <v>45498</v>
      </c>
      <c r="B1152" s="674">
        <v>0.62314606839641329</v>
      </c>
      <c r="C1152" s="671">
        <v>3.92618448075133E-4</v>
      </c>
      <c r="D1152" s="677">
        <v>4.2279999999999998E-4</v>
      </c>
    </row>
    <row r="1153" spans="1:4">
      <c r="A1153" s="22">
        <v>45499</v>
      </c>
      <c r="B1153" s="674">
        <v>0.72983313197049215</v>
      </c>
      <c r="C1153" s="671">
        <v>3.92618448075133E-4</v>
      </c>
      <c r="D1153" s="677">
        <v>4.638E-4</v>
      </c>
    </row>
    <row r="1154" spans="1:4">
      <c r="A1154" s="22">
        <v>45502</v>
      </c>
      <c r="B1154" s="674">
        <v>0.72497521734585213</v>
      </c>
      <c r="C1154" s="671">
        <v>3.92618448075133E-4</v>
      </c>
      <c r="D1154" s="677">
        <v>4.6160000000000005E-4</v>
      </c>
    </row>
    <row r="1155" spans="1:4">
      <c r="A1155" s="22">
        <v>45503</v>
      </c>
      <c r="B1155" s="674">
        <v>0.75903328613981136</v>
      </c>
      <c r="C1155" s="671">
        <v>3.92618448075133E-4</v>
      </c>
      <c r="D1155" s="677">
        <v>4.7479999999999994E-4</v>
      </c>
    </row>
    <row r="1156" spans="1:4">
      <c r="A1156" s="22">
        <v>45504</v>
      </c>
      <c r="B1156" s="674">
        <v>0.58191977438368669</v>
      </c>
      <c r="C1156" s="671">
        <v>3.92618448075133E-4</v>
      </c>
      <c r="D1156" s="677">
        <v>4.6499999999999997E-4</v>
      </c>
    </row>
    <row r="1157" spans="1:4">
      <c r="A1157" s="22">
        <v>45505</v>
      </c>
      <c r="B1157" s="674">
        <v>1.1695760211244157</v>
      </c>
      <c r="C1157" s="671">
        <v>3.92618448075133E-4</v>
      </c>
      <c r="D1157" s="677">
        <v>4.7100000000000006E-4</v>
      </c>
    </row>
    <row r="1158" spans="1:4">
      <c r="A1158" s="22">
        <v>45506</v>
      </c>
      <c r="B1158" s="674">
        <v>1.5854655683826524</v>
      </c>
      <c r="C1158" s="671">
        <v>3.92618448075133E-4</v>
      </c>
      <c r="D1158" s="677">
        <v>4.4180000000000001E-4</v>
      </c>
    </row>
    <row r="1159" spans="1:4">
      <c r="A1159" s="22">
        <v>45509</v>
      </c>
      <c r="B1159" s="674">
        <v>1.2950116248570314</v>
      </c>
      <c r="C1159" s="671">
        <v>3.92618448075133E-4</v>
      </c>
      <c r="D1159" s="677">
        <v>4.4559999999999999E-4</v>
      </c>
    </row>
    <row r="1160" spans="1:4">
      <c r="A1160" s="22">
        <v>45510</v>
      </c>
      <c r="B1160" s="674">
        <v>1.0427366414696944</v>
      </c>
      <c r="C1160" s="671">
        <v>3.92618448075133E-4</v>
      </c>
      <c r="D1160" s="677">
        <v>3.9280000000000001E-4</v>
      </c>
    </row>
    <row r="1161" spans="1:4">
      <c r="A1161" s="22">
        <v>45511</v>
      </c>
      <c r="B1161" s="674">
        <v>1.2290796437278886</v>
      </c>
      <c r="C1161" s="671">
        <v>3.92618448075133E-4</v>
      </c>
      <c r="D1161" s="677">
        <v>4.2059999999999998E-4</v>
      </c>
    </row>
    <row r="1162" spans="1:4">
      <c r="A1162" s="22">
        <v>45512</v>
      </c>
      <c r="B1162" s="674">
        <v>0.87664382593223888</v>
      </c>
      <c r="C1162" s="671">
        <v>3.92618448075133E-4</v>
      </c>
      <c r="D1162" s="677">
        <v>4.1779999999999996E-4</v>
      </c>
    </row>
    <row r="1163" spans="1:4">
      <c r="A1163" s="22">
        <v>45513</v>
      </c>
      <c r="B1163" s="674">
        <v>0.83891483949320378</v>
      </c>
      <c r="C1163" s="671">
        <v>3.92618448075133E-4</v>
      </c>
      <c r="D1163" s="677">
        <v>4.3239999999999999E-4</v>
      </c>
    </row>
    <row r="1164" spans="1:4">
      <c r="A1164" s="22">
        <v>45516</v>
      </c>
      <c r="B1164" s="674">
        <v>1.4599220512199949</v>
      </c>
      <c r="C1164" s="671">
        <v>3.92618448075133E-4</v>
      </c>
      <c r="D1164" s="677">
        <v>4.3740000000000001E-4</v>
      </c>
    </row>
    <row r="1165" spans="1:4">
      <c r="A1165" s="22">
        <v>45517</v>
      </c>
      <c r="B1165" s="674">
        <v>1.4732051990863031</v>
      </c>
      <c r="C1165" s="671">
        <v>3.92618448075133E-4</v>
      </c>
      <c r="D1165" s="677">
        <v>4.8940000000000008E-4</v>
      </c>
    </row>
    <row r="1166" spans="1:4">
      <c r="A1166" s="22">
        <v>45518</v>
      </c>
      <c r="B1166" s="674">
        <v>1.650224882391268</v>
      </c>
      <c r="C1166" s="671">
        <v>3.92618448075133E-4</v>
      </c>
      <c r="D1166" s="677">
        <v>4.64E-4</v>
      </c>
    </row>
    <row r="1167" spans="1:4">
      <c r="A1167" s="22">
        <v>45519</v>
      </c>
      <c r="B1167" s="674">
        <v>1.3869584463505338</v>
      </c>
      <c r="C1167" s="671">
        <v>3.92618448075133E-4</v>
      </c>
      <c r="D1167" s="677">
        <v>4.6139999999999999E-4</v>
      </c>
    </row>
    <row r="1168" spans="1:4">
      <c r="A1168" s="22">
        <v>45520</v>
      </c>
      <c r="B1168" s="674">
        <v>1.4691466278464449</v>
      </c>
      <c r="C1168" s="671">
        <v>3.92618448075133E-4</v>
      </c>
      <c r="D1168" s="677">
        <v>4.3520000000000001E-4</v>
      </c>
    </row>
    <row r="1169" spans="1:4">
      <c r="A1169" s="22">
        <v>45523</v>
      </c>
      <c r="B1169" s="674">
        <v>0.78079038096136577</v>
      </c>
      <c r="C1169" s="671">
        <v>3.92618448075133E-4</v>
      </c>
      <c r="D1169" s="677">
        <v>4.3480000000000005E-4</v>
      </c>
    </row>
    <row r="1170" spans="1:4">
      <c r="A1170" s="22">
        <v>45524</v>
      </c>
      <c r="B1170" s="674">
        <v>1.2173966757409651</v>
      </c>
      <c r="C1170" s="671">
        <v>3.92618448075133E-4</v>
      </c>
      <c r="D1170" s="677">
        <v>4.2279999999999998E-4</v>
      </c>
    </row>
    <row r="1171" spans="1:4">
      <c r="A1171" s="22">
        <v>45525</v>
      </c>
      <c r="B1171" s="674">
        <v>0.70876703665161911</v>
      </c>
      <c r="C1171" s="671">
        <v>3.92618448075133E-4</v>
      </c>
      <c r="D1171" s="677">
        <v>4.1679999999999999E-4</v>
      </c>
    </row>
    <row r="1172" spans="1:4">
      <c r="A1172" s="22">
        <v>45526</v>
      </c>
      <c r="B1172" s="674">
        <v>0.89917406853867587</v>
      </c>
      <c r="C1172" s="671">
        <v>3.92618448075133E-4</v>
      </c>
      <c r="D1172" s="677">
        <v>4.2040000000000003E-4</v>
      </c>
    </row>
    <row r="1173" spans="1:4">
      <c r="A1173" s="22">
        <v>45527</v>
      </c>
      <c r="B1173" s="674">
        <v>0.46720052248536148</v>
      </c>
      <c r="C1173" s="671">
        <v>3.92618448075133E-4</v>
      </c>
      <c r="D1173" s="677">
        <v>4.416E-4</v>
      </c>
    </row>
    <row r="1174" spans="1:4">
      <c r="A1174" s="22">
        <v>45530</v>
      </c>
      <c r="B1174" s="674">
        <v>0.83364996969254734</v>
      </c>
      <c r="C1174" s="671">
        <v>3.92618448075133E-4</v>
      </c>
      <c r="D1174" s="677">
        <v>4.3619999999999998E-4</v>
      </c>
    </row>
    <row r="1175" spans="1:4">
      <c r="A1175" s="22">
        <v>45531</v>
      </c>
      <c r="B1175" s="674">
        <v>0.47461061503088559</v>
      </c>
      <c r="C1175" s="671">
        <v>3.92618448075133E-4</v>
      </c>
      <c r="D1175" s="677">
        <v>4.4219999999999996E-4</v>
      </c>
    </row>
    <row r="1176" spans="1:4">
      <c r="A1176" s="22">
        <v>45532</v>
      </c>
      <c r="B1176" s="674">
        <v>0.92003641448454421</v>
      </c>
      <c r="C1176" s="671">
        <v>3.92618448075133E-4</v>
      </c>
      <c r="D1176" s="677">
        <v>4.3980000000000001E-4</v>
      </c>
    </row>
    <row r="1177" spans="1:4">
      <c r="A1177" s="22">
        <v>45533</v>
      </c>
      <c r="B1177" s="674">
        <v>1.3844620002565851</v>
      </c>
      <c r="C1177" s="671">
        <v>3.92618448075133E-4</v>
      </c>
      <c r="D1177" s="677">
        <v>4.3379999999999997E-4</v>
      </c>
    </row>
    <row r="1178" spans="1:4">
      <c r="A1178" s="22">
        <v>45534</v>
      </c>
      <c r="B1178" s="674">
        <v>1.7231568101054389</v>
      </c>
      <c r="C1178" s="671">
        <v>3.92618448075133E-4</v>
      </c>
      <c r="D1178" s="677">
        <v>4.1259999999999995E-4</v>
      </c>
    </row>
    <row r="1179" spans="1:4">
      <c r="A1179" s="22">
        <v>45537</v>
      </c>
      <c r="B1179" s="674">
        <v>0.99527537077413863</v>
      </c>
      <c r="C1179" s="671">
        <v>3.92618448075133E-4</v>
      </c>
      <c r="D1179" s="677">
        <v>4.1339999999999997E-4</v>
      </c>
    </row>
    <row r="1180" spans="1:4">
      <c r="A1180" s="22">
        <v>45538</v>
      </c>
      <c r="B1180" s="674">
        <v>0.94419255628968946</v>
      </c>
      <c r="C1180" s="671">
        <v>3.92618448075133E-4</v>
      </c>
      <c r="D1180" s="677">
        <v>4.1259999999999995E-4</v>
      </c>
    </row>
    <row r="1181" spans="1:4">
      <c r="A1181" s="22">
        <v>45539</v>
      </c>
      <c r="B1181" s="674">
        <v>0.63650284491100195</v>
      </c>
      <c r="C1181" s="671">
        <v>3.92618448075133E-4</v>
      </c>
      <c r="D1181" s="677">
        <v>4.4020000000000007E-4</v>
      </c>
    </row>
    <row r="1182" spans="1:4">
      <c r="A1182" s="22">
        <v>45540</v>
      </c>
      <c r="B1182" s="674">
        <v>0.26710374896572198</v>
      </c>
      <c r="C1182" s="671">
        <v>3.92618448075133E-4</v>
      </c>
      <c r="D1182" s="677">
        <v>4.6420000000000001E-4</v>
      </c>
    </row>
    <row r="1183" spans="1:4">
      <c r="A1183" s="22">
        <v>45541</v>
      </c>
      <c r="B1183" s="674">
        <v>9.2714586500772592E-2</v>
      </c>
      <c r="C1183" s="671">
        <v>3.92618448075133E-4</v>
      </c>
      <c r="D1183" s="677">
        <v>4.5919999999999999E-4</v>
      </c>
    </row>
    <row r="1184" spans="1:4">
      <c r="A1184" s="22">
        <v>45544</v>
      </c>
      <c r="B1184" s="674">
        <v>0.89175679315238576</v>
      </c>
      <c r="C1184" s="671">
        <v>3.92618448075133E-4</v>
      </c>
      <c r="D1184" s="677">
        <v>4.5360000000000002E-4</v>
      </c>
    </row>
    <row r="1185" spans="1:4">
      <c r="A1185" s="22">
        <v>45545</v>
      </c>
      <c r="B1185" s="674">
        <v>1.1477578955247258</v>
      </c>
      <c r="C1185" s="671">
        <v>3.92618448075133E-4</v>
      </c>
      <c r="D1185" s="677">
        <v>4.5820000000000002E-4</v>
      </c>
    </row>
    <row r="1186" spans="1:4">
      <c r="A1186" s="22">
        <v>45546</v>
      </c>
      <c r="B1186" s="674">
        <v>1.321811806254156</v>
      </c>
      <c r="C1186" s="671">
        <v>3.92618448075133E-4</v>
      </c>
      <c r="D1186" s="677">
        <v>4.3600000000000003E-4</v>
      </c>
    </row>
    <row r="1187" spans="1:4">
      <c r="A1187" s="22">
        <v>45547</v>
      </c>
      <c r="B1187" s="674">
        <v>1.4095147572370204</v>
      </c>
      <c r="C1187" s="671">
        <v>3.92618448075133E-4</v>
      </c>
      <c r="D1187" s="677">
        <v>4.1279999999999995E-4</v>
      </c>
    </row>
    <row r="1188" spans="1:4">
      <c r="A1188" s="22">
        <v>45548</v>
      </c>
      <c r="B1188" s="674">
        <v>2.1792220432485232</v>
      </c>
      <c r="C1188" s="671">
        <v>3.92618448075133E-4</v>
      </c>
      <c r="D1188" s="677">
        <v>4.2100000000000004E-4</v>
      </c>
    </row>
    <row r="1189" spans="1:4">
      <c r="A1189" s="22">
        <v>45551</v>
      </c>
      <c r="B1189" s="674">
        <v>1.9682496574899206</v>
      </c>
      <c r="C1189" s="671">
        <v>3.92618448075133E-4</v>
      </c>
      <c r="D1189" s="677">
        <v>4.216E-4</v>
      </c>
    </row>
    <row r="1190" spans="1:4">
      <c r="A1190" s="22">
        <v>45552</v>
      </c>
      <c r="B1190" s="674">
        <v>1.7719707615767142</v>
      </c>
      <c r="C1190" s="671">
        <v>3.92618448075133E-4</v>
      </c>
      <c r="D1190" s="677">
        <v>4.1660000000000004E-4</v>
      </c>
    </row>
    <row r="1191" spans="1:4">
      <c r="A1191" s="22">
        <v>45553</v>
      </c>
      <c r="B1191" s="674">
        <v>1.3338052140890908</v>
      </c>
      <c r="C1191" s="671">
        <v>3.92618448075133E-4</v>
      </c>
      <c r="D1191" s="677">
        <v>4.1999999999999996E-4</v>
      </c>
    </row>
    <row r="1192" spans="1:4">
      <c r="A1192" s="22">
        <v>45554</v>
      </c>
      <c r="B1192" s="674">
        <v>1.20542104558397</v>
      </c>
      <c r="C1192" s="671">
        <v>4.0159436232965301E-4</v>
      </c>
      <c r="D1192" s="677">
        <v>4.2099999999999993E-4</v>
      </c>
    </row>
    <row r="1193" spans="1:4">
      <c r="A1193" s="22">
        <v>45555</v>
      </c>
      <c r="B1193" s="674">
        <v>-0.22508365520955989</v>
      </c>
      <c r="C1193" s="671">
        <v>4.0159436232965301E-4</v>
      </c>
      <c r="D1193" s="677">
        <v>4.1520000000000001E-4</v>
      </c>
    </row>
    <row r="1194" spans="1:4">
      <c r="A1194" s="22">
        <v>45558</v>
      </c>
      <c r="B1194" s="674">
        <v>-2.2532062272035372E-2</v>
      </c>
      <c r="C1194" s="671">
        <v>4.0159436232965301E-4</v>
      </c>
      <c r="D1194" s="677">
        <v>4.1679999999999999E-4</v>
      </c>
    </row>
    <row r="1195" spans="1:4">
      <c r="A1195" s="22">
        <v>45559</v>
      </c>
      <c r="B1195" s="674">
        <v>0.35725647452874737</v>
      </c>
      <c r="C1195" s="671">
        <v>4.0159436232965301E-4</v>
      </c>
      <c r="D1195" s="677">
        <v>4.2519999999999998E-4</v>
      </c>
    </row>
    <row r="1196" spans="1:4">
      <c r="A1196" s="22">
        <v>45560</v>
      </c>
      <c r="B1196" s="674">
        <v>0.15549467183157506</v>
      </c>
      <c r="C1196" s="671">
        <v>4.0159436232965301E-4</v>
      </c>
      <c r="D1196" s="677">
        <v>4.15E-4</v>
      </c>
    </row>
    <row r="1197" spans="1:4">
      <c r="A1197" s="22">
        <v>45561</v>
      </c>
      <c r="B1197" s="674">
        <v>0.17647281495807066</v>
      </c>
      <c r="C1197" s="671">
        <v>4.0159436232965301E-4</v>
      </c>
      <c r="D1197" s="677">
        <v>4.1699999999999994E-4</v>
      </c>
    </row>
    <row r="1198" spans="1:4">
      <c r="A1198" s="22">
        <v>45562</v>
      </c>
      <c r="B1198" s="674">
        <v>0.55124001764505159</v>
      </c>
      <c r="C1198" s="671">
        <v>4.0159436232965301E-4</v>
      </c>
      <c r="D1198" s="677">
        <v>4.3459999999999999E-4</v>
      </c>
    </row>
    <row r="1199" spans="1:4">
      <c r="A1199" s="22">
        <v>45565</v>
      </c>
      <c r="B1199" s="674">
        <v>-0.17064907426030007</v>
      </c>
      <c r="C1199" s="671">
        <v>4.0159436232965301E-4</v>
      </c>
      <c r="D1199" s="677">
        <v>4.3539999999999996E-4</v>
      </c>
    </row>
    <row r="1200" spans="1:4">
      <c r="A1200" s="22">
        <v>45566</v>
      </c>
      <c r="B1200" s="674">
        <v>0.37511297078306371</v>
      </c>
      <c r="C1200" s="671">
        <v>4.0159436232965301E-4</v>
      </c>
      <c r="D1200" s="677">
        <v>4.2339999999999999E-4</v>
      </c>
    </row>
    <row r="1201" spans="1:4">
      <c r="A1201" s="22">
        <v>45567</v>
      </c>
      <c r="B1201" s="674">
        <v>0.68280753129381155</v>
      </c>
      <c r="C1201" s="671">
        <v>4.0159436232965301E-4</v>
      </c>
      <c r="D1201" s="677">
        <v>4.2860000000000001E-4</v>
      </c>
    </row>
    <row r="1202" spans="1:4">
      <c r="A1202" s="22">
        <v>45568</v>
      </c>
      <c r="B1202" s="674">
        <v>0.27132223561142688</v>
      </c>
      <c r="C1202" s="671">
        <v>4.0159436232965301E-4</v>
      </c>
      <c r="D1202" s="677">
        <v>4.2580000000000005E-4</v>
      </c>
    </row>
    <row r="1203" spans="1:4">
      <c r="A1203" s="22">
        <v>45569</v>
      </c>
      <c r="B1203" s="674">
        <v>0.34547705311345889</v>
      </c>
      <c r="C1203" s="671">
        <v>4.0159436232965301E-4</v>
      </c>
      <c r="D1203" s="677">
        <v>4.15E-4</v>
      </c>
    </row>
    <row r="1204" spans="1:4">
      <c r="A1204" s="22">
        <v>45572</v>
      </c>
      <c r="B1204" s="674">
        <v>1.3429846440072151</v>
      </c>
      <c r="C1204" s="671">
        <v>4.0159436232965301E-4</v>
      </c>
      <c r="D1204" s="677">
        <v>4.2020000000000002E-4</v>
      </c>
    </row>
    <row r="1205" spans="1:4">
      <c r="A1205" s="22">
        <v>45573</v>
      </c>
      <c r="B1205" s="674">
        <v>0.62332090832141562</v>
      </c>
      <c r="C1205" s="671">
        <v>4.0159436232965301E-4</v>
      </c>
      <c r="D1205" s="677">
        <v>4.2000000000000007E-4</v>
      </c>
    </row>
    <row r="1206" spans="1:4">
      <c r="A1206" s="22">
        <v>45574</v>
      </c>
      <c r="B1206" s="674">
        <v>0.95233419490938731</v>
      </c>
      <c r="C1206" s="671">
        <v>4.0159436232965301E-4</v>
      </c>
      <c r="D1206" s="677">
        <v>4.104E-4</v>
      </c>
    </row>
    <row r="1207" spans="1:4">
      <c r="A1207" s="22">
        <v>45575</v>
      </c>
      <c r="B1207" s="674">
        <v>1.3453882267957995</v>
      </c>
      <c r="C1207" s="671">
        <v>4.0159436232965301E-4</v>
      </c>
      <c r="D1207" s="677">
        <v>4.0699999999999997E-4</v>
      </c>
    </row>
    <row r="1208" spans="1:4">
      <c r="A1208" s="22">
        <v>45576</v>
      </c>
      <c r="B1208" s="674">
        <v>1.7915391891809738</v>
      </c>
      <c r="C1208" s="671">
        <v>4.0159436232965301E-4</v>
      </c>
      <c r="D1208" s="677">
        <v>3.9359999999999992E-4</v>
      </c>
    </row>
    <row r="1209" spans="1:4">
      <c r="A1209" s="22">
        <v>45579</v>
      </c>
      <c r="B1209" s="674">
        <v>1.2602563269254488</v>
      </c>
      <c r="C1209" s="671">
        <v>4.0159436232965301E-4</v>
      </c>
      <c r="D1209" s="677">
        <v>3.8839999999999995E-4</v>
      </c>
    </row>
    <row r="1210" spans="1:4">
      <c r="A1210" s="22">
        <v>45580</v>
      </c>
      <c r="B1210" s="674">
        <v>1.0333470479448434</v>
      </c>
      <c r="C1210" s="671">
        <v>4.0159436232965301E-4</v>
      </c>
      <c r="D1210" s="677">
        <v>3.7960000000000001E-4</v>
      </c>
    </row>
    <row r="1211" spans="1:4">
      <c r="A1211" s="22">
        <v>45581</v>
      </c>
      <c r="B1211" s="674">
        <v>0.68196961863247108</v>
      </c>
      <c r="C1211" s="671">
        <v>4.0159436232965301E-4</v>
      </c>
      <c r="D1211" s="677">
        <v>3.7939999999999995E-4</v>
      </c>
    </row>
    <row r="1212" spans="1:4">
      <c r="A1212" s="22">
        <v>45582</v>
      </c>
      <c r="B1212" s="674">
        <v>0.87964271962136875</v>
      </c>
      <c r="C1212" s="671">
        <v>4.0159436232965301E-4</v>
      </c>
      <c r="D1212" s="677">
        <v>3.8420000000000001E-4</v>
      </c>
    </row>
    <row r="1213" spans="1:4">
      <c r="A1213" s="22">
        <v>45583</v>
      </c>
      <c r="B1213" s="674">
        <v>0.25948412274222749</v>
      </c>
      <c r="C1213" s="671">
        <v>4.0159436232965301E-4</v>
      </c>
      <c r="D1213" s="677">
        <v>3.9199999999999999E-4</v>
      </c>
    </row>
    <row r="1214" spans="1:4">
      <c r="A1214" s="22">
        <v>45586</v>
      </c>
      <c r="B1214" s="674">
        <v>0.1539013002362086</v>
      </c>
      <c r="C1214" s="671">
        <v>4.0159436232965301E-4</v>
      </c>
      <c r="D1214" s="677">
        <v>3.9560000000000002E-4</v>
      </c>
    </row>
    <row r="1215" spans="1:4">
      <c r="A1215" s="22">
        <v>45587</v>
      </c>
      <c r="B1215" s="674">
        <v>0.16128308731139041</v>
      </c>
      <c r="C1215" s="671">
        <v>4.0159436232965301E-4</v>
      </c>
      <c r="D1215" s="677">
        <v>3.9760000000000002E-4</v>
      </c>
    </row>
    <row r="1216" spans="1:4">
      <c r="A1216" s="22">
        <v>45588</v>
      </c>
      <c r="B1216" s="674">
        <v>0.41153415794582487</v>
      </c>
      <c r="C1216" s="671">
        <v>4.0159436232965301E-4</v>
      </c>
      <c r="D1216" s="677">
        <v>4.0260000000000008E-4</v>
      </c>
    </row>
    <row r="1217" spans="1:4">
      <c r="A1217" s="22">
        <v>45589</v>
      </c>
      <c r="B1217" s="674">
        <v>-0.17637426557684868</v>
      </c>
      <c r="C1217" s="671">
        <v>4.0159436232965301E-4</v>
      </c>
      <c r="D1217" s="677">
        <v>4.1066666666666666E-4</v>
      </c>
    </row>
    <row r="1218" spans="1:4">
      <c r="A1218" s="22">
        <v>45590</v>
      </c>
      <c r="B1218" s="674">
        <v>0.24835641811368273</v>
      </c>
      <c r="C1218" s="671">
        <v>4.0159436232965301E-4</v>
      </c>
      <c r="D1218" s="677">
        <v>4.1166666666666668E-4</v>
      </c>
    </row>
    <row r="1219" spans="1:4">
      <c r="A1219" s="22">
        <v>45593</v>
      </c>
      <c r="B1219" s="674">
        <v>0.44178582234033703</v>
      </c>
      <c r="C1219" s="671">
        <v>4.0159436232965301E-4</v>
      </c>
      <c r="D1219" s="677">
        <v>4.0999999999999999E-4</v>
      </c>
    </row>
    <row r="1220" spans="1:4">
      <c r="A1220" s="22">
        <v>45594</v>
      </c>
      <c r="B1220" s="674">
        <v>0.83136636876528669</v>
      </c>
      <c r="C1220" s="671">
        <v>4.0159436232965301E-4</v>
      </c>
      <c r="D1220" s="677">
        <v>4.0949999999999998E-4</v>
      </c>
    </row>
    <row r="1221" spans="1:4">
      <c r="A1221" s="22">
        <v>45595</v>
      </c>
      <c r="B1221" s="674">
        <v>0.37072466659553455</v>
      </c>
      <c r="C1221" s="671">
        <v>4.0159436232965301E-4</v>
      </c>
      <c r="D1221" s="677">
        <v>4.124E-4</v>
      </c>
    </row>
    <row r="1222" spans="1:4">
      <c r="A1222" s="22">
        <v>45596</v>
      </c>
      <c r="B1222" s="674">
        <v>-1.1121664348061533</v>
      </c>
      <c r="C1222" s="671">
        <v>4.0159436232965301E-4</v>
      </c>
      <c r="D1222" s="677">
        <v>4.0559999999999999E-4</v>
      </c>
    </row>
    <row r="1223" spans="1:4">
      <c r="A1223" s="22">
        <v>45597</v>
      </c>
      <c r="B1223" s="674">
        <v>-0.47544551132961066</v>
      </c>
      <c r="C1223" s="671">
        <v>4.0159436232965301E-4</v>
      </c>
      <c r="D1223" s="677">
        <v>3.9659999999999999E-4</v>
      </c>
    </row>
    <row r="1224" spans="1:4">
      <c r="A1224" s="22">
        <v>45600</v>
      </c>
      <c r="B1224" s="674">
        <v>-0.4945093356196405</v>
      </c>
      <c r="C1224" s="671">
        <v>4.0159436232965301E-4</v>
      </c>
      <c r="D1224" s="677">
        <v>4.2279999999999998E-4</v>
      </c>
    </row>
    <row r="1225" spans="1:4">
      <c r="A1225" s="22">
        <v>45601</v>
      </c>
      <c r="B1225" s="674">
        <v>-1.0583959060783252</v>
      </c>
      <c r="C1225" s="671">
        <v>4.0159436232965301E-4</v>
      </c>
      <c r="D1225" s="677">
        <v>4.2380000000000006E-4</v>
      </c>
    </row>
    <row r="1226" spans="1:4">
      <c r="A1226" s="22">
        <v>45602</v>
      </c>
      <c r="B1226" s="674">
        <v>-0.60046326179476639</v>
      </c>
      <c r="C1226" s="671">
        <v>4.0159436232965301E-4</v>
      </c>
      <c r="D1226" s="677">
        <v>4.2379999999999995E-4</v>
      </c>
    </row>
    <row r="1227" spans="1:4">
      <c r="A1227" s="22">
        <v>45603</v>
      </c>
      <c r="B1227" s="674">
        <v>0.83602770590025433</v>
      </c>
      <c r="C1227" s="671">
        <v>4.19485510760467E-4</v>
      </c>
      <c r="D1227" s="677">
        <v>4.2760000000000004E-4</v>
      </c>
    </row>
    <row r="1228" spans="1:4">
      <c r="A1228" s="22">
        <v>45604</v>
      </c>
      <c r="B1228" s="674">
        <v>7.8474615272125341E-3</v>
      </c>
      <c r="C1228" s="671">
        <v>4.19485510760467E-4</v>
      </c>
      <c r="D1228" s="677">
        <v>4.4119999999999999E-4</v>
      </c>
    </row>
    <row r="1229" spans="1:4">
      <c r="A1229" s="22">
        <v>45607</v>
      </c>
      <c r="B1229" s="674">
        <v>-0.10478991202670844</v>
      </c>
      <c r="C1229" s="671">
        <v>4.19485510760467E-4</v>
      </c>
      <c r="D1229" s="677">
        <v>4.236E-4</v>
      </c>
    </row>
    <row r="1230" spans="1:4">
      <c r="A1230" s="22">
        <v>45608</v>
      </c>
      <c r="B1230" s="674">
        <v>-0.66298014437217767</v>
      </c>
      <c r="C1230" s="671">
        <v>4.19485510760467E-4</v>
      </c>
      <c r="D1230" s="677">
        <v>4.2739999999999998E-4</v>
      </c>
    </row>
    <row r="1231" spans="1:4">
      <c r="A1231" s="22">
        <v>45609</v>
      </c>
      <c r="B1231" s="674">
        <v>-0.3809721873307747</v>
      </c>
      <c r="C1231" s="671">
        <v>4.19485510760467E-4</v>
      </c>
      <c r="D1231" s="677">
        <v>4.2719999999999998E-4</v>
      </c>
    </row>
    <row r="1232" spans="1:4">
      <c r="A1232" s="22">
        <v>45610</v>
      </c>
      <c r="B1232" s="674">
        <v>-0.4484700899745126</v>
      </c>
      <c r="C1232" s="671">
        <v>4.19485510760467E-4</v>
      </c>
      <c r="D1232" s="677">
        <v>4.4220000000000007E-4</v>
      </c>
    </row>
    <row r="1233" spans="1:4">
      <c r="A1233" s="22">
        <v>45614</v>
      </c>
      <c r="B1233" s="674">
        <v>-0.93326936119111636</v>
      </c>
      <c r="C1233" s="671">
        <v>4.19485510760467E-4</v>
      </c>
      <c r="D1233" s="677">
        <v>4.4599999999999994E-4</v>
      </c>
    </row>
    <row r="1234" spans="1:4">
      <c r="A1234" s="22">
        <v>45615</v>
      </c>
      <c r="B1234" s="674">
        <v>-1.4363895479886373</v>
      </c>
      <c r="C1234" s="671">
        <v>4.19485510760467E-4</v>
      </c>
      <c r="D1234" s="677">
        <v>4.6439999999999996E-4</v>
      </c>
    </row>
    <row r="1235" spans="1:4">
      <c r="A1235" s="22">
        <v>45617</v>
      </c>
      <c r="B1235" s="674">
        <v>-0.47229022687011374</v>
      </c>
      <c r="C1235" s="671">
        <v>4.19485510760467E-4</v>
      </c>
      <c r="D1235" s="677">
        <v>4.7460000000000004E-4</v>
      </c>
    </row>
    <row r="1236" spans="1:4">
      <c r="A1236" s="22">
        <v>45618</v>
      </c>
      <c r="B1236" s="674">
        <v>-0.96405412517826461</v>
      </c>
      <c r="C1236" s="671">
        <v>4.19485510760467E-4</v>
      </c>
      <c r="D1236" s="677">
        <v>4.75E-4</v>
      </c>
    </row>
    <row r="1237" spans="1:4">
      <c r="A1237" s="22">
        <v>45621</v>
      </c>
      <c r="B1237" s="674">
        <v>-0.69405047096082917</v>
      </c>
      <c r="C1237" s="671">
        <v>4.19485510760467E-4</v>
      </c>
      <c r="D1237" s="677">
        <v>4.5900000000000004E-4</v>
      </c>
    </row>
    <row r="1238" spans="1:4">
      <c r="A1238" s="22">
        <v>45622</v>
      </c>
      <c r="B1238" s="674">
        <v>-0.36604439892322005</v>
      </c>
      <c r="C1238" s="671">
        <v>4.19485510760467E-4</v>
      </c>
      <c r="D1238" s="677">
        <v>4.6000000000000001E-4</v>
      </c>
    </row>
    <row r="1239" spans="1:4">
      <c r="A1239" s="22">
        <v>45623</v>
      </c>
      <c r="B1239" s="674">
        <v>0.47067800014732697</v>
      </c>
      <c r="C1239" s="671">
        <v>4.19485510760467E-4</v>
      </c>
      <c r="D1239" s="677">
        <v>4.3520000000000001E-4</v>
      </c>
    </row>
    <row r="1240" spans="1:4">
      <c r="A1240" s="22">
        <v>45624</v>
      </c>
      <c r="B1240" s="674">
        <v>-2.1543266847958282E-2</v>
      </c>
      <c r="C1240" s="671">
        <v>4.19485510760467E-4</v>
      </c>
      <c r="D1240" s="677">
        <v>4.1359999999999997E-4</v>
      </c>
    </row>
    <row r="1241" spans="1:4">
      <c r="A1241" s="22">
        <v>45625</v>
      </c>
      <c r="B1241" s="674">
        <v>-1.0922580078302124</v>
      </c>
      <c r="C1241" s="671">
        <v>4.19485510760467E-4</v>
      </c>
      <c r="D1241" s="677">
        <v>4.1560000000000002E-4</v>
      </c>
    </row>
    <row r="1242" spans="1:4">
      <c r="A1242" s="22">
        <v>45628</v>
      </c>
      <c r="B1242" s="674">
        <v>-1.1204337377130551</v>
      </c>
      <c r="C1242" s="671">
        <v>4.19485510760467E-4</v>
      </c>
      <c r="D1242" s="677">
        <v>4.1480000000000005E-4</v>
      </c>
    </row>
    <row r="1243" spans="1:4">
      <c r="A1243" s="22">
        <v>45629</v>
      </c>
      <c r="B1243" s="674">
        <v>-1.048617178962048</v>
      </c>
      <c r="C1243" s="671">
        <v>4.19485510760467E-4</v>
      </c>
      <c r="D1243" s="677">
        <v>4.1220000000000004E-4</v>
      </c>
    </row>
    <row r="1244" spans="1:4">
      <c r="A1244" s="22">
        <v>45630</v>
      </c>
      <c r="B1244" s="674">
        <v>-1.2071658283791915</v>
      </c>
      <c r="C1244" s="671">
        <v>4.19485510760467E-4</v>
      </c>
      <c r="D1244" s="677">
        <v>4.1300000000000001E-4</v>
      </c>
    </row>
    <row r="1245" spans="1:4">
      <c r="A1245" s="22">
        <v>45631</v>
      </c>
      <c r="B1245" s="674">
        <v>-0.95879490799859568</v>
      </c>
      <c r="C1245" s="671">
        <v>4.19485510760467E-4</v>
      </c>
      <c r="D1245" s="677">
        <v>4.2100000000000004E-4</v>
      </c>
    </row>
    <row r="1246" spans="1:4">
      <c r="A1246" s="22">
        <v>45632</v>
      </c>
      <c r="B1246" s="674">
        <v>-0.25926895797580896</v>
      </c>
      <c r="C1246" s="671">
        <v>4.19485510760467E-4</v>
      </c>
      <c r="D1246" s="677">
        <v>3.9640000000000004E-4</v>
      </c>
    </row>
    <row r="1247" spans="1:4">
      <c r="A1247" s="22">
        <v>45635</v>
      </c>
      <c r="B1247" s="674">
        <v>6.958836234577169E-2</v>
      </c>
      <c r="C1247" s="671">
        <v>4.19485510760467E-4</v>
      </c>
      <c r="D1247" s="677">
        <v>3.9280000000000001E-4</v>
      </c>
    </row>
    <row r="1248" spans="1:4">
      <c r="A1248" s="22">
        <v>45636</v>
      </c>
      <c r="B1248" s="674">
        <v>-0.12606478392026971</v>
      </c>
      <c r="C1248" s="671">
        <v>4.19485510760467E-4</v>
      </c>
      <c r="D1248" s="677">
        <v>4.0439999999999996E-4</v>
      </c>
    </row>
    <row r="1249" spans="1:4">
      <c r="A1249" s="22">
        <v>45637</v>
      </c>
      <c r="B1249" s="674">
        <v>-0.38775646959204668</v>
      </c>
      <c r="C1249" s="671">
        <v>4.19485510760467E-4</v>
      </c>
      <c r="D1249" s="677">
        <v>4.2660000000000007E-4</v>
      </c>
    </row>
    <row r="1250" spans="1:4">
      <c r="A1250" s="22">
        <v>45638</v>
      </c>
      <c r="B1250" s="674">
        <v>-0.2268600144344822</v>
      </c>
      <c r="C1250" s="671">
        <v>4.5502762028201699E-4</v>
      </c>
      <c r="D1250" s="677">
        <v>4.1320000000000001E-4</v>
      </c>
    </row>
    <row r="1251" spans="1:4">
      <c r="A1251" s="22">
        <v>45639</v>
      </c>
      <c r="B1251" s="674">
        <v>-0.22175881810182371</v>
      </c>
      <c r="C1251" s="671">
        <v>4.5502762028201699E-4</v>
      </c>
      <c r="D1251" s="677">
        <v>4.2880000000000001E-4</v>
      </c>
    </row>
    <row r="1252" spans="1:4">
      <c r="A1252" s="22">
        <v>45642</v>
      </c>
      <c r="B1252" s="674">
        <v>-0.66161430655533859</v>
      </c>
      <c r="C1252" s="671">
        <v>4.5502762028201699E-4</v>
      </c>
      <c r="D1252" s="677">
        <v>4.149999999999999E-4</v>
      </c>
    </row>
    <row r="1253" spans="1:4">
      <c r="A1253" s="22">
        <v>45643</v>
      </c>
      <c r="B1253" s="674">
        <v>-0.51037768846303022</v>
      </c>
      <c r="C1253" s="671">
        <v>4.5502762028201699E-4</v>
      </c>
      <c r="D1253" s="677">
        <v>4.1380000000000003E-4</v>
      </c>
    </row>
    <row r="1254" spans="1:4">
      <c r="A1254" s="22">
        <v>45644</v>
      </c>
      <c r="B1254" s="674">
        <v>-0.53519109021484379</v>
      </c>
      <c r="C1254" s="671">
        <v>4.5502762028201699E-4</v>
      </c>
      <c r="D1254" s="677">
        <v>3.636E-4</v>
      </c>
    </row>
    <row r="1255" spans="1:4">
      <c r="A1255" s="22">
        <v>45645</v>
      </c>
      <c r="B1255" s="674">
        <v>-0.81327890208198073</v>
      </c>
      <c r="C1255" s="671">
        <v>4.5502762028201699E-4</v>
      </c>
      <c r="D1255" s="677">
        <v>3.5520000000000001E-4</v>
      </c>
    </row>
    <row r="1256" spans="1:4">
      <c r="A1256" s="22">
        <v>45646</v>
      </c>
      <c r="B1256" s="674">
        <v>-0.99402748659138296</v>
      </c>
      <c r="C1256" s="671">
        <v>4.5502762028201699E-4</v>
      </c>
      <c r="D1256" s="677">
        <v>2.8600000000000001E-4</v>
      </c>
    </row>
    <row r="1257" spans="1:4">
      <c r="A1257" s="22">
        <v>45649</v>
      </c>
      <c r="B1257" s="674">
        <v>-0.93235158565931409</v>
      </c>
      <c r="C1257" s="671">
        <v>4.5502762028201699E-4</v>
      </c>
      <c r="D1257" s="677">
        <v>1.9240000000000001E-4</v>
      </c>
    </row>
    <row r="1258" spans="1:4">
      <c r="A1258" s="22">
        <v>45650</v>
      </c>
      <c r="B1258" s="674">
        <v>-0.93568584063437887</v>
      </c>
      <c r="C1258" s="671">
        <v>4.5502762028201699E-4</v>
      </c>
      <c r="D1258" s="677">
        <v>1.9260000000000002E-4</v>
      </c>
    </row>
    <row r="1259" spans="1:4">
      <c r="A1259" s="22">
        <v>45652</v>
      </c>
      <c r="B1259" s="674">
        <v>-1.000392921705378</v>
      </c>
      <c r="C1259" s="671">
        <v>4.5502762028201699E-4</v>
      </c>
      <c r="D1259" s="677">
        <v>1.8600000000000002E-4</v>
      </c>
    </row>
    <row r="1260" spans="1:4">
      <c r="A1260" s="22">
        <v>45653</v>
      </c>
      <c r="B1260" s="674">
        <v>-0.95559244576886881</v>
      </c>
      <c r="C1260" s="671">
        <v>4.5502762028201699E-4</v>
      </c>
      <c r="D1260" s="677">
        <v>1.6340000000000001E-4</v>
      </c>
    </row>
    <row r="1261" spans="1:4">
      <c r="A1261" s="22">
        <v>45656</v>
      </c>
      <c r="B1261" s="674">
        <v>0.44643005996721613</v>
      </c>
      <c r="C1261" s="671">
        <v>4.5502762028201699E-4</v>
      </c>
      <c r="D1261" s="677">
        <v>2.3259999999999999E-4</v>
      </c>
    </row>
    <row r="1262" spans="1:4">
      <c r="A1262" s="22">
        <v>45657</v>
      </c>
      <c r="B1262" s="674">
        <v>-0.36864331077763612</v>
      </c>
      <c r="C1262" s="671">
        <v>4.5502762028201699E-4</v>
      </c>
      <c r="D1262" s="677">
        <v>3.546E-4</v>
      </c>
    </row>
    <row r="1263" spans="1:4">
      <c r="A1263" s="22">
        <v>45659</v>
      </c>
      <c r="B1263" s="674">
        <v>0.44489835074242484</v>
      </c>
      <c r="C1263" s="671">
        <v>4.5502762028201699E-4</v>
      </c>
      <c r="D1263" s="677">
        <v>3.6420000000000002E-4</v>
      </c>
    </row>
    <row r="1264" spans="1:4">
      <c r="A1264" s="22">
        <v>45660</v>
      </c>
      <c r="B1264" s="674">
        <v>9.9238417199453019E-2</v>
      </c>
      <c r="C1264" s="671">
        <v>4.5502762028201699E-4</v>
      </c>
      <c r="D1264" s="677">
        <v>4.1539999999999996E-4</v>
      </c>
    </row>
    <row r="1265" spans="1:4">
      <c r="A1265" s="22">
        <v>45663</v>
      </c>
      <c r="B1265" s="674">
        <v>0.31075228345204392</v>
      </c>
      <c r="C1265" s="671">
        <v>4.5502762028201699E-4</v>
      </c>
      <c r="D1265" s="677">
        <v>4.7679999999999999E-4</v>
      </c>
    </row>
    <row r="1266" spans="1:4">
      <c r="A1266" s="22">
        <v>45664</v>
      </c>
      <c r="B1266" s="674">
        <v>-1.0214237415628034</v>
      </c>
      <c r="C1266" s="671">
        <v>4.5502762028201699E-4</v>
      </c>
      <c r="D1266" s="677">
        <v>4.9339999999999996E-4</v>
      </c>
    </row>
    <row r="1267" spans="1:4">
      <c r="A1267" s="22">
        <v>45665</v>
      </c>
      <c r="B1267" s="674">
        <v>-0.24219339849718705</v>
      </c>
      <c r="C1267" s="671">
        <v>4.5502762028201699E-4</v>
      </c>
      <c r="D1267" s="677">
        <v>5.0280000000000008E-4</v>
      </c>
    </row>
    <row r="1268" spans="1:4">
      <c r="A1268" s="22">
        <v>45666</v>
      </c>
      <c r="B1268" s="674">
        <v>-1.0979575471736134</v>
      </c>
      <c r="C1268" s="671">
        <v>4.5502762028201699E-4</v>
      </c>
      <c r="D1268" s="677">
        <v>4.9620000000000003E-4</v>
      </c>
    </row>
    <row r="1269" spans="1:4">
      <c r="A1269" s="22">
        <v>45667</v>
      </c>
      <c r="B1269" s="674">
        <v>-0.25181515875477511</v>
      </c>
      <c r="C1269" s="671">
        <v>4.5502762028201699E-4</v>
      </c>
      <c r="D1269" s="677">
        <v>4.8840000000000005E-4</v>
      </c>
    </row>
    <row r="1270" spans="1:4">
      <c r="A1270" s="22">
        <v>45670</v>
      </c>
      <c r="B1270" s="674">
        <v>-0.83346488166675181</v>
      </c>
      <c r="C1270" s="671">
        <v>4.5502762028201699E-4</v>
      </c>
      <c r="D1270" s="677">
        <v>4.7980000000000001E-4</v>
      </c>
    </row>
    <row r="1271" spans="1:4">
      <c r="A1271" s="22">
        <v>45671</v>
      </c>
      <c r="B1271" s="674">
        <v>-0.51032307332882398</v>
      </c>
      <c r="C1271" s="671">
        <v>4.5502762028201699E-4</v>
      </c>
      <c r="D1271" s="677">
        <v>4.8739999999999998E-4</v>
      </c>
    </row>
    <row r="1272" spans="1:4">
      <c r="A1272" s="22">
        <v>45672</v>
      </c>
      <c r="B1272" s="674">
        <v>-0.59541735926776218</v>
      </c>
      <c r="C1272" s="671">
        <v>4.5502762028201699E-4</v>
      </c>
      <c r="D1272" s="677">
        <v>4.9719999999999994E-4</v>
      </c>
    </row>
    <row r="1273" spans="1:4">
      <c r="A1273" s="22">
        <v>45673</v>
      </c>
      <c r="B1273" s="674">
        <v>-0.22699878506473847</v>
      </c>
      <c r="C1273" s="671">
        <v>4.5502762028201699E-4</v>
      </c>
      <c r="D1273" s="677">
        <v>4.9339999999999996E-4</v>
      </c>
    </row>
    <row r="1274" spans="1:4">
      <c r="A1274" s="22">
        <v>45674</v>
      </c>
      <c r="B1274" s="674">
        <v>-0.88564899494709382</v>
      </c>
      <c r="C1274" s="671">
        <v>4.5502762028201699E-4</v>
      </c>
      <c r="D1274" s="677">
        <v>4.9700000000000005E-4</v>
      </c>
    </row>
    <row r="1275" spans="1:4">
      <c r="A1275" s="22">
        <v>45677</v>
      </c>
      <c r="B1275" s="674">
        <v>-1.4472777262256304</v>
      </c>
      <c r="C1275" s="671">
        <v>4.5502762028201699E-4</v>
      </c>
      <c r="D1275" s="677">
        <v>5.0580000000000004E-4</v>
      </c>
    </row>
    <row r="1276" spans="1:4">
      <c r="A1276" s="22">
        <v>45678</v>
      </c>
      <c r="B1276" s="674">
        <v>-0.946456508120743</v>
      </c>
      <c r="C1276" s="671">
        <v>4.5502762028201699E-4</v>
      </c>
      <c r="D1276" s="677">
        <v>5.0539999999999992E-4</v>
      </c>
    </row>
    <row r="1277" spans="1:4">
      <c r="A1277" s="22">
        <v>45679</v>
      </c>
      <c r="B1277" s="674">
        <v>-0.64750514872264675</v>
      </c>
      <c r="C1277" s="671">
        <v>4.5502762028201699E-4</v>
      </c>
      <c r="D1277" s="677">
        <v>5.0779999999999998E-4</v>
      </c>
    </row>
    <row r="1278" spans="1:4">
      <c r="A1278" s="22">
        <v>45680</v>
      </c>
      <c r="B1278" s="674">
        <v>-0.4183796455133818</v>
      </c>
      <c r="C1278" s="671">
        <v>4.5502762028201699E-4</v>
      </c>
      <c r="D1278" s="677">
        <v>5.086E-4</v>
      </c>
    </row>
    <row r="1279" spans="1:4">
      <c r="A1279" s="22">
        <v>45681</v>
      </c>
      <c r="B1279" s="674">
        <v>-0.54928835704841594</v>
      </c>
      <c r="C1279" s="671">
        <v>4.5502762028201699E-4</v>
      </c>
      <c r="D1279" s="677">
        <v>5.2979999999999998E-4</v>
      </c>
    </row>
    <row r="1280" spans="1:4">
      <c r="A1280" s="22">
        <v>45684</v>
      </c>
      <c r="B1280" s="674">
        <v>0.24046246137877555</v>
      </c>
      <c r="C1280" s="671">
        <v>4.5502762028201699E-4</v>
      </c>
      <c r="D1280" s="677">
        <v>5.2879999999999995E-4</v>
      </c>
    </row>
    <row r="1281" spans="1:4">
      <c r="A1281" s="22">
        <v>45685</v>
      </c>
      <c r="B1281" s="674">
        <v>-0.38745905308857953</v>
      </c>
      <c r="C1281" s="671">
        <v>4.5502762028201699E-4</v>
      </c>
      <c r="D1281" s="677">
        <v>5.308E-4</v>
      </c>
    </row>
    <row r="1282" spans="1:4">
      <c r="A1282" s="22">
        <v>45686</v>
      </c>
      <c r="B1282" s="674">
        <v>-0.23029082676128287</v>
      </c>
      <c r="C1282" s="671">
        <v>4.5502762028201699E-4</v>
      </c>
      <c r="D1282" s="677">
        <v>5.1580000000000007E-4</v>
      </c>
    </row>
    <row r="1283" spans="1:4">
      <c r="A1283" s="22">
        <v>45687</v>
      </c>
      <c r="B1283" s="674">
        <v>-0.59168949292741246</v>
      </c>
      <c r="C1283" s="671">
        <v>4.9025421645750695E-4</v>
      </c>
      <c r="D1283" s="677">
        <v>5.2999999999999987E-4</v>
      </c>
    </row>
    <row r="1284" spans="1:4">
      <c r="A1284" s="22">
        <v>45688</v>
      </c>
      <c r="B1284" s="674">
        <v>-1.7042731128069335</v>
      </c>
      <c r="C1284" s="671">
        <v>4.9025421645750695E-4</v>
      </c>
      <c r="D1284" s="677">
        <v>5.1900000000000004E-4</v>
      </c>
    </row>
    <row r="1285" spans="1:4">
      <c r="A1285" s="22">
        <v>45691</v>
      </c>
      <c r="B1285" s="674">
        <v>-1.1950516657477634</v>
      </c>
      <c r="C1285" s="671">
        <v>4.9025421645750695E-4</v>
      </c>
      <c r="D1285" s="677">
        <v>5.2440000000000006E-4</v>
      </c>
    </row>
    <row r="1286" spans="1:4">
      <c r="A1286" s="22">
        <v>45692</v>
      </c>
      <c r="B1286" s="674">
        <v>-0.61392178605687497</v>
      </c>
      <c r="C1286" s="671">
        <v>4.9025421645750695E-4</v>
      </c>
      <c r="D1286" s="677">
        <v>5.2039999999999996E-4</v>
      </c>
    </row>
    <row r="1287" spans="1:4">
      <c r="A1287" s="22">
        <v>45693</v>
      </c>
      <c r="B1287" s="674">
        <v>-1.0938500700921843</v>
      </c>
      <c r="C1287" s="671">
        <v>4.9025421645750695E-4</v>
      </c>
      <c r="D1287" s="677">
        <v>5.1719999999999999E-4</v>
      </c>
    </row>
    <row r="1288" spans="1:4">
      <c r="A1288" s="22">
        <v>45694</v>
      </c>
      <c r="B1288" s="674">
        <v>-1.4050024156224494</v>
      </c>
      <c r="C1288" s="671">
        <v>4.9025421645750695E-4</v>
      </c>
      <c r="D1288" s="677">
        <v>5.0740000000000008E-4</v>
      </c>
    </row>
    <row r="1289" spans="1:4">
      <c r="A1289" s="22">
        <v>45695</v>
      </c>
      <c r="B1289" s="674">
        <v>0.44224701158929541</v>
      </c>
      <c r="C1289" s="671">
        <v>4.9025421645750695E-4</v>
      </c>
      <c r="D1289" s="677">
        <v>5.0460000000000001E-4</v>
      </c>
    </row>
    <row r="1290" spans="1:4">
      <c r="A1290" s="22">
        <v>45698</v>
      </c>
      <c r="B1290" s="674">
        <v>0.61915949687115268</v>
      </c>
      <c r="C1290" s="671">
        <v>4.9025421645750695E-4</v>
      </c>
      <c r="D1290" s="677">
        <v>4.9879999999999998E-4</v>
      </c>
    </row>
    <row r="1291" spans="1:4">
      <c r="A1291" s="22">
        <v>45699</v>
      </c>
      <c r="B1291" s="674">
        <v>-0.45453203253461733</v>
      </c>
      <c r="C1291" s="671">
        <v>4.9025421645750695E-4</v>
      </c>
      <c r="D1291" s="677">
        <v>5.3859999999999997E-4</v>
      </c>
    </row>
    <row r="1292" spans="1:4">
      <c r="A1292" s="22">
        <v>45700</v>
      </c>
      <c r="B1292" s="674">
        <v>4.5914156891530113E-3</v>
      </c>
      <c r="C1292" s="671">
        <v>4.9025421645750695E-4</v>
      </c>
      <c r="D1292" s="677">
        <v>5.4460000000000012E-4</v>
      </c>
    </row>
    <row r="1293" spans="1:4">
      <c r="A1293" s="22">
        <v>45701</v>
      </c>
      <c r="B1293" s="674">
        <v>0.27610032312039584</v>
      </c>
      <c r="C1293" s="671">
        <v>4.9025421645750695E-4</v>
      </c>
      <c r="D1293" s="677">
        <v>5.4660000000000006E-4</v>
      </c>
    </row>
    <row r="1294" spans="1:4">
      <c r="A1294" s="22">
        <v>45702</v>
      </c>
      <c r="B1294" s="674">
        <v>0.14937832142394522</v>
      </c>
      <c r="C1294" s="671">
        <v>4.9025421645750695E-4</v>
      </c>
      <c r="D1294" s="677">
        <v>5.5420000000000003E-4</v>
      </c>
    </row>
    <row r="1295" spans="1:4">
      <c r="A1295" s="22">
        <v>45705</v>
      </c>
      <c r="B1295" s="674">
        <v>-0.3152233646445462</v>
      </c>
      <c r="C1295" s="671">
        <v>4.9025421645750695E-4</v>
      </c>
      <c r="D1295" s="677">
        <v>5.7320000000000005E-4</v>
      </c>
    </row>
    <row r="1296" spans="1:4">
      <c r="A1296" s="22">
        <v>45706</v>
      </c>
      <c r="B1296" s="674">
        <v>0.491435453510704</v>
      </c>
      <c r="C1296" s="671">
        <v>4.9025421645750695E-4</v>
      </c>
      <c r="D1296" s="677">
        <v>5.3219999999999993E-4</v>
      </c>
    </row>
    <row r="1297" spans="1:4">
      <c r="A1297" s="22">
        <v>45707</v>
      </c>
      <c r="B1297" s="674">
        <v>0.47775788483890569</v>
      </c>
      <c r="C1297" s="671">
        <v>4.9025421645750695E-4</v>
      </c>
      <c r="D1297" s="677">
        <v>5.2740000000000003E-4</v>
      </c>
    </row>
    <row r="1298" spans="1:4">
      <c r="A1298" s="22">
        <v>45708</v>
      </c>
      <c r="B1298" s="674">
        <v>0.22058214661951178</v>
      </c>
      <c r="C1298" s="671">
        <v>4.9025421645750695E-4</v>
      </c>
      <c r="D1298" s="677">
        <v>5.2979999999999998E-4</v>
      </c>
    </row>
    <row r="1299" spans="1:4">
      <c r="A1299" s="22">
        <v>45709</v>
      </c>
      <c r="B1299" s="674">
        <v>0.33610580496483189</v>
      </c>
      <c r="C1299" s="671">
        <v>4.9025421645750695E-4</v>
      </c>
      <c r="D1299" s="677">
        <v>5.3699999999999993E-4</v>
      </c>
    </row>
    <row r="1300" spans="1:4">
      <c r="A1300" s="22">
        <v>45712</v>
      </c>
      <c r="B1300" s="674">
        <v>0.50803082444261805</v>
      </c>
      <c r="C1300" s="671">
        <v>4.9025421645750695E-4</v>
      </c>
      <c r="D1300" s="677">
        <v>5.1999999999999995E-4</v>
      </c>
    </row>
    <row r="1301" spans="1:4">
      <c r="A1301" s="22">
        <v>45713</v>
      </c>
      <c r="B1301" s="674">
        <v>0.11052585023961523</v>
      </c>
      <c r="C1301" s="671">
        <v>4.9025421645750695E-4</v>
      </c>
      <c r="D1301" s="677">
        <v>5.3819999999999996E-4</v>
      </c>
    </row>
    <row r="1302" spans="1:4">
      <c r="A1302" s="22">
        <v>45714</v>
      </c>
      <c r="B1302" s="674">
        <v>0.25139677184487536</v>
      </c>
      <c r="C1302" s="671">
        <v>4.9025421645750695E-4</v>
      </c>
      <c r="D1302" s="677">
        <v>5.353999999999999E-4</v>
      </c>
    </row>
    <row r="1303" spans="1:4">
      <c r="A1303" s="22">
        <v>45715</v>
      </c>
      <c r="B1303" s="674">
        <v>0.65471560277573337</v>
      </c>
      <c r="C1303" s="671">
        <v>4.9025421645750695E-4</v>
      </c>
      <c r="D1303" s="677">
        <v>5.3179999999999992E-4</v>
      </c>
    </row>
    <row r="1304" spans="1:4">
      <c r="A1304" s="22">
        <v>45716</v>
      </c>
      <c r="B1304" s="674">
        <v>0.2640243196652296</v>
      </c>
      <c r="C1304" s="671">
        <v>4.9025421645750695E-4</v>
      </c>
      <c r="D1304" s="677">
        <v>5.1499999999999994E-4</v>
      </c>
    </row>
    <row r="1305" spans="1:4">
      <c r="A1305" s="22">
        <v>45721</v>
      </c>
      <c r="B1305" s="674">
        <v>-0.28265663657678231</v>
      </c>
      <c r="C1305" s="671">
        <v>4.9025421645750695E-4</v>
      </c>
      <c r="D1305" s="677">
        <v>5.2519999999999997E-4</v>
      </c>
    </row>
    <row r="1306" spans="1:4">
      <c r="A1306" s="22">
        <v>45722</v>
      </c>
      <c r="B1306" s="674">
        <v>-4.4056058383008828E-2</v>
      </c>
      <c r="C1306" s="671">
        <v>4.9025421645750695E-4</v>
      </c>
      <c r="D1306" s="677">
        <v>4.9740000000000006E-4</v>
      </c>
    </row>
    <row r="1307" spans="1:4">
      <c r="A1307" s="22">
        <v>45723</v>
      </c>
      <c r="B1307" s="674">
        <v>-0.30681968787143038</v>
      </c>
      <c r="C1307" s="671">
        <v>4.9025421645750695E-4</v>
      </c>
      <c r="D1307" s="677">
        <v>5.0600000000000005E-4</v>
      </c>
    </row>
    <row r="1308" spans="1:4">
      <c r="A1308" s="22">
        <v>45726</v>
      </c>
      <c r="B1308" s="674">
        <v>-3.2598892592441468E-2</v>
      </c>
      <c r="C1308" s="671">
        <v>4.9025421645750695E-4</v>
      </c>
      <c r="D1308" s="677">
        <v>5.084E-4</v>
      </c>
    </row>
    <row r="1309" spans="1:4">
      <c r="A1309" s="22">
        <v>45727</v>
      </c>
      <c r="B1309" s="674">
        <v>6.9763031307064863E-2</v>
      </c>
      <c r="C1309" s="671">
        <v>4.9025421645750695E-4</v>
      </c>
      <c r="D1309" s="677">
        <v>5.2260000000000002E-4</v>
      </c>
    </row>
    <row r="1310" spans="1:4">
      <c r="A1310" s="22">
        <v>45728</v>
      </c>
      <c r="B1310" s="674">
        <v>0.67950093836902936</v>
      </c>
      <c r="C1310" s="671">
        <v>4.9025421645750695E-4</v>
      </c>
      <c r="D1310" s="677">
        <v>5.1699999999999999E-4</v>
      </c>
    </row>
    <row r="1311" spans="1:4">
      <c r="A1311" s="22">
        <v>45729</v>
      </c>
      <c r="B1311" s="674">
        <v>0.90695787654304083</v>
      </c>
      <c r="C1311" s="671">
        <v>4.9025421645750695E-4</v>
      </c>
      <c r="D1311" s="677">
        <v>5.4060000000000002E-4</v>
      </c>
    </row>
    <row r="1312" spans="1:4">
      <c r="A1312" s="22">
        <v>45730</v>
      </c>
      <c r="B1312" s="674">
        <v>0.84681474835725812</v>
      </c>
      <c r="C1312" s="671">
        <v>4.9025421645750695E-4</v>
      </c>
      <c r="D1312" s="677">
        <v>5.3180000000000002E-4</v>
      </c>
    </row>
    <row r="1313" spans="1:4">
      <c r="A1313" s="22">
        <v>45733</v>
      </c>
      <c r="B1313" s="674">
        <v>0.13823040075602661</v>
      </c>
      <c r="C1313" s="671">
        <v>4.9025421645750695E-4</v>
      </c>
      <c r="D1313" s="677">
        <v>5.4800000000000009E-4</v>
      </c>
    </row>
    <row r="1314" spans="1:4">
      <c r="A1314" s="22">
        <v>45734</v>
      </c>
      <c r="B1314" s="674">
        <v>0.2822112067253455</v>
      </c>
      <c r="C1314" s="671">
        <v>4.9025421645750695E-4</v>
      </c>
      <c r="D1314" s="677">
        <v>5.3760000000000006E-4</v>
      </c>
    </row>
    <row r="1315" spans="1:4">
      <c r="A1315" s="22">
        <v>45735</v>
      </c>
      <c r="B1315" s="674">
        <v>0.15903941252432272</v>
      </c>
      <c r="C1315" s="671">
        <v>4.9025421645750695E-4</v>
      </c>
      <c r="D1315" s="677">
        <v>5.4420000000000011E-4</v>
      </c>
    </row>
    <row r="1316" spans="1:4">
      <c r="A1316" s="22">
        <v>45736</v>
      </c>
      <c r="B1316" s="674">
        <v>-0.59627222647730427</v>
      </c>
      <c r="C1316" s="671">
        <v>5.2517085176394501E-4</v>
      </c>
      <c r="D1316" s="677">
        <v>5.2980000000000008E-4</v>
      </c>
    </row>
    <row r="1317" spans="1:4">
      <c r="A1317" s="22">
        <v>45737</v>
      </c>
      <c r="B1317" s="674">
        <v>-0.37304492859481508</v>
      </c>
      <c r="C1317" s="671">
        <v>5.2517085176394501E-4</v>
      </c>
      <c r="D1317" s="677">
        <v>5.4319999999999998E-4</v>
      </c>
    </row>
    <row r="1318" spans="1:4">
      <c r="A1318" s="22">
        <v>45740</v>
      </c>
      <c r="B1318" s="674">
        <v>-6.7617362928093158E-2</v>
      </c>
      <c r="C1318" s="671">
        <v>5.2517085176394501E-4</v>
      </c>
      <c r="D1318" s="677">
        <v>5.4079999999999992E-4</v>
      </c>
    </row>
    <row r="1319" spans="1:4">
      <c r="A1319" s="22">
        <v>45741</v>
      </c>
      <c r="B1319" s="674">
        <v>-0.61307730553049977</v>
      </c>
      <c r="C1319" s="671">
        <v>5.2517085176394501E-4</v>
      </c>
      <c r="D1319" s="677">
        <v>5.5119999999999995E-4</v>
      </c>
    </row>
    <row r="1320" spans="1:4">
      <c r="A1320" s="22">
        <v>45742</v>
      </c>
      <c r="B1320" s="674">
        <v>-0.28029176043169385</v>
      </c>
      <c r="C1320" s="671">
        <v>5.2517085176394501E-4</v>
      </c>
      <c r="D1320" s="677">
        <v>5.4540000000000003E-4</v>
      </c>
    </row>
    <row r="1321" spans="1:4">
      <c r="A1321" s="22">
        <v>45743</v>
      </c>
      <c r="B1321" s="674">
        <v>-5.2736041425203072E-2</v>
      </c>
      <c r="C1321" s="671">
        <v>5.2517085176394501E-4</v>
      </c>
      <c r="D1321" s="677">
        <v>5.6740000000000002E-4</v>
      </c>
    </row>
    <row r="1322" spans="1:4">
      <c r="A1322" s="22">
        <v>45744</v>
      </c>
      <c r="B1322" s="674">
        <v>0.66815653765232264</v>
      </c>
      <c r="C1322" s="671">
        <v>5.2517085176394501E-4</v>
      </c>
      <c r="D1322" s="677">
        <v>5.5419999999999992E-4</v>
      </c>
    </row>
    <row r="1323" spans="1:4">
      <c r="A1323" s="22">
        <v>45747</v>
      </c>
      <c r="B1323" s="674">
        <v>0.27967221716782886</v>
      </c>
      <c r="C1323" s="671">
        <v>5.2517085176394501E-4</v>
      </c>
      <c r="D1323" s="677">
        <v>5.6039999999999996E-4</v>
      </c>
    </row>
    <row r="1324" spans="1:4">
      <c r="A1324" s="22">
        <v>45748</v>
      </c>
      <c r="B1324" s="674">
        <v>0.81053223842278754</v>
      </c>
      <c r="C1324" s="671">
        <v>5.2517085176394501E-4</v>
      </c>
      <c r="D1324" s="677">
        <v>5.5239999999999998E-4</v>
      </c>
    </row>
    <row r="1325" spans="1:4">
      <c r="A1325" s="22">
        <v>45749</v>
      </c>
      <c r="B1325" s="674">
        <v>0.433300953236046</v>
      </c>
      <c r="C1325" s="671">
        <v>5.2517085176394501E-4</v>
      </c>
      <c r="D1325" s="677">
        <v>5.5539999999999995E-4</v>
      </c>
    </row>
    <row r="1326" spans="1:4">
      <c r="A1326" s="22">
        <v>45750</v>
      </c>
      <c r="B1326" s="674">
        <v>0.82468814263707213</v>
      </c>
      <c r="C1326" s="671">
        <v>5.2517085176394501E-4</v>
      </c>
      <c r="D1326" s="677">
        <v>5.5279999999999999E-4</v>
      </c>
    </row>
    <row r="1327" spans="1:4">
      <c r="A1327" s="22">
        <v>45751</v>
      </c>
      <c r="B1327" s="674">
        <v>-0.43382153185529798</v>
      </c>
      <c r="C1327" s="671">
        <v>5.2517085176394501E-4</v>
      </c>
      <c r="D1327" s="677">
        <v>5.6459999999999995E-4</v>
      </c>
    </row>
    <row r="1328" spans="1:4">
      <c r="A1328" s="22">
        <v>45754</v>
      </c>
      <c r="B1328" s="674">
        <v>0.20937516073763346</v>
      </c>
      <c r="C1328" s="671">
        <v>5.2517085176394501E-4</v>
      </c>
      <c r="D1328" s="677">
        <v>5.4980000000000003E-4</v>
      </c>
    </row>
    <row r="1329" spans="1:4">
      <c r="A1329" s="22">
        <v>45755</v>
      </c>
      <c r="B1329" s="674">
        <v>0.11715027125534354</v>
      </c>
      <c r="C1329" s="671">
        <v>5.2517085176394501E-4</v>
      </c>
      <c r="D1329" s="677">
        <v>5.4180000000000005E-4</v>
      </c>
    </row>
    <row r="1330" spans="1:4">
      <c r="A1330" s="22">
        <v>45756</v>
      </c>
      <c r="B1330" s="674">
        <v>0.45442265899635359</v>
      </c>
      <c r="C1330" s="671">
        <v>5.2517085176394501E-4</v>
      </c>
      <c r="D1330" s="677">
        <v>5.2839999999999994E-4</v>
      </c>
    </row>
    <row r="1331" spans="1:4">
      <c r="A1331" s="22">
        <v>45757</v>
      </c>
      <c r="B1331" s="674">
        <v>0.84199331115361642</v>
      </c>
      <c r="C1331" s="671">
        <v>5.2517085176394501E-4</v>
      </c>
      <c r="D1331" s="677">
        <v>5.1599999999999997E-4</v>
      </c>
    </row>
    <row r="1332" spans="1:4">
      <c r="A1332" s="22">
        <v>45758</v>
      </c>
      <c r="B1332" s="674">
        <v>0.95598979053514921</v>
      </c>
      <c r="C1332" s="671">
        <v>5.2517085176394501E-4</v>
      </c>
      <c r="D1332" s="677">
        <v>5.1340000000000001E-4</v>
      </c>
    </row>
    <row r="1333" spans="1:4">
      <c r="A1333" s="22">
        <v>45761</v>
      </c>
      <c r="B1333" s="674">
        <v>1.1314345303117803</v>
      </c>
      <c r="C1333" s="671">
        <v>5.2517085176394501E-4</v>
      </c>
      <c r="D1333" s="677">
        <v>5.1780000000000001E-4</v>
      </c>
    </row>
    <row r="1334" spans="1:4">
      <c r="A1334" s="22">
        <v>45762</v>
      </c>
      <c r="B1334" s="674">
        <v>0.88257193280952162</v>
      </c>
      <c r="C1334" s="671">
        <v>5.2517085176394501E-4</v>
      </c>
      <c r="D1334" s="677">
        <v>5.2360000000000004E-4</v>
      </c>
    </row>
    <row r="1335" spans="1:4">
      <c r="A1335" s="22">
        <v>45763</v>
      </c>
      <c r="B1335" s="674">
        <v>0.57278264997506867</v>
      </c>
      <c r="C1335" s="671">
        <v>5.2517085176394501E-4</v>
      </c>
      <c r="D1335" s="677">
        <v>5.3879999999999998E-4</v>
      </c>
    </row>
    <row r="1336" spans="1:4">
      <c r="A1336" s="22">
        <v>45764</v>
      </c>
      <c r="B1336" s="674">
        <v>0.28234608937141548</v>
      </c>
      <c r="C1336" s="671">
        <v>5.2517085176394501E-4</v>
      </c>
      <c r="D1336" s="677">
        <v>5.4719999999999997E-4</v>
      </c>
    </row>
    <row r="1337" spans="1:4">
      <c r="A1337" s="22">
        <v>45769</v>
      </c>
      <c r="B1337" s="674">
        <v>1.0740780567216641</v>
      </c>
      <c r="C1337" s="671">
        <v>5.2517085176394501E-4</v>
      </c>
      <c r="D1337" s="677">
        <v>5.3519999999999989E-4</v>
      </c>
    </row>
    <row r="1338" spans="1:4">
      <c r="A1338" s="22">
        <v>45770</v>
      </c>
      <c r="B1338" s="674">
        <v>1.0420209142636296</v>
      </c>
      <c r="C1338" s="671">
        <v>5.2517085176394501E-4</v>
      </c>
      <c r="D1338" s="677">
        <v>5.4540000000000003E-4</v>
      </c>
    </row>
    <row r="1339" spans="1:4">
      <c r="A1339" s="22">
        <v>45771</v>
      </c>
      <c r="B1339" s="674">
        <v>1.3841844594174679</v>
      </c>
      <c r="C1339" s="671">
        <v>5.2517085176394501E-4</v>
      </c>
      <c r="D1339" s="677">
        <v>5.5379999999999991E-4</v>
      </c>
    </row>
    <row r="1340" spans="1:4">
      <c r="A1340" s="22">
        <v>45772</v>
      </c>
      <c r="B1340" s="674">
        <v>1.2469518482389692</v>
      </c>
      <c r="C1340" s="671">
        <v>5.2517085176394501E-4</v>
      </c>
      <c r="D1340" s="677">
        <v>5.4940000000000002E-4</v>
      </c>
    </row>
    <row r="1341" spans="1:4">
      <c r="A1341" s="22">
        <v>45775</v>
      </c>
      <c r="B1341" s="674">
        <v>1.177329064886113</v>
      </c>
      <c r="C1341" s="671">
        <v>5.2517085176394501E-4</v>
      </c>
      <c r="D1341" s="677">
        <v>5.4560000000000003E-4</v>
      </c>
    </row>
    <row r="1342" spans="1:4">
      <c r="A1342" s="22">
        <v>45776</v>
      </c>
      <c r="B1342" s="674">
        <v>0.36028224312574375</v>
      </c>
      <c r="C1342" s="671">
        <v>5.2517085176394501E-4</v>
      </c>
      <c r="D1342" s="677">
        <v>5.5840000000000002E-4</v>
      </c>
    </row>
    <row r="1343" spans="1:4">
      <c r="A1343" s="22">
        <v>45777</v>
      </c>
      <c r="B1343" s="674">
        <v>0.1245377451331815</v>
      </c>
      <c r="C1343" s="671">
        <v>5.2517085176394501E-4</v>
      </c>
      <c r="D1343" s="677">
        <v>5.5180000000000008E-4</v>
      </c>
    </row>
    <row r="1344" spans="1:4">
      <c r="A1344" s="22">
        <v>45779</v>
      </c>
      <c r="B1344" s="674">
        <v>3.0114481999306514E-4</v>
      </c>
      <c r="C1344" s="671">
        <v>5.2517085176394501E-4</v>
      </c>
      <c r="D1344" s="677">
        <v>5.4440000000000011E-4</v>
      </c>
    </row>
    <row r="1345" spans="1:4">
      <c r="A1345" s="22">
        <v>45782</v>
      </c>
      <c r="B1345" s="674">
        <v>-3.8356360059971048E-2</v>
      </c>
      <c r="C1345" s="671">
        <v>5.2517085176394501E-4</v>
      </c>
      <c r="D1345" s="677">
        <v>5.3880000000000009E-4</v>
      </c>
    </row>
    <row r="1346" spans="1:4">
      <c r="A1346" s="22">
        <v>45783</v>
      </c>
      <c r="B1346" s="674">
        <v>-7.7277385910895585E-2</v>
      </c>
      <c r="C1346" s="671">
        <v>5.2517085176394501E-4</v>
      </c>
      <c r="D1346" s="677">
        <v>5.4680000000000006E-4</v>
      </c>
    </row>
    <row r="1347" spans="1:4">
      <c r="A1347" s="22">
        <v>45784</v>
      </c>
      <c r="B1347" s="674">
        <v>0.16784980766135332</v>
      </c>
      <c r="C1347" s="671">
        <v>5.2517085176394501E-4</v>
      </c>
      <c r="D1347" s="677">
        <v>5.5979999999999995E-4</v>
      </c>
    </row>
    <row r="1348" spans="1:4">
      <c r="A1348" s="22">
        <v>45785</v>
      </c>
      <c r="B1348" s="674">
        <v>1.1425709807000899</v>
      </c>
      <c r="C1348" s="671">
        <v>5.4251462937304404E-4</v>
      </c>
      <c r="D1348" s="677">
        <v>5.5580000000000007E-4</v>
      </c>
    </row>
    <row r="1349" spans="1:4">
      <c r="A1349" s="22">
        <v>45786</v>
      </c>
      <c r="B1349" s="674">
        <v>0.78000958103032103</v>
      </c>
      <c r="C1349" s="671">
        <v>5.4251462937304404E-4</v>
      </c>
      <c r="D1349" s="677">
        <v>5.6760000000000003E-4</v>
      </c>
    </row>
    <row r="1350" spans="1:4">
      <c r="A1350" s="22">
        <v>45789</v>
      </c>
      <c r="B1350" s="674">
        <v>0.86276423555801174</v>
      </c>
      <c r="C1350" s="671">
        <v>5.4251462937304404E-4</v>
      </c>
      <c r="D1350" s="677">
        <v>5.7640000000000002E-4</v>
      </c>
    </row>
    <row r="1351" spans="1:4">
      <c r="A1351" s="22">
        <v>45790</v>
      </c>
      <c r="B1351" s="674">
        <v>1.2963108266420915</v>
      </c>
      <c r="C1351" s="671">
        <v>5.4251462937304404E-4</v>
      </c>
      <c r="D1351" s="677">
        <v>5.7660000000000003E-4</v>
      </c>
    </row>
    <row r="1352" spans="1:4">
      <c r="A1352" s="22">
        <v>45791</v>
      </c>
      <c r="B1352" s="674">
        <v>1.1920058921762384</v>
      </c>
      <c r="C1352" s="671">
        <v>5.4251462937304404E-4</v>
      </c>
      <c r="D1352" s="677">
        <v>5.666E-4</v>
      </c>
    </row>
    <row r="1353" spans="1:4">
      <c r="A1353" s="22">
        <v>45792</v>
      </c>
      <c r="B1353" s="674">
        <v>0.20775219591765795</v>
      </c>
      <c r="C1353" s="671">
        <v>5.4251462937304404E-4</v>
      </c>
      <c r="D1353" s="677">
        <v>5.7499999999999999E-4</v>
      </c>
    </row>
    <row r="1354" spans="1:4">
      <c r="A1354" s="22">
        <v>45793</v>
      </c>
      <c r="B1354" s="674">
        <v>0.90764974486366279</v>
      </c>
      <c r="C1354" s="671">
        <v>5.4251462937304404E-4</v>
      </c>
      <c r="D1354" s="677">
        <v>5.7700000000000004E-4</v>
      </c>
    </row>
    <row r="1355" spans="1:4">
      <c r="A1355" s="22">
        <v>45796</v>
      </c>
      <c r="B1355" s="674">
        <v>0.90401652213207373</v>
      </c>
      <c r="C1355" s="671">
        <v>5.4251462937304404E-4</v>
      </c>
      <c r="D1355" s="677">
        <v>5.7800000000000006E-4</v>
      </c>
    </row>
    <row r="1356" spans="1:4">
      <c r="A1356" s="22">
        <v>45797</v>
      </c>
      <c r="B1356" s="674">
        <v>-3.8152300953826025E-2</v>
      </c>
      <c r="C1356" s="671">
        <v>5.4251462937304404E-4</v>
      </c>
      <c r="D1356" s="677">
        <v>5.7240000000000004E-4</v>
      </c>
    </row>
    <row r="1357" spans="1:4">
      <c r="A1357" s="22">
        <v>45798</v>
      </c>
      <c r="B1357" s="674">
        <v>0.53786280908389905</v>
      </c>
      <c r="C1357" s="671">
        <v>5.4251462937304404E-4</v>
      </c>
      <c r="D1357" s="677">
        <v>5.7359999999999996E-4</v>
      </c>
    </row>
    <row r="1358" spans="1:4">
      <c r="A1358" s="22">
        <v>45799</v>
      </c>
      <c r="B1358" s="674">
        <v>0.5209988683264839</v>
      </c>
      <c r="C1358" s="671">
        <v>5.4251462937304404E-4</v>
      </c>
      <c r="D1358" s="677">
        <v>5.6700000000000001E-4</v>
      </c>
    </row>
    <row r="1359" spans="1:4">
      <c r="A1359" s="22">
        <v>45800</v>
      </c>
      <c r="B1359" s="674">
        <v>0.11523838739502269</v>
      </c>
      <c r="C1359" s="671">
        <v>5.4251462937304404E-4</v>
      </c>
      <c r="D1359" s="677">
        <v>5.6079999999999997E-4</v>
      </c>
    </row>
    <row r="1360" spans="1:4">
      <c r="A1360" s="22">
        <v>45803</v>
      </c>
      <c r="B1360" s="674">
        <v>0.28638767679948574</v>
      </c>
      <c r="C1360" s="671">
        <v>5.4251462937304404E-4</v>
      </c>
      <c r="D1360" s="677">
        <v>5.6359999999999993E-4</v>
      </c>
    </row>
    <row r="1361" spans="1:4">
      <c r="A1361" s="22">
        <v>45804</v>
      </c>
      <c r="B1361" s="674">
        <v>0.76781733384411566</v>
      </c>
      <c r="C1361" s="671">
        <v>5.4251462937304404E-4</v>
      </c>
      <c r="D1361" s="677">
        <v>5.7640000000000002E-4</v>
      </c>
    </row>
    <row r="1362" spans="1:4">
      <c r="A1362" s="22">
        <v>45805</v>
      </c>
      <c r="B1362" s="674">
        <v>0.43707380406276891</v>
      </c>
      <c r="C1362" s="671">
        <v>5.4251462937304404E-4</v>
      </c>
      <c r="D1362" s="677">
        <v>5.7419999999999997E-4</v>
      </c>
    </row>
    <row r="1363" spans="1:4">
      <c r="A1363" s="22">
        <v>45806</v>
      </c>
      <c r="B1363" s="674">
        <v>0.48626312253987874</v>
      </c>
      <c r="C1363" s="671">
        <v>5.4251462937304404E-4</v>
      </c>
      <c r="D1363" s="677">
        <v>5.7720000000000004E-4</v>
      </c>
    </row>
    <row r="1364" spans="1:4">
      <c r="A1364" s="22">
        <v>45807</v>
      </c>
      <c r="B1364" s="674">
        <v>0.45278249639190626</v>
      </c>
      <c r="C1364" s="671">
        <v>5.4251462937304404E-4</v>
      </c>
      <c r="D1364" s="677">
        <v>5.6700000000000001E-4</v>
      </c>
    </row>
    <row r="1365" spans="1:4">
      <c r="A1365" s="22">
        <v>45810</v>
      </c>
      <c r="B1365" s="674">
        <v>0.23744952126200328</v>
      </c>
      <c r="C1365" s="671">
        <v>5.4251462937304404E-4</v>
      </c>
      <c r="D1365" s="677">
        <v>5.53E-4</v>
      </c>
    </row>
    <row r="1366" spans="1:4">
      <c r="A1366" s="22">
        <v>45811</v>
      </c>
      <c r="B1366" s="674">
        <v>0.57316375057928093</v>
      </c>
      <c r="C1366" s="671">
        <v>5.4251462937304404E-4</v>
      </c>
      <c r="D1366" s="677">
        <v>5.399999999999999E-4</v>
      </c>
    </row>
    <row r="1367" spans="1:4">
      <c r="A1367" s="22">
        <v>45812</v>
      </c>
      <c r="B1367" s="674">
        <v>0.69750502829730432</v>
      </c>
      <c r="C1367" s="671">
        <v>5.4251462937304404E-4</v>
      </c>
      <c r="D1367" s="677">
        <v>5.4260000000000007E-4</v>
      </c>
    </row>
    <row r="1368" spans="1:4">
      <c r="A1368" s="22">
        <v>45813</v>
      </c>
      <c r="B1368" s="674">
        <v>0.5770584709075598</v>
      </c>
      <c r="C1368" s="671">
        <v>5.4251462937304404E-4</v>
      </c>
      <c r="D1368" s="677">
        <v>5.3379999999999996E-4</v>
      </c>
    </row>
    <row r="1369" spans="1:4">
      <c r="A1369" s="22">
        <v>45814</v>
      </c>
      <c r="B1369" s="674">
        <v>0.22040536089671009</v>
      </c>
      <c r="C1369" s="671">
        <v>5.4251462937304404E-4</v>
      </c>
      <c r="D1369" s="677">
        <v>5.6120000000000009E-4</v>
      </c>
    </row>
    <row r="1370" spans="1:4">
      <c r="A1370" s="22">
        <v>45817</v>
      </c>
      <c r="B1370" s="674">
        <v>0.61796270715018609</v>
      </c>
      <c r="C1370" s="671">
        <v>5.4251462937304404E-4</v>
      </c>
      <c r="D1370" s="677">
        <v>5.8140000000000004E-4</v>
      </c>
    </row>
    <row r="1371" spans="1:4">
      <c r="A1371" s="22">
        <v>45818</v>
      </c>
      <c r="B1371" s="674">
        <v>0.55828163379057383</v>
      </c>
      <c r="C1371" s="671">
        <v>5.4251462937304404E-4</v>
      </c>
      <c r="D1371" s="677">
        <v>5.8140000000000004E-4</v>
      </c>
    </row>
    <row r="1372" spans="1:4">
      <c r="A1372" s="22">
        <v>45819</v>
      </c>
      <c r="B1372" s="674">
        <v>0.35729322996882068</v>
      </c>
      <c r="C1372" s="671">
        <v>5.4251462937304404E-4</v>
      </c>
      <c r="D1372" s="677">
        <v>5.9119999999999995E-4</v>
      </c>
    </row>
    <row r="1373" spans="1:4">
      <c r="A1373" s="22">
        <v>45820</v>
      </c>
      <c r="B1373" s="674">
        <v>0.67216528761244154</v>
      </c>
      <c r="C1373" s="671">
        <v>5.4251462937304404E-4</v>
      </c>
      <c r="D1373" s="677">
        <v>5.9400000000000013E-4</v>
      </c>
    </row>
    <row r="1374" spans="1:4">
      <c r="A1374" s="22">
        <v>45821</v>
      </c>
      <c r="B1374" s="674">
        <v>0.99862583433588603</v>
      </c>
      <c r="C1374" s="671">
        <v>5.4251462937304404E-4</v>
      </c>
      <c r="D1374" s="677">
        <v>5.7420000000000008E-4</v>
      </c>
    </row>
    <row r="1375" spans="1:4">
      <c r="A1375" s="22">
        <v>45824</v>
      </c>
      <c r="B1375" s="674">
        <v>0.53718498672573611</v>
      </c>
      <c r="C1375" s="671">
        <v>5.4251462937304404E-4</v>
      </c>
      <c r="D1375" s="677">
        <v>5.6659999999999989E-4</v>
      </c>
    </row>
    <row r="1376" spans="1:4">
      <c r="A1376" s="22">
        <v>45825</v>
      </c>
      <c r="B1376" s="674">
        <v>0.3653791220208284</v>
      </c>
      <c r="C1376" s="671">
        <v>5.4251462937304404E-4</v>
      </c>
      <c r="D1376" s="677">
        <v>5.5860000000000003E-4</v>
      </c>
    </row>
    <row r="1377" spans="1:4">
      <c r="A1377" s="22">
        <v>45826</v>
      </c>
      <c r="B1377" s="674">
        <v>-3.07197578650194E-2</v>
      </c>
      <c r="C1377" s="671">
        <v>5.4251462937304404E-4</v>
      </c>
      <c r="D1377" s="677">
        <v>5.4060000000000013E-4</v>
      </c>
    </row>
    <row r="1378" spans="1:4">
      <c r="A1378" s="22">
        <v>45828</v>
      </c>
      <c r="B1378" s="674">
        <v>-0.8434615474943673</v>
      </c>
      <c r="C1378" s="671">
        <v>5.5115817450236801E-4</v>
      </c>
      <c r="D1378" s="677">
        <v>5.5579999999999996E-4</v>
      </c>
    </row>
    <row r="1379" spans="1:4">
      <c r="A1379" s="22">
        <v>45831</v>
      </c>
      <c r="B1379" s="674">
        <v>-0.26021890659361996</v>
      </c>
      <c r="C1379" s="671">
        <v>5.5115817450236801E-4</v>
      </c>
      <c r="D1379" s="677">
        <v>5.5640000000000008E-4</v>
      </c>
    </row>
    <row r="1380" spans="1:4">
      <c r="A1380" s="22">
        <v>45832</v>
      </c>
      <c r="B1380" s="674">
        <v>2.1417561577869285E-2</v>
      </c>
      <c r="C1380" s="671">
        <v>5.5115817450236801E-4</v>
      </c>
      <c r="D1380" s="677">
        <v>5.6260000000000001E-4</v>
      </c>
    </row>
    <row r="1381" spans="1:4">
      <c r="A1381" s="22">
        <v>45833</v>
      </c>
      <c r="B1381" s="674">
        <v>-0.10847810446139905</v>
      </c>
      <c r="C1381" s="671">
        <v>5.5115817450236801E-4</v>
      </c>
      <c r="D1381" s="677">
        <v>5.7300000000000005E-4</v>
      </c>
    </row>
    <row r="1382" spans="1:4">
      <c r="A1382" s="22">
        <v>45834</v>
      </c>
      <c r="B1382" s="674">
        <v>0.49278080443866018</v>
      </c>
      <c r="C1382" s="671">
        <v>5.5115817450236801E-4</v>
      </c>
      <c r="D1382" s="677">
        <v>5.8819999999999999E-4</v>
      </c>
    </row>
    <row r="1383" spans="1:4">
      <c r="A1383" s="22">
        <v>45835</v>
      </c>
      <c r="B1383" s="674">
        <v>0.76545290973283897</v>
      </c>
      <c r="C1383" s="671">
        <v>5.5115817450236801E-4</v>
      </c>
      <c r="D1383" s="677">
        <v>5.7280000000000005E-4</v>
      </c>
    </row>
    <row r="1384" spans="1:4">
      <c r="A1384" s="22">
        <v>45838</v>
      </c>
      <c r="B1384" s="674">
        <v>0.31488356715699506</v>
      </c>
      <c r="C1384" s="671">
        <v>5.5115817450236801E-4</v>
      </c>
      <c r="D1384" s="677">
        <v>5.8200000000000005E-4</v>
      </c>
    </row>
    <row r="1385" spans="1:4">
      <c r="A1385" s="22">
        <v>45839</v>
      </c>
      <c r="B1385" s="674">
        <v>0.34544427507887365</v>
      </c>
      <c r="C1385" s="671">
        <v>5.5115817450236801E-4</v>
      </c>
      <c r="D1385" s="677">
        <v>5.7620000000000002E-4</v>
      </c>
    </row>
    <row r="1386" spans="1:4">
      <c r="A1386" s="22">
        <v>45840</v>
      </c>
      <c r="B1386" s="674">
        <v>0.817867482490651</v>
      </c>
      <c r="C1386" s="671">
        <v>5.5115817450236801E-4</v>
      </c>
      <c r="D1386" s="677">
        <v>5.7680000000000003E-4</v>
      </c>
    </row>
    <row r="1387" spans="1:4">
      <c r="A1387" s="22">
        <v>45841</v>
      </c>
      <c r="B1387" s="674">
        <v>-7.1862771008349507E-2</v>
      </c>
      <c r="C1387" s="671">
        <v>5.5115817450236801E-4</v>
      </c>
      <c r="D1387" s="677">
        <v>5.7020000000000009E-4</v>
      </c>
    </row>
    <row r="1388" spans="1:4">
      <c r="A1388" s="22">
        <v>45842</v>
      </c>
      <c r="B1388" s="674">
        <v>1.7364579835501202</v>
      </c>
      <c r="C1388" s="671">
        <v>5.5115817450236801E-4</v>
      </c>
      <c r="D1388" s="677">
        <v>5.7600000000000001E-4</v>
      </c>
    </row>
    <row r="1389" spans="1:4">
      <c r="A1389" s="22">
        <v>45845</v>
      </c>
      <c r="B1389" s="674">
        <v>2.0437528477918434</v>
      </c>
      <c r="C1389" s="671">
        <v>5.5115817450236801E-4</v>
      </c>
      <c r="D1389" s="677">
        <v>5.6979999999999997E-4</v>
      </c>
    </row>
    <row r="1390" spans="1:4">
      <c r="A1390" s="22">
        <v>45846</v>
      </c>
      <c r="B1390" s="674">
        <v>1.6664968918682028</v>
      </c>
      <c r="C1390" s="671">
        <v>5.5115817450236801E-4</v>
      </c>
      <c r="D1390" s="677">
        <v>5.6899999999999995E-4</v>
      </c>
    </row>
    <row r="1391" spans="1:4">
      <c r="A1391" s="22">
        <v>45847</v>
      </c>
      <c r="B1391" s="674">
        <v>1.4427395018968772</v>
      </c>
      <c r="C1391" s="671">
        <v>5.5115817450236801E-4</v>
      </c>
      <c r="D1391" s="677">
        <v>5.6599999999999999E-4</v>
      </c>
    </row>
    <row r="1392" spans="1:4">
      <c r="A1392" s="22">
        <v>45848</v>
      </c>
      <c r="B1392" s="674">
        <v>2.2289983972892724</v>
      </c>
      <c r="C1392" s="671">
        <v>5.5115817450236801E-4</v>
      </c>
      <c r="D1392" s="677">
        <v>5.6579999999999998E-4</v>
      </c>
    </row>
    <row r="1393" spans="1:4">
      <c r="A1393" s="22">
        <v>45849</v>
      </c>
      <c r="B1393" s="674">
        <v>0.47638984729732192</v>
      </c>
      <c r="C1393" s="671">
        <v>5.5115817450236801E-4</v>
      </c>
      <c r="D1393" s="677">
        <v>5.5800000000000001E-4</v>
      </c>
    </row>
    <row r="1394" spans="1:4">
      <c r="A1394" s="22">
        <v>45852</v>
      </c>
      <c r="B1394" s="674">
        <v>0.83103435634207246</v>
      </c>
      <c r="C1394" s="671">
        <v>5.5115817450236801E-4</v>
      </c>
      <c r="D1394" s="677">
        <v>5.5839999999999991E-4</v>
      </c>
    </row>
    <row r="1395" spans="1:4">
      <c r="A1395" s="22">
        <v>45853</v>
      </c>
      <c r="B1395" s="674">
        <v>0.41714532359909934</v>
      </c>
      <c r="C1395" s="671">
        <v>5.5115817450236801E-4</v>
      </c>
      <c r="D1395" s="677">
        <v>5.5840000000000002E-4</v>
      </c>
    </row>
    <row r="1396" spans="1:4">
      <c r="A1396" s="22">
        <v>45854</v>
      </c>
      <c r="B1396" s="674">
        <v>0.76223368040003436</v>
      </c>
      <c r="C1396" s="671">
        <v>5.5115817450236801E-4</v>
      </c>
      <c r="D1396" s="677">
        <v>5.532E-4</v>
      </c>
    </row>
    <row r="1397" spans="1:4">
      <c r="A1397" s="22">
        <v>45855</v>
      </c>
      <c r="B1397" s="674">
        <v>0.61590386161232025</v>
      </c>
      <c r="C1397" s="671">
        <v>5.5115817450236801E-4</v>
      </c>
      <c r="D1397" s="677">
        <v>5.5999999999999995E-4</v>
      </c>
    </row>
    <row r="1398" spans="1:4">
      <c r="A1398" s="22">
        <v>45856</v>
      </c>
      <c r="B1398" s="674">
        <v>0.39892583382175695</v>
      </c>
      <c r="C1398" s="671">
        <v>5.5115817450236801E-4</v>
      </c>
      <c r="D1398" s="677">
        <v>5.6539999999999997E-4</v>
      </c>
    </row>
    <row r="1399" spans="1:4">
      <c r="A1399" s="22">
        <v>45859</v>
      </c>
      <c r="B1399" s="674">
        <v>-7.5268129323202024E-2</v>
      </c>
      <c r="C1399" s="671">
        <v>5.5115817450236801E-4</v>
      </c>
      <c r="D1399" s="677">
        <v>5.6339999999999993E-4</v>
      </c>
    </row>
    <row r="1400" spans="1:4">
      <c r="A1400" s="22">
        <v>45860</v>
      </c>
      <c r="B1400" s="674">
        <v>0.68762191875739653</v>
      </c>
      <c r="C1400" s="671">
        <v>5.5115817450236801E-4</v>
      </c>
      <c r="D1400" s="677">
        <v>5.752E-4</v>
      </c>
    </row>
    <row r="1401" spans="1:4">
      <c r="A1401" s="22">
        <v>45861</v>
      </c>
      <c r="B1401" s="674">
        <v>0.49288024168888117</v>
      </c>
      <c r="C1401" s="671">
        <v>5.5115817450236801E-4</v>
      </c>
      <c r="D1401" s="677">
        <v>5.8280000000000007E-4</v>
      </c>
    </row>
    <row r="1402" spans="1:4">
      <c r="A1402" s="22">
        <v>45862</v>
      </c>
      <c r="B1402" s="674">
        <v>0.50570781509441409</v>
      </c>
      <c r="C1402" s="671">
        <v>5.5115817450236801E-4</v>
      </c>
      <c r="D1402" s="677">
        <v>5.7459999999999998E-4</v>
      </c>
    </row>
    <row r="1403" spans="1:4">
      <c r="A1403" s="22">
        <v>45863</v>
      </c>
      <c r="B1403" s="674">
        <v>0.8846363711668116</v>
      </c>
      <c r="C1403" s="671">
        <v>5.5115817450236801E-4</v>
      </c>
      <c r="D1403" s="677">
        <v>5.7320000000000005E-4</v>
      </c>
    </row>
    <row r="1404" spans="1:4">
      <c r="A1404" s="22">
        <v>45866</v>
      </c>
      <c r="B1404" s="674">
        <v>1.0914678650518466</v>
      </c>
      <c r="C1404" s="671">
        <v>5.5115817450236801E-4</v>
      </c>
      <c r="D1404" s="677">
        <v>5.7860000000000008E-4</v>
      </c>
    </row>
    <row r="1405" spans="1:4">
      <c r="A1405" s="22">
        <v>45867</v>
      </c>
      <c r="B1405" s="674">
        <v>0.91405318211820508</v>
      </c>
      <c r="C1405" s="671">
        <v>5.5115817450236801E-4</v>
      </c>
      <c r="D1405" s="677">
        <v>5.6839999999999994E-4</v>
      </c>
    </row>
    <row r="1406" spans="1:4">
      <c r="A1406" s="22">
        <v>45868</v>
      </c>
      <c r="B1406" s="674">
        <v>0.93087912427122688</v>
      </c>
      <c r="C1406" s="671">
        <v>5.5115817450236801E-4</v>
      </c>
      <c r="D1406" s="677">
        <v>5.6599999999999999E-4</v>
      </c>
    </row>
    <row r="1407" spans="1:4">
      <c r="A1407" s="22">
        <v>45869</v>
      </c>
      <c r="B1407" s="674">
        <v>0.24539384472722447</v>
      </c>
      <c r="C1407" s="671">
        <v>5.5115817450236801E-4</v>
      </c>
      <c r="D1407" s="677">
        <v>5.6179999999999999E-4</v>
      </c>
    </row>
    <row r="1408" spans="1:4">
      <c r="A1408" s="22">
        <v>45870</v>
      </c>
      <c r="B1408" s="674">
        <v>1.2016346309988986</v>
      </c>
      <c r="C1408" s="671">
        <v>5.5115817450236801E-4</v>
      </c>
      <c r="D1408" s="677">
        <v>5.6039999999999996E-4</v>
      </c>
    </row>
    <row r="1409" spans="1:4">
      <c r="A1409" s="22">
        <v>45873</v>
      </c>
      <c r="B1409" s="674">
        <v>0.84124363037930316</v>
      </c>
      <c r="C1409" s="671">
        <v>5.5115817450236801E-4</v>
      </c>
      <c r="D1409" s="677">
        <v>5.6860000000000005E-4</v>
      </c>
    </row>
    <row r="1410" spans="1:4">
      <c r="A1410" s="22">
        <v>45874</v>
      </c>
      <c r="B1410" s="674">
        <v>0.60985040000533297</v>
      </c>
      <c r="C1410" s="671">
        <v>5.5115817450236801E-4</v>
      </c>
      <c r="D1410" s="677">
        <v>5.6739999999999991E-4</v>
      </c>
    </row>
    <row r="1411" spans="1:4">
      <c r="A1411" s="22">
        <v>45875</v>
      </c>
      <c r="B1411" s="674">
        <v>0.19634510396199015</v>
      </c>
      <c r="C1411" s="671">
        <v>5.5115817450236801E-4</v>
      </c>
      <c r="D1411" s="677">
        <v>5.6739999999999991E-4</v>
      </c>
    </row>
    <row r="1412" spans="1:4">
      <c r="A1412" s="22">
        <v>45876</v>
      </c>
      <c r="B1412" s="674">
        <v>1.1784419202793903</v>
      </c>
      <c r="C1412" s="671">
        <v>5.5115817450236801E-4</v>
      </c>
      <c r="D1412" s="677">
        <v>5.7839999999999996E-4</v>
      </c>
    </row>
    <row r="1413" spans="1:4">
      <c r="A1413" s="22">
        <v>45877</v>
      </c>
      <c r="B1413" s="674">
        <v>0.30437657393714274</v>
      </c>
      <c r="C1413" s="671">
        <v>5.5115817450236801E-4</v>
      </c>
      <c r="D1413" s="677">
        <v>5.7759999999999995E-4</v>
      </c>
    </row>
    <row r="1414" spans="1:4">
      <c r="A1414" s="22">
        <v>45880</v>
      </c>
      <c r="B1414" s="674">
        <v>0.21079847923992648</v>
      </c>
      <c r="C1414" s="671">
        <v>5.5115817450236801E-4</v>
      </c>
      <c r="D1414" s="677">
        <v>5.6700000000000001E-4</v>
      </c>
    </row>
    <row r="1415" spans="1:4">
      <c r="A1415" s="22">
        <v>45881</v>
      </c>
      <c r="B1415" s="674">
        <v>0.4761343896062144</v>
      </c>
      <c r="C1415" s="671">
        <v>5.5115817450236801E-4</v>
      </c>
      <c r="D1415" s="677">
        <v>5.7260000000000004E-4</v>
      </c>
    </row>
    <row r="1416" spans="1:4">
      <c r="A1416" s="22">
        <v>45882</v>
      </c>
      <c r="B1416" s="674">
        <v>0.97287826615076411</v>
      </c>
      <c r="C1416" s="671">
        <v>5.5115817450236801E-4</v>
      </c>
      <c r="D1416" s="677">
        <v>5.7219999999999992E-4</v>
      </c>
    </row>
    <row r="1417" spans="1:4">
      <c r="A1417" s="22">
        <v>45883</v>
      </c>
      <c r="B1417" s="674">
        <v>0.86039305316559223</v>
      </c>
      <c r="C1417" s="671">
        <v>5.5115817450236801E-4</v>
      </c>
      <c r="D1417" s="677">
        <v>5.666E-4</v>
      </c>
    </row>
    <row r="1418" spans="1:4">
      <c r="A1418" s="22">
        <v>45884</v>
      </c>
      <c r="B1418" s="674">
        <v>0.53251222471501181</v>
      </c>
      <c r="C1418" s="671">
        <v>5.5115817450236801E-4</v>
      </c>
      <c r="D1418" s="677">
        <v>5.5999999999999995E-4</v>
      </c>
    </row>
    <row r="1419" spans="1:4">
      <c r="A1419" s="22">
        <v>45887</v>
      </c>
      <c r="B1419" s="674">
        <v>0.72353195157884542</v>
      </c>
      <c r="C1419" s="671">
        <v>5.5115817450236801E-4</v>
      </c>
      <c r="D1419" s="677">
        <v>5.4800000000000009E-4</v>
      </c>
    </row>
    <row r="1420" spans="1:4">
      <c r="A1420" s="22">
        <v>45888</v>
      </c>
      <c r="B1420" s="674">
        <v>1.2170883709851748</v>
      </c>
      <c r="C1420" s="671">
        <v>5.5115817450236801E-4</v>
      </c>
      <c r="D1420" s="677">
        <v>5.350000000000001E-4</v>
      </c>
    </row>
    <row r="1421" spans="1:4">
      <c r="A1421" s="22">
        <v>45889</v>
      </c>
      <c r="B1421" s="674">
        <v>5.7263503959852032E-2</v>
      </c>
      <c r="C1421" s="671">
        <v>5.5115817450236801E-4</v>
      </c>
      <c r="D1421" s="677">
        <v>5.3800000000000007E-4</v>
      </c>
    </row>
    <row r="1422" spans="1:4">
      <c r="A1422" s="22">
        <v>45890</v>
      </c>
      <c r="B1422" s="674">
        <v>0.36864781348551323</v>
      </c>
      <c r="C1422" s="671">
        <v>5.5115817450236801E-4</v>
      </c>
      <c r="D1422" s="677">
        <v>5.308E-4</v>
      </c>
    </row>
    <row r="1423" spans="1:4">
      <c r="A1423" s="22">
        <v>45891</v>
      </c>
      <c r="B1423" s="674">
        <v>0.66271512306632119</v>
      </c>
      <c r="C1423" s="671">
        <v>5.5115817450236801E-4</v>
      </c>
      <c r="D1423" s="677">
        <v>5.3900000000000009E-4</v>
      </c>
    </row>
    <row r="1424" spans="1:4">
      <c r="A1424" s="22">
        <v>45894</v>
      </c>
      <c r="B1424" s="674">
        <v>0.17387346101692305</v>
      </c>
      <c r="C1424" s="671">
        <v>5.5115817450236801E-4</v>
      </c>
      <c r="D1424" s="677">
        <v>5.5119999999999995E-4</v>
      </c>
    </row>
    <row r="1425" spans="1:4">
      <c r="A1425" s="22">
        <v>45895</v>
      </c>
      <c r="B1425" s="674">
        <v>-0.21622176021640011</v>
      </c>
      <c r="C1425" s="671">
        <v>5.5115817450236801E-4</v>
      </c>
      <c r="D1425" s="677">
        <v>5.489999999999999E-4</v>
      </c>
    </row>
    <row r="1426" spans="1:4">
      <c r="A1426" s="22">
        <v>45896</v>
      </c>
      <c r="B1426" s="674">
        <v>1.3217543111454584</v>
      </c>
      <c r="C1426" s="671">
        <v>5.5115817450236801E-4</v>
      </c>
      <c r="D1426" s="677">
        <v>5.4600000000000004E-4</v>
      </c>
    </row>
    <row r="1427" spans="1:4">
      <c r="A1427" s="22">
        <v>45897</v>
      </c>
      <c r="B1427" s="674">
        <v>0.90187866776567371</v>
      </c>
      <c r="C1427" s="671">
        <v>5.5115817450236801E-4</v>
      </c>
      <c r="D1427" s="677">
        <v>5.7339999999999995E-4</v>
      </c>
    </row>
    <row r="1428" spans="1:4">
      <c r="A1428" s="22">
        <v>45898</v>
      </c>
      <c r="B1428" s="674">
        <v>0.64686159562175571</v>
      </c>
      <c r="C1428" s="671">
        <v>5.5115817450236801E-4</v>
      </c>
      <c r="D1428" s="677">
        <v>5.7600000000000001E-4</v>
      </c>
    </row>
    <row r="1429" spans="1:4">
      <c r="A1429" s="22">
        <v>45901</v>
      </c>
      <c r="B1429" s="674">
        <v>1.6014980522371756</v>
      </c>
      <c r="C1429" s="671">
        <v>5.5115817450236801E-4</v>
      </c>
      <c r="D1429" s="677">
        <v>5.7759999999999995E-4</v>
      </c>
    </row>
    <row r="1430" spans="1:4">
      <c r="A1430" s="22">
        <v>45902</v>
      </c>
      <c r="B1430" s="674">
        <v>1.3102064210421254</v>
      </c>
      <c r="C1430" s="671">
        <v>5.5115817450236801E-4</v>
      </c>
      <c r="D1430" s="677">
        <v>5.7660000000000003E-4</v>
      </c>
    </row>
    <row r="1431" spans="1:4">
      <c r="A1431" s="22">
        <v>45903</v>
      </c>
      <c r="B1431" s="674">
        <v>0.6545951641718194</v>
      </c>
      <c r="C1431" s="671">
        <v>5.5115817450236801E-4</v>
      </c>
      <c r="D1431" s="677">
        <v>5.7800000000000006E-4</v>
      </c>
    </row>
    <row r="1432" spans="1:4">
      <c r="A1432" s="22">
        <v>45904</v>
      </c>
      <c r="B1432" s="674">
        <v>0.40216510273954154</v>
      </c>
      <c r="C1432" s="671">
        <v>5.5115817450236801E-4</v>
      </c>
      <c r="D1432" s="677">
        <v>5.5940000000000004E-4</v>
      </c>
    </row>
    <row r="1433" spans="1:4">
      <c r="A1433" s="22">
        <v>45905</v>
      </c>
      <c r="B1433" s="674">
        <v>3.6746254550354532E-2</v>
      </c>
      <c r="C1433" s="671">
        <v>5.5115817450236801E-4</v>
      </c>
      <c r="D1433" s="677">
        <v>5.7320000000000005E-4</v>
      </c>
    </row>
    <row r="1434" spans="1:4">
      <c r="A1434" s="22">
        <v>45908</v>
      </c>
      <c r="B1434" s="674">
        <v>3.4924821964321617E-2</v>
      </c>
      <c r="C1434" s="671">
        <v>5.5115817450236801E-4</v>
      </c>
      <c r="D1434" s="677">
        <v>5.7379999999999996E-4</v>
      </c>
    </row>
    <row r="1435" spans="1:4">
      <c r="A1435" s="22">
        <v>45909</v>
      </c>
      <c r="B1435" s="674">
        <v>0.31063886180402045</v>
      </c>
      <c r="C1435" s="671">
        <v>5.5115817450236801E-4</v>
      </c>
      <c r="D1435" s="677">
        <v>5.8779999999999998E-4</v>
      </c>
    </row>
    <row r="1436" spans="1:4">
      <c r="A1436" s="22">
        <v>45910</v>
      </c>
      <c r="B1436" s="674">
        <v>0.63580489987551192</v>
      </c>
      <c r="C1436" s="671">
        <v>5.5115817450236801E-4</v>
      </c>
      <c r="D1436" s="677">
        <v>6.0119999999999998E-4</v>
      </c>
    </row>
    <row r="1437" spans="1:4">
      <c r="A1437" s="22">
        <v>45911</v>
      </c>
      <c r="B1437" s="674">
        <v>0.40091749155902462</v>
      </c>
      <c r="C1437" s="671">
        <v>5.5115817450236801E-4</v>
      </c>
      <c r="D1437" s="677">
        <v>6.0019999999999995E-4</v>
      </c>
    </row>
    <row r="1438" spans="1:4">
      <c r="A1438" s="22">
        <v>45912</v>
      </c>
      <c r="B1438" s="674">
        <v>1.4307605738555875</v>
      </c>
      <c r="C1438" s="671">
        <v>5.5115817450236801E-4</v>
      </c>
      <c r="D1438" s="677">
        <v>5.8460000000000001E-4</v>
      </c>
    </row>
    <row r="1439" spans="1:4">
      <c r="A1439" s="22">
        <v>45915</v>
      </c>
      <c r="B1439" s="674">
        <v>0.29090043812730337</v>
      </c>
      <c r="C1439" s="671">
        <v>5.5115817450236801E-4</v>
      </c>
      <c r="D1439" s="677">
        <v>5.8839999999999999E-4</v>
      </c>
    </row>
    <row r="1440" spans="1:4">
      <c r="A1440" s="22">
        <v>45916</v>
      </c>
      <c r="B1440" s="674">
        <v>0.54013661743067409</v>
      </c>
      <c r="C1440" s="671">
        <v>5.5115817450236801E-4</v>
      </c>
      <c r="D1440" s="677">
        <v>5.9860000000000002E-4</v>
      </c>
    </row>
    <row r="1441" spans="1:4">
      <c r="A1441" s="22">
        <v>45917</v>
      </c>
      <c r="B1441" s="674">
        <v>0.40462325825206841</v>
      </c>
      <c r="C1441" s="671">
        <v>5.5115817450236801E-4</v>
      </c>
      <c r="D1441" s="677">
        <v>5.9160000000000007E-4</v>
      </c>
    </row>
    <row r="1442" spans="1:4">
      <c r="A1442" s="22">
        <v>45918</v>
      </c>
      <c r="B1442" s="674">
        <v>0.70097725810168643</v>
      </c>
      <c r="C1442" s="671">
        <v>5.5115817450236801E-4</v>
      </c>
      <c r="D1442" s="677">
        <v>5.9199999999999997E-4</v>
      </c>
    </row>
    <row r="1443" spans="1:4">
      <c r="A1443" s="22">
        <v>45919</v>
      </c>
      <c r="B1443" s="674">
        <v>3.0278477381428744E-2</v>
      </c>
      <c r="C1443" s="671">
        <v>5.5115817450236801E-4</v>
      </c>
      <c r="D1443" s="677">
        <v>5.9239999999999998E-4</v>
      </c>
    </row>
    <row r="1444" spans="1:4">
      <c r="A1444" s="22">
        <v>45922</v>
      </c>
      <c r="B1444" s="674">
        <v>0.86529189737237822</v>
      </c>
      <c r="C1444" s="671">
        <v>5.5115817450236801E-4</v>
      </c>
      <c r="D1444" s="677">
        <v>5.932E-4</v>
      </c>
    </row>
    <row r="1445" spans="1:4">
      <c r="A1445" s="22">
        <v>45923</v>
      </c>
      <c r="B1445" s="674">
        <v>0.89492967199531048</v>
      </c>
      <c r="C1445" s="671">
        <v>5.5115817450236801E-4</v>
      </c>
      <c r="D1445" s="677">
        <v>5.9279999999999988E-4</v>
      </c>
    </row>
    <row r="1446" spans="1:4">
      <c r="A1446" s="22">
        <v>45924</v>
      </c>
      <c r="B1446" s="674">
        <v>0.87233799160066416</v>
      </c>
      <c r="C1446" s="671">
        <v>5.5115817450236801E-4</v>
      </c>
      <c r="D1446" s="677">
        <v>5.8679999999999995E-4</v>
      </c>
    </row>
    <row r="1447" spans="1:4">
      <c r="A1447" s="22">
        <v>45925</v>
      </c>
      <c r="B1447" s="674">
        <v>0.82966876946616053</v>
      </c>
      <c r="C1447" s="671">
        <v>5.5115817450236801E-4</v>
      </c>
      <c r="D1447" s="677">
        <v>5.8460000000000001E-4</v>
      </c>
    </row>
    <row r="1448" spans="1:4">
      <c r="A1448" s="22">
        <v>45926</v>
      </c>
      <c r="B1448" s="674">
        <v>1.3208885241406474</v>
      </c>
      <c r="C1448" s="671">
        <v>5.5115817450236801E-4</v>
      </c>
      <c r="D1448" s="677">
        <v>5.8740000000000007E-4</v>
      </c>
    </row>
    <row r="1449" spans="1:4">
      <c r="A1449" s="22">
        <v>45929</v>
      </c>
      <c r="B1449" s="674">
        <v>0.87147726001048564</v>
      </c>
      <c r="C1449" s="671">
        <v>5.5115817450236801E-4</v>
      </c>
      <c r="D1449" s="677">
        <v>5.6520000000000008E-4</v>
      </c>
    </row>
    <row r="1450" spans="1:4">
      <c r="A1450" s="22">
        <v>45930</v>
      </c>
      <c r="B1450" s="674">
        <v>0.5176572087996747</v>
      </c>
      <c r="C1450" s="671">
        <v>5.5115817450236801E-4</v>
      </c>
      <c r="D1450" s="677">
        <v>5.4819999999999999E-4</v>
      </c>
    </row>
    <row r="1451" spans="1:4">
      <c r="A1451" s="22">
        <v>45931</v>
      </c>
      <c r="B1451" s="674">
        <v>0.7050123797008514</v>
      </c>
      <c r="C1451" s="671">
        <v>5.5115817450236801E-4</v>
      </c>
      <c r="D1451" s="677">
        <v>5.4779999999999998E-4</v>
      </c>
    </row>
    <row r="1452" spans="1:4">
      <c r="A1452" s="22">
        <v>45932</v>
      </c>
      <c r="B1452" s="674">
        <v>0.74386817838470931</v>
      </c>
      <c r="C1452" s="671">
        <v>5.5115817450236801E-4</v>
      </c>
      <c r="D1452" s="677">
        <v>5.4779999999999998E-4</v>
      </c>
    </row>
    <row r="1453" spans="1:4">
      <c r="A1453" s="22">
        <v>45933</v>
      </c>
      <c r="B1453" s="674">
        <v>2.317030436351303</v>
      </c>
      <c r="C1453" s="671">
        <v>5.5115817450236801E-4</v>
      </c>
      <c r="D1453" s="677">
        <v>5.44E-4</v>
      </c>
    </row>
    <row r="1454" spans="1:4">
      <c r="A1454" s="22">
        <v>45936</v>
      </c>
      <c r="B1454" s="674">
        <v>2.4802235149528808</v>
      </c>
      <c r="C1454" s="671">
        <v>5.5115817450236801E-4</v>
      </c>
      <c r="D1454" s="677">
        <v>5.5679999999999998E-4</v>
      </c>
    </row>
    <row r="1455" spans="1:4">
      <c r="A1455" s="22">
        <v>45937</v>
      </c>
      <c r="B1455" s="674">
        <v>2.5484184235644372</v>
      </c>
      <c r="C1455" s="671">
        <v>5.5115817450236801E-4</v>
      </c>
      <c r="D1455" s="677">
        <v>5.5800000000000001E-4</v>
      </c>
    </row>
    <row r="1456" spans="1:4">
      <c r="A1456" s="22">
        <v>45938</v>
      </c>
      <c r="B1456" s="674">
        <v>2.1519516172766981</v>
      </c>
      <c r="C1456" s="671">
        <v>5.5115817450236801E-4</v>
      </c>
      <c r="D1456" s="677">
        <v>5.5639999999999997E-4</v>
      </c>
    </row>
    <row r="1457" spans="1:4">
      <c r="A1457" s="22">
        <v>45939</v>
      </c>
      <c r="B1457" s="674">
        <v>2.4395704556920288</v>
      </c>
      <c r="C1457" s="671">
        <v>5.5115817450236801E-4</v>
      </c>
      <c r="D1457" s="677">
        <v>5.6659999999999989E-4</v>
      </c>
    </row>
    <row r="1458" spans="1:4">
      <c r="A1458" s="22">
        <v>45940</v>
      </c>
      <c r="B1458" s="674">
        <v>0.7641445691867963</v>
      </c>
      <c r="C1458" s="671">
        <v>5.5115817450236801E-4</v>
      </c>
      <c r="D1458" s="677">
        <v>5.5679999999999987E-4</v>
      </c>
    </row>
    <row r="1459" spans="1:4">
      <c r="A1459" s="22">
        <v>45943</v>
      </c>
      <c r="B1459" s="674">
        <v>0.74802656390470057</v>
      </c>
      <c r="C1459" s="671">
        <v>5.5115817450236801E-4</v>
      </c>
      <c r="D1459" s="677">
        <v>5.5079999999999994E-4</v>
      </c>
    </row>
    <row r="1460" spans="1:4">
      <c r="A1460" s="22">
        <v>45944</v>
      </c>
      <c r="B1460" s="674">
        <v>0.62509344297116942</v>
      </c>
      <c r="C1460" s="671">
        <v>5.5115817450236801E-4</v>
      </c>
      <c r="D1460" s="677">
        <v>5.5440000000000003E-4</v>
      </c>
    </row>
    <row r="1461" spans="1:4">
      <c r="A1461" s="22">
        <v>45945</v>
      </c>
      <c r="B1461" s="674">
        <v>0.44887115176188946</v>
      </c>
      <c r="C1461" s="671">
        <v>5.5115817450236801E-4</v>
      </c>
      <c r="D1461" s="677">
        <v>5.5540000000000006E-4</v>
      </c>
    </row>
    <row r="1462" spans="1:4">
      <c r="A1462" s="22">
        <v>45946</v>
      </c>
      <c r="B1462" s="674">
        <v>0.44609660415902963</v>
      </c>
      <c r="C1462" s="671">
        <v>5.5115817450236801E-4</v>
      </c>
      <c r="D1462" s="677">
        <v>5.3499999999999999E-4</v>
      </c>
    </row>
    <row r="1463" spans="1:4">
      <c r="A1463" s="22">
        <v>45947</v>
      </c>
      <c r="B1463" s="674">
        <v>0.15749340030146541</v>
      </c>
      <c r="C1463" s="671">
        <v>5.5115817450236801E-4</v>
      </c>
      <c r="D1463" s="677">
        <v>5.3580000000000001E-4</v>
      </c>
    </row>
    <row r="1464" spans="1:4">
      <c r="A1464" s="22">
        <v>45950</v>
      </c>
      <c r="B1464" s="674">
        <v>-0.73917961969806889</v>
      </c>
      <c r="C1464" s="671">
        <v>5.5115817450236801E-4</v>
      </c>
      <c r="D1464" s="677">
        <v>5.5420000000000003E-4</v>
      </c>
    </row>
    <row r="1465" spans="1:4">
      <c r="A1465" s="22">
        <v>45951</v>
      </c>
      <c r="B1465" s="674">
        <v>-0.23091072578621935</v>
      </c>
      <c r="C1465" s="671">
        <v>5.5115817450236801E-4</v>
      </c>
      <c r="D1465" s="677">
        <v>5.4500000000000002E-4</v>
      </c>
    </row>
    <row r="1466" spans="1:4">
      <c r="A1466" s="22">
        <v>45952</v>
      </c>
      <c r="B1466" s="674">
        <v>0.20480809836955255</v>
      </c>
      <c r="C1466" s="671">
        <v>5.5115817450236801E-4</v>
      </c>
      <c r="D1466" s="677">
        <v>5.3560000000000001E-4</v>
      </c>
    </row>
    <row r="1467" spans="1:4">
      <c r="A1467" s="22">
        <v>45953</v>
      </c>
      <c r="B1467" s="674">
        <v>-0.21010091626205576</v>
      </c>
      <c r="C1467" s="671">
        <v>5.5115817450236801E-4</v>
      </c>
      <c r="D1467" s="677">
        <v>5.3319999999999995E-4</v>
      </c>
    </row>
    <row r="1468" spans="1:4">
      <c r="A1468" s="22">
        <v>45954</v>
      </c>
      <c r="B1468" s="674">
        <v>-0.25367236765825374</v>
      </c>
      <c r="C1468" s="671">
        <v>5.5115817450236801E-4</v>
      </c>
      <c r="D1468" s="677">
        <v>5.4199999999999995E-4</v>
      </c>
    </row>
    <row r="1469" spans="1:4">
      <c r="A1469" s="22">
        <v>45957</v>
      </c>
      <c r="B1469" s="674">
        <v>0.75307851807103754</v>
      </c>
      <c r="C1469" s="671">
        <v>5.5115817450236801E-4</v>
      </c>
      <c r="D1469" s="677">
        <v>5.2700000000000002E-4</v>
      </c>
    </row>
    <row r="1470" spans="1:4">
      <c r="A1470" s="22">
        <v>45958</v>
      </c>
      <c r="B1470" s="674">
        <v>0.12435945877636224</v>
      </c>
      <c r="C1470" s="671">
        <v>5.5115817450236801E-4</v>
      </c>
      <c r="D1470" s="677">
        <v>5.2119999999999998E-4</v>
      </c>
    </row>
    <row r="1471" spans="1:4">
      <c r="A1471" s="22">
        <v>45959</v>
      </c>
      <c r="B1471" s="674">
        <v>2.8564853734833303E-2</v>
      </c>
      <c r="C1471" s="671">
        <v>5.5115817450236801E-4</v>
      </c>
      <c r="D1471" s="677">
        <v>5.1219999999999998E-4</v>
      </c>
    </row>
    <row r="1472" spans="1:4">
      <c r="A1472" s="22">
        <v>45960</v>
      </c>
      <c r="B1472" s="674">
        <v>0.20332442358696337</v>
      </c>
      <c r="C1472" s="671">
        <v>5.5115817450236801E-4</v>
      </c>
      <c r="D1472" s="677">
        <v>5.0239999999999996E-4</v>
      </c>
    </row>
    <row r="1473" spans="1:4">
      <c r="A1473" s="22">
        <v>45961</v>
      </c>
      <c r="B1473" s="674">
        <v>-0.36845436513381974</v>
      </c>
      <c r="C1473" s="671">
        <v>5.5115817450236801E-4</v>
      </c>
      <c r="D1473" s="677">
        <v>5.0220000000000006E-4</v>
      </c>
    </row>
    <row r="1474" spans="1:4">
      <c r="A1474" s="22">
        <v>45964</v>
      </c>
      <c r="B1474" s="674">
        <v>3.5953239603714798E-2</v>
      </c>
      <c r="C1474" s="671">
        <v>5.5115817450236801E-4</v>
      </c>
      <c r="D1474" s="677">
        <v>5.0200000000000006E-4</v>
      </c>
    </row>
    <row r="1475" spans="1:4">
      <c r="A1475" s="22">
        <v>45965</v>
      </c>
      <c r="B1475" s="674">
        <v>6.0699852568276605E-2</v>
      </c>
      <c r="C1475" s="671">
        <v>5.5115817450236801E-4</v>
      </c>
      <c r="D1475" s="677">
        <v>5.0799999999999999E-4</v>
      </c>
    </row>
    <row r="1476" spans="1:4">
      <c r="A1476" s="22">
        <v>45966</v>
      </c>
      <c r="B1476" s="674">
        <v>-0.11343472880796521</v>
      </c>
      <c r="C1476" s="671">
        <v>5.5115817450236801E-4</v>
      </c>
      <c r="D1476" s="677">
        <v>5.267999999999999E-4</v>
      </c>
    </row>
    <row r="1477" spans="1:4">
      <c r="A1477" s="22">
        <v>45967</v>
      </c>
      <c r="B1477" s="674">
        <v>1.7220629098075007</v>
      </c>
      <c r="C1477" s="671">
        <v>5.5115817450236801E-4</v>
      </c>
      <c r="D1477" s="677">
        <v>5.4999999999999992E-4</v>
      </c>
    </row>
    <row r="1478" spans="1:4">
      <c r="A1478" s="22">
        <v>45968</v>
      </c>
      <c r="B1478" s="674">
        <v>2.6477229825714601</v>
      </c>
      <c r="C1478" s="671">
        <v>5.5115817450236801E-4</v>
      </c>
      <c r="D1478" s="677">
        <v>5.5580000000000007E-4</v>
      </c>
    </row>
    <row r="1479" spans="1:4">
      <c r="A1479" s="22">
        <v>45971</v>
      </c>
      <c r="B1479" s="674">
        <v>2.4619702754735791</v>
      </c>
      <c r="C1479" s="671">
        <v>5.5115817450236801E-4</v>
      </c>
      <c r="D1479" s="677">
        <v>5.6019999999999996E-4</v>
      </c>
    </row>
    <row r="1480" spans="1:4">
      <c r="A1480" s="22">
        <v>45972</v>
      </c>
      <c r="B1480" s="674">
        <v>2.1963064132178345</v>
      </c>
      <c r="C1480" s="671">
        <v>5.5115817450236801E-4</v>
      </c>
      <c r="D1480" s="677">
        <v>5.6919999999999996E-4</v>
      </c>
    </row>
    <row r="1481" spans="1:4">
      <c r="A1481" s="22">
        <v>45973</v>
      </c>
      <c r="B1481" s="674">
        <v>2.5026662410666516</v>
      </c>
      <c r="C1481" s="671">
        <v>5.5115817450236801E-4</v>
      </c>
      <c r="D1481" s="677">
        <v>5.6979999999999997E-4</v>
      </c>
    </row>
    <row r="1482" spans="1:4">
      <c r="A1482" s="22">
        <v>45974</v>
      </c>
      <c r="B1482" s="674">
        <v>0.53974722984224344</v>
      </c>
      <c r="C1482" s="671">
        <v>5.5115817450236801E-4</v>
      </c>
      <c r="D1482" s="677">
        <v>5.5020000000000004E-4</v>
      </c>
    </row>
    <row r="1483" spans="1:4">
      <c r="A1483" s="22">
        <v>45975</v>
      </c>
      <c r="B1483" s="674">
        <v>0.49662919454071663</v>
      </c>
      <c r="C1483" s="671">
        <v>5.5115817450236801E-4</v>
      </c>
      <c r="D1483" s="677">
        <v>5.4580000000000004E-4</v>
      </c>
    </row>
    <row r="1484" spans="1:4">
      <c r="A1484" s="22">
        <v>45978</v>
      </c>
      <c r="B1484" s="674">
        <v>-0.26248469627324561</v>
      </c>
      <c r="C1484" s="671">
        <v>5.5115817450236801E-4</v>
      </c>
      <c r="D1484" s="677">
        <v>5.4000000000000001E-4</v>
      </c>
    </row>
    <row r="1485" spans="1:4">
      <c r="A1485" s="22">
        <v>45979</v>
      </c>
      <c r="B1485" s="674">
        <v>0.21415496973126641</v>
      </c>
      <c r="C1485" s="671">
        <v>5.5115817450236801E-4</v>
      </c>
      <c r="D1485" s="677">
        <v>5.4140000000000015E-4</v>
      </c>
    </row>
    <row r="1486" spans="1:4">
      <c r="A1486" s="22">
        <v>45980</v>
      </c>
      <c r="B1486" s="674">
        <v>-0.25610344963855841</v>
      </c>
      <c r="C1486" s="671">
        <v>5.5115817450236801E-4</v>
      </c>
      <c r="D1486" s="677">
        <v>5.3260000000000004E-4</v>
      </c>
    </row>
    <row r="1487" spans="1:4">
      <c r="A1487" s="22">
        <v>45982</v>
      </c>
      <c r="B1487" s="674">
        <v>-0.18074843502732443</v>
      </c>
      <c r="C1487" s="671">
        <v>5.5115817450236801E-4</v>
      </c>
      <c r="D1487" s="677">
        <v>5.6060000000000007E-4</v>
      </c>
    </row>
    <row r="1488" spans="1:4">
      <c r="A1488" s="22">
        <v>45985</v>
      </c>
      <c r="B1488" s="674">
        <v>-0.29354797367422719</v>
      </c>
      <c r="C1488" s="671">
        <v>5.5115817450236801E-4</v>
      </c>
      <c r="D1488" s="677">
        <v>5.5800000000000012E-4</v>
      </c>
    </row>
    <row r="1489" spans="1:4">
      <c r="A1489" s="22">
        <v>45986</v>
      </c>
      <c r="B1489" s="674">
        <v>-0.32970069129021207</v>
      </c>
      <c r="C1489" s="671">
        <v>5.5115817450236801E-4</v>
      </c>
      <c r="D1489" s="677">
        <v>5.6360000000000004E-4</v>
      </c>
    </row>
    <row r="1490" spans="1:4">
      <c r="A1490" s="22">
        <v>45987</v>
      </c>
      <c r="B1490" s="674">
        <v>-0.15988945945302982</v>
      </c>
      <c r="C1490" s="671">
        <v>5.5115817450236801E-4</v>
      </c>
      <c r="D1490" s="677">
        <v>5.5900000000000004E-4</v>
      </c>
    </row>
    <row r="1491" spans="1:4">
      <c r="A1491" s="22">
        <v>45988</v>
      </c>
      <c r="B1491" s="674">
        <v>9.3030177786287804E-2</v>
      </c>
      <c r="C1491" s="671">
        <v>5.5115817450236801E-4</v>
      </c>
      <c r="D1491" s="677">
        <v>5.6839999999999994E-4</v>
      </c>
    </row>
    <row r="1492" spans="1:4">
      <c r="A1492" s="22">
        <v>45989</v>
      </c>
      <c r="B1492" s="674">
        <v>-1.1646134932237526</v>
      </c>
      <c r="C1492" s="671">
        <v>5.5115817450236801E-4</v>
      </c>
      <c r="D1492" s="677">
        <v>5.5979999999999995E-4</v>
      </c>
    </row>
    <row r="1493" spans="1:4">
      <c r="A1493" s="22">
        <v>45992</v>
      </c>
      <c r="B1493" s="674">
        <v>-0.90434684266999998</v>
      </c>
      <c r="C1493" s="671">
        <v>5.5115817450236801E-4</v>
      </c>
      <c r="D1493" s="677">
        <v>5.5580000000000007E-4</v>
      </c>
    </row>
    <row r="1494" spans="1:4">
      <c r="A1494" s="22">
        <v>45993</v>
      </c>
      <c r="B1494" s="674">
        <v>-0.345576064204</v>
      </c>
      <c r="C1494" s="671">
        <v>5.5115817450236801E-4</v>
      </c>
      <c r="D1494" s="677">
        <v>5.5539999999999995E-4</v>
      </c>
    </row>
    <row r="1495" spans="1:4">
      <c r="A1495" s="22">
        <v>45994</v>
      </c>
      <c r="B1495" s="674">
        <v>-0.87419137939199998</v>
      </c>
      <c r="C1495" s="671">
        <v>5.5115817450236801E-4</v>
      </c>
      <c r="D1495" s="677">
        <v>5.5340000000000001E-4</v>
      </c>
    </row>
    <row r="1496" spans="1:4">
      <c r="A1496" s="22">
        <v>45995</v>
      </c>
      <c r="B1496" s="674">
        <v>-1.009855501254</v>
      </c>
      <c r="C1496" s="671">
        <v>5.5115817450236801E-4</v>
      </c>
      <c r="D1496" s="677">
        <v>5.4839999999999999E-4</v>
      </c>
    </row>
    <row r="1497" spans="1:4">
      <c r="A1497" s="22">
        <v>45996</v>
      </c>
      <c r="B1497" s="674">
        <v>-0.55220393380199995</v>
      </c>
      <c r="C1497" s="671">
        <v>5.5115817450236801E-4</v>
      </c>
      <c r="D1497" s="677">
        <v>5.3479999999999999E-4</v>
      </c>
    </row>
    <row r="1498" spans="1:4">
      <c r="A1498" s="22">
        <v>45999</v>
      </c>
      <c r="B1498" s="674">
        <v>-0.289850667344</v>
      </c>
      <c r="C1498" s="671">
        <v>5.5115817450236801E-4</v>
      </c>
      <c r="D1498" s="677">
        <v>5.4100000000000003E-4</v>
      </c>
    </row>
    <row r="1499" spans="1:4">
      <c r="A1499" s="22">
        <v>46000</v>
      </c>
      <c r="B1499" s="674">
        <v>-0.60661938211999999</v>
      </c>
      <c r="C1499" s="671">
        <v>5.5115817450236801E-4</v>
      </c>
      <c r="D1499" s="677">
        <v>5.3560000000000001E-4</v>
      </c>
    </row>
    <row r="1500" spans="1:4">
      <c r="A1500" s="22">
        <v>46001</v>
      </c>
      <c r="B1500" s="674">
        <v>-0.376608715042</v>
      </c>
      <c r="C1500" s="671">
        <v>5.5115817450236801E-4</v>
      </c>
      <c r="D1500" s="677">
        <v>5.3740000000000005E-4</v>
      </c>
    </row>
    <row r="1501" spans="1:4">
      <c r="A1501" s="22">
        <v>46002</v>
      </c>
      <c r="B1501" s="674">
        <v>-0.71214716585799998</v>
      </c>
      <c r="C1501" s="671">
        <v>5.5115817450236801E-4</v>
      </c>
      <c r="D1501" s="677">
        <v>5.4999999999999992E-4</v>
      </c>
    </row>
    <row r="1502" spans="1:4">
      <c r="A1502" s="22">
        <v>46003</v>
      </c>
      <c r="B1502" s="674">
        <v>-0.29308118148399998</v>
      </c>
      <c r="C1502" s="671">
        <v>5.5115817450236801E-4</v>
      </c>
      <c r="D1502" s="677">
        <v>5.6520000000000008E-4</v>
      </c>
    </row>
    <row r="1503" spans="1:4">
      <c r="A1503" s="22">
        <v>46006</v>
      </c>
      <c r="B1503" s="674">
        <v>-1.2986592514199999</v>
      </c>
      <c r="C1503" s="671">
        <v>5.5115817450236801E-4</v>
      </c>
      <c r="D1503" s="677">
        <v>5.708E-4</v>
      </c>
    </row>
    <row r="1504" spans="1:4">
      <c r="A1504" s="22">
        <v>46007</v>
      </c>
      <c r="B1504" s="674">
        <v>-1.414965134752</v>
      </c>
      <c r="C1504" s="671">
        <v>5.5115817450236801E-4</v>
      </c>
      <c r="D1504" s="677">
        <v>5.6820000000000004E-4</v>
      </c>
    </row>
    <row r="1505" spans="1:4">
      <c r="A1505" s="22">
        <v>46008</v>
      </c>
      <c r="B1505" s="674">
        <v>-1.214500620608</v>
      </c>
      <c r="C1505" s="671">
        <v>5.5115817450236801E-4</v>
      </c>
      <c r="D1505" s="677">
        <v>5.6040000000000007E-4</v>
      </c>
    </row>
    <row r="1506" spans="1:4">
      <c r="A1506" s="22">
        <v>46009</v>
      </c>
      <c r="B1506" s="674">
        <v>-1.4443710632540001</v>
      </c>
      <c r="C1506" s="671">
        <v>5.5115817450236801E-4</v>
      </c>
      <c r="D1506" s="677">
        <v>5.5020000000000004E-4</v>
      </c>
    </row>
    <row r="1507" spans="1:4">
      <c r="A1507" s="22">
        <v>46010</v>
      </c>
      <c r="B1507" s="674">
        <v>-1.8129384479140001</v>
      </c>
      <c r="C1507" s="671">
        <v>5.5115817450236801E-4</v>
      </c>
      <c r="D1507" s="677">
        <v>5.576E-4</v>
      </c>
    </row>
    <row r="1508" spans="1:4">
      <c r="A1508" s="22">
        <v>46013</v>
      </c>
      <c r="B1508" s="674">
        <v>-1.3651172308320001</v>
      </c>
      <c r="C1508" s="671">
        <v>5.5115817450236801E-4</v>
      </c>
      <c r="D1508" s="677">
        <v>5.4679999999999996E-4</v>
      </c>
    </row>
    <row r="1509" spans="1:4">
      <c r="A1509" s="22">
        <v>46014</v>
      </c>
      <c r="B1509" s="674">
        <v>-0.81151196286600003</v>
      </c>
      <c r="C1509" s="671">
        <v>5.5115817450236801E-4</v>
      </c>
      <c r="D1509" s="677">
        <v>5.5599999999999996E-4</v>
      </c>
    </row>
    <row r="1510" spans="1:4">
      <c r="A1510" s="22">
        <v>46015</v>
      </c>
      <c r="B1510" s="674">
        <v>-1.02182581283</v>
      </c>
      <c r="C1510" s="671">
        <v>5.5115817450236801E-4</v>
      </c>
      <c r="D1510" s="677">
        <v>5.6459999999999995E-4</v>
      </c>
    </row>
    <row r="1511" spans="1:4">
      <c r="A1511" s="22">
        <v>46017</v>
      </c>
      <c r="B1511" s="674">
        <v>-0.53172392815000002</v>
      </c>
      <c r="C1511" s="671">
        <v>5.5115817450236801E-4</v>
      </c>
      <c r="D1511" s="677">
        <v>5.6300000000000002E-4</v>
      </c>
    </row>
    <row r="1512" spans="1:4">
      <c r="A1512" s="22">
        <v>46020</v>
      </c>
      <c r="B1512" s="674">
        <v>0.33787914464399998</v>
      </c>
      <c r="C1512" s="671">
        <v>5.5115817450236801E-4</v>
      </c>
      <c r="D1512" s="677">
        <v>5.572000000000001E-4</v>
      </c>
    </row>
    <row r="1513" spans="1:4">
      <c r="A1513" s="22">
        <v>46021</v>
      </c>
      <c r="B1513" s="674">
        <v>0.260284239586</v>
      </c>
      <c r="C1513" s="671">
        <v>5.5115817450236801E-4</v>
      </c>
      <c r="D1513" s="677">
        <v>5.6899999999999995E-4</v>
      </c>
    </row>
    <row r="1514" spans="1:4">
      <c r="A1514" s="22">
        <v>46022</v>
      </c>
      <c r="B1514" s="674">
        <v>-0.312448903444</v>
      </c>
      <c r="C1514" s="671">
        <v>5.5115817450236801E-4</v>
      </c>
      <c r="D1514" s="677">
        <v>5.6640000000000011E-4</v>
      </c>
    </row>
    <row r="1515" spans="1:4">
      <c r="A1515" s="22">
        <v>46024</v>
      </c>
      <c r="B1515" s="674">
        <v>0.237314564738</v>
      </c>
      <c r="C1515" s="671">
        <v>5.5115817450236801E-4</v>
      </c>
      <c r="D1515" s="677">
        <v>5.6659999999999989E-4</v>
      </c>
    </row>
    <row r="1516" spans="1:4">
      <c r="A1516" s="22">
        <v>46027</v>
      </c>
      <c r="B1516" s="674">
        <v>0.39012620998199998</v>
      </c>
      <c r="C1516" s="671">
        <v>5.5115817450236801E-4</v>
      </c>
      <c r="D1516" s="677">
        <v>5.7120000000000001E-4</v>
      </c>
    </row>
    <row r="1517" spans="1:4">
      <c r="A1517" s="22">
        <v>46028</v>
      </c>
      <c r="B1517" s="674">
        <v>0.175911832554</v>
      </c>
      <c r="C1517" s="671">
        <v>5.5115817450236801E-4</v>
      </c>
      <c r="D1517" s="677">
        <v>5.6880000000000006E-4</v>
      </c>
    </row>
    <row r="1518" spans="1:4">
      <c r="A1518" s="22">
        <v>46029</v>
      </c>
      <c r="B1518" s="674">
        <v>0.54844514808400002</v>
      </c>
      <c r="C1518" s="671">
        <v>5.5115817450236801E-4</v>
      </c>
      <c r="D1518" s="677">
        <v>5.5699999999999999E-4</v>
      </c>
    </row>
    <row r="1519" spans="1:4">
      <c r="A1519" s="22">
        <v>46030</v>
      </c>
      <c r="B1519" s="674">
        <v>1.262451199674</v>
      </c>
      <c r="C1519" s="671">
        <v>5.5115817450236801E-4</v>
      </c>
      <c r="D1519" s="677">
        <v>5.6119999999999998E-4</v>
      </c>
    </row>
    <row r="1520" spans="1:4">
      <c r="A1520" s="22">
        <v>46031</v>
      </c>
      <c r="B1520" s="674">
        <v>1.008989056204</v>
      </c>
      <c r="C1520" s="671">
        <v>5.5115817450236801E-4</v>
      </c>
      <c r="D1520" s="677">
        <v>5.623999999999999E-4</v>
      </c>
    </row>
    <row r="1521" spans="1:4">
      <c r="A1521" s="22">
        <v>46034</v>
      </c>
      <c r="B1521" s="674">
        <v>0.97345005271200002</v>
      </c>
      <c r="C1521" s="671">
        <v>5.5115817450236801E-4</v>
      </c>
      <c r="D1521" s="677">
        <v>5.5919999999999993E-4</v>
      </c>
    </row>
    <row r="1522" spans="1:4">
      <c r="A1522" s="22">
        <v>46035</v>
      </c>
      <c r="B1522" s="674">
        <v>1.094889852326</v>
      </c>
      <c r="C1522" s="671">
        <v>5.5115817450236801E-4</v>
      </c>
      <c r="D1522" s="677">
        <v>5.6700000000000001E-4</v>
      </c>
    </row>
    <row r="1523" spans="1:4">
      <c r="A1523" s="22">
        <v>46036</v>
      </c>
      <c r="B1523" s="674">
        <v>1.04175823135</v>
      </c>
      <c r="C1523" s="671">
        <v>5.5115817450236801E-4</v>
      </c>
      <c r="D1523" s="677">
        <v>5.7320000000000005E-4</v>
      </c>
    </row>
    <row r="1524" spans="1:4">
      <c r="A1524" s="22">
        <v>46037</v>
      </c>
      <c r="B1524" s="674">
        <v>0.793427281644</v>
      </c>
      <c r="C1524" s="671">
        <v>5.5115817450236801E-4</v>
      </c>
      <c r="D1524" s="677">
        <v>5.7359999999999996E-4</v>
      </c>
    </row>
    <row r="1525" spans="1:4">
      <c r="A1525" s="22">
        <v>46038</v>
      </c>
      <c r="B1525" s="674">
        <v>0.68023067823799999</v>
      </c>
      <c r="C1525" s="671">
        <v>5.5115817450236801E-4</v>
      </c>
      <c r="D1525" s="677">
        <v>5.7440000000000008E-4</v>
      </c>
    </row>
    <row r="1526" spans="1:4">
      <c r="A1526" s="22">
        <v>46041</v>
      </c>
      <c r="B1526" s="674">
        <v>0.823194635668</v>
      </c>
      <c r="C1526" s="671">
        <v>5.5115817450236801E-4</v>
      </c>
      <c r="D1526" s="677">
        <v>5.8500000000000002E-4</v>
      </c>
    </row>
    <row r="1527" spans="1:4">
      <c r="A1527" s="22">
        <v>46042</v>
      </c>
      <c r="B1527" s="674">
        <v>-0.18228242821999999</v>
      </c>
      <c r="C1527" s="671">
        <v>5.5115817450236801E-4</v>
      </c>
      <c r="D1527" s="677">
        <v>5.7620000000000002E-4</v>
      </c>
    </row>
    <row r="1528" spans="1:4">
      <c r="A1528" s="22">
        <v>46043</v>
      </c>
      <c r="B1528" s="674">
        <v>0.29971680880599999</v>
      </c>
      <c r="C1528" s="671">
        <v>5.5115817450236801E-4</v>
      </c>
      <c r="D1528" s="677">
        <v>5.8619999999999994E-4</v>
      </c>
    </row>
    <row r="1529" spans="1:4">
      <c r="A1529" s="22">
        <v>46044</v>
      </c>
      <c r="B1529" s="674">
        <v>0.73444534215799995</v>
      </c>
      <c r="C1529" s="671">
        <v>5.5115817450236801E-4</v>
      </c>
      <c r="D1529" s="677">
        <v>5.8720000000000007E-4</v>
      </c>
    </row>
    <row r="1530" spans="1:4">
      <c r="A1530" s="22">
        <v>46045</v>
      </c>
      <c r="B1530" s="674">
        <v>0.33146458749800001</v>
      </c>
      <c r="C1530" s="671">
        <v>5.5115817450236801E-4</v>
      </c>
      <c r="D1530" s="677">
        <v>5.9059999999999994E-4</v>
      </c>
    </row>
    <row r="1531" spans="1:4">
      <c r="A1531" s="22">
        <v>46048</v>
      </c>
      <c r="B1531" s="674">
        <v>0.60465439968800005</v>
      </c>
      <c r="C1531" s="671">
        <v>5.5115817450236801E-4</v>
      </c>
      <c r="D1531" s="677">
        <v>5.8040000000000001E-4</v>
      </c>
    </row>
    <row r="1532" spans="1:4">
      <c r="A1532" s="22">
        <v>46049</v>
      </c>
      <c r="B1532" s="674">
        <v>1.0469388834040001</v>
      </c>
      <c r="C1532" s="671">
        <v>5.5115817450236801E-4</v>
      </c>
      <c r="D1532" s="677">
        <v>5.8500000000000002E-4</v>
      </c>
    </row>
    <row r="1533" spans="1:4">
      <c r="A1533" s="22">
        <v>46050</v>
      </c>
      <c r="B1533" s="674">
        <v>0.57803730883000004</v>
      </c>
      <c r="C1533" s="671">
        <v>5.5115817450236801E-4</v>
      </c>
      <c r="D1533" s="677">
        <v>5.8100000000000003E-4</v>
      </c>
    </row>
    <row r="1534" spans="1:4">
      <c r="A1534" s="22">
        <v>46051</v>
      </c>
      <c r="B1534" s="674">
        <v>-0.18143063001599999</v>
      </c>
      <c r="C1534" s="671">
        <v>5.5115817450236801E-4</v>
      </c>
      <c r="D1534" s="677">
        <v>5.8180000000000005E-4</v>
      </c>
    </row>
    <row r="1535" spans="1:4">
      <c r="A1535" s="22">
        <v>46052</v>
      </c>
      <c r="B1535" s="674">
        <v>-0.40137585228200001</v>
      </c>
      <c r="C1535" s="671">
        <v>5.5115817450236801E-4</v>
      </c>
      <c r="D1535" s="677">
        <v>5.8480000000000012E-4</v>
      </c>
    </row>
    <row r="1536" spans="1:4">
      <c r="A1536" s="22">
        <v>46055</v>
      </c>
      <c r="B1536" s="674">
        <v>-0.17062061559200001</v>
      </c>
      <c r="C1536" s="671">
        <v>5.5115817450236801E-4</v>
      </c>
      <c r="D1536" s="677">
        <v>5.8160000000000004E-4</v>
      </c>
    </row>
    <row r="1537" spans="1:4">
      <c r="A1537" s="22">
        <v>46056</v>
      </c>
      <c r="B1537" s="674">
        <v>6.789596027E-2</v>
      </c>
      <c r="C1537" s="671">
        <v>5.5115817450236801E-4</v>
      </c>
      <c r="D1537" s="677">
        <v>5.8659999999999995E-4</v>
      </c>
    </row>
    <row r="1538" spans="1:4">
      <c r="A1538" s="22">
        <v>46057</v>
      </c>
      <c r="B1538" s="674">
        <v>-0.34754409816800003</v>
      </c>
      <c r="C1538" s="671">
        <v>5.5115817450236801E-4</v>
      </c>
      <c r="D1538" s="677">
        <v>5.7260000000000004E-4</v>
      </c>
    </row>
    <row r="1539" spans="1:4">
      <c r="A1539" s="22">
        <v>46058</v>
      </c>
      <c r="B1539" s="674">
        <v>-0.12520991145400001</v>
      </c>
      <c r="C1539" s="671">
        <v>5.5115817450236801E-4</v>
      </c>
      <c r="D1539" s="677">
        <v>5.6499999999999986E-4</v>
      </c>
    </row>
    <row r="1540" spans="1:4">
      <c r="A1540" s="22">
        <v>46059</v>
      </c>
      <c r="B1540" s="674">
        <v>-0.25907438271799998</v>
      </c>
      <c r="C1540" s="671">
        <v>5.5115817450236801E-4</v>
      </c>
      <c r="D1540" s="677">
        <v>5.5219999999999998E-4</v>
      </c>
    </row>
    <row r="1541" spans="1:4">
      <c r="A1541" s="22">
        <v>46062</v>
      </c>
      <c r="B1541" s="674">
        <v>-0.62391337513400003</v>
      </c>
      <c r="C1541" s="671">
        <v>5.5115817450236801E-4</v>
      </c>
      <c r="D1541" s="677">
        <v>5.5139999999999996E-4</v>
      </c>
    </row>
    <row r="1542" spans="1:4">
      <c r="A1542" s="22">
        <v>46063</v>
      </c>
      <c r="B1542" s="674">
        <v>-0.50203866571599998</v>
      </c>
      <c r="C1542" s="671">
        <v>5.5115817450236801E-4</v>
      </c>
      <c r="D1542" s="677">
        <v>5.3939999999999999E-4</v>
      </c>
    </row>
    <row r="1543" spans="1:4">
      <c r="A1543" s="22">
        <v>46064</v>
      </c>
      <c r="B1543" s="674">
        <v>-0.24739291879600001</v>
      </c>
      <c r="C1543" s="671">
        <v>5.5115817450236801E-4</v>
      </c>
      <c r="D1543" s="677">
        <v>5.4480000000000002E-4</v>
      </c>
    </row>
    <row r="1544" spans="1:4">
      <c r="A1544" s="22">
        <v>46065</v>
      </c>
      <c r="B1544" s="674">
        <v>-0.15762178189600001</v>
      </c>
      <c r="C1544" s="671">
        <v>5.5115817450236801E-4</v>
      </c>
      <c r="D1544" s="677">
        <v>5.4180000000000005E-4</v>
      </c>
    </row>
    <row r="1545" spans="1:4">
      <c r="A1545" s="22">
        <v>46066</v>
      </c>
      <c r="B1545" s="674">
        <v>0.38358046589400002</v>
      </c>
      <c r="C1545" s="671">
        <v>5.5115817450236801E-4</v>
      </c>
      <c r="D1545" s="677">
        <v>5.3640000000000003E-4</v>
      </c>
    </row>
    <row r="1546" spans="1:4">
      <c r="A1546" s="22">
        <v>46071</v>
      </c>
      <c r="B1546" s="674">
        <v>-0.35000820190800003</v>
      </c>
      <c r="C1546" s="671">
        <v>5.5115817450236801E-4</v>
      </c>
      <c r="D1546" s="677">
        <v>5.4140000000000004E-4</v>
      </c>
    </row>
    <row r="1547" spans="1:4">
      <c r="A1547" s="22">
        <v>46072</v>
      </c>
      <c r="B1547" s="674">
        <v>-0.198048720086</v>
      </c>
      <c r="C1547" s="671">
        <v>5.5115817450236801E-4</v>
      </c>
      <c r="D1547" s="677">
        <v>5.3479999999999999E-4</v>
      </c>
    </row>
    <row r="1548" spans="1:4">
      <c r="A1548" s="22">
        <v>46073</v>
      </c>
      <c r="B1548" s="674">
        <v>-0.62464018265599996</v>
      </c>
      <c r="C1548" s="671">
        <v>5.5115817450236801E-4</v>
      </c>
      <c r="D1548" s="677">
        <v>5.4120000000000004E-4</v>
      </c>
    </row>
    <row r="1549" spans="1:4">
      <c r="A1549" s="22">
        <v>46076</v>
      </c>
      <c r="B1549" s="674">
        <v>0.21723456296800001</v>
      </c>
      <c r="C1549" s="671">
        <v>5.5115817450236801E-4</v>
      </c>
      <c r="D1549" s="677">
        <v>5.4379999999999999E-4</v>
      </c>
    </row>
    <row r="1550" spans="1:4">
      <c r="A1550" s="22">
        <v>46077</v>
      </c>
      <c r="B1550" s="674">
        <v>1.0633805967999999E-2</v>
      </c>
      <c r="C1550" s="671">
        <v>5.5115817450236801E-4</v>
      </c>
      <c r="D1550" s="677">
        <v>5.5879999999999992E-4</v>
      </c>
    </row>
    <row r="1551" spans="1:4">
      <c r="A1551" s="22">
        <v>46078</v>
      </c>
      <c r="B1551" s="674">
        <v>0.31676141045</v>
      </c>
      <c r="C1551" s="671">
        <v>5.5115817450236801E-4</v>
      </c>
      <c r="D1551" s="677">
        <v>5.574000000000001E-4</v>
      </c>
    </row>
    <row r="1552" spans="1:4">
      <c r="A1552" s="22">
        <v>46079</v>
      </c>
      <c r="B1552" s="674">
        <v>0.66736461089999999</v>
      </c>
      <c r="C1552" s="671">
        <v>5.5115817450236801E-4</v>
      </c>
      <c r="D1552" s="677">
        <v>5.6919999999999996E-4</v>
      </c>
    </row>
    <row r="1553" spans="1:4">
      <c r="A1553" s="22">
        <v>46080</v>
      </c>
      <c r="B1553" s="674">
        <v>0.73258092378399997</v>
      </c>
      <c r="C1553" s="671">
        <v>5.5115817450236801E-4</v>
      </c>
      <c r="D1553" s="677">
        <v>5.6400000000000005E-4</v>
      </c>
    </row>
    <row r="1554" spans="1:4">
      <c r="A1554" s="22">
        <v>46083</v>
      </c>
      <c r="B1554" s="674">
        <v>0.17303618288600001</v>
      </c>
      <c r="C1554" s="671">
        <v>5.5115817450236801E-4</v>
      </c>
      <c r="D1554" s="677">
        <v>5.6400000000000005E-4</v>
      </c>
    </row>
    <row r="1555" spans="1:4">
      <c r="A1555" s="22">
        <v>46084</v>
      </c>
      <c r="B1555" s="674">
        <v>-6.4605412905999998E-2</v>
      </c>
      <c r="C1555" s="671">
        <v>5.5115817450236801E-4</v>
      </c>
      <c r="D1555" s="677">
        <v>5.4619999999999994E-4</v>
      </c>
    </row>
    <row r="1556" spans="1:4">
      <c r="A1556" s="22">
        <v>46085</v>
      </c>
      <c r="B1556" s="674">
        <v>-0.10586384343999999</v>
      </c>
      <c r="C1556" s="671">
        <v>5.5115817450236801E-4</v>
      </c>
      <c r="D1556" s="677">
        <v>5.5000000000000003E-4</v>
      </c>
    </row>
    <row r="1557" spans="1:4">
      <c r="A1557" s="22">
        <v>46086</v>
      </c>
      <c r="B1557" s="674">
        <v>-0.55484609908600002</v>
      </c>
      <c r="C1557" s="671">
        <v>5.5115817450236801E-4</v>
      </c>
      <c r="D1557" s="677">
        <v>5.4260000000000007E-4</v>
      </c>
    </row>
    <row r="1558" spans="1:4">
      <c r="A1558" s="22">
        <v>46087</v>
      </c>
      <c r="B1558" s="674">
        <v>-0.74708157214000004</v>
      </c>
      <c r="C1558" s="671">
        <v>5.5115817450236801E-4</v>
      </c>
      <c r="D1558" s="677">
        <v>5.4060000000000002E-4</v>
      </c>
    </row>
    <row r="1559" spans="1:4">
      <c r="A1559" s="22">
        <v>46090</v>
      </c>
      <c r="B1559" s="674">
        <v>-0.38646493360599998</v>
      </c>
      <c r="C1559" s="671">
        <v>5.5115817450236801E-4</v>
      </c>
      <c r="D1559" s="677">
        <v>5.5040000000000004E-4</v>
      </c>
    </row>
    <row r="1560" spans="1:4">
      <c r="A1560" s="22">
        <v>46091</v>
      </c>
      <c r="B1560" s="674">
        <v>1.565998243948</v>
      </c>
      <c r="C1560" s="671">
        <v>5.5115817450236801E-4</v>
      </c>
      <c r="D1560" s="677">
        <v>5.6959999999999997E-4</v>
      </c>
    </row>
    <row r="1561" spans="1:4">
      <c r="A1561" s="22">
        <v>46092</v>
      </c>
      <c r="B1561" s="674">
        <v>1.746574182896</v>
      </c>
      <c r="C1561" s="671">
        <v>5.5115817450236801E-4</v>
      </c>
      <c r="D1561" s="677">
        <v>5.6079999999999997E-4</v>
      </c>
    </row>
    <row r="1562" spans="1:4">
      <c r="A1562" s="22">
        <v>46093</v>
      </c>
      <c r="B1562" s="674">
        <v>2.0018659093240001</v>
      </c>
      <c r="C1562" s="671">
        <v>5.5115817450236801E-4</v>
      </c>
      <c r="D1562" s="677">
        <v>5.5739999999999989E-4</v>
      </c>
    </row>
    <row r="1563" spans="1:4">
      <c r="A1563" s="22">
        <v>46094</v>
      </c>
      <c r="B1563" s="674">
        <v>2.6085673416359998</v>
      </c>
      <c r="C1563" s="671">
        <v>5.5115817450236801E-4</v>
      </c>
      <c r="D1563" s="677">
        <v>5.4339999999999998E-4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Planilha17">
    <tabColor rgb="FF6BAEBF"/>
  </sheetPr>
  <dimension ref="A1:D40"/>
  <sheetViews>
    <sheetView zoomScaleNormal="100" workbookViewId="0"/>
  </sheetViews>
  <sheetFormatPr defaultColWidth="18.6328125" defaultRowHeight="15.5"/>
  <cols>
    <col min="1" max="1" width="18.6328125" style="84"/>
    <col min="2" max="2" width="18.6328125" style="34"/>
    <col min="3" max="3" width="21.6328125" style="34" customWidth="1"/>
    <col min="4" max="16384" width="18.6328125" style="34"/>
  </cols>
  <sheetData>
    <row r="1" spans="1:4">
      <c r="A1" s="77" t="s">
        <v>9</v>
      </c>
    </row>
    <row r="2" spans="1:4">
      <c r="A2" s="35"/>
    </row>
    <row r="3" spans="1:4">
      <c r="A3" s="178" t="s">
        <v>619</v>
      </c>
    </row>
    <row r="4" spans="1:4">
      <c r="A4" s="35" t="s">
        <v>620</v>
      </c>
    </row>
    <row r="6" spans="1:4">
      <c r="B6" s="954" t="s">
        <v>410</v>
      </c>
      <c r="C6" s="954"/>
      <c r="D6" s="954"/>
    </row>
    <row r="7" spans="1:4" s="144" customFormat="1" ht="31">
      <c r="A7" s="4" t="s">
        <v>163</v>
      </c>
      <c r="B7" s="255" t="s">
        <v>621</v>
      </c>
      <c r="C7" s="256" t="s">
        <v>622</v>
      </c>
      <c r="D7" s="256" t="s">
        <v>623</v>
      </c>
    </row>
    <row r="8" spans="1:4" s="144" customFormat="1">
      <c r="A8" s="43">
        <v>43070</v>
      </c>
      <c r="B8" s="405">
        <v>4.13</v>
      </c>
      <c r="C8" s="405">
        <v>3.6269999999999998</v>
      </c>
      <c r="D8" s="405">
        <v>2.3849999999999998</v>
      </c>
    </row>
    <row r="9" spans="1:4" s="144" customFormat="1">
      <c r="A9" s="97">
        <v>43160</v>
      </c>
      <c r="B9" s="405">
        <v>5.0430000000000001</v>
      </c>
      <c r="C9" s="405">
        <v>3.7040000000000002</v>
      </c>
      <c r="D9" s="405">
        <v>2.6739999999999999</v>
      </c>
    </row>
    <row r="10" spans="1:4" s="144" customFormat="1">
      <c r="A10" s="43">
        <v>43252</v>
      </c>
      <c r="B10" s="405">
        <v>5.3609999999999998</v>
      </c>
      <c r="C10" s="405">
        <v>3.496</v>
      </c>
      <c r="D10" s="405">
        <v>2.7570000000000001</v>
      </c>
    </row>
    <row r="11" spans="1:4" s="144" customFormat="1">
      <c r="A11" s="43">
        <v>43344</v>
      </c>
      <c r="B11" s="405">
        <v>5.3869999999999996</v>
      </c>
      <c r="C11" s="405">
        <v>3.6619999999999999</v>
      </c>
      <c r="D11" s="405">
        <v>2.8410000000000002</v>
      </c>
    </row>
    <row r="12" spans="1:4">
      <c r="A12" s="97">
        <v>43435</v>
      </c>
      <c r="B12" s="406">
        <v>7.0330000000000004</v>
      </c>
      <c r="C12" s="406">
        <v>4.0869999999999997</v>
      </c>
      <c r="D12" s="407">
        <v>2.556</v>
      </c>
    </row>
    <row r="13" spans="1:4">
      <c r="A13" s="43">
        <v>43525</v>
      </c>
      <c r="B13" s="406">
        <v>7.0410000000000004</v>
      </c>
      <c r="C13" s="406">
        <v>4.2919999999999998</v>
      </c>
      <c r="D13" s="407">
        <v>2.6920000000000002</v>
      </c>
    </row>
    <row r="14" spans="1:4">
      <c r="A14" s="97">
        <v>43617</v>
      </c>
      <c r="B14" s="406">
        <v>7.3310000000000004</v>
      </c>
      <c r="C14" s="406">
        <v>4.4889999999999999</v>
      </c>
      <c r="D14" s="407">
        <v>2.4510000000000001</v>
      </c>
    </row>
    <row r="15" spans="1:4">
      <c r="A15" s="43">
        <v>43709</v>
      </c>
      <c r="B15" s="406">
        <v>7.5759999999999996</v>
      </c>
      <c r="C15" s="406">
        <v>4.423</v>
      </c>
      <c r="D15" s="407">
        <v>2.5030000000000001</v>
      </c>
    </row>
    <row r="16" spans="1:4">
      <c r="A16" s="43">
        <v>43800</v>
      </c>
      <c r="B16" s="406">
        <v>7.8959999999999999</v>
      </c>
      <c r="C16" s="406">
        <v>4.6130000000000004</v>
      </c>
      <c r="D16" s="407">
        <v>2.1040000000000001</v>
      </c>
    </row>
    <row r="17" spans="1:4">
      <c r="A17" s="43">
        <v>43891</v>
      </c>
      <c r="B17" s="406">
        <v>6.9390000000000001</v>
      </c>
      <c r="C17" s="406">
        <v>4.0629999999999997</v>
      </c>
      <c r="D17" s="407">
        <v>2.3660000000000001</v>
      </c>
    </row>
    <row r="18" spans="1:4">
      <c r="A18" s="97">
        <v>43983</v>
      </c>
      <c r="B18" s="406">
        <v>5.7190000000000003</v>
      </c>
      <c r="C18" s="406">
        <v>4.2149999999999999</v>
      </c>
      <c r="D18" s="407">
        <v>2.42</v>
      </c>
    </row>
    <row r="19" spans="1:4">
      <c r="A19" s="43">
        <v>44075</v>
      </c>
      <c r="B19" s="406">
        <v>5.952</v>
      </c>
      <c r="C19" s="406">
        <v>4.415</v>
      </c>
      <c r="D19" s="407">
        <v>2.1080000000000001</v>
      </c>
    </row>
    <row r="20" spans="1:4">
      <c r="A20" s="43">
        <v>44166</v>
      </c>
      <c r="B20" s="406">
        <v>7.9829999999999997</v>
      </c>
      <c r="C20" s="406">
        <v>4.633</v>
      </c>
      <c r="D20" s="407">
        <v>1.764</v>
      </c>
    </row>
    <row r="21" spans="1:4">
      <c r="A21" s="43">
        <v>44256</v>
      </c>
      <c r="B21" s="406">
        <v>9.3979999999999997</v>
      </c>
      <c r="C21" s="406">
        <v>5.9279999999999999</v>
      </c>
      <c r="D21" s="407">
        <v>1.774</v>
      </c>
    </row>
    <row r="22" spans="1:4">
      <c r="A22" s="97">
        <v>44348</v>
      </c>
      <c r="B22" s="406">
        <v>11.964</v>
      </c>
      <c r="C22" s="406">
        <v>6.4459999999999997</v>
      </c>
      <c r="D22" s="407">
        <v>1.653</v>
      </c>
    </row>
    <row r="23" spans="1:4">
      <c r="A23" s="43">
        <v>44440</v>
      </c>
      <c r="B23" s="406">
        <v>11.047000000000001</v>
      </c>
      <c r="C23" s="406">
        <v>6.4249999999999998</v>
      </c>
      <c r="D23" s="407">
        <v>1.6579999999999999</v>
      </c>
    </row>
    <row r="24" spans="1:4">
      <c r="A24" s="43">
        <v>44531</v>
      </c>
      <c r="B24" s="406">
        <v>11.225</v>
      </c>
      <c r="C24" s="406">
        <v>5.4020000000000001</v>
      </c>
      <c r="D24" s="407">
        <v>1.865</v>
      </c>
    </row>
    <row r="25" spans="1:4">
      <c r="A25" s="43">
        <v>44621</v>
      </c>
      <c r="B25" s="406">
        <v>11.426</v>
      </c>
      <c r="C25" s="406">
        <v>5.6120000000000001</v>
      </c>
      <c r="D25" s="407">
        <v>1.887</v>
      </c>
    </row>
    <row r="26" spans="1:4">
      <c r="A26" s="43">
        <v>44713</v>
      </c>
      <c r="B26" s="406">
        <v>9.8140000000000001</v>
      </c>
      <c r="C26" s="406">
        <v>3.9369999999999998</v>
      </c>
      <c r="D26" s="407">
        <v>1.931</v>
      </c>
    </row>
    <row r="27" spans="1:4">
      <c r="A27" s="43">
        <v>44805</v>
      </c>
      <c r="B27" s="406">
        <v>9.4250000000000007</v>
      </c>
      <c r="C27" s="406">
        <v>3.742</v>
      </c>
      <c r="D27" s="407">
        <v>1.9319999999999999</v>
      </c>
    </row>
    <row r="28" spans="1:4">
      <c r="A28" s="97">
        <v>44896</v>
      </c>
      <c r="B28" s="406">
        <v>7.8460000000000001</v>
      </c>
      <c r="C28" s="406">
        <v>3.3450000000000002</v>
      </c>
      <c r="D28" s="407">
        <v>1.9470000000000001</v>
      </c>
    </row>
    <row r="29" spans="1:4">
      <c r="A29" s="43">
        <v>44986</v>
      </c>
      <c r="B29" s="408">
        <v>7.3579999999999997</v>
      </c>
      <c r="C29" s="408">
        <v>3.3639999999999999</v>
      </c>
      <c r="D29" s="409">
        <v>2.0230000000000001</v>
      </c>
    </row>
    <row r="30" spans="1:4">
      <c r="A30" s="43">
        <v>45078</v>
      </c>
      <c r="B30" s="408">
        <v>7.343</v>
      </c>
      <c r="C30" s="408">
        <v>3.6190000000000002</v>
      </c>
      <c r="D30" s="409">
        <v>2.0609999999999999</v>
      </c>
    </row>
    <row r="31" spans="1:4">
      <c r="A31" s="43">
        <v>45170</v>
      </c>
      <c r="B31" s="406">
        <v>7.9080000000000004</v>
      </c>
      <c r="C31" s="406">
        <v>3.3069999999999999</v>
      </c>
      <c r="D31" s="407">
        <v>2.048</v>
      </c>
    </row>
    <row r="32" spans="1:4">
      <c r="A32" s="97">
        <v>45261</v>
      </c>
      <c r="B32" s="406">
        <v>8.3970000000000002</v>
      </c>
      <c r="C32" s="406">
        <v>3.2410000000000001</v>
      </c>
      <c r="D32" s="407">
        <v>2.0209999999999999</v>
      </c>
    </row>
    <row r="33" spans="1:4">
      <c r="A33" s="43">
        <v>45352</v>
      </c>
      <c r="B33" s="407">
        <v>9.0540000000000003</v>
      </c>
      <c r="C33" s="407">
        <v>3.5819999999999999</v>
      </c>
      <c r="D33" s="407">
        <v>2.008</v>
      </c>
    </row>
    <row r="34" spans="1:4">
      <c r="A34" s="43">
        <v>45444</v>
      </c>
      <c r="B34" s="407">
        <v>8.1159999999999997</v>
      </c>
      <c r="C34" s="407">
        <v>3.3620000000000001</v>
      </c>
      <c r="D34" s="407">
        <v>2.19</v>
      </c>
    </row>
    <row r="35" spans="1:4">
      <c r="A35" s="43">
        <v>45536</v>
      </c>
      <c r="B35" s="407">
        <v>8.91</v>
      </c>
      <c r="C35" s="407">
        <v>3.6589999999999998</v>
      </c>
      <c r="D35" s="407">
        <v>2.1349999999999998</v>
      </c>
    </row>
    <row r="36" spans="1:4">
      <c r="A36" s="97">
        <v>45627</v>
      </c>
      <c r="B36" s="407">
        <v>8.2100000000000009</v>
      </c>
      <c r="C36" s="407">
        <v>3.266</v>
      </c>
      <c r="D36" s="407">
        <v>2.15</v>
      </c>
    </row>
    <row r="37" spans="1:4">
      <c r="A37" s="43">
        <v>45717</v>
      </c>
      <c r="B37" s="407">
        <v>8.0579999999999998</v>
      </c>
      <c r="C37" s="407">
        <v>3.3420000000000001</v>
      </c>
      <c r="D37" s="407">
        <v>2.2210000000000001</v>
      </c>
    </row>
    <row r="38" spans="1:4">
      <c r="A38" s="43">
        <v>45809</v>
      </c>
      <c r="B38" s="407">
        <v>8.7899999999999991</v>
      </c>
      <c r="C38" s="407">
        <v>3.31</v>
      </c>
      <c r="D38" s="407">
        <v>2.27</v>
      </c>
    </row>
    <row r="39" spans="1:4">
      <c r="A39" s="43">
        <v>45901</v>
      </c>
      <c r="B39" s="34">
        <v>8.67</v>
      </c>
      <c r="C39" s="34">
        <v>3.18</v>
      </c>
      <c r="D39" s="34">
        <v>2.23</v>
      </c>
    </row>
    <row r="40" spans="1:4">
      <c r="A40" s="97">
        <v>45992</v>
      </c>
      <c r="B40" s="34">
        <v>8.6300000000000008</v>
      </c>
      <c r="C40" s="34">
        <v>3.15</v>
      </c>
      <c r="D40" s="34">
        <v>2.29</v>
      </c>
    </row>
  </sheetData>
  <mergeCells count="1">
    <mergeCell ref="B6:D6"/>
  </mergeCells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Header>&amp;R&amp;"Calibri"&amp;10&amp;K000000 Interno&amp;1#_x000D_</oddHead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3704D-C7E9-4EC0-B9B8-388A5B3CADFB}">
  <sheetPr>
    <tabColor rgb="FF6BAEBF"/>
  </sheetPr>
  <dimension ref="A1:F30"/>
  <sheetViews>
    <sheetView zoomScaleNormal="100" workbookViewId="0"/>
  </sheetViews>
  <sheetFormatPr defaultColWidth="18.6328125" defaultRowHeight="15.5"/>
  <cols>
    <col min="1" max="1" width="36.6328125" style="84" customWidth="1"/>
    <col min="2" max="2" width="21.6328125" style="34" customWidth="1"/>
    <col min="3" max="3" width="3.6328125" style="34" customWidth="1"/>
    <col min="4" max="5" width="18.6328125" style="84" customWidth="1"/>
    <col min="6" max="6" width="18.6328125" style="84"/>
    <col min="7" max="16384" width="18.6328125" style="34"/>
  </cols>
  <sheetData>
    <row r="1" spans="1:6">
      <c r="A1" s="77" t="s">
        <v>9</v>
      </c>
    </row>
    <row r="2" spans="1:6">
      <c r="A2" s="35"/>
    </row>
    <row r="3" spans="1:6">
      <c r="A3" s="178" t="s">
        <v>624</v>
      </c>
    </row>
    <row r="4" spans="1:6">
      <c r="A4" s="35" t="s">
        <v>543</v>
      </c>
    </row>
    <row r="6" spans="1:6" s="60" customFormat="1">
      <c r="A6" s="60" t="s">
        <v>625</v>
      </c>
      <c r="B6" s="256" t="s">
        <v>1494</v>
      </c>
      <c r="C6" s="256"/>
      <c r="D6" s="976" t="s">
        <v>1496</v>
      </c>
      <c r="E6" s="976"/>
      <c r="F6" s="53"/>
    </row>
    <row r="7" spans="1:6" s="60" customFormat="1">
      <c r="B7" s="256" t="s">
        <v>1495</v>
      </c>
      <c r="C7" s="256"/>
      <c r="D7" s="798">
        <v>45536</v>
      </c>
      <c r="E7" s="798">
        <v>45992</v>
      </c>
      <c r="F7" s="53"/>
    </row>
    <row r="8" spans="1:6" s="144" customFormat="1">
      <c r="A8" s="144" t="s">
        <v>626</v>
      </c>
      <c r="B8" s="144">
        <v>773.86620000000005</v>
      </c>
      <c r="D8" s="94">
        <v>3.6758999999999999</v>
      </c>
      <c r="E8" s="94">
        <v>2.8473000000000002</v>
      </c>
      <c r="F8" s="94"/>
    </row>
    <row r="9" spans="1:6" s="144" customFormat="1">
      <c r="A9" s="144" t="s">
        <v>627</v>
      </c>
      <c r="B9" s="144">
        <v>668.39390000000003</v>
      </c>
      <c r="D9" s="94">
        <v>5.0076000000000001</v>
      </c>
      <c r="E9" s="94">
        <v>2.7610999999999999</v>
      </c>
      <c r="F9" s="94"/>
    </row>
    <row r="10" spans="1:6" s="144" customFormat="1">
      <c r="A10" s="144" t="s">
        <v>628</v>
      </c>
      <c r="B10" s="144">
        <v>355.0247</v>
      </c>
      <c r="D10" s="94">
        <v>2.6347</v>
      </c>
      <c r="E10" s="94">
        <v>2.8328000000000002</v>
      </c>
      <c r="F10" s="94"/>
    </row>
    <row r="11" spans="1:6" s="144" customFormat="1">
      <c r="A11" s="144" t="s">
        <v>629</v>
      </c>
      <c r="B11" s="144">
        <v>268.70479999999998</v>
      </c>
      <c r="D11" s="94">
        <v>2.4580000000000002</v>
      </c>
      <c r="E11" s="94">
        <v>2.7170999999999998</v>
      </c>
      <c r="F11" s="94"/>
    </row>
    <row r="12" spans="1:6" s="144" customFormat="1">
      <c r="A12" s="144" t="s">
        <v>630</v>
      </c>
      <c r="B12" s="144">
        <v>251.0635</v>
      </c>
      <c r="D12" s="94">
        <v>4.6169000000000002</v>
      </c>
      <c r="E12" s="94">
        <v>4.7968000000000002</v>
      </c>
      <c r="F12" s="94"/>
    </row>
    <row r="13" spans="1:6">
      <c r="A13" s="34" t="s">
        <v>631</v>
      </c>
      <c r="B13" s="34">
        <v>238.18369999999999</v>
      </c>
      <c r="D13" s="84">
        <v>5.7221000000000002</v>
      </c>
      <c r="E13" s="84">
        <v>3.0371999999999999</v>
      </c>
    </row>
    <row r="14" spans="1:6">
      <c r="A14" s="34" t="s">
        <v>632</v>
      </c>
      <c r="B14" s="34">
        <v>193.2389</v>
      </c>
      <c r="D14" s="84">
        <v>2.9769000000000001</v>
      </c>
      <c r="E14" s="84">
        <v>2.9809000000000001</v>
      </c>
    </row>
    <row r="15" spans="1:6">
      <c r="A15" s="34" t="s">
        <v>633</v>
      </c>
      <c r="B15" s="34">
        <v>154.85069999999999</v>
      </c>
      <c r="D15" s="84">
        <v>4.3045</v>
      </c>
      <c r="E15" s="84">
        <v>52.493400000000001</v>
      </c>
    </row>
    <row r="16" spans="1:6">
      <c r="A16" s="34" t="s">
        <v>634</v>
      </c>
      <c r="B16" s="34">
        <v>151.33850000000001</v>
      </c>
      <c r="D16" s="84">
        <v>3.476</v>
      </c>
      <c r="E16" s="84">
        <v>2.4437000000000002</v>
      </c>
    </row>
    <row r="17" spans="1:5">
      <c r="A17" s="34" t="s">
        <v>635</v>
      </c>
      <c r="B17" s="34">
        <v>124.1057</v>
      </c>
      <c r="D17" s="84">
        <v>6.4222999999999999</v>
      </c>
      <c r="E17" s="84">
        <v>4.5221999999999998</v>
      </c>
    </row>
    <row r="18" spans="1:5">
      <c r="A18" s="34" t="s">
        <v>390</v>
      </c>
      <c r="B18" s="34">
        <v>57.551299999999998</v>
      </c>
      <c r="D18" s="84">
        <v>2.8891</v>
      </c>
      <c r="E18" s="84">
        <v>2.6604999999999999</v>
      </c>
    </row>
    <row r="19" spans="1:5">
      <c r="A19" s="34" t="s">
        <v>636</v>
      </c>
      <c r="B19" s="34">
        <v>55.009900000000002</v>
      </c>
      <c r="D19" s="84">
        <v>3.2553000000000001</v>
      </c>
      <c r="E19" s="84">
        <v>4.8540000000000001</v>
      </c>
    </row>
    <row r="20" spans="1:5">
      <c r="A20" s="34" t="s">
        <v>637</v>
      </c>
      <c r="B20" s="34">
        <v>34.275199999999998</v>
      </c>
      <c r="D20" s="84">
        <v>4.5998000000000001</v>
      </c>
      <c r="E20" s="84">
        <v>2.4904000000000002</v>
      </c>
    </row>
    <row r="21" spans="1:5">
      <c r="A21" s="34" t="s">
        <v>638</v>
      </c>
      <c r="B21" s="34">
        <v>22.7514</v>
      </c>
      <c r="D21" s="84">
        <v>7.9896000000000003</v>
      </c>
      <c r="E21" s="84">
        <v>7.2751000000000001</v>
      </c>
    </row>
    <row r="22" spans="1:5">
      <c r="A22" s="34" t="s">
        <v>639</v>
      </c>
      <c r="B22" s="34">
        <v>18.0915</v>
      </c>
      <c r="D22" s="84">
        <v>2.6793999999999998</v>
      </c>
      <c r="E22" s="84">
        <v>2.6537000000000002</v>
      </c>
    </row>
    <row r="23" spans="1:5">
      <c r="A23" s="34" t="s">
        <v>640</v>
      </c>
      <c r="B23" s="34">
        <v>15.013400000000001</v>
      </c>
      <c r="D23" s="84">
        <v>5.8047000000000004</v>
      </c>
      <c r="E23" s="84">
        <v>7.7138999999999998</v>
      </c>
    </row>
    <row r="24" spans="1:5">
      <c r="A24" s="34" t="s">
        <v>641</v>
      </c>
      <c r="B24" s="34">
        <v>12.9932</v>
      </c>
      <c r="D24" s="84">
        <v>2.7900999999999998</v>
      </c>
      <c r="E24" s="84">
        <v>2.6526999999999998</v>
      </c>
    </row>
    <row r="25" spans="1:5">
      <c r="A25" s="34" t="s">
        <v>642</v>
      </c>
      <c r="B25" s="34">
        <v>12.013299999999999</v>
      </c>
      <c r="D25" s="84">
        <v>3.1509999999999998</v>
      </c>
      <c r="E25" s="84">
        <v>2.5825999999999998</v>
      </c>
    </row>
    <row r="26" spans="1:5">
      <c r="A26" s="34" t="s">
        <v>643</v>
      </c>
      <c r="B26" s="34">
        <v>9.7916000000000007</v>
      </c>
      <c r="D26" s="84">
        <v>15.867800000000001</v>
      </c>
      <c r="E26" s="84">
        <v>14.319599999999999</v>
      </c>
    </row>
    <row r="27" spans="1:5">
      <c r="A27" s="34" t="s">
        <v>644</v>
      </c>
      <c r="B27" s="34">
        <v>9.2479999999999993</v>
      </c>
      <c r="D27" s="84">
        <v>5.8082000000000003</v>
      </c>
      <c r="E27" s="84">
        <v>7.3596000000000004</v>
      </c>
    </row>
    <row r="28" spans="1:5">
      <c r="A28" s="34" t="s">
        <v>645</v>
      </c>
      <c r="B28" s="34">
        <v>9.0662000000000003</v>
      </c>
      <c r="D28" s="84" t="s">
        <v>646</v>
      </c>
      <c r="E28" s="84" t="s">
        <v>646</v>
      </c>
    </row>
    <row r="29" spans="1:5">
      <c r="A29" s="34" t="s">
        <v>647</v>
      </c>
      <c r="B29" s="34">
        <v>5.2645999999999997</v>
      </c>
      <c r="D29" s="84">
        <v>8.5137999999999998</v>
      </c>
      <c r="E29" s="84">
        <v>6.6273999999999997</v>
      </c>
    </row>
    <row r="30" spans="1:5">
      <c r="A30" s="34" t="s">
        <v>302</v>
      </c>
      <c r="B30" s="34">
        <v>5.1074999999999999</v>
      </c>
      <c r="D30" s="84">
        <v>2.76</v>
      </c>
      <c r="E30" s="84">
        <v>2.2886000000000002</v>
      </c>
    </row>
  </sheetData>
  <mergeCells count="1">
    <mergeCell ref="D6:E6"/>
  </mergeCells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Header>&amp;R&amp;"Calibri"&amp;10&amp;K000000 Interno&amp;1#_x000D_</oddHead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Planilha19">
    <tabColor rgb="FF6BAEBF"/>
  </sheetPr>
  <dimension ref="A1:E92"/>
  <sheetViews>
    <sheetView showGridLines="0" zoomScaleNormal="100" workbookViewId="0"/>
  </sheetViews>
  <sheetFormatPr defaultColWidth="18.6328125" defaultRowHeight="15.5"/>
  <cols>
    <col min="1" max="1" width="18.6328125" style="69"/>
    <col min="2" max="4" width="18.6328125" style="411"/>
    <col min="5" max="16384" width="18.6328125" style="1"/>
  </cols>
  <sheetData>
    <row r="1" spans="1:5">
      <c r="A1" s="77" t="s">
        <v>9</v>
      </c>
    </row>
    <row r="2" spans="1:5">
      <c r="A2" s="33"/>
    </row>
    <row r="3" spans="1:5">
      <c r="A3" s="40" t="s">
        <v>648</v>
      </c>
    </row>
    <row r="4" spans="1:5">
      <c r="A4" s="33" t="s">
        <v>543</v>
      </c>
    </row>
    <row r="6" spans="1:5" ht="15.65" customHeight="1">
      <c r="B6" s="977" t="s">
        <v>410</v>
      </c>
      <c r="C6" s="977"/>
      <c r="D6" s="977"/>
      <c r="E6" s="977"/>
    </row>
    <row r="7" spans="1:5" s="109" customFormat="1" ht="31">
      <c r="A7" s="89" t="s">
        <v>649</v>
      </c>
      <c r="B7" s="110" t="s">
        <v>650</v>
      </c>
      <c r="C7" s="404" t="s">
        <v>651</v>
      </c>
      <c r="D7" s="111" t="s">
        <v>652</v>
      </c>
      <c r="E7" s="111" t="s">
        <v>653</v>
      </c>
    </row>
    <row r="8" spans="1:5">
      <c r="A8" s="68">
        <v>43435</v>
      </c>
      <c r="B8" s="284">
        <v>-1.603</v>
      </c>
      <c r="C8" s="284">
        <v>1.732</v>
      </c>
      <c r="D8" s="284">
        <v>2.867</v>
      </c>
      <c r="E8" s="284">
        <v>-0.41299999999999998</v>
      </c>
    </row>
    <row r="9" spans="1:5">
      <c r="A9" s="68">
        <v>43466</v>
      </c>
      <c r="B9" s="284">
        <v>1.4159999999999999</v>
      </c>
      <c r="C9" s="284">
        <v>2.1080000000000001</v>
      </c>
      <c r="D9" s="284">
        <v>2.1019999999999999</v>
      </c>
      <c r="E9" s="284">
        <v>-0.75800000000000001</v>
      </c>
    </row>
    <row r="10" spans="1:5">
      <c r="A10" s="68">
        <v>43497</v>
      </c>
      <c r="B10" s="284">
        <v>3.7869999999999999</v>
      </c>
      <c r="C10" s="284">
        <v>2.8050000000000002</v>
      </c>
      <c r="D10" s="284">
        <v>2.7480000000000002</v>
      </c>
      <c r="E10" s="284">
        <v>-1.0129999999999999</v>
      </c>
    </row>
    <row r="11" spans="1:5">
      <c r="A11" s="68">
        <v>43525</v>
      </c>
      <c r="B11" s="284">
        <v>5.4180000000000001</v>
      </c>
      <c r="C11" s="284">
        <v>3.6269999999999998</v>
      </c>
      <c r="D11" s="284">
        <v>3.9969999999999999</v>
      </c>
      <c r="E11" s="284">
        <v>-1.431</v>
      </c>
    </row>
    <row r="12" spans="1:5">
      <c r="A12" s="68">
        <v>43556</v>
      </c>
      <c r="B12" s="284">
        <v>7.0529999999999999</v>
      </c>
      <c r="C12" s="284">
        <v>4.9720000000000004</v>
      </c>
      <c r="D12" s="284">
        <v>3.7170000000000001</v>
      </c>
      <c r="E12" s="284">
        <v>-2.9489999999999998</v>
      </c>
    </row>
    <row r="13" spans="1:5">
      <c r="A13" s="68">
        <v>43586</v>
      </c>
      <c r="B13" s="284">
        <v>9.2469999999999999</v>
      </c>
      <c r="C13" s="284">
        <v>6.867</v>
      </c>
      <c r="D13" s="284">
        <v>4.49</v>
      </c>
      <c r="E13" s="284">
        <v>-4.0209999999999999</v>
      </c>
    </row>
    <row r="14" spans="1:5">
      <c r="A14" s="68">
        <v>43617</v>
      </c>
      <c r="B14" s="284">
        <v>11.2</v>
      </c>
      <c r="C14" s="284">
        <v>8.8960000000000008</v>
      </c>
      <c r="D14" s="284">
        <v>5.4589999999999996</v>
      </c>
      <c r="E14" s="284">
        <v>-6.2560000000000002</v>
      </c>
    </row>
    <row r="15" spans="1:5">
      <c r="A15" s="68">
        <v>43647</v>
      </c>
      <c r="B15" s="284">
        <v>17.146000000000001</v>
      </c>
      <c r="C15" s="284">
        <v>9.2720000000000002</v>
      </c>
      <c r="D15" s="284">
        <v>6.4279999999999999</v>
      </c>
      <c r="E15" s="284">
        <v>-7.8920000000000003</v>
      </c>
    </row>
    <row r="16" spans="1:5">
      <c r="A16" s="68">
        <v>43678</v>
      </c>
      <c r="B16" s="284">
        <v>15.714</v>
      </c>
      <c r="C16" s="284">
        <v>10.237</v>
      </c>
      <c r="D16" s="284">
        <v>5.5039999999999996</v>
      </c>
      <c r="E16" s="284">
        <v>-7.3360000000000003</v>
      </c>
    </row>
    <row r="17" spans="1:5">
      <c r="A17" s="68">
        <v>43709</v>
      </c>
      <c r="B17" s="284">
        <v>17.097999999999999</v>
      </c>
      <c r="C17" s="284">
        <v>10.439</v>
      </c>
      <c r="D17" s="284">
        <v>3.5950000000000002</v>
      </c>
      <c r="E17" s="284">
        <v>-5.7510000000000003</v>
      </c>
    </row>
    <row r="18" spans="1:5">
      <c r="A18" s="68">
        <v>43739</v>
      </c>
      <c r="B18" s="284">
        <v>19.088000000000001</v>
      </c>
      <c r="C18" s="284">
        <v>11.747999999999999</v>
      </c>
      <c r="D18" s="284">
        <v>3.496</v>
      </c>
      <c r="E18" s="284">
        <v>-5.25</v>
      </c>
    </row>
    <row r="19" spans="1:5">
      <c r="A19" s="68">
        <v>43770</v>
      </c>
      <c r="B19" s="284">
        <v>20.331</v>
      </c>
      <c r="C19" s="284">
        <v>11.75</v>
      </c>
      <c r="D19" s="284">
        <v>4.3070000000000004</v>
      </c>
      <c r="E19" s="284">
        <v>-4.9059999999999997</v>
      </c>
    </row>
    <row r="20" spans="1:5">
      <c r="A20" s="68">
        <v>43800</v>
      </c>
      <c r="B20" s="284">
        <v>21.407</v>
      </c>
      <c r="C20" s="284">
        <v>13.657</v>
      </c>
      <c r="D20" s="284">
        <v>1.6080000000000001</v>
      </c>
      <c r="E20" s="284">
        <v>-5.4080000000000004</v>
      </c>
    </row>
    <row r="21" spans="1:5">
      <c r="A21" s="68">
        <v>43831</v>
      </c>
      <c r="B21" s="284">
        <v>22.946999999999999</v>
      </c>
      <c r="C21" s="284">
        <v>14.718999999999999</v>
      </c>
      <c r="D21" s="284">
        <v>0.05</v>
      </c>
      <c r="E21" s="284">
        <v>-4.0019999999999998</v>
      </c>
    </row>
    <row r="22" spans="1:5">
      <c r="A22" s="68">
        <v>43862</v>
      </c>
      <c r="B22" s="284">
        <v>23.602</v>
      </c>
      <c r="C22" s="284">
        <v>14.673999999999999</v>
      </c>
      <c r="D22" s="284">
        <v>0.53900000000000003</v>
      </c>
      <c r="E22" s="284">
        <v>-2.9319999999999999</v>
      </c>
    </row>
    <row r="23" spans="1:5">
      <c r="A23" s="68">
        <v>43891</v>
      </c>
      <c r="B23" s="284">
        <v>23.129000000000001</v>
      </c>
      <c r="C23" s="284">
        <v>14.529</v>
      </c>
      <c r="D23" s="284">
        <v>2.1429999999999998</v>
      </c>
      <c r="E23" s="284">
        <v>4.4530000000000003</v>
      </c>
    </row>
    <row r="24" spans="1:5">
      <c r="A24" s="68">
        <v>43922</v>
      </c>
      <c r="B24" s="284">
        <v>22.376000000000001</v>
      </c>
      <c r="C24" s="284">
        <v>13.58</v>
      </c>
      <c r="D24" s="284">
        <v>3.6970000000000001</v>
      </c>
      <c r="E24" s="284">
        <v>9.2810000000000006</v>
      </c>
    </row>
    <row r="25" spans="1:5">
      <c r="A25" s="68">
        <v>43952</v>
      </c>
      <c r="B25" s="284">
        <v>22.204000000000001</v>
      </c>
      <c r="C25" s="284">
        <v>13.99</v>
      </c>
      <c r="D25" s="284">
        <v>3.9660000000000002</v>
      </c>
      <c r="E25" s="284">
        <v>10.782</v>
      </c>
    </row>
    <row r="26" spans="1:5">
      <c r="A26" s="68">
        <v>43983</v>
      </c>
      <c r="B26" s="284">
        <v>22.369</v>
      </c>
      <c r="C26" s="284">
        <v>12.967000000000001</v>
      </c>
      <c r="D26" s="284">
        <v>2.94</v>
      </c>
      <c r="E26" s="284">
        <v>14.041</v>
      </c>
    </row>
    <row r="27" spans="1:5">
      <c r="A27" s="68">
        <v>44013</v>
      </c>
      <c r="B27" s="284">
        <v>27.934000000000001</v>
      </c>
      <c r="C27" s="284">
        <v>21.827999999999999</v>
      </c>
      <c r="D27" s="284">
        <v>5.1509999999999998</v>
      </c>
      <c r="E27" s="284">
        <v>17.321000000000002</v>
      </c>
    </row>
    <row r="28" spans="1:5">
      <c r="A28" s="68">
        <v>44044</v>
      </c>
      <c r="B28" s="284">
        <v>32.494999999999997</v>
      </c>
      <c r="C28" s="284">
        <v>29.658999999999999</v>
      </c>
      <c r="D28" s="284">
        <v>10.19</v>
      </c>
      <c r="E28" s="284">
        <v>16.088999999999999</v>
      </c>
    </row>
    <row r="29" spans="1:5">
      <c r="A29" s="68">
        <v>44075</v>
      </c>
      <c r="B29" s="284">
        <v>40.29</v>
      </c>
      <c r="C29" s="284">
        <v>38.759</v>
      </c>
      <c r="D29" s="284">
        <v>15.397</v>
      </c>
      <c r="E29" s="284">
        <v>15.601000000000001</v>
      </c>
    </row>
    <row r="30" spans="1:5">
      <c r="A30" s="68">
        <v>44105</v>
      </c>
      <c r="B30" s="284">
        <v>42.280999999999999</v>
      </c>
      <c r="C30" s="284">
        <v>40.942999999999998</v>
      </c>
      <c r="D30" s="284">
        <v>18.576000000000001</v>
      </c>
      <c r="E30" s="284">
        <v>18.196000000000002</v>
      </c>
    </row>
    <row r="31" spans="1:5">
      <c r="A31" s="68">
        <v>44136</v>
      </c>
      <c r="B31" s="284">
        <v>43.002000000000002</v>
      </c>
      <c r="C31" s="284">
        <v>42.789000000000001</v>
      </c>
      <c r="D31" s="284">
        <v>20.22</v>
      </c>
      <c r="E31" s="284">
        <v>18.652000000000001</v>
      </c>
    </row>
    <row r="32" spans="1:5">
      <c r="A32" s="68">
        <v>44166</v>
      </c>
      <c r="B32" s="284">
        <v>45.06</v>
      </c>
      <c r="C32" s="284">
        <v>45.09</v>
      </c>
      <c r="D32" s="284">
        <v>22.760999999999999</v>
      </c>
      <c r="E32" s="284">
        <v>17.837</v>
      </c>
    </row>
    <row r="33" spans="1:5">
      <c r="A33" s="68">
        <v>44197</v>
      </c>
      <c r="B33" s="284">
        <v>44.96</v>
      </c>
      <c r="C33" s="284">
        <v>43.668999999999997</v>
      </c>
      <c r="D33" s="284">
        <v>28.109000000000002</v>
      </c>
      <c r="E33" s="284">
        <v>18.021000000000001</v>
      </c>
    </row>
    <row r="34" spans="1:5">
      <c r="A34" s="68">
        <v>44228</v>
      </c>
      <c r="B34" s="284">
        <v>44.914000000000001</v>
      </c>
      <c r="C34" s="284">
        <v>44.085000000000001</v>
      </c>
      <c r="D34" s="284">
        <v>27.291</v>
      </c>
      <c r="E34" s="284">
        <v>17.587</v>
      </c>
    </row>
    <row r="35" spans="1:5">
      <c r="A35" s="68">
        <v>44256</v>
      </c>
      <c r="B35" s="284">
        <v>46.142000000000003</v>
      </c>
      <c r="C35" s="284">
        <v>46.093000000000004</v>
      </c>
      <c r="D35" s="284">
        <v>26.297999999999998</v>
      </c>
      <c r="E35" s="284">
        <v>10.451000000000001</v>
      </c>
    </row>
    <row r="36" spans="1:5">
      <c r="A36" s="68">
        <v>44287</v>
      </c>
      <c r="B36" s="284">
        <v>47.119</v>
      </c>
      <c r="C36" s="284">
        <v>47.682000000000002</v>
      </c>
      <c r="D36" s="284">
        <v>26.068000000000001</v>
      </c>
      <c r="E36" s="284">
        <v>6.2949999999999999</v>
      </c>
    </row>
    <row r="37" spans="1:5">
      <c r="A37" s="68">
        <v>44317</v>
      </c>
      <c r="B37" s="284">
        <v>46.622</v>
      </c>
      <c r="C37" s="284">
        <v>41.344999999999999</v>
      </c>
      <c r="D37" s="284">
        <v>27.544</v>
      </c>
      <c r="E37" s="284">
        <v>5.1589999999999998</v>
      </c>
    </row>
    <row r="38" spans="1:5">
      <c r="A38" s="68">
        <v>44348</v>
      </c>
      <c r="B38" s="284">
        <v>45.453000000000003</v>
      </c>
      <c r="C38" s="284">
        <v>40.926000000000002</v>
      </c>
      <c r="D38" s="284">
        <v>29.042000000000002</v>
      </c>
      <c r="E38" s="284">
        <v>3.2109999999999999</v>
      </c>
    </row>
    <row r="39" spans="1:5">
      <c r="A39" s="68">
        <v>44378</v>
      </c>
      <c r="B39" s="284">
        <v>44.046999999999997</v>
      </c>
      <c r="C39" s="284">
        <v>36.597999999999999</v>
      </c>
      <c r="D39" s="284">
        <v>27.073</v>
      </c>
      <c r="E39" s="284">
        <v>2.2229999999999999</v>
      </c>
    </row>
    <row r="40" spans="1:5">
      <c r="A40" s="68">
        <v>44409</v>
      </c>
      <c r="B40" s="284">
        <v>41.398000000000003</v>
      </c>
      <c r="C40" s="284">
        <v>26.765000000000001</v>
      </c>
      <c r="D40" s="284">
        <v>21.138999999999999</v>
      </c>
      <c r="E40" s="284">
        <v>2.2829999999999999</v>
      </c>
    </row>
    <row r="41" spans="1:5">
      <c r="A41" s="68">
        <v>44440</v>
      </c>
      <c r="B41" s="284">
        <v>35.450000000000003</v>
      </c>
      <c r="C41" s="284">
        <v>21.111000000000001</v>
      </c>
      <c r="D41" s="284">
        <v>18.649999999999999</v>
      </c>
      <c r="E41" s="284">
        <v>3.0249999999999999</v>
      </c>
    </row>
    <row r="42" spans="1:5">
      <c r="A42" s="68">
        <v>44470</v>
      </c>
      <c r="B42" s="284">
        <v>33.04</v>
      </c>
      <c r="C42" s="284">
        <v>19.399999999999999</v>
      </c>
      <c r="D42" s="284">
        <v>17.248999999999999</v>
      </c>
      <c r="E42" s="284">
        <v>2.7290000000000001</v>
      </c>
    </row>
    <row r="43" spans="1:5">
      <c r="A43" s="68">
        <v>44501</v>
      </c>
      <c r="B43" s="284">
        <v>30.373999999999999</v>
      </c>
      <c r="C43" s="284">
        <v>16.213000000000001</v>
      </c>
      <c r="D43" s="284">
        <v>15.784000000000001</v>
      </c>
      <c r="E43" s="284">
        <v>1.7230000000000001</v>
      </c>
    </row>
    <row r="44" spans="1:5">
      <c r="A44" s="68">
        <v>44531</v>
      </c>
      <c r="B44" s="284">
        <v>26.541</v>
      </c>
      <c r="C44" s="284">
        <v>14.459</v>
      </c>
      <c r="D44" s="284">
        <v>14.01</v>
      </c>
      <c r="E44" s="284">
        <v>4.3440000000000003</v>
      </c>
    </row>
    <row r="45" spans="1:5">
      <c r="A45" s="68">
        <v>44562</v>
      </c>
      <c r="B45" s="284">
        <v>26.17</v>
      </c>
      <c r="C45" s="284">
        <v>15.276</v>
      </c>
      <c r="D45" s="284">
        <v>12.935</v>
      </c>
      <c r="E45" s="284">
        <v>3.5790000000000002</v>
      </c>
    </row>
    <row r="46" spans="1:5">
      <c r="A46" s="68">
        <v>44593</v>
      </c>
      <c r="B46" s="284">
        <v>25.353999999999999</v>
      </c>
      <c r="C46" s="284">
        <v>15.7</v>
      </c>
      <c r="D46" s="284">
        <v>14.221</v>
      </c>
      <c r="E46" s="284">
        <v>4.3419999999999996</v>
      </c>
    </row>
    <row r="47" spans="1:5">
      <c r="A47" s="68">
        <v>44621</v>
      </c>
      <c r="B47" s="284">
        <v>24.082999999999998</v>
      </c>
      <c r="C47" s="284">
        <v>14.106</v>
      </c>
      <c r="D47" s="284">
        <v>13.151999999999999</v>
      </c>
      <c r="E47" s="284">
        <v>3.92</v>
      </c>
    </row>
    <row r="48" spans="1:5">
      <c r="A48" s="68">
        <v>44652</v>
      </c>
      <c r="B48" s="284">
        <v>23.722000000000001</v>
      </c>
      <c r="C48" s="284">
        <v>14.311</v>
      </c>
      <c r="D48" s="284">
        <v>14.14</v>
      </c>
      <c r="E48" s="284">
        <v>4.24</v>
      </c>
    </row>
    <row r="49" spans="1:5">
      <c r="A49" s="68">
        <v>44682</v>
      </c>
      <c r="B49" s="284">
        <v>22.922000000000001</v>
      </c>
      <c r="C49" s="284">
        <v>17.797999999999998</v>
      </c>
      <c r="D49" s="284">
        <v>13.722</v>
      </c>
      <c r="E49" s="284">
        <v>4.9429999999999996</v>
      </c>
    </row>
    <row r="50" spans="1:5">
      <c r="A50" s="68">
        <v>44713</v>
      </c>
      <c r="B50" s="284">
        <v>22.081</v>
      </c>
      <c r="C50" s="284">
        <v>17.483000000000001</v>
      </c>
      <c r="D50" s="284">
        <v>13.101000000000001</v>
      </c>
      <c r="E50" s="284">
        <v>8.702</v>
      </c>
    </row>
    <row r="51" spans="1:5">
      <c r="A51" s="68">
        <v>44743</v>
      </c>
      <c r="B51" s="284">
        <v>15.673999999999999</v>
      </c>
      <c r="C51" s="284">
        <v>15.494</v>
      </c>
      <c r="D51" s="284">
        <v>12.644</v>
      </c>
      <c r="E51" s="284">
        <v>8.2639999999999993</v>
      </c>
    </row>
    <row r="52" spans="1:5">
      <c r="A52" s="68">
        <v>44774</v>
      </c>
      <c r="B52" s="284">
        <v>19.759</v>
      </c>
      <c r="C52" s="284">
        <v>17.268999999999998</v>
      </c>
      <c r="D52" s="284">
        <v>13.571</v>
      </c>
      <c r="E52" s="284">
        <v>7.6379999999999999</v>
      </c>
    </row>
    <row r="53" spans="1:5">
      <c r="A53" s="68">
        <v>44805</v>
      </c>
      <c r="B53" s="284">
        <v>18.016999999999999</v>
      </c>
      <c r="C53" s="284">
        <v>15.112</v>
      </c>
      <c r="D53" s="284">
        <v>14.382999999999999</v>
      </c>
      <c r="E53" s="284">
        <v>7.8940000000000001</v>
      </c>
    </row>
    <row r="54" spans="1:5">
      <c r="A54" s="68">
        <v>44835</v>
      </c>
      <c r="B54" s="284">
        <v>17.486999999999998</v>
      </c>
      <c r="C54" s="284">
        <v>14.89</v>
      </c>
      <c r="D54" s="284">
        <v>13.917</v>
      </c>
      <c r="E54" s="284">
        <v>5.2430000000000003</v>
      </c>
    </row>
    <row r="55" spans="1:5">
      <c r="A55" s="68">
        <v>44866</v>
      </c>
      <c r="B55" s="284">
        <v>17.245000000000001</v>
      </c>
      <c r="C55" s="284">
        <v>15.532</v>
      </c>
      <c r="D55" s="284">
        <v>12.132999999999999</v>
      </c>
      <c r="E55" s="284">
        <v>5.8630000000000004</v>
      </c>
    </row>
    <row r="56" spans="1:5">
      <c r="A56" s="68">
        <v>44896</v>
      </c>
      <c r="B56" s="284">
        <v>16.446999999999999</v>
      </c>
      <c r="C56" s="284">
        <v>15.64</v>
      </c>
      <c r="D56" s="284">
        <v>13.204000000000001</v>
      </c>
      <c r="E56" s="284">
        <v>5.7889999999999997</v>
      </c>
    </row>
    <row r="57" spans="1:5">
      <c r="A57" s="68">
        <v>44927</v>
      </c>
      <c r="B57" s="412">
        <v>16.385000000000002</v>
      </c>
      <c r="C57" s="412">
        <v>15.192</v>
      </c>
      <c r="D57" s="412">
        <v>12.134</v>
      </c>
      <c r="E57" s="412">
        <v>3.9660000000000002</v>
      </c>
    </row>
    <row r="58" spans="1:5">
      <c r="A58" s="68">
        <v>44958</v>
      </c>
      <c r="B58" s="412">
        <v>15.821</v>
      </c>
      <c r="C58" s="412">
        <v>12.648999999999999</v>
      </c>
      <c r="D58" s="412">
        <v>11.057</v>
      </c>
      <c r="E58" s="412">
        <v>2.3319999999999999</v>
      </c>
    </row>
    <row r="59" spans="1:5">
      <c r="A59" s="68">
        <v>44986</v>
      </c>
      <c r="B59" s="412">
        <v>15.351000000000001</v>
      </c>
      <c r="C59" s="412">
        <v>12.442</v>
      </c>
      <c r="D59" s="412">
        <v>10.516</v>
      </c>
      <c r="E59" s="412">
        <v>2.5489999999999999</v>
      </c>
    </row>
    <row r="60" spans="1:5">
      <c r="A60" s="68">
        <v>45017</v>
      </c>
      <c r="B60" s="412">
        <v>14.750999999999999</v>
      </c>
      <c r="C60" s="412">
        <v>12.170999999999999</v>
      </c>
      <c r="D60" s="412">
        <v>9.7650000000000006</v>
      </c>
      <c r="E60" s="412">
        <v>1.6180000000000001</v>
      </c>
    </row>
    <row r="61" spans="1:5">
      <c r="A61" s="68">
        <v>45047</v>
      </c>
      <c r="B61" s="412">
        <v>14.853</v>
      </c>
      <c r="C61" s="412">
        <v>12.856999999999999</v>
      </c>
      <c r="D61" s="412">
        <v>8.2010000000000005</v>
      </c>
      <c r="E61" s="412">
        <v>0.877</v>
      </c>
    </row>
    <row r="62" spans="1:5">
      <c r="A62" s="68">
        <v>45078</v>
      </c>
      <c r="B62" s="412">
        <v>13.67</v>
      </c>
      <c r="C62" s="412">
        <v>12.657</v>
      </c>
      <c r="D62" s="412">
        <v>8.5630000000000006</v>
      </c>
      <c r="E62" s="412">
        <v>-0.66900000000000004</v>
      </c>
    </row>
    <row r="63" spans="1:5">
      <c r="A63" s="68">
        <v>45108</v>
      </c>
      <c r="B63" s="412">
        <v>11.686</v>
      </c>
      <c r="C63" s="412">
        <v>10.339</v>
      </c>
      <c r="D63" s="412">
        <v>7.8310000000000004</v>
      </c>
      <c r="E63" s="412">
        <v>-1.083</v>
      </c>
    </row>
    <row r="64" spans="1:5">
      <c r="A64" s="68">
        <v>45139</v>
      </c>
      <c r="B64" s="412">
        <v>7.9710000000000001</v>
      </c>
      <c r="C64" s="412">
        <v>8.907</v>
      </c>
      <c r="D64" s="412">
        <v>8.141</v>
      </c>
      <c r="E64" s="412">
        <v>-2.3E-2</v>
      </c>
    </row>
    <row r="65" spans="1:5">
      <c r="A65" s="68">
        <v>45170</v>
      </c>
      <c r="B65" s="412">
        <v>6.2149999999999999</v>
      </c>
      <c r="C65" s="412">
        <v>8.6980000000000004</v>
      </c>
      <c r="D65" s="412">
        <v>5.5720000000000001</v>
      </c>
      <c r="E65" s="412">
        <v>0.32500000000000001</v>
      </c>
    </row>
    <row r="66" spans="1:5">
      <c r="A66" s="68">
        <v>45200</v>
      </c>
      <c r="B66" s="412">
        <v>5.7789999999999999</v>
      </c>
      <c r="C66" s="412">
        <v>8.8249999999999993</v>
      </c>
      <c r="D66" s="412">
        <v>5.5709999999999997</v>
      </c>
      <c r="E66" s="412">
        <v>0.76300000000000001</v>
      </c>
    </row>
    <row r="67" spans="1:5">
      <c r="A67" s="68">
        <v>45231</v>
      </c>
      <c r="B67" s="412">
        <v>5.6929999999999996</v>
      </c>
      <c r="C67" s="412">
        <v>8.5779999999999994</v>
      </c>
      <c r="D67" s="412">
        <v>5.6020000000000003</v>
      </c>
      <c r="E67" s="412">
        <v>0.23100000000000001</v>
      </c>
    </row>
    <row r="68" spans="1:5">
      <c r="A68" s="68">
        <v>45261</v>
      </c>
      <c r="B68" s="412">
        <v>5.3159999999999998</v>
      </c>
      <c r="C68" s="412">
        <v>8.93</v>
      </c>
      <c r="D68" s="412">
        <v>6.0090000000000003</v>
      </c>
      <c r="E68" s="412">
        <v>0.63500000000000001</v>
      </c>
    </row>
    <row r="69" spans="1:5">
      <c r="A69" s="68">
        <v>45292</v>
      </c>
      <c r="B69" s="412">
        <v>4.9009999999999998</v>
      </c>
      <c r="C69" s="412">
        <v>9.1560000000000006</v>
      </c>
      <c r="D69" s="412">
        <v>5.7069999999999999</v>
      </c>
      <c r="E69" s="412">
        <v>1.41</v>
      </c>
    </row>
    <row r="70" spans="1:5">
      <c r="A70" s="68">
        <v>45323</v>
      </c>
      <c r="B70" s="412">
        <v>4.7759999999999998</v>
      </c>
      <c r="C70" s="412">
        <v>9.8149999999999995</v>
      </c>
      <c r="D70" s="412">
        <v>6.3579999999999997</v>
      </c>
      <c r="E70" s="412">
        <v>1.802</v>
      </c>
    </row>
    <row r="71" spans="1:5">
      <c r="A71" s="68">
        <v>45352</v>
      </c>
      <c r="B71" s="412">
        <v>4.7770000000000001</v>
      </c>
      <c r="C71" s="412">
        <v>10.54</v>
      </c>
      <c r="D71" s="412">
        <v>6.91</v>
      </c>
      <c r="E71" s="412">
        <v>3.085</v>
      </c>
    </row>
    <row r="72" spans="1:5">
      <c r="A72" s="68">
        <v>45383</v>
      </c>
      <c r="B72" s="412">
        <v>4.7960000000000003</v>
      </c>
      <c r="C72" s="412">
        <v>11.102</v>
      </c>
      <c r="D72" s="412">
        <v>6.0220000000000002</v>
      </c>
      <c r="E72" s="412">
        <v>3.5859999999999999</v>
      </c>
    </row>
    <row r="73" spans="1:5">
      <c r="A73" s="68">
        <v>45413</v>
      </c>
      <c r="B73" s="412">
        <v>4.6109999999999998</v>
      </c>
      <c r="C73" s="412">
        <v>11.122999999999999</v>
      </c>
      <c r="D73" s="412">
        <v>6.76</v>
      </c>
      <c r="E73" s="412">
        <v>4.0789999999999997</v>
      </c>
    </row>
    <row r="74" spans="1:5">
      <c r="A74" s="68">
        <v>45444</v>
      </c>
      <c r="B74" s="412">
        <v>5.6769999999999996</v>
      </c>
      <c r="C74" s="412">
        <v>11.257999999999999</v>
      </c>
      <c r="D74" s="412">
        <v>6.5869999999999997</v>
      </c>
      <c r="E74" s="412">
        <v>6.5490000000000004</v>
      </c>
    </row>
    <row r="75" spans="1:5">
      <c r="A75" s="68">
        <v>45474</v>
      </c>
      <c r="B75" s="412">
        <v>4.6900000000000004</v>
      </c>
      <c r="C75" s="412">
        <v>11.946</v>
      </c>
      <c r="D75" s="412">
        <v>7.9989999999999997</v>
      </c>
      <c r="E75" s="412">
        <v>6.6230000000000002</v>
      </c>
    </row>
    <row r="76" spans="1:5">
      <c r="A76" s="68">
        <v>45505</v>
      </c>
      <c r="B76" s="412">
        <v>5.7590000000000003</v>
      </c>
      <c r="C76" s="412">
        <v>12.256</v>
      </c>
      <c r="D76" s="412">
        <v>7.327</v>
      </c>
      <c r="E76" s="412">
        <v>6.1260000000000003</v>
      </c>
    </row>
    <row r="77" spans="1:5">
      <c r="A77" s="68">
        <v>45536</v>
      </c>
      <c r="B77" s="412">
        <v>6.0259999999999998</v>
      </c>
      <c r="C77" s="412">
        <v>12.045999999999999</v>
      </c>
      <c r="D77" s="412">
        <v>8.3960000000000008</v>
      </c>
      <c r="E77" s="412">
        <v>5.827</v>
      </c>
    </row>
    <row r="78" spans="1:5">
      <c r="A78" s="68">
        <v>45566</v>
      </c>
      <c r="B78" s="412">
        <v>6.5979999999999999</v>
      </c>
      <c r="C78" s="412">
        <v>12.869</v>
      </c>
      <c r="D78" s="412">
        <v>9.6910000000000007</v>
      </c>
      <c r="E78" s="412">
        <v>6.8470000000000004</v>
      </c>
    </row>
    <row r="79" spans="1:5">
      <c r="A79" s="68">
        <v>45597</v>
      </c>
      <c r="B79" s="412">
        <v>6.4779999999999998</v>
      </c>
      <c r="C79" s="412">
        <v>13.417999999999999</v>
      </c>
      <c r="D79" s="412">
        <v>10.696</v>
      </c>
      <c r="E79" s="412">
        <v>8.1140000000000008</v>
      </c>
    </row>
    <row r="80" spans="1:5">
      <c r="A80" s="68">
        <v>45627</v>
      </c>
      <c r="B80" s="412">
        <v>6.6109999999999998</v>
      </c>
      <c r="C80" s="412">
        <v>12.997</v>
      </c>
      <c r="D80" s="412">
        <v>9.6690000000000005</v>
      </c>
      <c r="E80" s="412">
        <v>8.8420000000000005</v>
      </c>
    </row>
    <row r="81" spans="1:5">
      <c r="A81" s="68">
        <v>45658</v>
      </c>
      <c r="B81" s="412">
        <v>7.2759999999999998</v>
      </c>
      <c r="C81" s="412">
        <v>12.510999999999999</v>
      </c>
      <c r="D81" s="412">
        <v>11.214</v>
      </c>
      <c r="E81" s="412">
        <v>8.7240000000000002</v>
      </c>
    </row>
    <row r="82" spans="1:5">
      <c r="A82" s="68">
        <v>45689</v>
      </c>
      <c r="B82" s="412">
        <v>8.1240000000000006</v>
      </c>
      <c r="C82" s="412">
        <v>14.271000000000001</v>
      </c>
      <c r="D82" s="412">
        <v>11.747</v>
      </c>
      <c r="E82" s="412">
        <v>8.8339999999999996</v>
      </c>
    </row>
    <row r="83" spans="1:5">
      <c r="A83" s="68">
        <v>45717</v>
      </c>
      <c r="B83" s="412">
        <v>7.5579999999999998</v>
      </c>
      <c r="C83" s="412">
        <v>14.541</v>
      </c>
      <c r="D83" s="412">
        <v>11.843999999999999</v>
      </c>
      <c r="E83" s="412">
        <v>7.0019999999999998</v>
      </c>
    </row>
    <row r="84" spans="1:5">
      <c r="A84" s="68">
        <v>45748</v>
      </c>
      <c r="B84" s="412">
        <v>7.7149999999999999</v>
      </c>
      <c r="C84" s="412">
        <v>13.441000000000001</v>
      </c>
      <c r="D84" s="412">
        <v>13.462999999999999</v>
      </c>
      <c r="E84" s="412">
        <v>7.1769999999999996</v>
      </c>
    </row>
    <row r="85" spans="1:5">
      <c r="A85" s="68">
        <v>45778</v>
      </c>
      <c r="B85" s="412">
        <v>7.9539999999999997</v>
      </c>
      <c r="C85" s="412">
        <v>14.507999999999999</v>
      </c>
      <c r="D85" s="412">
        <v>13.4</v>
      </c>
      <c r="E85" s="412">
        <v>8.5839999999999996</v>
      </c>
    </row>
    <row r="86" spans="1:5">
      <c r="A86" s="68">
        <v>45809</v>
      </c>
      <c r="B86" s="412">
        <v>7.4960000000000004</v>
      </c>
      <c r="C86" s="412">
        <v>13.599</v>
      </c>
      <c r="D86" s="412">
        <v>11.746</v>
      </c>
      <c r="E86" s="412">
        <v>5.1779999999999999</v>
      </c>
    </row>
    <row r="87" spans="1:5">
      <c r="A87" s="68">
        <v>45839</v>
      </c>
      <c r="B87" s="412">
        <v>8.0060000000000002</v>
      </c>
      <c r="C87" s="412">
        <v>13.894</v>
      </c>
      <c r="D87" s="412">
        <v>11.242000000000001</v>
      </c>
      <c r="E87" s="412">
        <v>6.3360000000000003</v>
      </c>
    </row>
    <row r="88" spans="1:5">
      <c r="A88" s="68">
        <v>45870</v>
      </c>
      <c r="B88" s="412">
        <v>7.5570000000000004</v>
      </c>
      <c r="C88" s="412">
        <v>14.055</v>
      </c>
      <c r="D88" s="412">
        <v>10.643000000000001</v>
      </c>
      <c r="E88" s="412">
        <v>6.798</v>
      </c>
    </row>
    <row r="89" spans="1:5">
      <c r="A89" s="68">
        <v>45901</v>
      </c>
      <c r="B89" s="412">
        <v>6.9379999999999997</v>
      </c>
      <c r="C89" s="412">
        <v>13.694000000000001</v>
      </c>
      <c r="D89" s="412">
        <v>10.884</v>
      </c>
      <c r="E89" s="412">
        <v>5.66</v>
      </c>
    </row>
    <row r="90" spans="1:5">
      <c r="A90" s="68">
        <v>45931</v>
      </c>
      <c r="B90" s="412">
        <v>6.7110000000000003</v>
      </c>
      <c r="C90" s="412">
        <v>13.082000000000001</v>
      </c>
      <c r="D90" s="412">
        <v>9.5860000000000003</v>
      </c>
      <c r="E90" s="412">
        <v>4.0510000000000002</v>
      </c>
    </row>
    <row r="91" spans="1:5">
      <c r="A91" s="68">
        <v>45962</v>
      </c>
      <c r="B91" s="412">
        <v>6.5970000000000004</v>
      </c>
      <c r="C91" s="412">
        <v>12.163</v>
      </c>
      <c r="D91" s="412">
        <v>9.0860000000000003</v>
      </c>
      <c r="E91" s="412">
        <v>3.2320000000000002</v>
      </c>
    </row>
    <row r="92" spans="1:5">
      <c r="A92" s="68">
        <v>45992</v>
      </c>
      <c r="B92" s="412">
        <v>7.1470000000000002</v>
      </c>
      <c r="C92" s="412">
        <v>13.186999999999999</v>
      </c>
      <c r="D92" s="412">
        <v>9.3460000000000001</v>
      </c>
      <c r="E92" s="412">
        <v>4.2889999999999997</v>
      </c>
    </row>
  </sheetData>
  <mergeCells count="1">
    <mergeCell ref="B6:E6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Planilha22">
    <tabColor rgb="FF6BAEBF"/>
  </sheetPr>
  <dimension ref="A1:E79"/>
  <sheetViews>
    <sheetView showGridLines="0" zoomScaleNormal="100" workbookViewId="0"/>
  </sheetViews>
  <sheetFormatPr defaultColWidth="18.6328125" defaultRowHeight="15.5"/>
  <cols>
    <col min="1" max="1" width="18.6328125" style="69" customWidth="1"/>
    <col min="2" max="5" width="18.6328125" style="415" customWidth="1"/>
    <col min="6" max="16384" width="18.6328125" style="1"/>
  </cols>
  <sheetData>
    <row r="1" spans="1:5">
      <c r="A1" s="41" t="s">
        <v>9</v>
      </c>
    </row>
    <row r="2" spans="1:5">
      <c r="A2" s="8"/>
    </row>
    <row r="3" spans="1:5">
      <c r="A3" s="9" t="s">
        <v>654</v>
      </c>
    </row>
    <row r="4" spans="1:5">
      <c r="A4" s="8" t="s">
        <v>543</v>
      </c>
    </row>
    <row r="6" spans="1:5" s="109" customFormat="1">
      <c r="A6" s="89" t="s">
        <v>163</v>
      </c>
      <c r="B6" s="413" t="s">
        <v>655</v>
      </c>
      <c r="C6" s="414" t="s">
        <v>656</v>
      </c>
      <c r="D6" s="414" t="s">
        <v>587</v>
      </c>
      <c r="E6" s="413" t="s">
        <v>657</v>
      </c>
    </row>
    <row r="7" spans="1:5">
      <c r="A7" s="68">
        <v>43800</v>
      </c>
      <c r="B7" s="416">
        <v>802.01099999999997</v>
      </c>
      <c r="C7" s="416">
        <v>816.75199999999995</v>
      </c>
      <c r="D7" s="412">
        <v>873.15700000000004</v>
      </c>
      <c r="E7" s="412">
        <v>977.9</v>
      </c>
    </row>
    <row r="8" spans="1:5">
      <c r="A8" s="68">
        <v>43831</v>
      </c>
      <c r="B8" s="416">
        <v>791.33399999999995</v>
      </c>
      <c r="C8" s="416">
        <v>790.928</v>
      </c>
      <c r="D8" s="412">
        <v>857.06500000000005</v>
      </c>
      <c r="E8" s="412">
        <v>976.38099999999997</v>
      </c>
    </row>
    <row r="9" spans="1:5">
      <c r="A9" s="68">
        <v>43862</v>
      </c>
      <c r="B9" s="416">
        <v>793.56799999999998</v>
      </c>
      <c r="C9" s="416">
        <v>792.83600000000001</v>
      </c>
      <c r="D9" s="412">
        <v>859.91300000000001</v>
      </c>
      <c r="E9" s="412">
        <v>957.33699999999999</v>
      </c>
    </row>
    <row r="10" spans="1:5">
      <c r="A10" s="68">
        <v>43891</v>
      </c>
      <c r="B10" s="416">
        <v>788.22799999999995</v>
      </c>
      <c r="C10" s="416">
        <v>796.58799999999997</v>
      </c>
      <c r="D10" s="412">
        <v>872.35799999999995</v>
      </c>
      <c r="E10" s="412">
        <v>983.90499999999997</v>
      </c>
    </row>
    <row r="11" spans="1:5">
      <c r="A11" s="68">
        <v>43922</v>
      </c>
      <c r="B11" s="416">
        <v>770.65499999999997</v>
      </c>
      <c r="C11" s="416">
        <v>776.69</v>
      </c>
      <c r="D11" s="412">
        <v>837.322</v>
      </c>
      <c r="E11" s="412">
        <v>985.82899999999995</v>
      </c>
    </row>
    <row r="12" spans="1:5">
      <c r="A12" s="68">
        <v>43952</v>
      </c>
      <c r="B12" s="416">
        <v>791.63300000000004</v>
      </c>
      <c r="C12" s="416">
        <v>797.375</v>
      </c>
      <c r="D12" s="412">
        <v>849.63300000000004</v>
      </c>
      <c r="E12" s="412">
        <v>980.40899999999999</v>
      </c>
    </row>
    <row r="13" spans="1:5">
      <c r="A13" s="68">
        <v>43983</v>
      </c>
      <c r="B13" s="416">
        <v>792.63699999999994</v>
      </c>
      <c r="C13" s="416">
        <v>806.43600000000004</v>
      </c>
      <c r="D13" s="412">
        <v>846.40700000000004</v>
      </c>
      <c r="E13" s="412">
        <v>976.82500000000005</v>
      </c>
    </row>
    <row r="14" spans="1:5">
      <c r="A14" s="68">
        <v>44013</v>
      </c>
      <c r="B14" s="416">
        <v>834.76099999999997</v>
      </c>
      <c r="C14" s="416">
        <v>829.50599999999997</v>
      </c>
      <c r="D14" s="412">
        <v>831.72500000000002</v>
      </c>
      <c r="E14" s="412">
        <v>976.55200000000002</v>
      </c>
    </row>
    <row r="15" spans="1:5">
      <c r="A15" s="68">
        <v>44044</v>
      </c>
      <c r="B15" s="416">
        <v>805.06</v>
      </c>
      <c r="C15" s="416">
        <v>808.62699999999995</v>
      </c>
      <c r="D15" s="412">
        <v>855.02700000000004</v>
      </c>
      <c r="E15" s="412">
        <v>969.50199999999995</v>
      </c>
    </row>
    <row r="16" spans="1:5">
      <c r="A16" s="68">
        <v>44075</v>
      </c>
      <c r="B16" s="416">
        <v>827.18200000000002</v>
      </c>
      <c r="C16" s="416">
        <v>821.37800000000004</v>
      </c>
      <c r="D16" s="412">
        <v>864.053</v>
      </c>
      <c r="E16" s="412">
        <v>972.73699999999997</v>
      </c>
    </row>
    <row r="17" spans="1:5">
      <c r="A17" s="68">
        <v>44105</v>
      </c>
      <c r="B17" s="416">
        <v>800.46699999999998</v>
      </c>
      <c r="C17" s="416">
        <v>800.75699999999995</v>
      </c>
      <c r="D17" s="412">
        <v>862.75</v>
      </c>
      <c r="E17" s="412">
        <v>952.30399999999997</v>
      </c>
    </row>
    <row r="18" spans="1:5">
      <c r="A18" s="68">
        <v>44136</v>
      </c>
      <c r="B18" s="416">
        <v>795.69600000000003</v>
      </c>
      <c r="C18" s="416">
        <v>803.005</v>
      </c>
      <c r="D18" s="412">
        <v>859.94500000000005</v>
      </c>
      <c r="E18" s="412">
        <v>971.125</v>
      </c>
    </row>
    <row r="19" spans="1:5">
      <c r="A19" s="68">
        <v>44166</v>
      </c>
      <c r="B19" s="416">
        <v>806.53200000000004</v>
      </c>
      <c r="C19" s="416">
        <v>801.18499999999995</v>
      </c>
      <c r="D19" s="412">
        <v>860.798</v>
      </c>
      <c r="E19" s="412">
        <v>978.51</v>
      </c>
    </row>
    <row r="20" spans="1:5">
      <c r="A20" s="68">
        <v>44197</v>
      </c>
      <c r="B20" s="416">
        <v>781.01499999999999</v>
      </c>
      <c r="C20" s="416">
        <v>776.88900000000001</v>
      </c>
      <c r="D20" s="412">
        <v>851.73099999999999</v>
      </c>
      <c r="E20" s="412">
        <v>977.59</v>
      </c>
    </row>
    <row r="21" spans="1:5">
      <c r="A21" s="68">
        <v>44228</v>
      </c>
      <c r="B21" s="416">
        <v>782.36500000000001</v>
      </c>
      <c r="C21" s="416">
        <v>782.97400000000005</v>
      </c>
      <c r="D21" s="412">
        <v>857.01900000000001</v>
      </c>
      <c r="E21" s="412">
        <v>978.04200000000003</v>
      </c>
    </row>
    <row r="22" spans="1:5">
      <c r="A22" s="68">
        <v>44256</v>
      </c>
      <c r="B22" s="416">
        <v>784.56299999999999</v>
      </c>
      <c r="C22" s="416">
        <v>790.33399999999995</v>
      </c>
      <c r="D22" s="412">
        <v>866.23199999999997</v>
      </c>
      <c r="E22" s="412">
        <v>985.85</v>
      </c>
    </row>
    <row r="23" spans="1:5">
      <c r="A23" s="68">
        <v>44287</v>
      </c>
      <c r="B23" s="416">
        <v>780.82799999999997</v>
      </c>
      <c r="C23" s="416">
        <v>786.74199999999996</v>
      </c>
      <c r="D23" s="412">
        <v>859.08500000000004</v>
      </c>
      <c r="E23" s="412">
        <v>975.80799999999999</v>
      </c>
    </row>
    <row r="24" spans="1:5">
      <c r="A24" s="68">
        <v>44317</v>
      </c>
      <c r="B24" s="416">
        <v>782.58600000000001</v>
      </c>
      <c r="C24" s="416">
        <v>787.22799999999995</v>
      </c>
      <c r="D24" s="412">
        <v>855.34900000000005</v>
      </c>
      <c r="E24" s="412">
        <v>981.92499999999995</v>
      </c>
    </row>
    <row r="25" spans="1:5">
      <c r="A25" s="68">
        <v>44348</v>
      </c>
      <c r="B25" s="416">
        <v>784.15499999999997</v>
      </c>
      <c r="C25" s="416">
        <v>801.52</v>
      </c>
      <c r="D25" s="412">
        <v>865.56799999999998</v>
      </c>
      <c r="E25" s="412">
        <v>975.31899999999996</v>
      </c>
    </row>
    <row r="26" spans="1:5">
      <c r="A26" s="68">
        <v>44378</v>
      </c>
      <c r="B26" s="416">
        <v>820.42899999999997</v>
      </c>
      <c r="C26" s="416">
        <v>819.78099999999995</v>
      </c>
      <c r="D26" s="412">
        <v>860.93399999999997</v>
      </c>
      <c r="E26" s="412">
        <v>977.56700000000001</v>
      </c>
    </row>
    <row r="27" spans="1:5">
      <c r="A27" s="68">
        <v>44409</v>
      </c>
      <c r="B27" s="416">
        <v>778.08699999999999</v>
      </c>
      <c r="C27" s="416">
        <v>800.745</v>
      </c>
      <c r="D27" s="412">
        <v>874.48199999999997</v>
      </c>
      <c r="E27" s="412">
        <v>976.827</v>
      </c>
    </row>
    <row r="28" spans="1:5">
      <c r="A28" s="68">
        <v>44440</v>
      </c>
      <c r="B28" s="416">
        <v>787.96100000000001</v>
      </c>
      <c r="C28" s="416">
        <v>804.73699999999997</v>
      </c>
      <c r="D28" s="412">
        <v>874.29700000000003</v>
      </c>
      <c r="E28" s="412">
        <v>986.75300000000004</v>
      </c>
    </row>
    <row r="29" spans="1:5">
      <c r="A29" s="68">
        <v>44470</v>
      </c>
      <c r="B29" s="412">
        <v>772.22400000000005</v>
      </c>
      <c r="C29" s="412">
        <v>792.06500000000005</v>
      </c>
      <c r="D29" s="412">
        <v>869.41899999999998</v>
      </c>
      <c r="E29" s="412">
        <v>980.64499999999998</v>
      </c>
    </row>
    <row r="30" spans="1:5">
      <c r="A30" s="68">
        <v>44501</v>
      </c>
      <c r="B30" s="412">
        <v>758.68700000000001</v>
      </c>
      <c r="C30" s="412">
        <v>790.00199999999995</v>
      </c>
      <c r="D30" s="412">
        <v>870.23199999999997</v>
      </c>
      <c r="E30" s="412">
        <v>977.70600000000002</v>
      </c>
    </row>
    <row r="31" spans="1:5">
      <c r="A31" s="68">
        <v>44531</v>
      </c>
      <c r="B31" s="412">
        <v>761.87300000000005</v>
      </c>
      <c r="C31" s="412">
        <v>795.08299999999997</v>
      </c>
      <c r="D31" s="412">
        <v>876.67100000000005</v>
      </c>
      <c r="E31" s="412">
        <v>974.16700000000003</v>
      </c>
    </row>
    <row r="32" spans="1:5">
      <c r="A32" s="68">
        <v>44562</v>
      </c>
      <c r="B32" s="412">
        <v>752.48299999999995</v>
      </c>
      <c r="C32" s="412">
        <v>781.93700000000001</v>
      </c>
      <c r="D32" s="412">
        <v>868.15499999999997</v>
      </c>
      <c r="E32" s="412">
        <v>983.94500000000005</v>
      </c>
    </row>
    <row r="33" spans="1:5">
      <c r="A33" s="68">
        <v>44593</v>
      </c>
      <c r="B33" s="412">
        <v>757.41300000000001</v>
      </c>
      <c r="C33" s="412">
        <v>789.64800000000002</v>
      </c>
      <c r="D33" s="412">
        <v>866.39400000000001</v>
      </c>
      <c r="E33" s="412">
        <v>987.89400000000001</v>
      </c>
    </row>
    <row r="34" spans="1:5">
      <c r="A34" s="68">
        <v>44621</v>
      </c>
      <c r="B34" s="412">
        <v>760.95399999999995</v>
      </c>
      <c r="C34" s="412">
        <v>786.10299999999995</v>
      </c>
      <c r="D34" s="412">
        <v>870.29499999999996</v>
      </c>
      <c r="E34" s="412">
        <v>977.71100000000001</v>
      </c>
    </row>
    <row r="35" spans="1:5">
      <c r="A35" s="68">
        <v>44652</v>
      </c>
      <c r="B35" s="412">
        <v>757.27800000000002</v>
      </c>
      <c r="C35" s="412">
        <v>787.81600000000003</v>
      </c>
      <c r="D35" s="412">
        <v>866.91300000000001</v>
      </c>
      <c r="E35" s="412">
        <v>979.10299999999995</v>
      </c>
    </row>
    <row r="36" spans="1:5">
      <c r="A36" s="68">
        <v>44682</v>
      </c>
      <c r="B36" s="412">
        <v>751.29</v>
      </c>
      <c r="C36" s="412">
        <v>785.61099999999999</v>
      </c>
      <c r="D36" s="412">
        <v>869.39099999999996</v>
      </c>
      <c r="E36" s="412">
        <v>937.69200000000001</v>
      </c>
    </row>
    <row r="37" spans="1:5">
      <c r="A37" s="68">
        <v>44713</v>
      </c>
      <c r="B37" s="412">
        <v>756.52599999999995</v>
      </c>
      <c r="C37" s="412">
        <v>793.28</v>
      </c>
      <c r="D37" s="412">
        <v>873.53399999999999</v>
      </c>
      <c r="E37" s="412">
        <v>980.63199999999995</v>
      </c>
    </row>
    <row r="38" spans="1:5">
      <c r="A38" s="68">
        <v>44743</v>
      </c>
      <c r="B38" s="412">
        <v>776.88</v>
      </c>
      <c r="C38" s="412">
        <v>796.80200000000002</v>
      </c>
      <c r="D38" s="412">
        <v>870.27700000000004</v>
      </c>
      <c r="E38" s="412">
        <v>976.33900000000006</v>
      </c>
    </row>
    <row r="39" spans="1:5">
      <c r="A39" s="68">
        <v>44774</v>
      </c>
      <c r="B39" s="412">
        <v>788.01700000000005</v>
      </c>
      <c r="C39" s="412">
        <v>800.97500000000002</v>
      </c>
      <c r="D39" s="412">
        <v>870.06399999999996</v>
      </c>
      <c r="E39" s="412">
        <v>982.36800000000005</v>
      </c>
    </row>
    <row r="40" spans="1:5">
      <c r="A40" s="68">
        <v>44805</v>
      </c>
      <c r="B40" s="412">
        <v>774.976</v>
      </c>
      <c r="C40" s="412">
        <v>800.83699999999999</v>
      </c>
      <c r="D40" s="412">
        <v>869.73699999999997</v>
      </c>
      <c r="E40" s="412">
        <v>982.47500000000002</v>
      </c>
    </row>
    <row r="41" spans="1:5">
      <c r="A41" s="68">
        <v>44835</v>
      </c>
      <c r="B41" s="412">
        <v>763.48800000000006</v>
      </c>
      <c r="C41" s="412">
        <v>794.47299999999996</v>
      </c>
      <c r="D41" s="412">
        <v>867.697</v>
      </c>
      <c r="E41" s="412">
        <v>984.90499999999997</v>
      </c>
    </row>
    <row r="42" spans="1:5">
      <c r="A42" s="68">
        <v>44866</v>
      </c>
      <c r="B42" s="412">
        <v>756.72500000000002</v>
      </c>
      <c r="C42" s="412">
        <v>792.16300000000001</v>
      </c>
      <c r="D42" s="412">
        <v>866.79600000000005</v>
      </c>
      <c r="E42" s="412">
        <v>978.78399999999999</v>
      </c>
    </row>
    <row r="43" spans="1:5">
      <c r="A43" s="68">
        <v>44896</v>
      </c>
      <c r="B43" s="412">
        <v>764.67700000000002</v>
      </c>
      <c r="C43" s="412">
        <v>796.78800000000001</v>
      </c>
      <c r="D43" s="412">
        <v>877.45699999999999</v>
      </c>
      <c r="E43" s="412">
        <v>971.48599999999999</v>
      </c>
    </row>
    <row r="44" spans="1:5">
      <c r="A44" s="68">
        <v>44927</v>
      </c>
      <c r="B44" s="412">
        <v>750.16200000000003</v>
      </c>
      <c r="C44" s="412">
        <v>776.20299999999997</v>
      </c>
      <c r="D44" s="412">
        <v>863.61099999999999</v>
      </c>
      <c r="E44" s="412">
        <v>977.72400000000005</v>
      </c>
    </row>
    <row r="45" spans="1:5">
      <c r="A45" s="68">
        <v>44958</v>
      </c>
      <c r="B45" s="412">
        <v>760.702</v>
      </c>
      <c r="C45" s="412">
        <v>779.61099999999999</v>
      </c>
      <c r="D45" s="412">
        <v>858.96</v>
      </c>
      <c r="E45" s="412">
        <v>983.92499999999995</v>
      </c>
    </row>
    <row r="46" spans="1:5">
      <c r="A46" s="68">
        <v>44986</v>
      </c>
      <c r="B46" s="412">
        <v>765.80100000000004</v>
      </c>
      <c r="C46" s="412">
        <v>783.33</v>
      </c>
      <c r="D46" s="412">
        <v>868.322</v>
      </c>
      <c r="E46" s="412">
        <v>981.17200000000003</v>
      </c>
    </row>
    <row r="47" spans="1:5">
      <c r="A47" s="68">
        <v>45017</v>
      </c>
      <c r="B47" s="412">
        <v>758.73299999999995</v>
      </c>
      <c r="C47" s="412">
        <v>785.50699999999995</v>
      </c>
      <c r="D47" s="412">
        <v>859.78499999999997</v>
      </c>
      <c r="E47" s="412">
        <v>985.03</v>
      </c>
    </row>
    <row r="48" spans="1:5">
      <c r="A48" s="68">
        <v>45047</v>
      </c>
      <c r="B48" s="412">
        <v>762.58299999999997</v>
      </c>
      <c r="C48" s="412">
        <v>786.63699999999994</v>
      </c>
      <c r="D48" s="412">
        <v>864.49800000000005</v>
      </c>
      <c r="E48" s="412">
        <v>984.05100000000004</v>
      </c>
    </row>
    <row r="49" spans="1:5">
      <c r="A49" s="68">
        <v>45078</v>
      </c>
      <c r="B49" s="412">
        <v>751.34400000000005</v>
      </c>
      <c r="C49" s="412">
        <v>783.51599999999996</v>
      </c>
      <c r="D49" s="412">
        <v>871.29899999999998</v>
      </c>
      <c r="E49" s="412">
        <v>982.93</v>
      </c>
    </row>
    <row r="50" spans="1:5">
      <c r="A50" s="68">
        <v>45108</v>
      </c>
      <c r="B50" s="412">
        <v>766.30100000000004</v>
      </c>
      <c r="C50" s="412">
        <v>786.55</v>
      </c>
      <c r="D50" s="412">
        <v>858.99699999999996</v>
      </c>
      <c r="E50" s="412">
        <v>978.05799999999999</v>
      </c>
    </row>
    <row r="51" spans="1:5">
      <c r="A51" s="68">
        <v>45139</v>
      </c>
      <c r="B51" s="412">
        <v>766.52099999999996</v>
      </c>
      <c r="C51" s="412">
        <v>793.94299999999998</v>
      </c>
      <c r="D51" s="412">
        <v>866.18399999999997</v>
      </c>
      <c r="E51" s="412">
        <v>982.24</v>
      </c>
    </row>
    <row r="52" spans="1:5">
      <c r="A52" s="68">
        <v>45170</v>
      </c>
      <c r="B52" s="412">
        <v>761.35699999999997</v>
      </c>
      <c r="C52" s="412">
        <v>786.60599999999999</v>
      </c>
      <c r="D52" s="412">
        <v>868.71</v>
      </c>
      <c r="E52" s="412">
        <v>983.94899999999996</v>
      </c>
    </row>
    <row r="53" spans="1:5">
      <c r="A53" s="68">
        <v>45200</v>
      </c>
      <c r="B53" s="412">
        <v>763.39200000000005</v>
      </c>
      <c r="C53" s="412">
        <v>797.07500000000005</v>
      </c>
      <c r="D53" s="412">
        <v>864.53200000000004</v>
      </c>
      <c r="E53" s="412">
        <v>968.45299999999997</v>
      </c>
    </row>
    <row r="54" spans="1:5">
      <c r="A54" s="68">
        <v>45231</v>
      </c>
      <c r="B54" s="412">
        <v>766.84699999999998</v>
      </c>
      <c r="C54" s="412">
        <v>795.03200000000004</v>
      </c>
      <c r="D54" s="412">
        <v>866.39200000000005</v>
      </c>
      <c r="E54" s="412">
        <v>985.18600000000004</v>
      </c>
    </row>
    <row r="55" spans="1:5">
      <c r="A55" s="68">
        <v>45261</v>
      </c>
      <c r="B55" s="412">
        <v>763.73800000000006</v>
      </c>
      <c r="C55" s="412">
        <v>792.56600000000003</v>
      </c>
      <c r="D55" s="412">
        <v>865.64200000000005</v>
      </c>
      <c r="E55" s="412">
        <v>968.69899999999996</v>
      </c>
    </row>
    <row r="56" spans="1:5">
      <c r="A56" s="68">
        <v>45292</v>
      </c>
      <c r="B56" s="412">
        <v>758.86</v>
      </c>
      <c r="C56" s="412">
        <v>785.6</v>
      </c>
      <c r="D56" s="412">
        <v>865.33100000000002</v>
      </c>
      <c r="E56" s="412">
        <v>955.82399999999996</v>
      </c>
    </row>
    <row r="57" spans="1:5">
      <c r="A57" s="68">
        <v>45323</v>
      </c>
      <c r="B57" s="412">
        <v>770.32</v>
      </c>
      <c r="C57" s="412">
        <v>801.80499999999995</v>
      </c>
      <c r="D57" s="412">
        <v>873.16600000000005</v>
      </c>
      <c r="E57" s="412">
        <v>964.26099999999997</v>
      </c>
    </row>
    <row r="58" spans="1:5">
      <c r="A58" s="68">
        <v>45352</v>
      </c>
      <c r="B58" s="412">
        <v>765.85500000000002</v>
      </c>
      <c r="C58" s="412">
        <v>799.98</v>
      </c>
      <c r="D58" s="412">
        <v>868.25599999999997</v>
      </c>
      <c r="E58" s="412">
        <v>956.07899999999995</v>
      </c>
    </row>
    <row r="59" spans="1:5">
      <c r="A59" s="68">
        <v>45383</v>
      </c>
      <c r="B59" s="412">
        <v>767.85900000000004</v>
      </c>
      <c r="C59" s="412">
        <v>799.50199999999995</v>
      </c>
      <c r="D59" s="412">
        <v>874.577</v>
      </c>
      <c r="E59" s="412">
        <v>957.18299999999999</v>
      </c>
    </row>
    <row r="60" spans="1:5">
      <c r="A60" s="68">
        <v>45413</v>
      </c>
      <c r="B60" s="412">
        <v>774.78300000000002</v>
      </c>
      <c r="C60" s="412">
        <v>802.58299999999997</v>
      </c>
      <c r="D60" s="412">
        <v>870.19200000000001</v>
      </c>
      <c r="E60" s="412">
        <v>948.90800000000002</v>
      </c>
    </row>
    <row r="61" spans="1:5">
      <c r="A61" s="68">
        <v>45444</v>
      </c>
      <c r="B61" s="412">
        <v>787.47699999999998</v>
      </c>
      <c r="C61" s="412">
        <v>808.20799999999997</v>
      </c>
      <c r="D61" s="412">
        <v>874.93899999999996</v>
      </c>
      <c r="E61" s="412">
        <v>942.29100000000005</v>
      </c>
    </row>
    <row r="62" spans="1:5">
      <c r="A62" s="68">
        <v>45474</v>
      </c>
      <c r="B62" s="412">
        <v>780.75800000000004</v>
      </c>
      <c r="C62" s="412">
        <v>802.75300000000004</v>
      </c>
      <c r="D62" s="412">
        <v>848.19299999999998</v>
      </c>
      <c r="E62" s="412">
        <v>946.01</v>
      </c>
    </row>
    <row r="63" spans="1:5">
      <c r="A63" s="68">
        <v>45505</v>
      </c>
      <c r="B63" s="412">
        <v>781.60599999999999</v>
      </c>
      <c r="C63" s="412">
        <v>810.56500000000005</v>
      </c>
      <c r="D63" s="412">
        <v>871.01099999999997</v>
      </c>
      <c r="E63" s="412">
        <v>950.25400000000002</v>
      </c>
    </row>
    <row r="64" spans="1:5">
      <c r="A64" s="68">
        <v>45536</v>
      </c>
      <c r="B64" s="412">
        <v>777.649</v>
      </c>
      <c r="C64" s="412">
        <v>807.34</v>
      </c>
      <c r="D64" s="412">
        <v>874.24</v>
      </c>
      <c r="E64" s="412">
        <v>941.31700000000001</v>
      </c>
    </row>
    <row r="65" spans="1:5">
      <c r="A65" s="68">
        <v>45566</v>
      </c>
      <c r="B65" s="412">
        <v>781.40700000000004</v>
      </c>
      <c r="C65" s="412">
        <v>804.36099999999999</v>
      </c>
      <c r="D65" s="412">
        <v>871.33900000000006</v>
      </c>
      <c r="E65" s="412">
        <v>946.11500000000001</v>
      </c>
    </row>
    <row r="66" spans="1:5">
      <c r="A66" s="68">
        <v>45597</v>
      </c>
      <c r="B66" s="412">
        <v>771.98800000000006</v>
      </c>
      <c r="C66" s="412">
        <v>800.65599999999995</v>
      </c>
      <c r="D66" s="412">
        <v>872.58900000000006</v>
      </c>
      <c r="E66" s="412">
        <v>930.44799999999998</v>
      </c>
    </row>
    <row r="67" spans="1:5">
      <c r="A67" s="68">
        <v>45627</v>
      </c>
      <c r="B67" s="412">
        <v>780.95</v>
      </c>
      <c r="C67" s="412">
        <v>813.07899999999995</v>
      </c>
      <c r="D67" s="412">
        <v>878.45899999999995</v>
      </c>
      <c r="E67" s="412">
        <v>951.96100000000001</v>
      </c>
    </row>
    <row r="68" spans="1:5">
      <c r="A68" s="68">
        <v>45658</v>
      </c>
      <c r="B68" s="412">
        <v>782.68700000000001</v>
      </c>
      <c r="C68" s="412">
        <v>811.09699999999998</v>
      </c>
      <c r="D68" s="412">
        <v>862.13900000000001</v>
      </c>
      <c r="E68" s="412">
        <v>940.44899999999996</v>
      </c>
    </row>
    <row r="69" spans="1:5">
      <c r="A69" s="68">
        <v>45689</v>
      </c>
      <c r="B69" s="412">
        <v>793.28200000000004</v>
      </c>
      <c r="C69" s="412">
        <v>821.57500000000005</v>
      </c>
      <c r="D69" s="412">
        <v>868.51300000000003</v>
      </c>
      <c r="E69" s="412">
        <v>935.98599999999999</v>
      </c>
    </row>
    <row r="70" spans="1:5">
      <c r="A70" s="68">
        <v>45717</v>
      </c>
      <c r="B70" s="412">
        <v>781.24699999999996</v>
      </c>
      <c r="C70" s="412">
        <v>811.49900000000002</v>
      </c>
      <c r="D70" s="412">
        <v>867.32500000000005</v>
      </c>
      <c r="E70" s="412">
        <v>943.45500000000004</v>
      </c>
    </row>
    <row r="71" spans="1:5">
      <c r="A71" s="68">
        <v>45748</v>
      </c>
      <c r="B71" s="412">
        <v>789.38699999999994</v>
      </c>
      <c r="C71" s="412">
        <v>820.60699999999997</v>
      </c>
      <c r="D71" s="412">
        <v>868.29899999999998</v>
      </c>
      <c r="E71" s="412">
        <v>946.96500000000003</v>
      </c>
    </row>
    <row r="72" spans="1:5">
      <c r="A72" s="68">
        <v>45778</v>
      </c>
      <c r="B72" s="412">
        <v>781.03399999999999</v>
      </c>
      <c r="C72" s="412">
        <v>813.64</v>
      </c>
      <c r="D72" s="412">
        <v>862.11500000000001</v>
      </c>
      <c r="E72" s="412">
        <v>964.06700000000001</v>
      </c>
    </row>
    <row r="73" spans="1:5">
      <c r="A73" s="68">
        <v>45809</v>
      </c>
      <c r="B73" s="412">
        <v>784.85</v>
      </c>
      <c r="C73" s="412">
        <v>815.923</v>
      </c>
      <c r="D73" s="412">
        <v>871.69600000000003</v>
      </c>
      <c r="E73" s="412">
        <v>939.899</v>
      </c>
    </row>
    <row r="74" spans="1:5">
      <c r="A74" s="68">
        <v>45839</v>
      </c>
      <c r="B74" s="415">
        <v>783.995</v>
      </c>
      <c r="C74" s="415">
        <v>815.62099999999998</v>
      </c>
      <c r="D74" s="415">
        <v>868.66600000000005</v>
      </c>
      <c r="E74" s="415">
        <v>948.17899999999997</v>
      </c>
    </row>
    <row r="75" spans="1:5">
      <c r="A75" s="68">
        <v>45870</v>
      </c>
      <c r="B75" s="415">
        <v>785.66399999999999</v>
      </c>
      <c r="C75" s="415">
        <v>818.07</v>
      </c>
      <c r="D75" s="415">
        <v>872.721</v>
      </c>
      <c r="E75" s="415">
        <v>951.53800000000001</v>
      </c>
    </row>
    <row r="76" spans="1:5">
      <c r="A76" s="68">
        <v>45901</v>
      </c>
      <c r="B76" s="415">
        <v>786.00900000000001</v>
      </c>
      <c r="C76" s="415">
        <v>819.20399999999995</v>
      </c>
      <c r="D76" s="415">
        <v>876.35199999999998</v>
      </c>
      <c r="E76" s="415">
        <v>953.59</v>
      </c>
    </row>
    <row r="77" spans="1:5">
      <c r="A77" s="68">
        <v>45931</v>
      </c>
      <c r="B77" s="415">
        <v>787.11699999999996</v>
      </c>
      <c r="C77" s="412">
        <v>825.82500000000005</v>
      </c>
      <c r="D77" s="415">
        <v>878.58900000000006</v>
      </c>
      <c r="E77" s="415">
        <v>944.97799999999995</v>
      </c>
    </row>
    <row r="78" spans="1:5">
      <c r="A78" s="68">
        <v>45962</v>
      </c>
      <c r="B78" s="415">
        <v>780.17600000000004</v>
      </c>
      <c r="C78" s="412">
        <v>820.62800000000004</v>
      </c>
      <c r="D78" s="415">
        <v>873.71199999999999</v>
      </c>
      <c r="E78" s="415">
        <v>959.67499999999995</v>
      </c>
    </row>
    <row r="79" spans="1:5">
      <c r="A79" s="68">
        <v>45992</v>
      </c>
      <c r="B79" s="415">
        <v>790.44600000000003</v>
      </c>
      <c r="C79" s="415">
        <v>823.13599999999997</v>
      </c>
      <c r="D79" s="415">
        <v>884.29600000000005</v>
      </c>
      <c r="E79" s="415">
        <v>962.26800000000003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9CA89-811B-41E5-B1D5-87DFD9EB72B3}">
  <sheetPr>
    <tabColor rgb="FF6BAEBF"/>
  </sheetPr>
  <dimension ref="A1:E92"/>
  <sheetViews>
    <sheetView showGridLines="0" zoomScaleNormal="100" workbookViewId="0"/>
  </sheetViews>
  <sheetFormatPr defaultColWidth="18.6328125" defaultRowHeight="15.5"/>
  <cols>
    <col min="1" max="1" width="18.6328125" style="69" customWidth="1"/>
    <col min="2" max="2" width="18.6328125" style="415" customWidth="1"/>
    <col min="3" max="5" width="18.6328125" style="411" customWidth="1"/>
    <col min="6" max="7" width="18.6328125" style="1" customWidth="1"/>
    <col min="8" max="16384" width="18.6328125" style="1"/>
  </cols>
  <sheetData>
    <row r="1" spans="1:5">
      <c r="A1" s="41" t="s">
        <v>9</v>
      </c>
    </row>
    <row r="2" spans="1:5">
      <c r="A2" s="8"/>
    </row>
    <row r="3" spans="1:5">
      <c r="A3" s="9" t="s">
        <v>658</v>
      </c>
    </row>
    <row r="4" spans="1:5">
      <c r="A4" s="8" t="s">
        <v>543</v>
      </c>
    </row>
    <row r="6" spans="1:5">
      <c r="B6" s="978" t="s">
        <v>410</v>
      </c>
      <c r="C6" s="978"/>
      <c r="D6" s="978"/>
      <c r="E6" s="978"/>
    </row>
    <row r="7" spans="1:5">
      <c r="A7" s="89" t="s">
        <v>649</v>
      </c>
      <c r="B7" s="417" t="s">
        <v>650</v>
      </c>
      <c r="C7" s="418" t="s">
        <v>659</v>
      </c>
      <c r="D7" s="418" t="s">
        <v>660</v>
      </c>
      <c r="E7" s="418" t="s">
        <v>661</v>
      </c>
    </row>
    <row r="8" spans="1:5">
      <c r="A8" s="163">
        <v>43435</v>
      </c>
      <c r="B8" s="412">
        <v>15.47</v>
      </c>
      <c r="C8" s="412">
        <v>13.6</v>
      </c>
      <c r="D8" s="412">
        <v>11.26</v>
      </c>
      <c r="E8" s="412">
        <v>7.23</v>
      </c>
    </row>
    <row r="9" spans="1:5">
      <c r="A9" s="68">
        <v>43466</v>
      </c>
      <c r="B9" s="412">
        <v>15.28</v>
      </c>
      <c r="C9" s="412">
        <v>13.27</v>
      </c>
      <c r="D9" s="412">
        <v>10.86</v>
      </c>
      <c r="E9" s="412">
        <v>7.64</v>
      </c>
    </row>
    <row r="10" spans="1:5">
      <c r="A10" s="68">
        <v>43497</v>
      </c>
      <c r="B10" s="412">
        <v>14.83</v>
      </c>
      <c r="C10" s="412">
        <v>12.98</v>
      </c>
      <c r="D10" s="412">
        <v>10.85</v>
      </c>
      <c r="E10" s="412">
        <v>7.64</v>
      </c>
    </row>
    <row r="11" spans="1:5">
      <c r="A11" s="68">
        <v>43525</v>
      </c>
      <c r="B11" s="412">
        <v>14.59</v>
      </c>
      <c r="C11" s="412">
        <v>12.83</v>
      </c>
      <c r="D11" s="412">
        <v>10.93</v>
      </c>
      <c r="E11" s="412">
        <v>7.66</v>
      </c>
    </row>
    <row r="12" spans="1:5">
      <c r="A12" s="68">
        <v>43556</v>
      </c>
      <c r="B12" s="412">
        <v>14.4</v>
      </c>
      <c r="C12" s="412">
        <v>12.61</v>
      </c>
      <c r="D12" s="412">
        <v>11.03</v>
      </c>
      <c r="E12" s="412">
        <v>7.76</v>
      </c>
    </row>
    <row r="13" spans="1:5">
      <c r="A13" s="68">
        <v>43586</v>
      </c>
      <c r="B13" s="412">
        <v>14.24</v>
      </c>
      <c r="C13" s="412">
        <v>12.49</v>
      </c>
      <c r="D13" s="412">
        <v>10.82</v>
      </c>
      <c r="E13" s="412">
        <v>7.82</v>
      </c>
    </row>
    <row r="14" spans="1:5">
      <c r="A14" s="68">
        <v>43617</v>
      </c>
      <c r="B14" s="412">
        <v>13.89</v>
      </c>
      <c r="C14" s="412">
        <v>12.15</v>
      </c>
      <c r="D14" s="412">
        <v>10.29</v>
      </c>
      <c r="E14" s="412">
        <v>7.29</v>
      </c>
    </row>
    <row r="15" spans="1:5">
      <c r="A15" s="68">
        <v>43647</v>
      </c>
      <c r="B15" s="412">
        <v>13.59</v>
      </c>
      <c r="C15" s="412">
        <v>11.98</v>
      </c>
      <c r="D15" s="412">
        <v>9.99</v>
      </c>
      <c r="E15" s="412">
        <v>7.25</v>
      </c>
    </row>
    <row r="16" spans="1:5">
      <c r="A16" s="68">
        <v>43678</v>
      </c>
      <c r="B16" s="412">
        <v>13.85</v>
      </c>
      <c r="C16" s="412">
        <v>12.04</v>
      </c>
      <c r="D16" s="412">
        <v>10.210000000000001</v>
      </c>
      <c r="E16" s="412">
        <v>6.99</v>
      </c>
    </row>
    <row r="17" spans="1:5">
      <c r="A17" s="68">
        <v>43709</v>
      </c>
      <c r="B17" s="412">
        <v>13.92</v>
      </c>
      <c r="C17" s="412">
        <v>12.09</v>
      </c>
      <c r="D17" s="412">
        <v>9.89</v>
      </c>
      <c r="E17" s="412">
        <v>7.11</v>
      </c>
    </row>
    <row r="18" spans="1:5">
      <c r="A18" s="68">
        <v>43739</v>
      </c>
      <c r="B18" s="412">
        <v>13.84</v>
      </c>
      <c r="C18" s="412">
        <v>11.84</v>
      </c>
      <c r="D18" s="412">
        <v>9.27</v>
      </c>
      <c r="E18" s="412">
        <v>7.33</v>
      </c>
    </row>
    <row r="19" spans="1:5">
      <c r="A19" s="68">
        <v>43770</v>
      </c>
      <c r="B19" s="412">
        <v>13.53</v>
      </c>
      <c r="C19" s="412">
        <v>11.61</v>
      </c>
      <c r="D19" s="412">
        <v>9.07</v>
      </c>
      <c r="E19" s="412">
        <v>7.16</v>
      </c>
    </row>
    <row r="20" spans="1:5">
      <c r="A20" s="68">
        <v>43800</v>
      </c>
      <c r="B20" s="412">
        <v>13.47</v>
      </c>
      <c r="C20" s="412">
        <v>11.54</v>
      </c>
      <c r="D20" s="412">
        <v>8.61</v>
      </c>
      <c r="E20" s="412">
        <v>7.54</v>
      </c>
    </row>
    <row r="21" spans="1:5">
      <c r="A21" s="68">
        <v>43831</v>
      </c>
      <c r="B21" s="412">
        <v>13.63</v>
      </c>
      <c r="C21" s="412">
        <v>11.27</v>
      </c>
      <c r="D21" s="412">
        <v>8.4499999999999993</v>
      </c>
      <c r="E21" s="412">
        <v>7.57</v>
      </c>
    </row>
    <row r="22" spans="1:5">
      <c r="A22" s="68">
        <v>43862</v>
      </c>
      <c r="B22" s="412">
        <v>13.62</v>
      </c>
      <c r="C22" s="412">
        <v>11.2</v>
      </c>
      <c r="D22" s="412">
        <v>8.3699999999999992</v>
      </c>
      <c r="E22" s="412">
        <v>7.32</v>
      </c>
    </row>
    <row r="23" spans="1:5">
      <c r="A23" s="68">
        <v>43891</v>
      </c>
      <c r="B23" s="412">
        <v>13.82</v>
      </c>
      <c r="C23" s="412">
        <v>11.28</v>
      </c>
      <c r="D23" s="412">
        <v>8.49</v>
      </c>
      <c r="E23" s="412">
        <v>7.11</v>
      </c>
    </row>
    <row r="24" spans="1:5">
      <c r="A24" s="68">
        <v>43922</v>
      </c>
      <c r="B24" s="412">
        <v>14.22</v>
      </c>
      <c r="C24" s="412">
        <v>11.42</v>
      </c>
      <c r="D24" s="412">
        <v>8.52</v>
      </c>
      <c r="E24" s="412">
        <v>6.93</v>
      </c>
    </row>
    <row r="25" spans="1:5">
      <c r="A25" s="68">
        <v>43952</v>
      </c>
      <c r="B25" s="412">
        <v>14.24</v>
      </c>
      <c r="C25" s="412">
        <v>11.47</v>
      </c>
      <c r="D25" s="412">
        <v>8.64</v>
      </c>
      <c r="E25" s="412">
        <v>6.77</v>
      </c>
    </row>
    <row r="26" spans="1:5">
      <c r="A26" s="68">
        <v>43983</v>
      </c>
      <c r="B26" s="412">
        <v>13.74</v>
      </c>
      <c r="C26" s="412">
        <v>10.89</v>
      </c>
      <c r="D26" s="412">
        <v>8.41</v>
      </c>
      <c r="E26" s="412">
        <v>6.78</v>
      </c>
    </row>
    <row r="27" spans="1:5">
      <c r="A27" s="68">
        <v>44013</v>
      </c>
      <c r="B27" s="412">
        <v>12.64</v>
      </c>
      <c r="C27" s="412">
        <v>10.29</v>
      </c>
      <c r="D27" s="412">
        <v>8.07</v>
      </c>
      <c r="E27" s="412">
        <v>7.15</v>
      </c>
    </row>
    <row r="28" spans="1:5">
      <c r="A28" s="68">
        <v>44044</v>
      </c>
      <c r="B28" s="412">
        <v>12.3</v>
      </c>
      <c r="C28" s="412">
        <v>9.83</v>
      </c>
      <c r="D28" s="412">
        <v>7.8</v>
      </c>
      <c r="E28" s="412">
        <v>6.98</v>
      </c>
    </row>
    <row r="29" spans="1:5">
      <c r="A29" s="68">
        <v>44075</v>
      </c>
      <c r="B29" s="412">
        <v>11.11</v>
      </c>
      <c r="C29" s="412">
        <v>8.8800000000000008</v>
      </c>
      <c r="D29" s="412">
        <v>7.21</v>
      </c>
      <c r="E29" s="412">
        <v>6.9</v>
      </c>
    </row>
    <row r="30" spans="1:5">
      <c r="A30" s="68">
        <v>44105</v>
      </c>
      <c r="B30" s="412">
        <v>10.86</v>
      </c>
      <c r="C30" s="412">
        <v>8.7799999999999994</v>
      </c>
      <c r="D30" s="412">
        <v>6.94</v>
      </c>
      <c r="E30" s="412">
        <v>6.89</v>
      </c>
    </row>
    <row r="31" spans="1:5">
      <c r="A31" s="68">
        <v>44136</v>
      </c>
      <c r="B31" s="412">
        <v>10.64</v>
      </c>
      <c r="C31" s="412">
        <v>8.5</v>
      </c>
      <c r="D31" s="412">
        <v>6.7</v>
      </c>
      <c r="E31" s="412">
        <v>7.2</v>
      </c>
    </row>
    <row r="32" spans="1:5">
      <c r="A32" s="68">
        <v>44166</v>
      </c>
      <c r="B32" s="412">
        <v>10.37</v>
      </c>
      <c r="C32" s="412">
        <v>8.39</v>
      </c>
      <c r="D32" s="412">
        <v>6.6</v>
      </c>
      <c r="E32" s="412">
        <v>7.06</v>
      </c>
    </row>
    <row r="33" spans="1:5">
      <c r="A33" s="68">
        <v>44197</v>
      </c>
      <c r="B33" s="412">
        <v>10.42</v>
      </c>
      <c r="C33" s="412">
        <v>8.16</v>
      </c>
      <c r="D33" s="412">
        <v>6.66</v>
      </c>
      <c r="E33" s="412">
        <v>7.04</v>
      </c>
    </row>
    <row r="34" spans="1:5">
      <c r="A34" s="68">
        <v>44228</v>
      </c>
      <c r="B34" s="412">
        <v>10.39</v>
      </c>
      <c r="C34" s="412">
        <v>8.1999999999999993</v>
      </c>
      <c r="D34" s="412">
        <v>6.55</v>
      </c>
      <c r="E34" s="412">
        <v>7.02</v>
      </c>
    </row>
    <row r="35" spans="1:5">
      <c r="A35" s="68">
        <v>44256</v>
      </c>
      <c r="B35" s="412">
        <v>10.46</v>
      </c>
      <c r="C35" s="412">
        <v>8.36</v>
      </c>
      <c r="D35" s="412">
        <v>6.43</v>
      </c>
      <c r="E35" s="412">
        <v>6.71</v>
      </c>
    </row>
    <row r="36" spans="1:5">
      <c r="A36" s="68">
        <v>44287</v>
      </c>
      <c r="B36" s="412">
        <v>10.57</v>
      </c>
      <c r="C36" s="412">
        <v>8.27</v>
      </c>
      <c r="D36" s="412">
        <v>6.3</v>
      </c>
      <c r="E36" s="412">
        <v>6.7</v>
      </c>
    </row>
    <row r="37" spans="1:5">
      <c r="A37" s="68">
        <v>44317</v>
      </c>
      <c r="B37" s="412">
        <v>10.68</v>
      </c>
      <c r="C37" s="412">
        <v>8.5</v>
      </c>
      <c r="D37" s="412">
        <v>6.14</v>
      </c>
      <c r="E37" s="412">
        <v>6.67</v>
      </c>
    </row>
    <row r="38" spans="1:5">
      <c r="A38" s="68">
        <v>44348</v>
      </c>
      <c r="B38" s="412">
        <v>10.55</v>
      </c>
      <c r="C38" s="412">
        <v>8.3699999999999992</v>
      </c>
      <c r="D38" s="412">
        <v>6.06</v>
      </c>
      <c r="E38" s="412">
        <v>6.67</v>
      </c>
    </row>
    <row r="39" spans="1:5">
      <c r="A39" s="68">
        <v>44378</v>
      </c>
      <c r="B39" s="412">
        <v>10.07</v>
      </c>
      <c r="C39" s="412">
        <v>8.18</v>
      </c>
      <c r="D39" s="412">
        <v>5.89</v>
      </c>
      <c r="E39" s="412">
        <v>6.22</v>
      </c>
    </row>
    <row r="40" spans="1:5">
      <c r="A40" s="68">
        <v>44409</v>
      </c>
      <c r="B40" s="412">
        <v>10.28</v>
      </c>
      <c r="C40" s="412">
        <v>8.23</v>
      </c>
      <c r="D40" s="412">
        <v>5.82</v>
      </c>
      <c r="E40" s="412">
        <v>6.01</v>
      </c>
    </row>
    <row r="41" spans="1:5">
      <c r="A41" s="68">
        <v>44440</v>
      </c>
      <c r="B41" s="412">
        <v>10.15</v>
      </c>
      <c r="C41" s="412">
        <v>8.06</v>
      </c>
      <c r="D41" s="412">
        <v>5.71</v>
      </c>
      <c r="E41" s="412">
        <v>5.85</v>
      </c>
    </row>
    <row r="42" spans="1:5">
      <c r="A42" s="68">
        <v>44470</v>
      </c>
      <c r="B42" s="412">
        <v>10.23</v>
      </c>
      <c r="C42" s="412">
        <v>8.08</v>
      </c>
      <c r="D42" s="412">
        <v>5.6</v>
      </c>
      <c r="E42" s="412">
        <v>5.82</v>
      </c>
    </row>
    <row r="43" spans="1:5">
      <c r="A43" s="68">
        <v>44501</v>
      </c>
      <c r="B43" s="412">
        <v>10.43</v>
      </c>
      <c r="C43" s="412">
        <v>8.07</v>
      </c>
      <c r="D43" s="412">
        <v>5.59</v>
      </c>
      <c r="E43" s="412">
        <v>5.77</v>
      </c>
    </row>
    <row r="44" spans="1:5">
      <c r="A44" s="68">
        <v>44531</v>
      </c>
      <c r="B44" s="412">
        <v>10.6</v>
      </c>
      <c r="C44" s="412">
        <v>8</v>
      </c>
      <c r="D44" s="412">
        <v>5.4</v>
      </c>
      <c r="E44" s="412">
        <v>5.59</v>
      </c>
    </row>
    <row r="45" spans="1:5">
      <c r="A45" s="68">
        <v>44562</v>
      </c>
      <c r="B45" s="412">
        <v>10.88</v>
      </c>
      <c r="C45" s="412">
        <v>8.11</v>
      </c>
      <c r="D45" s="412">
        <v>5.42</v>
      </c>
      <c r="E45" s="412">
        <v>5.66</v>
      </c>
    </row>
    <row r="46" spans="1:5">
      <c r="A46" s="68">
        <v>44593</v>
      </c>
      <c r="B46" s="412">
        <v>11.03</v>
      </c>
      <c r="C46" s="412">
        <v>8.1300000000000008</v>
      </c>
      <c r="D46" s="412">
        <v>5.4</v>
      </c>
      <c r="E46" s="412">
        <v>5.55</v>
      </c>
    </row>
    <row r="47" spans="1:5">
      <c r="A47" s="68">
        <v>44621</v>
      </c>
      <c r="B47" s="412">
        <v>11.24</v>
      </c>
      <c r="C47" s="412">
        <v>8.16</v>
      </c>
      <c r="D47" s="412">
        <v>5.41</v>
      </c>
      <c r="E47" s="412">
        <v>5.92</v>
      </c>
    </row>
    <row r="48" spans="1:5">
      <c r="A48" s="68">
        <v>44652</v>
      </c>
      <c r="B48" s="412">
        <v>11.71</v>
      </c>
      <c r="C48" s="412">
        <v>8.25</v>
      </c>
      <c r="D48" s="412">
        <v>5.4</v>
      </c>
      <c r="E48" s="412">
        <v>5.37</v>
      </c>
    </row>
    <row r="49" spans="1:5">
      <c r="A49" s="68">
        <v>44682</v>
      </c>
      <c r="B49" s="412">
        <v>12.06</v>
      </c>
      <c r="C49" s="412">
        <v>8.4700000000000006</v>
      </c>
      <c r="D49" s="412">
        <v>5.36</v>
      </c>
      <c r="E49" s="412">
        <v>5.18</v>
      </c>
    </row>
    <row r="50" spans="1:5">
      <c r="A50" s="68">
        <v>44713</v>
      </c>
      <c r="B50" s="412">
        <v>12.34</v>
      </c>
      <c r="C50" s="412">
        <v>8.41</v>
      </c>
      <c r="D50" s="412">
        <v>5.25</v>
      </c>
      <c r="E50" s="412">
        <v>5.07</v>
      </c>
    </row>
    <row r="51" spans="1:5">
      <c r="A51" s="68">
        <v>44743</v>
      </c>
      <c r="B51" s="412">
        <v>12.62</v>
      </c>
      <c r="C51" s="412">
        <v>8.41</v>
      </c>
      <c r="D51" s="412">
        <v>5.23</v>
      </c>
      <c r="E51" s="412">
        <v>5.2</v>
      </c>
    </row>
    <row r="52" spans="1:5">
      <c r="A52" s="68">
        <v>44774</v>
      </c>
      <c r="B52" s="412">
        <v>12.55</v>
      </c>
      <c r="C52" s="412">
        <v>8.42</v>
      </c>
      <c r="D52" s="412">
        <v>5.27</v>
      </c>
      <c r="E52" s="412">
        <v>5.1100000000000003</v>
      </c>
    </row>
    <row r="53" spans="1:5">
      <c r="A53" s="68">
        <v>44805</v>
      </c>
      <c r="B53" s="412">
        <v>12.72</v>
      </c>
      <c r="C53" s="412">
        <v>8.49</v>
      </c>
      <c r="D53" s="412">
        <v>5.25</v>
      </c>
      <c r="E53" s="412">
        <v>4.95</v>
      </c>
    </row>
    <row r="54" spans="1:5">
      <c r="A54" s="68">
        <v>44835</v>
      </c>
      <c r="B54" s="412">
        <v>13.17</v>
      </c>
      <c r="C54" s="412">
        <v>8.7100000000000009</v>
      </c>
      <c r="D54" s="412">
        <v>5.16</v>
      </c>
      <c r="E54" s="412">
        <v>5.13</v>
      </c>
    </row>
    <row r="55" spans="1:5">
      <c r="A55" s="68">
        <v>44866</v>
      </c>
      <c r="B55" s="412">
        <v>13.25</v>
      </c>
      <c r="C55" s="412">
        <v>8.77</v>
      </c>
      <c r="D55" s="412">
        <v>5.09</v>
      </c>
      <c r="E55" s="412">
        <v>5.1100000000000003</v>
      </c>
    </row>
    <row r="56" spans="1:5">
      <c r="A56" s="68">
        <v>44896</v>
      </c>
      <c r="B56" s="412">
        <v>13.98</v>
      </c>
      <c r="C56" s="412">
        <v>9.25</v>
      </c>
      <c r="D56" s="412">
        <v>5.22</v>
      </c>
      <c r="E56" s="412">
        <v>6.45</v>
      </c>
    </row>
    <row r="57" spans="1:5">
      <c r="A57" s="68">
        <v>44927</v>
      </c>
      <c r="B57" s="412">
        <v>14.72</v>
      </c>
      <c r="C57" s="412">
        <v>9.77</v>
      </c>
      <c r="D57" s="412">
        <v>5.37</v>
      </c>
      <c r="E57" s="412">
        <v>6.69</v>
      </c>
    </row>
    <row r="58" spans="1:5">
      <c r="A58" s="68">
        <v>44958</v>
      </c>
      <c r="B58" s="412">
        <v>15.11</v>
      </c>
      <c r="C58" s="412">
        <v>10.19</v>
      </c>
      <c r="D58" s="412">
        <v>5.54</v>
      </c>
      <c r="E58" s="412">
        <v>6.79</v>
      </c>
    </row>
    <row r="59" spans="1:5">
      <c r="A59" s="68">
        <v>44986</v>
      </c>
      <c r="B59" s="412">
        <v>15.19</v>
      </c>
      <c r="C59" s="412">
        <v>10.1</v>
      </c>
      <c r="D59" s="412">
        <v>5.59</v>
      </c>
      <c r="E59" s="412">
        <v>6.25</v>
      </c>
    </row>
    <row r="60" spans="1:5">
      <c r="A60" s="68">
        <v>45017</v>
      </c>
      <c r="B60" s="412">
        <v>15.57</v>
      </c>
      <c r="C60" s="412">
        <v>10.27</v>
      </c>
      <c r="D60" s="412">
        <v>5.72</v>
      </c>
      <c r="E60" s="412">
        <v>6.25</v>
      </c>
    </row>
    <row r="61" spans="1:5">
      <c r="A61" s="68">
        <v>45047</v>
      </c>
      <c r="B61" s="412">
        <v>15.86</v>
      </c>
      <c r="C61" s="412">
        <v>10.59</v>
      </c>
      <c r="D61" s="412">
        <v>5.87</v>
      </c>
      <c r="E61" s="412">
        <v>6.18</v>
      </c>
    </row>
    <row r="62" spans="1:5">
      <c r="A62" s="68">
        <v>45078</v>
      </c>
      <c r="B62" s="412">
        <v>16.059999999999999</v>
      </c>
      <c r="C62" s="412">
        <v>10.67</v>
      </c>
      <c r="D62" s="412">
        <v>5.82</v>
      </c>
      <c r="E62" s="412">
        <v>6.04</v>
      </c>
    </row>
    <row r="63" spans="1:5">
      <c r="A63" s="68">
        <v>45108</v>
      </c>
      <c r="B63" s="412">
        <v>16.309999999999999</v>
      </c>
      <c r="C63" s="412">
        <v>10.85</v>
      </c>
      <c r="D63" s="412">
        <v>5.9</v>
      </c>
      <c r="E63" s="412">
        <v>6.15</v>
      </c>
    </row>
    <row r="64" spans="1:5">
      <c r="A64" s="68">
        <v>45139</v>
      </c>
      <c r="B64" s="412">
        <v>16.3</v>
      </c>
      <c r="C64" s="412">
        <v>10.89</v>
      </c>
      <c r="D64" s="412">
        <v>5.96</v>
      </c>
      <c r="E64" s="412">
        <v>6.07</v>
      </c>
    </row>
    <row r="65" spans="1:5">
      <c r="A65" s="68">
        <v>45170</v>
      </c>
      <c r="B65" s="412">
        <v>16.48</v>
      </c>
      <c r="C65" s="412">
        <v>10.95</v>
      </c>
      <c r="D65" s="412">
        <v>5.99</v>
      </c>
      <c r="E65" s="412">
        <v>5.9</v>
      </c>
    </row>
    <row r="66" spans="1:5">
      <c r="A66" s="68">
        <v>45200</v>
      </c>
      <c r="B66" s="412">
        <v>16.600000000000001</v>
      </c>
      <c r="C66" s="412">
        <v>11.01</v>
      </c>
      <c r="D66" s="412">
        <v>5.96</v>
      </c>
      <c r="E66" s="412">
        <v>5.98</v>
      </c>
    </row>
    <row r="67" spans="1:5">
      <c r="A67" s="68">
        <v>45231</v>
      </c>
      <c r="B67" s="412">
        <v>16.649999999999999</v>
      </c>
      <c r="C67" s="412">
        <v>11.06</v>
      </c>
      <c r="D67" s="412">
        <v>6.02</v>
      </c>
      <c r="E67" s="412">
        <v>5.62</v>
      </c>
    </row>
    <row r="68" spans="1:5">
      <c r="A68" s="68">
        <v>45261</v>
      </c>
      <c r="B68" s="412">
        <v>16.489999999999998</v>
      </c>
      <c r="C68" s="412">
        <v>10.81</v>
      </c>
      <c r="D68" s="412">
        <v>5.9</v>
      </c>
      <c r="E68" s="412">
        <v>5.28</v>
      </c>
    </row>
    <row r="69" spans="1:5">
      <c r="A69" s="68">
        <v>45292</v>
      </c>
      <c r="B69" s="412">
        <v>16.584</v>
      </c>
      <c r="C69" s="412">
        <v>10.89</v>
      </c>
      <c r="D69" s="412">
        <v>6.101</v>
      </c>
      <c r="E69" s="412">
        <v>5.4219999999999997</v>
      </c>
    </row>
    <row r="70" spans="1:5">
      <c r="A70" s="68">
        <v>45323</v>
      </c>
      <c r="B70" s="412">
        <v>16.942</v>
      </c>
      <c r="C70" s="412">
        <v>11.167999999999999</v>
      </c>
      <c r="D70" s="412">
        <v>6.0819999999999999</v>
      </c>
      <c r="E70" s="412">
        <v>5.4610000000000003</v>
      </c>
    </row>
    <row r="71" spans="1:5">
      <c r="A71" s="68">
        <v>45352</v>
      </c>
      <c r="B71" s="412">
        <v>17.03</v>
      </c>
      <c r="C71" s="412">
        <v>11.244</v>
      </c>
      <c r="D71" s="412">
        <v>6.2409999999999997</v>
      </c>
      <c r="E71" s="412">
        <v>4.992</v>
      </c>
    </row>
    <row r="72" spans="1:5">
      <c r="A72" s="68">
        <v>45383</v>
      </c>
      <c r="B72" s="412">
        <v>17.041</v>
      </c>
      <c r="C72" s="412">
        <v>11.231999999999999</v>
      </c>
      <c r="D72" s="412">
        <v>6.2439999999999998</v>
      </c>
      <c r="E72" s="412">
        <v>5.3540000000000001</v>
      </c>
    </row>
    <row r="73" spans="1:5">
      <c r="A73" s="68">
        <v>45413</v>
      </c>
      <c r="B73" s="412">
        <v>17.271999999999998</v>
      </c>
      <c r="C73" s="412">
        <v>11.369</v>
      </c>
      <c r="D73" s="412">
        <v>6.2919999999999998</v>
      </c>
      <c r="E73" s="412">
        <v>5.1210000000000004</v>
      </c>
    </row>
    <row r="74" spans="1:5">
      <c r="A74" s="68">
        <v>45444</v>
      </c>
      <c r="B74" s="412">
        <v>17.045000000000002</v>
      </c>
      <c r="C74" s="412">
        <v>11.202</v>
      </c>
      <c r="D74" s="412">
        <v>6.4009999999999998</v>
      </c>
      <c r="E74" s="412">
        <v>4.7690000000000001</v>
      </c>
    </row>
    <row r="75" spans="1:5">
      <c r="A75" s="68">
        <v>45474</v>
      </c>
      <c r="B75" s="412">
        <v>17.123000000000001</v>
      </c>
      <c r="C75" s="412">
        <v>11.234</v>
      </c>
      <c r="D75" s="412">
        <v>6.3959999999999999</v>
      </c>
      <c r="E75" s="412">
        <v>4.0709999999999997</v>
      </c>
    </row>
    <row r="76" spans="1:5">
      <c r="A76" s="68">
        <v>45505</v>
      </c>
      <c r="B76" s="412">
        <v>16.86</v>
      </c>
      <c r="C76" s="412">
        <v>11.116</v>
      </c>
      <c r="D76" s="412">
        <v>6.31</v>
      </c>
      <c r="E76" s="412">
        <v>3.7669999999999999</v>
      </c>
    </row>
    <row r="77" spans="1:5">
      <c r="A77" s="68">
        <v>45536</v>
      </c>
      <c r="B77" s="412">
        <v>16.794</v>
      </c>
      <c r="C77" s="412">
        <v>11.077999999999999</v>
      </c>
      <c r="D77" s="412">
        <v>6.3339999999999996</v>
      </c>
      <c r="E77" s="412">
        <v>3.7330000000000001</v>
      </c>
    </row>
    <row r="78" spans="1:5">
      <c r="A78" s="68">
        <v>45566</v>
      </c>
      <c r="B78" s="412">
        <v>16.53</v>
      </c>
      <c r="C78" s="412">
        <v>10.861000000000001</v>
      </c>
      <c r="D78" s="412">
        <v>6.18</v>
      </c>
      <c r="E78" s="412">
        <v>3.7829999999999999</v>
      </c>
    </row>
    <row r="79" spans="1:5">
      <c r="A79" s="68">
        <v>45597</v>
      </c>
      <c r="B79" s="412">
        <v>16.396000000000001</v>
      </c>
      <c r="C79" s="412">
        <v>10.753</v>
      </c>
      <c r="D79" s="412">
        <v>6.1630000000000003</v>
      </c>
      <c r="E79" s="412">
        <v>3.746</v>
      </c>
    </row>
    <row r="80" spans="1:5">
      <c r="A80" s="68">
        <v>45627</v>
      </c>
      <c r="B80" s="412">
        <v>15.954000000000001</v>
      </c>
      <c r="C80" s="412">
        <v>10.5</v>
      </c>
      <c r="D80" s="412">
        <v>6.0110000000000001</v>
      </c>
      <c r="E80" s="412">
        <v>3.7210000000000001</v>
      </c>
    </row>
    <row r="81" spans="1:5">
      <c r="A81" s="68">
        <v>45658</v>
      </c>
      <c r="B81" s="412">
        <v>13.534000000000001</v>
      </c>
      <c r="C81" s="412">
        <v>9.3059999999999992</v>
      </c>
      <c r="D81" s="412">
        <v>6.4</v>
      </c>
      <c r="E81" s="412">
        <v>4.3</v>
      </c>
    </row>
    <row r="82" spans="1:5">
      <c r="A82" s="68">
        <v>45689</v>
      </c>
      <c r="B82" s="412">
        <v>13.778</v>
      </c>
      <c r="C82" s="412">
        <v>9.4220000000000006</v>
      </c>
      <c r="D82" s="412">
        <v>6.4610000000000003</v>
      </c>
      <c r="E82" s="412">
        <v>4.3280000000000003</v>
      </c>
    </row>
    <row r="83" spans="1:5">
      <c r="A83" s="68">
        <v>45717</v>
      </c>
      <c r="B83" s="412">
        <v>13.561999999999999</v>
      </c>
      <c r="C83" s="412">
        <v>9.44</v>
      </c>
      <c r="D83" s="412">
        <v>6.3579999999999997</v>
      </c>
      <c r="E83" s="412">
        <v>4.2560000000000002</v>
      </c>
    </row>
    <row r="84" spans="1:5">
      <c r="A84" s="68">
        <v>45748</v>
      </c>
      <c r="B84" s="412">
        <v>13.930999999999999</v>
      </c>
      <c r="C84" s="412">
        <v>9.6890000000000001</v>
      </c>
      <c r="D84" s="412">
        <v>6.8650000000000002</v>
      </c>
      <c r="E84" s="412">
        <v>4.2450000000000001</v>
      </c>
    </row>
    <row r="85" spans="1:5">
      <c r="A85" s="68">
        <v>45778</v>
      </c>
      <c r="B85" s="412">
        <v>14.013999999999999</v>
      </c>
      <c r="C85" s="412">
        <v>9.8109999999999999</v>
      </c>
      <c r="D85" s="412">
        <v>6.8819999999999997</v>
      </c>
      <c r="E85" s="412">
        <v>4.032</v>
      </c>
    </row>
    <row r="86" spans="1:5">
      <c r="A86" s="68">
        <v>45809</v>
      </c>
      <c r="B86" s="412">
        <v>14.172000000000001</v>
      </c>
      <c r="C86" s="412">
        <v>9.9499999999999993</v>
      </c>
      <c r="D86" s="412">
        <v>7.1920000000000002</v>
      </c>
      <c r="E86" s="412">
        <v>4.1989999999999998</v>
      </c>
    </row>
    <row r="87" spans="1:5">
      <c r="A87" s="68">
        <v>45839</v>
      </c>
      <c r="B87" s="680">
        <v>14.712999999999999</v>
      </c>
      <c r="C87" s="680">
        <v>10.385</v>
      </c>
      <c r="D87" s="680">
        <v>7.343</v>
      </c>
      <c r="E87" s="680">
        <v>4.1890000000000001</v>
      </c>
    </row>
    <row r="88" spans="1:5">
      <c r="A88" s="68">
        <v>45870</v>
      </c>
      <c r="B88" s="680">
        <v>14.638999999999999</v>
      </c>
      <c r="C88" s="680">
        <v>10.363</v>
      </c>
      <c r="D88" s="680">
        <v>7.3239999999999998</v>
      </c>
      <c r="E88" s="680">
        <v>4.09</v>
      </c>
    </row>
    <row r="89" spans="1:5">
      <c r="A89" s="68">
        <v>45901</v>
      </c>
      <c r="B89" s="680">
        <v>14.294</v>
      </c>
      <c r="C89" s="680">
        <v>10.074</v>
      </c>
      <c r="D89" s="680">
        <v>7.077</v>
      </c>
      <c r="E89" s="680">
        <v>4.0860000000000003</v>
      </c>
    </row>
    <row r="90" spans="1:5">
      <c r="A90" s="68">
        <v>45931</v>
      </c>
      <c r="B90" s="680">
        <v>14.372</v>
      </c>
      <c r="C90" s="680">
        <v>10.112</v>
      </c>
      <c r="D90" s="680">
        <v>7.234</v>
      </c>
      <c r="E90" s="680">
        <v>4.3310000000000004</v>
      </c>
    </row>
    <row r="91" spans="1:5">
      <c r="A91" s="68">
        <v>45962</v>
      </c>
      <c r="B91" s="680">
        <v>14.209</v>
      </c>
      <c r="C91" s="680">
        <v>9.875</v>
      </c>
      <c r="D91" s="680">
        <v>7.202</v>
      </c>
      <c r="E91" s="680">
        <v>4.1150000000000002</v>
      </c>
    </row>
    <row r="92" spans="1:5">
      <c r="A92" s="68">
        <v>45992</v>
      </c>
      <c r="B92" s="680">
        <v>14.356</v>
      </c>
      <c r="C92" s="680">
        <v>10</v>
      </c>
      <c r="D92" s="680">
        <v>7.0540000000000003</v>
      </c>
      <c r="E92" s="680">
        <v>3.931</v>
      </c>
    </row>
  </sheetData>
  <mergeCells count="1">
    <mergeCell ref="B6:E6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6BAEBF"/>
  </sheetPr>
  <dimension ref="A1:E80"/>
  <sheetViews>
    <sheetView showGridLines="0" workbookViewId="0"/>
  </sheetViews>
  <sheetFormatPr defaultColWidth="18.6328125" defaultRowHeight="15.5"/>
  <cols>
    <col min="1" max="1" width="18.6328125" style="69" customWidth="1"/>
    <col min="2" max="5" width="18.6328125" style="403" customWidth="1"/>
    <col min="6" max="16384" width="18.6328125" style="1"/>
  </cols>
  <sheetData>
    <row r="1" spans="1:5">
      <c r="A1" s="77" t="s">
        <v>9</v>
      </c>
    </row>
    <row r="2" spans="1:5">
      <c r="A2" s="33"/>
    </row>
    <row r="3" spans="1:5">
      <c r="A3" s="40" t="s">
        <v>59</v>
      </c>
    </row>
    <row r="4" spans="1:5">
      <c r="A4" s="33" t="s">
        <v>543</v>
      </c>
    </row>
    <row r="6" spans="1:5">
      <c r="B6" s="978" t="s">
        <v>410</v>
      </c>
      <c r="C6" s="978"/>
      <c r="D6" s="978"/>
      <c r="E6" s="978"/>
    </row>
    <row r="7" spans="1:5">
      <c r="A7" s="98" t="s">
        <v>649</v>
      </c>
      <c r="B7" s="419" t="s">
        <v>650</v>
      </c>
      <c r="C7" s="420" t="s">
        <v>659</v>
      </c>
      <c r="D7" s="420" t="s">
        <v>660</v>
      </c>
      <c r="E7" s="419" t="s">
        <v>661</v>
      </c>
    </row>
    <row r="8" spans="1:5">
      <c r="A8" s="85">
        <v>43800</v>
      </c>
      <c r="B8" s="421">
        <v>23.07</v>
      </c>
      <c r="C8" s="421">
        <v>18.36</v>
      </c>
      <c r="D8" s="421">
        <v>11.14</v>
      </c>
      <c r="E8" s="421">
        <v>4.17</v>
      </c>
    </row>
    <row r="9" spans="1:5">
      <c r="A9" s="85">
        <v>43831</v>
      </c>
      <c r="B9" s="421">
        <v>23.58</v>
      </c>
      <c r="C9" s="421">
        <v>18.54</v>
      </c>
      <c r="D9" s="421">
        <v>11.8</v>
      </c>
      <c r="E9" s="421">
        <v>4.3</v>
      </c>
    </row>
    <row r="10" spans="1:5">
      <c r="A10" s="85">
        <v>43862</v>
      </c>
      <c r="B10" s="421">
        <v>24.08</v>
      </c>
      <c r="C10" s="421">
        <v>18.72</v>
      </c>
      <c r="D10" s="421">
        <v>11.97</v>
      </c>
      <c r="E10" s="421">
        <v>4.67</v>
      </c>
    </row>
    <row r="11" spans="1:5">
      <c r="A11" s="85">
        <v>43891</v>
      </c>
      <c r="B11" s="421">
        <v>24.52</v>
      </c>
      <c r="C11" s="421">
        <v>19.45</v>
      </c>
      <c r="D11" s="421">
        <v>12.35</v>
      </c>
      <c r="E11" s="421">
        <v>4.5199999999999996</v>
      </c>
    </row>
    <row r="12" spans="1:5">
      <c r="A12" s="85">
        <v>43922</v>
      </c>
      <c r="B12" s="421">
        <v>26.42</v>
      </c>
      <c r="C12" s="421">
        <v>21.31</v>
      </c>
      <c r="D12" s="421">
        <v>14.67</v>
      </c>
      <c r="E12" s="421">
        <v>4.7300000000000004</v>
      </c>
    </row>
    <row r="13" spans="1:5">
      <c r="A13" s="85">
        <v>43952</v>
      </c>
      <c r="B13" s="421">
        <v>25.92</v>
      </c>
      <c r="C13" s="421">
        <v>21</v>
      </c>
      <c r="D13" s="421">
        <v>14.03</v>
      </c>
      <c r="E13" s="421">
        <v>4.6500000000000004</v>
      </c>
    </row>
    <row r="14" spans="1:5">
      <c r="A14" s="85">
        <v>43983</v>
      </c>
      <c r="B14" s="421">
        <v>25.21</v>
      </c>
      <c r="C14" s="421">
        <v>20.45</v>
      </c>
      <c r="D14" s="421">
        <v>14.18</v>
      </c>
      <c r="E14" s="421">
        <v>5.07</v>
      </c>
    </row>
    <row r="15" spans="1:5">
      <c r="A15" s="85">
        <v>44013</v>
      </c>
      <c r="B15" s="421">
        <v>24.39</v>
      </c>
      <c r="C15" s="421">
        <v>20.46</v>
      </c>
      <c r="D15" s="421">
        <v>14.72</v>
      </c>
      <c r="E15" s="421">
        <v>7.9</v>
      </c>
    </row>
    <row r="16" spans="1:5">
      <c r="A16" s="85">
        <v>44044</v>
      </c>
      <c r="B16" s="421">
        <v>23.61</v>
      </c>
      <c r="C16" s="421">
        <v>20.23</v>
      </c>
      <c r="D16" s="421">
        <v>14.62</v>
      </c>
      <c r="E16" s="421">
        <v>7.22</v>
      </c>
    </row>
    <row r="17" spans="1:5">
      <c r="A17" s="85">
        <v>44075</v>
      </c>
      <c r="B17" s="421">
        <v>22.45</v>
      </c>
      <c r="C17" s="421">
        <v>19.350000000000001</v>
      </c>
      <c r="D17" s="421">
        <v>13.74</v>
      </c>
      <c r="E17" s="421">
        <v>5.45</v>
      </c>
    </row>
    <row r="18" spans="1:5">
      <c r="A18" s="85">
        <v>44105</v>
      </c>
      <c r="B18" s="421">
        <v>21.9</v>
      </c>
      <c r="C18" s="421">
        <v>19.010000000000002</v>
      </c>
      <c r="D18" s="421">
        <v>13.3</v>
      </c>
      <c r="E18" s="421">
        <v>5.18</v>
      </c>
    </row>
    <row r="19" spans="1:5">
      <c r="A19" s="85">
        <v>44136</v>
      </c>
      <c r="B19" s="421">
        <v>21.27</v>
      </c>
      <c r="C19" s="421">
        <v>18.53</v>
      </c>
      <c r="D19" s="421">
        <v>12.78</v>
      </c>
      <c r="E19" s="421">
        <v>5.16</v>
      </c>
    </row>
    <row r="20" spans="1:5">
      <c r="A20" s="85">
        <v>44166</v>
      </c>
      <c r="B20" s="421">
        <v>20.62</v>
      </c>
      <c r="C20" s="421">
        <v>18.12</v>
      </c>
      <c r="D20" s="421">
        <v>12.18</v>
      </c>
      <c r="E20" s="421">
        <v>4.9800000000000004</v>
      </c>
    </row>
    <row r="21" spans="1:5">
      <c r="A21" s="85">
        <v>44197</v>
      </c>
      <c r="B21" s="421">
        <v>20.41</v>
      </c>
      <c r="C21" s="421">
        <v>17.22</v>
      </c>
      <c r="D21" s="421">
        <v>12.4</v>
      </c>
      <c r="E21" s="421">
        <v>4.99</v>
      </c>
    </row>
    <row r="22" spans="1:5">
      <c r="A22" s="85">
        <v>44228</v>
      </c>
      <c r="B22" s="421">
        <v>19.940000000000001</v>
      </c>
      <c r="C22" s="421">
        <v>16.91</v>
      </c>
      <c r="D22" s="421">
        <v>12.39</v>
      </c>
      <c r="E22" s="421">
        <v>4.96</v>
      </c>
    </row>
    <row r="23" spans="1:5">
      <c r="A23" s="85">
        <v>44256</v>
      </c>
      <c r="B23" s="421">
        <v>19.14</v>
      </c>
      <c r="C23" s="421">
        <v>16.45</v>
      </c>
      <c r="D23" s="421">
        <v>11.83</v>
      </c>
      <c r="E23" s="421">
        <v>4.26</v>
      </c>
    </row>
    <row r="24" spans="1:5">
      <c r="A24" s="85">
        <v>44287</v>
      </c>
      <c r="B24" s="421">
        <v>17.98</v>
      </c>
      <c r="C24" s="421">
        <v>15.46</v>
      </c>
      <c r="D24" s="421">
        <v>10.83</v>
      </c>
      <c r="E24" s="421">
        <v>4.3899999999999997</v>
      </c>
    </row>
    <row r="25" spans="1:5">
      <c r="A25" s="85">
        <v>44317</v>
      </c>
      <c r="B25" s="421">
        <v>18.27</v>
      </c>
      <c r="C25" s="421">
        <v>15.86</v>
      </c>
      <c r="D25" s="421">
        <v>10.48</v>
      </c>
      <c r="E25" s="421">
        <v>4.3</v>
      </c>
    </row>
    <row r="26" spans="1:5">
      <c r="A26" s="85">
        <v>44348</v>
      </c>
      <c r="B26" s="421">
        <v>18.87</v>
      </c>
      <c r="C26" s="421">
        <v>15.24</v>
      </c>
      <c r="D26" s="421">
        <v>10.17</v>
      </c>
      <c r="E26" s="421">
        <v>4.13</v>
      </c>
    </row>
    <row r="27" spans="1:5">
      <c r="A27" s="85">
        <v>44378</v>
      </c>
      <c r="B27" s="421">
        <v>18.350000000000001</v>
      </c>
      <c r="C27" s="421">
        <v>14.91</v>
      </c>
      <c r="D27" s="421">
        <v>9.9499999999999993</v>
      </c>
      <c r="E27" s="421">
        <v>3.66</v>
      </c>
    </row>
    <row r="28" spans="1:5">
      <c r="A28" s="85">
        <v>44409</v>
      </c>
      <c r="B28" s="421">
        <v>18.54</v>
      </c>
      <c r="C28" s="421">
        <v>14.64</v>
      </c>
      <c r="D28" s="421">
        <v>10.17</v>
      </c>
      <c r="E28" s="421">
        <v>3.78</v>
      </c>
    </row>
    <row r="29" spans="1:5">
      <c r="A29" s="85">
        <v>44440</v>
      </c>
      <c r="B29" s="421">
        <v>18.64</v>
      </c>
      <c r="C29" s="421">
        <v>14.85</v>
      </c>
      <c r="D29" s="421">
        <v>10.210000000000001</v>
      </c>
      <c r="E29" s="421">
        <v>3.45</v>
      </c>
    </row>
    <row r="30" spans="1:5">
      <c r="A30" s="85">
        <v>44470</v>
      </c>
      <c r="B30" s="421">
        <v>19.309999999999999</v>
      </c>
      <c r="C30" s="421">
        <v>15.19</v>
      </c>
      <c r="D30" s="421">
        <v>10.3</v>
      </c>
      <c r="E30" s="421">
        <v>3.46</v>
      </c>
    </row>
    <row r="31" spans="1:5">
      <c r="A31" s="85">
        <v>44501</v>
      </c>
      <c r="B31" s="421">
        <v>19.72</v>
      </c>
      <c r="C31" s="421">
        <v>15.36</v>
      </c>
      <c r="D31" s="421">
        <v>10.43</v>
      </c>
      <c r="E31" s="421">
        <v>3.59</v>
      </c>
    </row>
    <row r="32" spans="1:5">
      <c r="A32" s="85">
        <v>44531</v>
      </c>
      <c r="B32" s="421">
        <v>20.28</v>
      </c>
      <c r="C32" s="421">
        <v>15.73</v>
      </c>
      <c r="D32" s="421">
        <v>10.41</v>
      </c>
      <c r="E32" s="421">
        <v>5.01</v>
      </c>
    </row>
    <row r="33" spans="1:5">
      <c r="A33" s="85">
        <v>44562</v>
      </c>
      <c r="B33" s="421">
        <v>20.92</v>
      </c>
      <c r="C33" s="421">
        <v>15.91</v>
      </c>
      <c r="D33" s="421">
        <v>10.47</v>
      </c>
      <c r="E33" s="421">
        <v>4.88</v>
      </c>
    </row>
    <row r="34" spans="1:5">
      <c r="A34" s="85">
        <v>44593</v>
      </c>
      <c r="B34" s="421">
        <v>21.49</v>
      </c>
      <c r="C34" s="421">
        <v>16.239999999999998</v>
      </c>
      <c r="D34" s="421">
        <v>10.64</v>
      </c>
      <c r="E34" s="421">
        <v>4.76</v>
      </c>
    </row>
    <row r="35" spans="1:5">
      <c r="A35" s="85">
        <v>44621</v>
      </c>
      <c r="B35" s="421">
        <v>21.87</v>
      </c>
      <c r="C35" s="421">
        <v>16.63</v>
      </c>
      <c r="D35" s="421">
        <v>10.77</v>
      </c>
      <c r="E35" s="421">
        <v>5.33</v>
      </c>
    </row>
    <row r="36" spans="1:5">
      <c r="A36" s="85">
        <v>44652</v>
      </c>
      <c r="B36" s="421">
        <v>22.36</v>
      </c>
      <c r="C36" s="421">
        <v>17.05</v>
      </c>
      <c r="D36" s="421">
        <v>10.94</v>
      </c>
      <c r="E36" s="421">
        <v>4.72</v>
      </c>
    </row>
    <row r="37" spans="1:5">
      <c r="A37" s="85">
        <v>44682</v>
      </c>
      <c r="B37" s="421">
        <v>22.94</v>
      </c>
      <c r="C37" s="421">
        <v>17.62</v>
      </c>
      <c r="D37" s="421">
        <v>11.37</v>
      </c>
      <c r="E37" s="421">
        <v>4.9800000000000004</v>
      </c>
    </row>
    <row r="38" spans="1:5">
      <c r="A38" s="85">
        <v>44713</v>
      </c>
      <c r="B38" s="421">
        <v>23.41</v>
      </c>
      <c r="C38" s="421">
        <v>18.36</v>
      </c>
      <c r="D38" s="421">
        <v>11.96</v>
      </c>
      <c r="E38" s="421">
        <v>4.88</v>
      </c>
    </row>
    <row r="39" spans="1:5">
      <c r="A39" s="85">
        <v>44743</v>
      </c>
      <c r="B39" s="284">
        <v>23.24</v>
      </c>
      <c r="C39" s="284">
        <v>18.489999999999998</v>
      </c>
      <c r="D39" s="284">
        <v>12.16</v>
      </c>
      <c r="E39" s="284">
        <v>4.95</v>
      </c>
    </row>
    <row r="40" spans="1:5">
      <c r="A40" s="85">
        <v>44774</v>
      </c>
      <c r="B40" s="284">
        <v>23.65</v>
      </c>
      <c r="C40" s="284">
        <v>18.86</v>
      </c>
      <c r="D40" s="284">
        <v>12.34</v>
      </c>
      <c r="E40" s="284">
        <v>5.09</v>
      </c>
    </row>
    <row r="41" spans="1:5">
      <c r="A41" s="85">
        <v>44805</v>
      </c>
      <c r="B41" s="284">
        <v>23.68</v>
      </c>
      <c r="C41" s="284">
        <v>18.829999999999998</v>
      </c>
      <c r="D41" s="284">
        <v>12.32</v>
      </c>
      <c r="E41" s="284">
        <v>3.72</v>
      </c>
    </row>
    <row r="42" spans="1:5">
      <c r="A42" s="85">
        <v>44835</v>
      </c>
      <c r="B42" s="284">
        <v>24.14</v>
      </c>
      <c r="C42" s="284">
        <v>19.239999999999998</v>
      </c>
      <c r="D42" s="284">
        <v>12.68</v>
      </c>
      <c r="E42" s="284">
        <v>3.79</v>
      </c>
    </row>
    <row r="43" spans="1:5">
      <c r="A43" s="85">
        <v>44866</v>
      </c>
      <c r="B43" s="284">
        <v>24.61</v>
      </c>
      <c r="C43" s="284">
        <v>19.61</v>
      </c>
      <c r="D43" s="284">
        <v>12.82</v>
      </c>
      <c r="E43" s="284">
        <v>3.8</v>
      </c>
    </row>
    <row r="44" spans="1:5">
      <c r="A44" s="85">
        <v>44896</v>
      </c>
      <c r="B44" s="284">
        <v>25.4</v>
      </c>
      <c r="C44" s="284">
        <v>20.38</v>
      </c>
      <c r="D44" s="284">
        <v>13.19</v>
      </c>
      <c r="E44" s="284">
        <v>4</v>
      </c>
    </row>
    <row r="45" spans="1:5">
      <c r="A45" s="85">
        <v>44927</v>
      </c>
      <c r="B45" s="284">
        <v>26.21</v>
      </c>
      <c r="C45" s="284">
        <v>21.11</v>
      </c>
      <c r="D45" s="284">
        <v>13.89</v>
      </c>
      <c r="E45" s="284">
        <v>4.17</v>
      </c>
    </row>
    <row r="46" spans="1:5">
      <c r="A46" s="85">
        <v>44958</v>
      </c>
      <c r="B46" s="284">
        <v>26.59</v>
      </c>
      <c r="C46" s="284">
        <v>21.53</v>
      </c>
      <c r="D46" s="284">
        <v>14.25</v>
      </c>
      <c r="E46" s="284">
        <v>3.76</v>
      </c>
    </row>
    <row r="47" spans="1:5">
      <c r="A47" s="85">
        <v>44986</v>
      </c>
      <c r="B47" s="284">
        <v>26.73</v>
      </c>
      <c r="C47" s="284">
        <v>21.86</v>
      </c>
      <c r="D47" s="284">
        <v>14.37</v>
      </c>
      <c r="E47" s="284">
        <v>3.32</v>
      </c>
    </row>
    <row r="48" spans="1:5">
      <c r="A48" s="85">
        <v>45017</v>
      </c>
      <c r="B48" s="284">
        <v>26.63</v>
      </c>
      <c r="C48" s="284">
        <v>21.56</v>
      </c>
      <c r="D48" s="284">
        <v>14.12</v>
      </c>
      <c r="E48" s="284">
        <v>3.31</v>
      </c>
    </row>
    <row r="49" spans="1:5">
      <c r="A49" s="85">
        <v>45047</v>
      </c>
      <c r="B49" s="284">
        <v>27.62</v>
      </c>
      <c r="C49" s="284">
        <v>22.44</v>
      </c>
      <c r="D49" s="284">
        <v>14.61</v>
      </c>
      <c r="E49" s="284">
        <v>1.8</v>
      </c>
    </row>
    <row r="50" spans="1:5">
      <c r="A50" s="85">
        <v>45078</v>
      </c>
      <c r="B50" s="284">
        <v>27.8</v>
      </c>
      <c r="C50" s="284">
        <v>22.57</v>
      </c>
      <c r="D50" s="284">
        <v>14.75</v>
      </c>
      <c r="E50" s="284">
        <v>1.68</v>
      </c>
    </row>
    <row r="51" spans="1:5">
      <c r="A51" s="85">
        <v>45108</v>
      </c>
      <c r="B51" s="284">
        <v>27.91</v>
      </c>
      <c r="C51" s="284">
        <v>22.51</v>
      </c>
      <c r="D51" s="284">
        <v>14.95</v>
      </c>
      <c r="E51" s="284">
        <v>1.8</v>
      </c>
    </row>
    <row r="52" spans="1:5">
      <c r="A52" s="85">
        <v>45139</v>
      </c>
      <c r="B52" s="284">
        <v>27.9</v>
      </c>
      <c r="C52" s="284">
        <v>22.42</v>
      </c>
      <c r="D52" s="284">
        <v>15.04</v>
      </c>
      <c r="E52" s="284">
        <v>1.85</v>
      </c>
    </row>
    <row r="53" spans="1:5">
      <c r="A53" s="85">
        <v>45170</v>
      </c>
      <c r="B53" s="284">
        <v>28.4</v>
      </c>
      <c r="C53" s="284">
        <v>22.77</v>
      </c>
      <c r="D53" s="284">
        <v>15.32</v>
      </c>
      <c r="E53" s="284">
        <v>1.66</v>
      </c>
    </row>
    <row r="54" spans="1:5">
      <c r="A54" s="85">
        <v>45200</v>
      </c>
      <c r="B54" s="284">
        <v>28.45</v>
      </c>
      <c r="C54" s="284">
        <v>22.78</v>
      </c>
      <c r="D54" s="284">
        <v>15.37</v>
      </c>
      <c r="E54" s="284">
        <v>1.69</v>
      </c>
    </row>
    <row r="55" spans="1:5">
      <c r="A55" s="85">
        <v>45231</v>
      </c>
      <c r="B55" s="284">
        <v>28.39</v>
      </c>
      <c r="C55" s="284">
        <v>22.81</v>
      </c>
      <c r="D55" s="284">
        <v>15.17</v>
      </c>
      <c r="E55" s="284">
        <v>1.96</v>
      </c>
    </row>
    <row r="56" spans="1:5">
      <c r="A56" s="85">
        <v>45261</v>
      </c>
      <c r="B56" s="284">
        <v>28.26</v>
      </c>
      <c r="C56" s="284">
        <v>22.76</v>
      </c>
      <c r="D56" s="284">
        <v>15.03</v>
      </c>
      <c r="E56" s="284">
        <v>2.31</v>
      </c>
    </row>
    <row r="57" spans="1:5">
      <c r="A57" s="85">
        <v>45292</v>
      </c>
      <c r="B57" s="284">
        <v>28.015999999999998</v>
      </c>
      <c r="C57" s="284">
        <v>22.222000000000001</v>
      </c>
      <c r="D57" s="284">
        <v>15.223000000000001</v>
      </c>
      <c r="E57" s="284">
        <v>4.0460000000000003</v>
      </c>
    </row>
    <row r="58" spans="1:5">
      <c r="A58" s="85">
        <v>45323</v>
      </c>
      <c r="B58" s="284">
        <v>27.942</v>
      </c>
      <c r="C58" s="284">
        <v>22.02</v>
      </c>
      <c r="D58" s="284">
        <v>14.628</v>
      </c>
      <c r="E58" s="284">
        <v>4.1319999999999997</v>
      </c>
    </row>
    <row r="59" spans="1:5">
      <c r="A59" s="85">
        <v>45352</v>
      </c>
      <c r="B59" s="284">
        <v>28.277000000000001</v>
      </c>
      <c r="C59" s="284">
        <v>22.35</v>
      </c>
      <c r="D59" s="284">
        <v>15.016</v>
      </c>
      <c r="E59" s="284">
        <v>4.1539999999999999</v>
      </c>
    </row>
    <row r="60" spans="1:5">
      <c r="A60" s="85">
        <v>45383</v>
      </c>
      <c r="B60" s="284">
        <v>28.102</v>
      </c>
      <c r="C60" s="284">
        <v>22.106999999999999</v>
      </c>
      <c r="D60" s="284">
        <v>15.041</v>
      </c>
      <c r="E60" s="284">
        <v>3.6930000000000001</v>
      </c>
    </row>
    <row r="61" spans="1:5">
      <c r="A61" s="85">
        <v>45413</v>
      </c>
      <c r="B61" s="284">
        <v>28.062000000000001</v>
      </c>
      <c r="C61" s="284">
        <v>22.276</v>
      </c>
      <c r="D61" s="284">
        <v>15.398</v>
      </c>
      <c r="E61" s="284">
        <v>3.7519999999999998</v>
      </c>
    </row>
    <row r="62" spans="1:5">
      <c r="A62" s="85">
        <v>45444</v>
      </c>
      <c r="B62" s="284">
        <v>27.632999999999999</v>
      </c>
      <c r="C62" s="284">
        <v>22.074000000000002</v>
      </c>
      <c r="D62" s="284">
        <v>15.308</v>
      </c>
      <c r="E62" s="284">
        <v>2.59</v>
      </c>
    </row>
    <row r="63" spans="1:5">
      <c r="A63" s="85">
        <v>45474</v>
      </c>
      <c r="B63" s="284">
        <v>27.288</v>
      </c>
      <c r="C63" s="284">
        <v>22.077000000000002</v>
      </c>
      <c r="D63" s="284">
        <v>15.291</v>
      </c>
      <c r="E63" s="284">
        <v>3.9889999999999999</v>
      </c>
    </row>
    <row r="64" spans="1:5">
      <c r="A64" s="85">
        <v>45505</v>
      </c>
      <c r="B64" s="284">
        <v>27.238</v>
      </c>
      <c r="C64" s="284">
        <v>21.905000000000001</v>
      </c>
      <c r="D64" s="284">
        <v>15.349</v>
      </c>
      <c r="E64" s="284">
        <v>4.0170000000000003</v>
      </c>
    </row>
    <row r="65" spans="1:5">
      <c r="A65" s="85">
        <v>45536</v>
      </c>
      <c r="B65" s="284">
        <v>26.852</v>
      </c>
      <c r="C65" s="284">
        <v>21.716999999999999</v>
      </c>
      <c r="D65" s="284">
        <v>15.317</v>
      </c>
      <c r="E65" s="284">
        <v>2.3959999999999999</v>
      </c>
    </row>
    <row r="66" spans="1:5">
      <c r="A66" s="85">
        <v>45566</v>
      </c>
      <c r="B66" s="284">
        <v>26.425999999999998</v>
      </c>
      <c r="C66" s="284">
        <v>21.7</v>
      </c>
      <c r="D66" s="284">
        <v>15.262</v>
      </c>
      <c r="E66" s="284">
        <v>2.2130000000000001</v>
      </c>
    </row>
    <row r="67" spans="1:5">
      <c r="A67" s="85">
        <v>45597</v>
      </c>
      <c r="B67" s="284">
        <v>26.221</v>
      </c>
      <c r="C67" s="284">
        <v>21.7</v>
      </c>
      <c r="D67" s="284">
        <v>15.231</v>
      </c>
      <c r="E67" s="284">
        <v>2.371</v>
      </c>
    </row>
    <row r="68" spans="1:5">
      <c r="A68" s="85">
        <v>45627</v>
      </c>
      <c r="B68" s="284">
        <v>26.17</v>
      </c>
      <c r="C68" s="284">
        <v>21.603000000000002</v>
      </c>
      <c r="D68" s="284">
        <v>15.163</v>
      </c>
      <c r="E68" s="284">
        <v>2.9489999999999998</v>
      </c>
    </row>
    <row r="69" spans="1:5">
      <c r="A69" s="85">
        <v>45658</v>
      </c>
      <c r="B69" s="284">
        <v>27.05</v>
      </c>
      <c r="C69" s="284">
        <v>21.472999999999999</v>
      </c>
      <c r="D69" s="284">
        <v>16.806000000000001</v>
      </c>
      <c r="E69" s="284">
        <v>3.0129999999999999</v>
      </c>
    </row>
    <row r="70" spans="1:5">
      <c r="A70" s="85">
        <v>45689</v>
      </c>
      <c r="B70" s="284">
        <v>26.466999999999999</v>
      </c>
      <c r="C70" s="284">
        <v>20.878</v>
      </c>
      <c r="D70" s="284">
        <v>16.472000000000001</v>
      </c>
      <c r="E70" s="284">
        <v>3.2839999999999998</v>
      </c>
    </row>
    <row r="71" spans="1:5">
      <c r="A71" s="85">
        <v>45717</v>
      </c>
      <c r="B71" s="284">
        <v>26.219000000000001</v>
      </c>
      <c r="C71" s="284">
        <v>21.216999999999999</v>
      </c>
      <c r="D71" s="284">
        <v>16.690000000000001</v>
      </c>
      <c r="E71" s="284">
        <v>3.1579999999999999</v>
      </c>
    </row>
    <row r="72" spans="1:5">
      <c r="A72" s="85">
        <v>45748</v>
      </c>
      <c r="B72" s="284">
        <v>25.817</v>
      </c>
      <c r="C72" s="284">
        <v>21.038</v>
      </c>
      <c r="D72" s="284">
        <v>16.943999999999999</v>
      </c>
      <c r="E72" s="284">
        <v>3.492</v>
      </c>
    </row>
    <row r="73" spans="1:5">
      <c r="A73" s="85">
        <v>45778</v>
      </c>
      <c r="B73" s="284">
        <v>25.402000000000001</v>
      </c>
      <c r="C73" s="284">
        <v>20.768999999999998</v>
      </c>
      <c r="D73" s="284">
        <v>16.901</v>
      </c>
      <c r="E73" s="284">
        <v>3.3479999999999999</v>
      </c>
    </row>
    <row r="74" spans="1:5">
      <c r="A74" s="85">
        <v>45809</v>
      </c>
      <c r="B74" s="284">
        <v>25.358000000000001</v>
      </c>
      <c r="C74" s="284">
        <v>20.673999999999999</v>
      </c>
      <c r="D74" s="284">
        <v>16.960999999999999</v>
      </c>
      <c r="E74" s="284">
        <v>4.0990000000000002</v>
      </c>
    </row>
    <row r="75" spans="1:5">
      <c r="A75" s="85">
        <v>45839</v>
      </c>
      <c r="B75" s="403">
        <v>25.187000000000001</v>
      </c>
      <c r="C75" s="403">
        <v>20.231000000000002</v>
      </c>
      <c r="D75" s="403">
        <v>17.094999999999999</v>
      </c>
      <c r="E75" s="403">
        <v>3.2440000000000002</v>
      </c>
    </row>
    <row r="76" spans="1:5">
      <c r="A76" s="85">
        <v>45870</v>
      </c>
      <c r="B76" s="403">
        <v>24.978999999999999</v>
      </c>
      <c r="C76" s="403">
        <v>20.161999999999999</v>
      </c>
      <c r="D76" s="403">
        <v>16.920000000000002</v>
      </c>
      <c r="E76" s="403">
        <v>2.9209999999999998</v>
      </c>
    </row>
    <row r="77" spans="1:5">
      <c r="A77" s="85">
        <v>45901</v>
      </c>
      <c r="B77" s="403">
        <v>24.343</v>
      </c>
      <c r="C77" s="403">
        <v>19.786999999999999</v>
      </c>
      <c r="D77" s="403">
        <v>16.367000000000001</v>
      </c>
      <c r="E77" s="403">
        <v>2.923</v>
      </c>
    </row>
    <row r="78" spans="1:5">
      <c r="A78" s="85">
        <v>45931</v>
      </c>
      <c r="B78" s="403">
        <v>23.786999999999999</v>
      </c>
      <c r="C78" s="403">
        <v>19.324999999999999</v>
      </c>
      <c r="D78" s="403">
        <v>16.068000000000001</v>
      </c>
      <c r="E78" s="403">
        <v>2.7010000000000001</v>
      </c>
    </row>
    <row r="79" spans="1:5">
      <c r="A79" s="85">
        <v>45962</v>
      </c>
      <c r="B79" s="403">
        <v>24.190999999999999</v>
      </c>
      <c r="C79" s="403">
        <v>19.425000000000001</v>
      </c>
      <c r="D79" s="403">
        <v>16.18</v>
      </c>
      <c r="E79" s="403">
        <v>2.5339999999999998</v>
      </c>
    </row>
    <row r="80" spans="1:5">
      <c r="A80" s="85">
        <v>45992</v>
      </c>
      <c r="B80" s="403">
        <v>23.757999999999999</v>
      </c>
      <c r="C80" s="403">
        <v>19.201000000000001</v>
      </c>
      <c r="D80" s="403">
        <v>15.6</v>
      </c>
      <c r="E80" s="403">
        <v>2.3780000000000001</v>
      </c>
    </row>
  </sheetData>
  <mergeCells count="1">
    <mergeCell ref="B6:E6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6BAEBF"/>
  </sheetPr>
  <dimension ref="A1:F93"/>
  <sheetViews>
    <sheetView workbookViewId="0"/>
  </sheetViews>
  <sheetFormatPr defaultColWidth="18.6328125" defaultRowHeight="15" customHeight="1"/>
  <cols>
    <col min="1" max="1" width="18.6328125" style="84"/>
    <col min="2" max="3" width="18.6328125" style="34"/>
    <col min="4" max="4" width="18.6328125" style="422"/>
    <col min="5" max="5" width="18.6328125" style="34"/>
    <col min="6" max="6" width="24.6328125" style="34" customWidth="1"/>
    <col min="7" max="16384" width="18.6328125" style="34"/>
  </cols>
  <sheetData>
    <row r="1" spans="1:6" ht="15" customHeight="1">
      <c r="A1" s="77" t="s">
        <v>9</v>
      </c>
      <c r="B1" s="63"/>
    </row>
    <row r="2" spans="1:6" ht="15" customHeight="1">
      <c r="A2" s="35"/>
    </row>
    <row r="3" spans="1:6" ht="15" customHeight="1">
      <c r="A3" s="178" t="s">
        <v>662</v>
      </c>
      <c r="B3" s="62"/>
    </row>
    <row r="4" spans="1:6" ht="15" customHeight="1">
      <c r="A4" s="35" t="s">
        <v>543</v>
      </c>
    </row>
    <row r="7" spans="1:6" ht="15" customHeight="1">
      <c r="B7" s="954" t="s">
        <v>410</v>
      </c>
      <c r="C7" s="954"/>
      <c r="D7" s="954"/>
      <c r="E7" s="954"/>
      <c r="F7" s="954"/>
    </row>
    <row r="8" spans="1:6" s="144" customFormat="1" ht="46.5">
      <c r="A8" s="94"/>
      <c r="B8" s="255" t="s">
        <v>663</v>
      </c>
      <c r="C8" s="255" t="s">
        <v>586</v>
      </c>
      <c r="D8" s="200" t="s">
        <v>664</v>
      </c>
      <c r="E8" s="256" t="s">
        <v>665</v>
      </c>
      <c r="F8" s="256" t="s">
        <v>666</v>
      </c>
    </row>
    <row r="9" spans="1:6" s="144" customFormat="1" ht="15" customHeight="1">
      <c r="A9" s="293">
        <v>43435</v>
      </c>
      <c r="B9" s="295">
        <v>8.3699999999999992</v>
      </c>
      <c r="C9" s="747">
        <v>23.23</v>
      </c>
      <c r="D9" s="747">
        <v>42.85</v>
      </c>
      <c r="E9" s="295">
        <v>32.03</v>
      </c>
      <c r="F9" s="295">
        <v>22.99</v>
      </c>
    </row>
    <row r="10" spans="1:6" ht="15" customHeight="1">
      <c r="A10" s="293">
        <v>43466</v>
      </c>
      <c r="B10" s="295">
        <v>8.17</v>
      </c>
      <c r="C10" s="295">
        <v>23.2</v>
      </c>
      <c r="D10" s="747">
        <v>42.71</v>
      </c>
      <c r="E10" s="295">
        <v>31.88</v>
      </c>
      <c r="F10" s="295">
        <v>23.12</v>
      </c>
    </row>
    <row r="11" spans="1:6" ht="15" customHeight="1">
      <c r="A11" s="293">
        <v>43497</v>
      </c>
      <c r="B11" s="295">
        <v>8.3699999999999992</v>
      </c>
      <c r="C11" s="295">
        <v>23.39</v>
      </c>
      <c r="D11" s="747">
        <v>42.94</v>
      </c>
      <c r="E11" s="295">
        <v>32.24</v>
      </c>
      <c r="F11" s="295">
        <v>23.3</v>
      </c>
    </row>
    <row r="12" spans="1:6" ht="15" customHeight="1">
      <c r="A12" s="293">
        <v>43525</v>
      </c>
      <c r="B12" s="295">
        <v>8.16</v>
      </c>
      <c r="C12" s="295">
        <v>23.14</v>
      </c>
      <c r="D12" s="747">
        <v>42.85</v>
      </c>
      <c r="E12" s="295">
        <v>31.86</v>
      </c>
      <c r="F12" s="295">
        <v>23.33</v>
      </c>
    </row>
    <row r="13" spans="1:6" ht="15" customHeight="1">
      <c r="A13" s="293">
        <v>43556</v>
      </c>
      <c r="B13" s="295">
        <v>8.31</v>
      </c>
      <c r="C13" s="295">
        <v>23.2</v>
      </c>
      <c r="D13" s="747">
        <v>43.18</v>
      </c>
      <c r="E13" s="295">
        <v>32.229999999999997</v>
      </c>
      <c r="F13" s="295">
        <v>23.78</v>
      </c>
    </row>
    <row r="14" spans="1:6" ht="15" customHeight="1">
      <c r="A14" s="293">
        <v>43586</v>
      </c>
      <c r="B14" s="295">
        <v>6.91</v>
      </c>
      <c r="C14" s="295">
        <v>21.97</v>
      </c>
      <c r="D14" s="747">
        <v>41.96</v>
      </c>
      <c r="E14" s="295">
        <v>30.84</v>
      </c>
      <c r="F14" s="295">
        <v>24.13</v>
      </c>
    </row>
    <row r="15" spans="1:6" ht="15" customHeight="1">
      <c r="A15" s="293">
        <v>43617</v>
      </c>
      <c r="B15" s="295">
        <v>7.07</v>
      </c>
      <c r="C15" s="295">
        <v>22.42</v>
      </c>
      <c r="D15" s="747">
        <v>42.59</v>
      </c>
      <c r="E15" s="295">
        <v>31.45</v>
      </c>
      <c r="F15" s="295">
        <v>25.24</v>
      </c>
    </row>
    <row r="16" spans="1:6" ht="15" customHeight="1">
      <c r="A16" s="293">
        <v>43647</v>
      </c>
      <c r="B16" s="295">
        <v>7.08</v>
      </c>
      <c r="C16" s="295">
        <v>22.38</v>
      </c>
      <c r="D16" s="747">
        <v>42.38</v>
      </c>
      <c r="E16" s="295">
        <v>31.37</v>
      </c>
      <c r="F16" s="295">
        <v>24.92</v>
      </c>
    </row>
    <row r="17" spans="1:6" ht="15" customHeight="1">
      <c r="A17" s="293">
        <v>43678</v>
      </c>
      <c r="B17" s="295">
        <v>6.68</v>
      </c>
      <c r="C17" s="295">
        <v>22.07</v>
      </c>
      <c r="D17" s="747">
        <v>42.12</v>
      </c>
      <c r="E17" s="295">
        <v>31.11</v>
      </c>
      <c r="F17" s="295">
        <v>24.97</v>
      </c>
    </row>
    <row r="18" spans="1:6" ht="15" customHeight="1">
      <c r="A18" s="293">
        <v>43709</v>
      </c>
      <c r="B18" s="295">
        <v>6.97</v>
      </c>
      <c r="C18" s="295">
        <v>22.15</v>
      </c>
      <c r="D18" s="747">
        <v>42</v>
      </c>
      <c r="E18" s="295">
        <v>31.12</v>
      </c>
      <c r="F18" s="295">
        <v>24.19</v>
      </c>
    </row>
    <row r="19" spans="1:6" ht="15" customHeight="1">
      <c r="A19" s="293">
        <v>43739</v>
      </c>
      <c r="B19" s="295">
        <v>7.01</v>
      </c>
      <c r="C19" s="295">
        <v>22.1</v>
      </c>
      <c r="D19" s="747">
        <v>41.92</v>
      </c>
      <c r="E19" s="295">
        <v>31</v>
      </c>
      <c r="F19" s="295">
        <v>23.86</v>
      </c>
    </row>
    <row r="20" spans="1:6" ht="15" customHeight="1">
      <c r="A20" s="293">
        <v>43770</v>
      </c>
      <c r="B20" s="295">
        <v>6.87</v>
      </c>
      <c r="C20" s="295">
        <v>22.05</v>
      </c>
      <c r="D20" s="747">
        <v>42.26</v>
      </c>
      <c r="E20" s="295">
        <v>31.47</v>
      </c>
      <c r="F20" s="295">
        <v>23.35</v>
      </c>
    </row>
    <row r="21" spans="1:6" ht="15" customHeight="1">
      <c r="A21" s="293">
        <v>43800</v>
      </c>
      <c r="B21" s="295">
        <v>6.39</v>
      </c>
      <c r="C21" s="295">
        <v>21.11</v>
      </c>
      <c r="D21" s="747">
        <v>41.22</v>
      </c>
      <c r="E21" s="295">
        <v>30.47</v>
      </c>
      <c r="F21" s="295">
        <v>23.03</v>
      </c>
    </row>
    <row r="22" spans="1:6" ht="15" customHeight="1">
      <c r="A22" s="293">
        <v>43831</v>
      </c>
      <c r="B22" s="295">
        <v>6.36</v>
      </c>
      <c r="C22" s="295">
        <v>21.07</v>
      </c>
      <c r="D22" s="747">
        <v>40.03</v>
      </c>
      <c r="E22" s="295">
        <v>29.59</v>
      </c>
      <c r="F22" s="295">
        <v>22.97</v>
      </c>
    </row>
    <row r="23" spans="1:6" ht="15" customHeight="1">
      <c r="A23" s="293">
        <v>43862</v>
      </c>
      <c r="B23" s="295">
        <v>6.76</v>
      </c>
      <c r="C23" s="295">
        <v>21.89</v>
      </c>
      <c r="D23" s="747">
        <v>41.57</v>
      </c>
      <c r="E23" s="295">
        <v>30.91</v>
      </c>
      <c r="F23" s="295">
        <v>22.94</v>
      </c>
    </row>
    <row r="24" spans="1:6" ht="15" customHeight="1">
      <c r="A24" s="293">
        <v>43891</v>
      </c>
      <c r="B24" s="295">
        <v>6.77</v>
      </c>
      <c r="C24" s="295">
        <v>21.77</v>
      </c>
      <c r="D24" s="747">
        <v>41.51</v>
      </c>
      <c r="E24" s="295">
        <v>30.71</v>
      </c>
      <c r="F24" s="295">
        <v>23.94</v>
      </c>
    </row>
    <row r="25" spans="1:6" ht="15" customHeight="1">
      <c r="A25" s="293">
        <v>43922</v>
      </c>
      <c r="B25" s="295">
        <v>6.41</v>
      </c>
      <c r="C25" s="295">
        <v>20.92</v>
      </c>
      <c r="D25" s="747">
        <v>40.06</v>
      </c>
      <c r="E25" s="295">
        <v>29.46</v>
      </c>
      <c r="F25" s="295">
        <v>23.37</v>
      </c>
    </row>
    <row r="26" spans="1:6" ht="15" customHeight="1">
      <c r="A26" s="293">
        <v>43952</v>
      </c>
      <c r="B26" s="295">
        <v>6.42</v>
      </c>
      <c r="C26" s="295">
        <v>21.18</v>
      </c>
      <c r="D26" s="747">
        <v>40.18</v>
      </c>
      <c r="E26" s="295">
        <v>29.48</v>
      </c>
      <c r="F26" s="295">
        <v>21.88</v>
      </c>
    </row>
    <row r="27" spans="1:6" ht="15" customHeight="1">
      <c r="A27" s="293">
        <v>43983</v>
      </c>
      <c r="B27" s="295">
        <v>6.43</v>
      </c>
      <c r="C27" s="295">
        <v>21.27</v>
      </c>
      <c r="D27" s="747">
        <v>39.92</v>
      </c>
      <c r="E27" s="295">
        <v>29.44</v>
      </c>
      <c r="F27" s="295">
        <v>20.5</v>
      </c>
    </row>
    <row r="28" spans="1:6" ht="15" customHeight="1">
      <c r="A28" s="293">
        <v>44013</v>
      </c>
      <c r="B28" s="295">
        <v>6.17</v>
      </c>
      <c r="C28" s="295">
        <v>21.06</v>
      </c>
      <c r="D28" s="747">
        <v>39.69</v>
      </c>
      <c r="E28" s="295">
        <v>29.21</v>
      </c>
      <c r="F28" s="295">
        <v>20.11</v>
      </c>
    </row>
    <row r="29" spans="1:6" ht="15" customHeight="1">
      <c r="A29" s="293">
        <v>44044</v>
      </c>
      <c r="B29" s="295">
        <v>6.32</v>
      </c>
      <c r="C29" s="295">
        <v>21.18</v>
      </c>
      <c r="D29" s="747">
        <v>39.9</v>
      </c>
      <c r="E29" s="295">
        <v>29.15</v>
      </c>
      <c r="F29" s="295">
        <v>20.07</v>
      </c>
    </row>
    <row r="30" spans="1:6" ht="15" customHeight="1">
      <c r="A30" s="293">
        <v>44075</v>
      </c>
      <c r="B30" s="295">
        <v>6.06</v>
      </c>
      <c r="C30" s="295">
        <v>20.8</v>
      </c>
      <c r="D30" s="747">
        <v>39.43</v>
      </c>
      <c r="E30" s="295">
        <v>28.89</v>
      </c>
      <c r="F30" s="295">
        <v>20.399999999999999</v>
      </c>
    </row>
    <row r="31" spans="1:6" ht="15" customHeight="1">
      <c r="A31" s="293">
        <v>44105</v>
      </c>
      <c r="B31" s="295">
        <v>5.77</v>
      </c>
      <c r="C31" s="295">
        <v>20.04</v>
      </c>
      <c r="D31" s="747">
        <v>37.96</v>
      </c>
      <c r="E31" s="295">
        <v>27.65</v>
      </c>
      <c r="F31" s="295">
        <v>20.94</v>
      </c>
    </row>
    <row r="32" spans="1:6" ht="15" customHeight="1">
      <c r="A32" s="293">
        <v>44136</v>
      </c>
      <c r="B32" s="295">
        <v>5.63</v>
      </c>
      <c r="C32" s="295">
        <v>20.04</v>
      </c>
      <c r="D32" s="747">
        <v>38.28</v>
      </c>
      <c r="E32" s="295">
        <v>27.76</v>
      </c>
      <c r="F32" s="295">
        <v>21.81</v>
      </c>
    </row>
    <row r="33" spans="1:6" ht="15" customHeight="1">
      <c r="A33" s="293">
        <v>44166</v>
      </c>
      <c r="B33" s="295">
        <v>5.75</v>
      </c>
      <c r="C33" s="295">
        <v>20.25</v>
      </c>
      <c r="D33" s="747">
        <v>38.840000000000003</v>
      </c>
      <c r="E33" s="295">
        <v>28.2</v>
      </c>
      <c r="F33" s="295">
        <v>22.47</v>
      </c>
    </row>
    <row r="34" spans="1:6" ht="15" customHeight="1">
      <c r="A34" s="293">
        <v>44197</v>
      </c>
      <c r="B34" s="295">
        <v>5.72</v>
      </c>
      <c r="C34" s="295">
        <v>20.059999999999999</v>
      </c>
      <c r="D34" s="747">
        <v>38.53</v>
      </c>
      <c r="E34" s="295">
        <v>28.02</v>
      </c>
      <c r="F34" s="295">
        <v>22.72</v>
      </c>
    </row>
    <row r="35" spans="1:6" ht="15" customHeight="1">
      <c r="A35" s="293">
        <v>44228</v>
      </c>
      <c r="B35" s="295">
        <v>5.89</v>
      </c>
      <c r="C35" s="295">
        <v>20.12</v>
      </c>
      <c r="D35" s="747">
        <v>39.04</v>
      </c>
      <c r="E35" s="295">
        <v>28.28</v>
      </c>
      <c r="F35" s="295">
        <v>22.48</v>
      </c>
    </row>
    <row r="36" spans="1:6" ht="15" customHeight="1">
      <c r="A36" s="293">
        <v>44256</v>
      </c>
      <c r="B36" s="295">
        <v>5.69</v>
      </c>
      <c r="C36" s="295">
        <v>19.96</v>
      </c>
      <c r="D36" s="747">
        <v>39</v>
      </c>
      <c r="E36" s="295">
        <v>27.98</v>
      </c>
      <c r="F36" s="295">
        <v>22.78</v>
      </c>
    </row>
    <row r="37" spans="1:6" ht="15" customHeight="1">
      <c r="A37" s="293">
        <v>44287</v>
      </c>
      <c r="B37" s="295">
        <v>5.6</v>
      </c>
      <c r="C37" s="295">
        <v>19.8</v>
      </c>
      <c r="D37" s="747">
        <v>38.85</v>
      </c>
      <c r="E37" s="295">
        <v>27.87</v>
      </c>
      <c r="F37" s="295">
        <v>22.81</v>
      </c>
    </row>
    <row r="38" spans="1:6" ht="15" customHeight="1">
      <c r="A38" s="293">
        <v>44317</v>
      </c>
      <c r="B38" s="295">
        <v>5.7</v>
      </c>
      <c r="C38" s="295">
        <v>19.920000000000002</v>
      </c>
      <c r="D38" s="747">
        <v>39.130000000000003</v>
      </c>
      <c r="E38" s="295">
        <v>27.99</v>
      </c>
      <c r="F38" s="295">
        <v>23.18</v>
      </c>
    </row>
    <row r="39" spans="1:6" ht="15" customHeight="1">
      <c r="A39" s="293">
        <v>44348</v>
      </c>
      <c r="B39" s="295">
        <v>5.71</v>
      </c>
      <c r="C39" s="295">
        <v>20.03</v>
      </c>
      <c r="D39" s="747">
        <v>39.21</v>
      </c>
      <c r="E39" s="295">
        <v>28.16</v>
      </c>
      <c r="F39" s="295">
        <v>23.31</v>
      </c>
    </row>
    <row r="40" spans="1:6" ht="15" customHeight="1">
      <c r="A40" s="293">
        <v>44378</v>
      </c>
      <c r="B40" s="295">
        <v>5.47</v>
      </c>
      <c r="C40" s="295">
        <v>19.63</v>
      </c>
      <c r="D40" s="747">
        <v>38.79</v>
      </c>
      <c r="E40" s="295">
        <v>27.76</v>
      </c>
      <c r="F40" s="295">
        <v>23.65</v>
      </c>
    </row>
    <row r="41" spans="1:6" ht="15" customHeight="1">
      <c r="A41" s="293">
        <v>44409</v>
      </c>
      <c r="B41" s="295">
        <v>5.54</v>
      </c>
      <c r="C41" s="295">
        <v>19.96</v>
      </c>
      <c r="D41" s="747">
        <v>39.270000000000003</v>
      </c>
      <c r="E41" s="295">
        <v>28.21</v>
      </c>
      <c r="F41" s="295">
        <v>24.08</v>
      </c>
    </row>
    <row r="42" spans="1:6" ht="15" customHeight="1">
      <c r="A42" s="293">
        <v>44440</v>
      </c>
      <c r="B42" s="295">
        <v>5.57</v>
      </c>
      <c r="C42" s="295">
        <v>19.899999999999999</v>
      </c>
      <c r="D42" s="747">
        <v>39.340000000000003</v>
      </c>
      <c r="E42" s="295">
        <v>28.32</v>
      </c>
      <c r="F42" s="295">
        <v>25</v>
      </c>
    </row>
    <row r="43" spans="1:6" ht="15" customHeight="1">
      <c r="A43" s="293">
        <v>44470</v>
      </c>
      <c r="B43" s="295">
        <v>5.66</v>
      </c>
      <c r="C43" s="295">
        <v>19.96</v>
      </c>
      <c r="D43" s="747">
        <v>39.950000000000003</v>
      </c>
      <c r="E43" s="295">
        <v>28.75</v>
      </c>
      <c r="F43" s="295">
        <v>25.81</v>
      </c>
    </row>
    <row r="44" spans="1:6" ht="15" customHeight="1">
      <c r="A44" s="293">
        <v>44501</v>
      </c>
      <c r="B44" s="295">
        <v>5.57</v>
      </c>
      <c r="C44" s="295">
        <v>20.05</v>
      </c>
      <c r="D44" s="747">
        <v>39.99</v>
      </c>
      <c r="E44" s="295">
        <v>28.98</v>
      </c>
      <c r="F44" s="295">
        <v>26.1</v>
      </c>
    </row>
    <row r="45" spans="1:6" ht="15" customHeight="1">
      <c r="A45" s="293">
        <v>44531</v>
      </c>
      <c r="B45" s="295">
        <v>5.48</v>
      </c>
      <c r="C45" s="295">
        <v>20.11</v>
      </c>
      <c r="D45" s="747">
        <v>40.51</v>
      </c>
      <c r="E45" s="295">
        <v>29.31</v>
      </c>
      <c r="F45" s="295">
        <v>26.31</v>
      </c>
    </row>
    <row r="46" spans="1:6" ht="15" customHeight="1">
      <c r="A46" s="293">
        <v>44562</v>
      </c>
      <c r="B46" s="295">
        <v>5.77</v>
      </c>
      <c r="C46" s="295">
        <v>20.76</v>
      </c>
      <c r="D46" s="747">
        <v>41.55</v>
      </c>
      <c r="E46" s="295">
        <v>30.49</v>
      </c>
      <c r="F46" s="295">
        <v>26.66</v>
      </c>
    </row>
    <row r="47" spans="1:6" ht="15" customHeight="1">
      <c r="A47" s="293">
        <v>44593</v>
      </c>
      <c r="B47" s="295">
        <v>5.69</v>
      </c>
      <c r="C47" s="295">
        <v>20.54</v>
      </c>
      <c r="D47" s="747">
        <v>41.25</v>
      </c>
      <c r="E47" s="295">
        <v>30.23</v>
      </c>
      <c r="F47" s="295">
        <v>26.18</v>
      </c>
    </row>
    <row r="48" spans="1:6" ht="15" customHeight="1">
      <c r="A48" s="293">
        <v>44621</v>
      </c>
      <c r="B48" s="295">
        <v>5.47</v>
      </c>
      <c r="C48" s="295">
        <v>20.58</v>
      </c>
      <c r="D48" s="747">
        <v>41.51</v>
      </c>
      <c r="E48" s="295">
        <v>30.4</v>
      </c>
      <c r="F48" s="295">
        <v>25.92</v>
      </c>
    </row>
    <row r="49" spans="1:6" ht="15" customHeight="1">
      <c r="A49" s="293">
        <v>44652</v>
      </c>
      <c r="B49" s="295">
        <v>5.64</v>
      </c>
      <c r="C49" s="295">
        <v>20.75</v>
      </c>
      <c r="D49" s="747">
        <v>42.19</v>
      </c>
      <c r="E49" s="295">
        <v>30.93</v>
      </c>
      <c r="F49" s="295">
        <v>26.02</v>
      </c>
    </row>
    <row r="50" spans="1:6" ht="15" customHeight="1">
      <c r="A50" s="293">
        <v>44682</v>
      </c>
      <c r="B50" s="295">
        <v>5.76</v>
      </c>
      <c r="C50" s="295">
        <v>21.1</v>
      </c>
      <c r="D50" s="747">
        <v>42.74</v>
      </c>
      <c r="E50" s="295">
        <v>31.3</v>
      </c>
      <c r="F50" s="295">
        <v>25.8</v>
      </c>
    </row>
    <row r="51" spans="1:6" ht="15" customHeight="1">
      <c r="A51" s="293">
        <v>44713</v>
      </c>
      <c r="B51" s="295">
        <v>5.54</v>
      </c>
      <c r="C51" s="295">
        <v>20.76</v>
      </c>
      <c r="D51" s="747">
        <v>42.45</v>
      </c>
      <c r="E51" s="295">
        <v>31.1</v>
      </c>
      <c r="F51" s="295">
        <v>26.36</v>
      </c>
    </row>
    <row r="52" spans="1:6" ht="15" customHeight="1">
      <c r="A52" s="293">
        <v>44743</v>
      </c>
      <c r="B52" s="295">
        <v>5.83</v>
      </c>
      <c r="C52" s="295">
        <v>21.39</v>
      </c>
      <c r="D52" s="747">
        <v>43.53</v>
      </c>
      <c r="E52" s="295">
        <v>31.92</v>
      </c>
      <c r="F52" s="295">
        <v>26.91</v>
      </c>
    </row>
    <row r="53" spans="1:6" ht="15" customHeight="1">
      <c r="A53" s="293">
        <v>44774</v>
      </c>
      <c r="B53" s="295">
        <v>5.68</v>
      </c>
      <c r="C53" s="295">
        <v>21</v>
      </c>
      <c r="D53" s="747">
        <v>42.92</v>
      </c>
      <c r="E53" s="295">
        <v>31.46</v>
      </c>
      <c r="F53" s="295">
        <v>27.33</v>
      </c>
    </row>
    <row r="54" spans="1:6" ht="15" customHeight="1">
      <c r="A54" s="293">
        <v>44805</v>
      </c>
      <c r="B54" s="295">
        <v>5.71</v>
      </c>
      <c r="C54" s="295">
        <v>21.04</v>
      </c>
      <c r="D54" s="747">
        <v>43.34</v>
      </c>
      <c r="E54" s="295">
        <v>31.76</v>
      </c>
      <c r="F54" s="295">
        <v>27.54</v>
      </c>
    </row>
    <row r="55" spans="1:6" ht="15" customHeight="1">
      <c r="A55" s="293">
        <v>44835</v>
      </c>
      <c r="B55" s="295">
        <v>5.92</v>
      </c>
      <c r="C55" s="295">
        <v>21.45</v>
      </c>
      <c r="D55" s="747">
        <v>44.22</v>
      </c>
      <c r="E55" s="295">
        <v>32.31</v>
      </c>
      <c r="F55" s="295">
        <v>27.69</v>
      </c>
    </row>
    <row r="56" spans="1:6" ht="15" customHeight="1">
      <c r="A56" s="293">
        <v>44866</v>
      </c>
      <c r="B56" s="295">
        <v>6.05</v>
      </c>
      <c r="C56" s="295">
        <v>21.37</v>
      </c>
      <c r="D56" s="747">
        <v>44.1</v>
      </c>
      <c r="E56" s="295">
        <v>32.340000000000003</v>
      </c>
      <c r="F56" s="295">
        <v>27.75</v>
      </c>
    </row>
    <row r="57" spans="1:6" ht="15" customHeight="1">
      <c r="A57" s="293">
        <v>44896</v>
      </c>
      <c r="B57" s="295">
        <v>6.19</v>
      </c>
      <c r="C57" s="295">
        <v>21.56</v>
      </c>
      <c r="D57" s="747">
        <v>44.54</v>
      </c>
      <c r="E57" s="295">
        <v>32.56</v>
      </c>
      <c r="F57" s="295">
        <v>27.95</v>
      </c>
    </row>
    <row r="58" spans="1:6" ht="15" customHeight="1">
      <c r="A58" s="293">
        <v>44927</v>
      </c>
      <c r="B58" s="295">
        <v>6.24</v>
      </c>
      <c r="C58" s="295">
        <v>21.91</v>
      </c>
      <c r="D58" s="747">
        <v>45.2</v>
      </c>
      <c r="E58" s="295">
        <v>33.28</v>
      </c>
      <c r="F58" s="295">
        <v>28.05</v>
      </c>
    </row>
    <row r="59" spans="1:6" ht="15" customHeight="1">
      <c r="A59" s="293">
        <v>44958</v>
      </c>
      <c r="B59" s="295">
        <v>6.37</v>
      </c>
      <c r="C59" s="295">
        <v>21.73</v>
      </c>
      <c r="D59" s="747">
        <v>45.02</v>
      </c>
      <c r="E59" s="295">
        <v>32.869999999999997</v>
      </c>
      <c r="F59" s="295">
        <v>28.07</v>
      </c>
    </row>
    <row r="60" spans="1:6" ht="15" customHeight="1">
      <c r="A60" s="293">
        <v>44986</v>
      </c>
      <c r="B60" s="295">
        <v>6.15</v>
      </c>
      <c r="C60" s="295">
        <v>21.69</v>
      </c>
      <c r="D60" s="747">
        <v>45.27</v>
      </c>
      <c r="E60" s="295">
        <v>32.840000000000003</v>
      </c>
      <c r="F60" s="295">
        <v>28.07</v>
      </c>
    </row>
    <row r="61" spans="1:6" ht="15" customHeight="1">
      <c r="A61" s="293">
        <v>45017</v>
      </c>
      <c r="B61" s="295">
        <v>6.33</v>
      </c>
      <c r="C61" s="295">
        <v>21.88</v>
      </c>
      <c r="D61" s="747">
        <v>45.76</v>
      </c>
      <c r="E61" s="295">
        <v>33.31</v>
      </c>
      <c r="F61" s="295">
        <v>28.19</v>
      </c>
    </row>
    <row r="62" spans="1:6" ht="15" customHeight="1">
      <c r="A62" s="293">
        <v>45047</v>
      </c>
      <c r="B62" s="295">
        <v>6.18</v>
      </c>
      <c r="C62" s="295">
        <v>21.67</v>
      </c>
      <c r="D62" s="747">
        <v>45.32</v>
      </c>
      <c r="E62" s="295">
        <v>33.020000000000003</v>
      </c>
      <c r="F62" s="295">
        <v>28.38</v>
      </c>
    </row>
    <row r="63" spans="1:6" ht="15" customHeight="1">
      <c r="A63" s="293">
        <v>45078</v>
      </c>
      <c r="B63" s="295">
        <v>6.01</v>
      </c>
      <c r="C63" s="295">
        <v>21.43</v>
      </c>
      <c r="D63" s="747">
        <v>44.92</v>
      </c>
      <c r="E63" s="295">
        <v>32.67</v>
      </c>
      <c r="F63" s="295">
        <v>28.2</v>
      </c>
    </row>
    <row r="64" spans="1:6" ht="15" customHeight="1">
      <c r="A64" s="293">
        <v>45108</v>
      </c>
      <c r="B64" s="295">
        <v>6.15</v>
      </c>
      <c r="C64" s="295">
        <v>21.71</v>
      </c>
      <c r="D64" s="295">
        <v>45.28</v>
      </c>
      <c r="E64" s="295">
        <v>32.97</v>
      </c>
      <c r="F64" s="295">
        <v>27.77</v>
      </c>
    </row>
    <row r="65" spans="1:6" ht="15" customHeight="1">
      <c r="A65" s="293">
        <v>45139</v>
      </c>
      <c r="B65" s="295">
        <v>6.18</v>
      </c>
      <c r="C65" s="295">
        <v>21.77</v>
      </c>
      <c r="D65" s="295">
        <v>45.43</v>
      </c>
      <c r="E65" s="295">
        <v>33.07</v>
      </c>
      <c r="F65" s="295">
        <v>27.3</v>
      </c>
    </row>
    <row r="66" spans="1:6" ht="15" customHeight="1">
      <c r="A66" s="293">
        <v>45170</v>
      </c>
      <c r="B66" s="295">
        <v>5.66</v>
      </c>
      <c r="C66" s="295">
        <v>21.46</v>
      </c>
      <c r="D66" s="295">
        <v>44.89</v>
      </c>
      <c r="E66" s="295">
        <v>32.49</v>
      </c>
      <c r="F66" s="295">
        <v>27.28</v>
      </c>
    </row>
    <row r="67" spans="1:6" ht="15" customHeight="1">
      <c r="A67" s="293">
        <v>45200</v>
      </c>
      <c r="B67" s="295">
        <v>5.85</v>
      </c>
      <c r="C67" s="295">
        <v>21.41</v>
      </c>
      <c r="D67" s="295">
        <v>44.7</v>
      </c>
      <c r="E67" s="295">
        <v>32.36</v>
      </c>
      <c r="F67" s="295">
        <v>27.44</v>
      </c>
    </row>
    <row r="68" spans="1:6" ht="15" customHeight="1">
      <c r="A68" s="293">
        <v>45231</v>
      </c>
      <c r="B68" s="295">
        <v>6.03</v>
      </c>
      <c r="C68" s="295">
        <v>21.41</v>
      </c>
      <c r="D68" s="295">
        <v>44.32</v>
      </c>
      <c r="E68" s="295">
        <v>32.07</v>
      </c>
      <c r="F68" s="295">
        <v>27.02</v>
      </c>
    </row>
    <row r="69" spans="1:6" ht="15" customHeight="1">
      <c r="A69" s="293">
        <v>45261</v>
      </c>
      <c r="B69" s="295">
        <v>5.94</v>
      </c>
      <c r="C69" s="295">
        <v>21.49</v>
      </c>
      <c r="D69" s="295">
        <v>44.46</v>
      </c>
      <c r="E69" s="295">
        <v>32</v>
      </c>
      <c r="F69" s="295">
        <v>26.31</v>
      </c>
    </row>
    <row r="70" spans="1:6" ht="15" customHeight="1">
      <c r="A70" s="293">
        <v>45292</v>
      </c>
      <c r="B70" s="295">
        <v>5.82</v>
      </c>
      <c r="C70" s="295">
        <v>21.35</v>
      </c>
      <c r="D70" s="295">
        <v>44.03</v>
      </c>
      <c r="E70" s="295">
        <v>31.7</v>
      </c>
      <c r="F70" s="295">
        <v>26.24</v>
      </c>
    </row>
    <row r="71" spans="1:6" ht="15" customHeight="1">
      <c r="A71" s="293">
        <v>45323</v>
      </c>
      <c r="B71" s="295">
        <v>6.16</v>
      </c>
      <c r="C71" s="295">
        <v>21.59</v>
      </c>
      <c r="D71" s="295">
        <v>44.43</v>
      </c>
      <c r="E71" s="295">
        <v>31.95</v>
      </c>
      <c r="F71" s="295">
        <v>26.26</v>
      </c>
    </row>
    <row r="72" spans="1:6" ht="15" customHeight="1">
      <c r="A72" s="293">
        <v>45352</v>
      </c>
      <c r="B72" s="295">
        <v>6.23</v>
      </c>
      <c r="C72" s="295">
        <v>22.13</v>
      </c>
      <c r="D72" s="295">
        <v>45.25</v>
      </c>
      <c r="E72" s="295">
        <v>32.75</v>
      </c>
      <c r="F72" s="295">
        <v>26.52</v>
      </c>
    </row>
    <row r="73" spans="1:6" ht="15" customHeight="1">
      <c r="A73" s="293">
        <v>45383</v>
      </c>
      <c r="B73" s="295">
        <v>5.98</v>
      </c>
      <c r="C73" s="295">
        <v>21.57</v>
      </c>
      <c r="D73" s="295">
        <v>44.54</v>
      </c>
      <c r="E73" s="295">
        <v>32.15</v>
      </c>
      <c r="F73" s="295">
        <v>26.54</v>
      </c>
    </row>
    <row r="74" spans="1:6" ht="15" customHeight="1">
      <c r="A74" s="293">
        <v>45413</v>
      </c>
      <c r="B74" s="295">
        <v>5.93</v>
      </c>
      <c r="C74" s="295">
        <v>21.47</v>
      </c>
      <c r="D74" s="295">
        <v>44.24</v>
      </c>
      <c r="E74" s="295">
        <v>31.93</v>
      </c>
      <c r="F74" s="295">
        <v>26.42</v>
      </c>
    </row>
    <row r="75" spans="1:6" ht="15" customHeight="1">
      <c r="A75" s="293">
        <v>45444</v>
      </c>
      <c r="B75" s="295">
        <v>6</v>
      </c>
      <c r="C75" s="295">
        <v>21.69</v>
      </c>
      <c r="D75" s="295">
        <v>44.65</v>
      </c>
      <c r="E75" s="295">
        <v>32.25</v>
      </c>
      <c r="F75" s="295">
        <v>26.75</v>
      </c>
    </row>
    <row r="76" spans="1:6" ht="15" customHeight="1">
      <c r="A76" s="293">
        <v>45474</v>
      </c>
      <c r="B76" s="295">
        <v>5.82</v>
      </c>
      <c r="C76" s="295">
        <v>21.44</v>
      </c>
      <c r="D76" s="295">
        <v>44.49</v>
      </c>
      <c r="E76" s="295">
        <v>32.1</v>
      </c>
      <c r="F76" s="295">
        <v>26.89</v>
      </c>
    </row>
    <row r="77" spans="1:6" ht="15" customHeight="1">
      <c r="A77" s="293">
        <v>45505</v>
      </c>
      <c r="B77" s="295">
        <v>5.81</v>
      </c>
      <c r="C77" s="295">
        <v>21.49</v>
      </c>
      <c r="D77" s="295">
        <v>44.73</v>
      </c>
      <c r="E77" s="295">
        <v>32.31</v>
      </c>
      <c r="F77" s="295">
        <v>27.16</v>
      </c>
    </row>
    <row r="78" spans="1:6" ht="15" customHeight="1">
      <c r="A78" s="293">
        <v>45536</v>
      </c>
      <c r="B78" s="295">
        <v>5.92</v>
      </c>
      <c r="C78" s="295">
        <v>21.77</v>
      </c>
      <c r="D78" s="295">
        <v>45.34</v>
      </c>
      <c r="E78" s="295">
        <v>32.81</v>
      </c>
      <c r="F78" s="295">
        <v>27.06</v>
      </c>
    </row>
    <row r="79" spans="1:6" ht="15" customHeight="1">
      <c r="A79" s="293">
        <v>45566</v>
      </c>
      <c r="B79" s="295">
        <v>5.84</v>
      </c>
      <c r="C79" s="295">
        <v>21.54</v>
      </c>
      <c r="D79" s="295">
        <v>45.03</v>
      </c>
      <c r="E79" s="295">
        <v>32.53</v>
      </c>
      <c r="F79" s="295">
        <v>27.12</v>
      </c>
    </row>
    <row r="80" spans="1:6" ht="15" customHeight="1">
      <c r="A80" s="293">
        <v>45597</v>
      </c>
      <c r="B80" s="295">
        <v>5.69</v>
      </c>
      <c r="C80" s="295">
        <v>21.75</v>
      </c>
      <c r="D80" s="295">
        <v>45.81</v>
      </c>
      <c r="E80" s="295">
        <v>33.17</v>
      </c>
      <c r="F80" s="295">
        <v>27.01</v>
      </c>
    </row>
    <row r="81" spans="1:6" ht="15" customHeight="1">
      <c r="A81" s="293">
        <v>45627</v>
      </c>
      <c r="B81" s="295">
        <v>5.7</v>
      </c>
      <c r="C81" s="295">
        <v>21.58</v>
      </c>
      <c r="D81" s="295">
        <v>45.77</v>
      </c>
      <c r="E81" s="295">
        <v>33.450000000000003</v>
      </c>
      <c r="F81" s="295">
        <v>27.39</v>
      </c>
    </row>
    <row r="82" spans="1:6" ht="15" customHeight="1">
      <c r="A82" s="293">
        <v>45658</v>
      </c>
      <c r="B82" s="295">
        <v>5.56</v>
      </c>
      <c r="C82" s="295">
        <v>21.65</v>
      </c>
      <c r="D82" s="295">
        <v>46.19</v>
      </c>
      <c r="E82" s="295">
        <v>33.5</v>
      </c>
      <c r="F82" s="295">
        <v>27.57</v>
      </c>
    </row>
    <row r="83" spans="1:6" ht="15" customHeight="1">
      <c r="A83" s="293">
        <v>45689</v>
      </c>
      <c r="B83" s="295">
        <v>5.78</v>
      </c>
      <c r="C83" s="295">
        <v>21.7</v>
      </c>
      <c r="D83" s="295">
        <v>46.74</v>
      </c>
      <c r="E83" s="295">
        <v>34.18</v>
      </c>
      <c r="F83" s="295">
        <v>27.69</v>
      </c>
    </row>
    <row r="84" spans="1:6" ht="15" customHeight="1">
      <c r="A84" s="293">
        <v>45717</v>
      </c>
      <c r="B84" s="295">
        <v>5.25</v>
      </c>
      <c r="C84" s="295">
        <v>21.46</v>
      </c>
      <c r="D84" s="295">
        <v>46.42</v>
      </c>
      <c r="E84" s="295">
        <v>33.79</v>
      </c>
      <c r="F84" s="295">
        <v>27.86</v>
      </c>
    </row>
    <row r="85" spans="1:6" ht="15" customHeight="1">
      <c r="A85" s="293">
        <v>45748</v>
      </c>
      <c r="B85" s="295">
        <v>5.63</v>
      </c>
      <c r="C85" s="295">
        <v>21.77</v>
      </c>
      <c r="D85" s="295">
        <v>47.2</v>
      </c>
      <c r="E85" s="295">
        <v>34.22</v>
      </c>
      <c r="F85" s="295">
        <v>27.83</v>
      </c>
    </row>
    <row r="86" spans="1:6" ht="15" customHeight="1">
      <c r="A86" s="293">
        <v>45778</v>
      </c>
      <c r="B86" s="295">
        <v>5.73</v>
      </c>
      <c r="C86" s="295">
        <v>21.97</v>
      </c>
      <c r="D86" s="295">
        <v>47.5</v>
      </c>
      <c r="E86" s="295">
        <v>34.54</v>
      </c>
      <c r="F86" s="295">
        <v>28.09</v>
      </c>
    </row>
    <row r="87" spans="1:6" ht="15" customHeight="1">
      <c r="A87" s="293">
        <v>45809</v>
      </c>
      <c r="B87" s="295">
        <v>6.13</v>
      </c>
      <c r="C87" s="295">
        <v>22.51</v>
      </c>
      <c r="D87" s="295">
        <v>48.12</v>
      </c>
      <c r="E87" s="295">
        <v>35.15</v>
      </c>
      <c r="F87" s="295">
        <v>28</v>
      </c>
    </row>
    <row r="88" spans="1:6" ht="15" customHeight="1">
      <c r="A88" s="293">
        <v>45839</v>
      </c>
      <c r="B88" s="407">
        <v>6.22</v>
      </c>
      <c r="C88" s="407">
        <v>22.75</v>
      </c>
      <c r="D88" s="295">
        <v>48.49</v>
      </c>
      <c r="E88" s="407">
        <v>35.47</v>
      </c>
      <c r="F88" s="407">
        <v>27.97</v>
      </c>
    </row>
    <row r="89" spans="1:6" ht="15" customHeight="1">
      <c r="A89" s="293">
        <v>45870</v>
      </c>
      <c r="B89" s="407">
        <v>6.34</v>
      </c>
      <c r="C89" s="407">
        <v>22.96</v>
      </c>
      <c r="D89" s="295">
        <v>48.86</v>
      </c>
      <c r="E89" s="407">
        <v>35.82</v>
      </c>
      <c r="F89" s="407">
        <v>28.56</v>
      </c>
    </row>
    <row r="90" spans="1:6" ht="15" customHeight="1">
      <c r="A90" s="293">
        <v>45901</v>
      </c>
      <c r="B90" s="407">
        <v>6.48</v>
      </c>
      <c r="C90" s="407">
        <v>23.21</v>
      </c>
      <c r="D90" s="295">
        <v>49.37</v>
      </c>
      <c r="E90" s="407">
        <v>36.35</v>
      </c>
      <c r="F90" s="407">
        <v>28.84</v>
      </c>
    </row>
    <row r="91" spans="1:6" ht="15" customHeight="1">
      <c r="A91" s="293">
        <v>45931</v>
      </c>
      <c r="B91" s="407">
        <v>6.25</v>
      </c>
      <c r="C91" s="407">
        <v>22.54</v>
      </c>
      <c r="D91" s="295">
        <v>48.03</v>
      </c>
      <c r="E91" s="407">
        <v>35.090000000000003</v>
      </c>
      <c r="F91" s="407">
        <v>29.32</v>
      </c>
    </row>
    <row r="92" spans="1:6" ht="15" customHeight="1">
      <c r="A92" s="293">
        <v>45962</v>
      </c>
      <c r="B92" s="407">
        <v>6.72</v>
      </c>
      <c r="C92" s="407">
        <v>23.54</v>
      </c>
      <c r="D92" s="295">
        <v>49.75</v>
      </c>
      <c r="E92" s="407">
        <v>36.479999999999997</v>
      </c>
      <c r="F92" s="407">
        <v>29.02</v>
      </c>
    </row>
    <row r="93" spans="1:6" ht="15" customHeight="1">
      <c r="A93" s="293">
        <v>45992</v>
      </c>
      <c r="B93" s="407">
        <v>6.82</v>
      </c>
      <c r="C93" s="407">
        <v>23.59</v>
      </c>
      <c r="D93" s="295">
        <v>49.63</v>
      </c>
      <c r="E93" s="407">
        <v>36.4</v>
      </c>
      <c r="F93" s="407">
        <v>29.17</v>
      </c>
    </row>
  </sheetData>
  <mergeCells count="1">
    <mergeCell ref="B7:F7"/>
  </mergeCells>
  <pageMargins left="0.511811024" right="0.511811024" top="0.78740157499999996" bottom="0.78740157499999996" header="0.31496062000000002" footer="0.31496062000000002"/>
  <pageSetup paperSize="9" orientation="portrait" verticalDpi="300" r:id="rId1"/>
  <headerFooter>
    <oddHeader>&amp;R&amp;"Calibri"&amp;10&amp;K000000 Interno&amp;1#_x000D_</oddHead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ECA8E-601F-46AC-A130-4294199FE0C8}">
  <sheetPr>
    <tabColor rgb="FF6BAEBF"/>
  </sheetPr>
  <dimension ref="A1:G93"/>
  <sheetViews>
    <sheetView showGridLines="0" zoomScaleNormal="100" workbookViewId="0"/>
  </sheetViews>
  <sheetFormatPr defaultColWidth="18.6328125" defaultRowHeight="15.5"/>
  <cols>
    <col min="1" max="1" width="18.6328125" style="36"/>
    <col min="2" max="16384" width="18.6328125" style="108"/>
  </cols>
  <sheetData>
    <row r="1" spans="1:7">
      <c r="A1" s="115" t="s">
        <v>9</v>
      </c>
    </row>
    <row r="2" spans="1:7">
      <c r="A2" s="57"/>
    </row>
    <row r="3" spans="1:7">
      <c r="A3" s="114" t="s">
        <v>61</v>
      </c>
    </row>
    <row r="4" spans="1:7">
      <c r="A4" s="57" t="s">
        <v>543</v>
      </c>
    </row>
    <row r="7" spans="1:7" s="109" customFormat="1" ht="16.5" customHeight="1">
      <c r="B7" s="979" t="s">
        <v>410</v>
      </c>
      <c r="C7" s="979"/>
      <c r="D7" s="979"/>
      <c r="E7" s="979"/>
      <c r="F7" s="979"/>
      <c r="G7" s="979"/>
    </row>
    <row r="8" spans="1:7" s="109" customFormat="1" ht="31">
      <c r="A8" s="163"/>
      <c r="B8" s="423" t="s">
        <v>667</v>
      </c>
      <c r="C8" s="423" t="s">
        <v>668</v>
      </c>
      <c r="D8" s="424" t="s">
        <v>669</v>
      </c>
      <c r="E8" s="424" t="s">
        <v>670</v>
      </c>
      <c r="F8" s="111" t="s">
        <v>300</v>
      </c>
      <c r="G8" s="111" t="s">
        <v>671</v>
      </c>
    </row>
    <row r="9" spans="1:7">
      <c r="A9" s="163">
        <v>43435</v>
      </c>
      <c r="B9" s="748">
        <v>3.19</v>
      </c>
      <c r="C9" s="748">
        <v>8.0399999999999991</v>
      </c>
      <c r="D9" s="748">
        <v>4.5199999999999996</v>
      </c>
      <c r="E9" s="748">
        <v>4.0599999999999996</v>
      </c>
      <c r="F9" s="749">
        <v>7.08</v>
      </c>
      <c r="G9" s="749">
        <v>4.99</v>
      </c>
    </row>
    <row r="10" spans="1:7">
      <c r="A10" s="163">
        <v>43466</v>
      </c>
      <c r="B10" s="748">
        <v>3.2</v>
      </c>
      <c r="C10" s="748">
        <v>7.99</v>
      </c>
      <c r="D10" s="748">
        <v>4.5199999999999996</v>
      </c>
      <c r="E10" s="748">
        <v>4.12</v>
      </c>
      <c r="F10" s="749">
        <v>7.12</v>
      </c>
      <c r="G10" s="749">
        <v>4.92</v>
      </c>
    </row>
    <row r="11" spans="1:7">
      <c r="A11" s="163">
        <v>43497</v>
      </c>
      <c r="B11" s="749">
        <v>3.22</v>
      </c>
      <c r="C11" s="749">
        <v>7.92</v>
      </c>
      <c r="D11" s="749">
        <v>4.57</v>
      </c>
      <c r="E11" s="749">
        <v>4.26</v>
      </c>
      <c r="F11" s="749">
        <v>7.14</v>
      </c>
      <c r="G11" s="749">
        <v>5.09</v>
      </c>
    </row>
    <row r="12" spans="1:7">
      <c r="A12" s="163">
        <v>43525</v>
      </c>
      <c r="B12" s="749">
        <v>3.09</v>
      </c>
      <c r="C12" s="749">
        <v>7.85</v>
      </c>
      <c r="D12" s="749">
        <v>4.49</v>
      </c>
      <c r="E12" s="749">
        <v>4.41</v>
      </c>
      <c r="F12" s="749">
        <v>7.04</v>
      </c>
      <c r="G12" s="749">
        <v>5.04</v>
      </c>
    </row>
    <row r="13" spans="1:7">
      <c r="A13" s="163">
        <v>43556</v>
      </c>
      <c r="B13" s="749">
        <v>3.07</v>
      </c>
      <c r="C13" s="749">
        <v>7.69</v>
      </c>
      <c r="D13" s="749">
        <v>4.4800000000000004</v>
      </c>
      <c r="E13" s="749">
        <v>4.4400000000000004</v>
      </c>
      <c r="F13" s="749">
        <v>7.29</v>
      </c>
      <c r="G13" s="749">
        <v>5.08</v>
      </c>
    </row>
    <row r="14" spans="1:7">
      <c r="A14" s="163">
        <v>43586</v>
      </c>
      <c r="B14" s="749">
        <v>2.96</v>
      </c>
      <c r="C14" s="749">
        <v>7.43</v>
      </c>
      <c r="D14" s="749">
        <v>4.3899999999999997</v>
      </c>
      <c r="E14" s="749">
        <v>4.3499999999999996</v>
      </c>
      <c r="F14" s="749">
        <v>6.91</v>
      </c>
      <c r="G14" s="749">
        <v>4.96</v>
      </c>
    </row>
    <row r="15" spans="1:7">
      <c r="A15" s="163">
        <v>43617</v>
      </c>
      <c r="B15" s="749">
        <v>2.96</v>
      </c>
      <c r="C15" s="749">
        <v>7.44</v>
      </c>
      <c r="D15" s="749">
        <v>4.41</v>
      </c>
      <c r="E15" s="749">
        <v>4.49</v>
      </c>
      <c r="F15" s="749">
        <v>7.12</v>
      </c>
      <c r="G15" s="749">
        <v>5.03</v>
      </c>
    </row>
    <row r="16" spans="1:7">
      <c r="A16" s="163">
        <v>43647</v>
      </c>
      <c r="B16" s="749">
        <v>2.93</v>
      </c>
      <c r="C16" s="749">
        <v>7.49</v>
      </c>
      <c r="D16" s="749">
        <v>4.37</v>
      </c>
      <c r="E16" s="749">
        <v>4.4400000000000004</v>
      </c>
      <c r="F16" s="749">
        <v>7.11</v>
      </c>
      <c r="G16" s="749">
        <v>5.03</v>
      </c>
    </row>
    <row r="17" spans="1:7">
      <c r="A17" s="163">
        <v>43678</v>
      </c>
      <c r="B17" s="749">
        <v>2.91</v>
      </c>
      <c r="C17" s="749">
        <v>7.32</v>
      </c>
      <c r="D17" s="749">
        <v>4.3499999999999996</v>
      </c>
      <c r="E17" s="749">
        <v>4.45</v>
      </c>
      <c r="F17" s="749">
        <v>7.22</v>
      </c>
      <c r="G17" s="749">
        <v>4.8</v>
      </c>
    </row>
    <row r="18" spans="1:7">
      <c r="A18" s="163">
        <v>43709</v>
      </c>
      <c r="B18" s="749">
        <v>2.91</v>
      </c>
      <c r="C18" s="749">
        <v>7.34</v>
      </c>
      <c r="D18" s="749">
        <v>4.3499999999999996</v>
      </c>
      <c r="E18" s="749">
        <v>4.33</v>
      </c>
      <c r="F18" s="749">
        <v>7.27</v>
      </c>
      <c r="G18" s="749">
        <v>4.8899999999999997</v>
      </c>
    </row>
    <row r="19" spans="1:7">
      <c r="A19" s="163">
        <v>43739</v>
      </c>
      <c r="B19" s="749">
        <v>2.93</v>
      </c>
      <c r="C19" s="749">
        <v>7.41</v>
      </c>
      <c r="D19" s="749">
        <v>4.38</v>
      </c>
      <c r="E19" s="749">
        <v>4.3600000000000003</v>
      </c>
      <c r="F19" s="749">
        <v>7.17</v>
      </c>
      <c r="G19" s="749">
        <v>4.8600000000000003</v>
      </c>
    </row>
    <row r="20" spans="1:7">
      <c r="A20" s="163">
        <v>43770</v>
      </c>
      <c r="B20" s="749">
        <v>2.93</v>
      </c>
      <c r="C20" s="749">
        <v>7.28</v>
      </c>
      <c r="D20" s="749">
        <v>4.42</v>
      </c>
      <c r="E20" s="749">
        <v>4.8899999999999997</v>
      </c>
      <c r="F20" s="749">
        <v>7.25</v>
      </c>
      <c r="G20" s="749">
        <v>4.8899999999999997</v>
      </c>
    </row>
    <row r="21" spans="1:7">
      <c r="A21" s="163">
        <v>43800</v>
      </c>
      <c r="B21" s="749">
        <v>2.92</v>
      </c>
      <c r="C21" s="749">
        <v>6.55</v>
      </c>
      <c r="D21" s="749">
        <v>4.4000000000000004</v>
      </c>
      <c r="E21" s="749">
        <v>4.28</v>
      </c>
      <c r="F21" s="749">
        <v>7.33</v>
      </c>
      <c r="G21" s="749">
        <v>4.87</v>
      </c>
    </row>
    <row r="22" spans="1:7">
      <c r="A22" s="163">
        <v>43831</v>
      </c>
      <c r="B22" s="749">
        <v>2.93</v>
      </c>
      <c r="C22" s="749">
        <v>6.96</v>
      </c>
      <c r="D22" s="749">
        <v>4.34</v>
      </c>
      <c r="E22" s="749">
        <v>3.79</v>
      </c>
      <c r="F22" s="749">
        <v>7.23</v>
      </c>
      <c r="G22" s="749">
        <v>4.29</v>
      </c>
    </row>
    <row r="23" spans="1:7">
      <c r="A23" s="163">
        <v>43862</v>
      </c>
      <c r="B23" s="749">
        <v>2.97</v>
      </c>
      <c r="C23" s="749">
        <v>7.37</v>
      </c>
      <c r="D23" s="749">
        <v>4.57</v>
      </c>
      <c r="E23" s="749">
        <v>4.2</v>
      </c>
      <c r="F23" s="749">
        <v>7.22</v>
      </c>
      <c r="G23" s="749">
        <v>4.57</v>
      </c>
    </row>
    <row r="24" spans="1:7">
      <c r="A24" s="163">
        <v>43891</v>
      </c>
      <c r="B24" s="749">
        <v>2.94</v>
      </c>
      <c r="C24" s="749">
        <v>7.4</v>
      </c>
      <c r="D24" s="749">
        <v>4.47</v>
      </c>
      <c r="E24" s="749">
        <v>4.21</v>
      </c>
      <c r="F24" s="749">
        <v>7.34</v>
      </c>
      <c r="G24" s="749">
        <v>4.42</v>
      </c>
    </row>
    <row r="25" spans="1:7">
      <c r="A25" s="163">
        <v>43922</v>
      </c>
      <c r="B25" s="749">
        <v>2.97</v>
      </c>
      <c r="C25" s="749">
        <v>7.4</v>
      </c>
      <c r="D25" s="749">
        <v>3.87</v>
      </c>
      <c r="E25" s="749">
        <v>3.89</v>
      </c>
      <c r="F25" s="749">
        <v>7.15</v>
      </c>
      <c r="G25" s="749">
        <v>3.98</v>
      </c>
    </row>
    <row r="26" spans="1:7">
      <c r="A26" s="163">
        <v>43952</v>
      </c>
      <c r="B26" s="749">
        <v>3.06</v>
      </c>
      <c r="C26" s="749">
        <v>7.47</v>
      </c>
      <c r="D26" s="749">
        <v>4.2</v>
      </c>
      <c r="E26" s="749">
        <v>4</v>
      </c>
      <c r="F26" s="749">
        <v>6.86</v>
      </c>
      <c r="G26" s="749">
        <v>4.04</v>
      </c>
    </row>
    <row r="27" spans="1:7">
      <c r="A27" s="163">
        <v>43983</v>
      </c>
      <c r="B27" s="749">
        <v>3.09</v>
      </c>
      <c r="C27" s="749">
        <v>7.4</v>
      </c>
      <c r="D27" s="749">
        <v>4.3499999999999996</v>
      </c>
      <c r="E27" s="749">
        <v>3.78</v>
      </c>
      <c r="F27" s="749">
        <v>6.72</v>
      </c>
      <c r="G27" s="749">
        <v>4.07</v>
      </c>
    </row>
    <row r="28" spans="1:7">
      <c r="A28" s="163">
        <v>44013</v>
      </c>
      <c r="B28" s="749">
        <v>3.13</v>
      </c>
      <c r="C28" s="749">
        <v>7.36</v>
      </c>
      <c r="D28" s="749">
        <v>4.4000000000000004</v>
      </c>
      <c r="E28" s="749">
        <v>3.68</v>
      </c>
      <c r="F28" s="749">
        <v>6.61</v>
      </c>
      <c r="G28" s="749">
        <v>4.0199999999999996</v>
      </c>
    </row>
    <row r="29" spans="1:7">
      <c r="A29" s="163">
        <v>44044</v>
      </c>
      <c r="B29" s="749">
        <v>3.12</v>
      </c>
      <c r="C29" s="749">
        <v>7.32</v>
      </c>
      <c r="D29" s="749">
        <v>4.57</v>
      </c>
      <c r="E29" s="749">
        <v>3.67</v>
      </c>
      <c r="F29" s="749">
        <v>6.33</v>
      </c>
      <c r="G29" s="749">
        <v>4.1100000000000003</v>
      </c>
    </row>
    <row r="30" spans="1:7">
      <c r="A30" s="163">
        <v>44075</v>
      </c>
      <c r="B30" s="749">
        <v>3.14</v>
      </c>
      <c r="C30" s="749">
        <v>7.25</v>
      </c>
      <c r="D30" s="749">
        <v>4.63</v>
      </c>
      <c r="E30" s="749">
        <v>3.63</v>
      </c>
      <c r="F30" s="749">
        <v>6.1</v>
      </c>
      <c r="G30" s="749">
        <v>4.1100000000000003</v>
      </c>
    </row>
    <row r="31" spans="1:7">
      <c r="A31" s="163">
        <v>44105</v>
      </c>
      <c r="B31" s="749">
        <v>3.14</v>
      </c>
      <c r="C31" s="749">
        <v>7</v>
      </c>
      <c r="D31" s="749">
        <v>4.53</v>
      </c>
      <c r="E31" s="749">
        <v>3.45</v>
      </c>
      <c r="F31" s="749">
        <v>5.69</v>
      </c>
      <c r="G31" s="749">
        <v>3.98</v>
      </c>
    </row>
    <row r="32" spans="1:7">
      <c r="A32" s="163">
        <v>44136</v>
      </c>
      <c r="B32" s="749">
        <v>3.13</v>
      </c>
      <c r="C32" s="749">
        <v>6.98</v>
      </c>
      <c r="D32" s="749">
        <v>4.55</v>
      </c>
      <c r="E32" s="749">
        <v>3.43</v>
      </c>
      <c r="F32" s="749">
        <v>5.88</v>
      </c>
      <c r="G32" s="749">
        <v>3.94</v>
      </c>
    </row>
    <row r="33" spans="1:7">
      <c r="A33" s="163">
        <v>44166</v>
      </c>
      <c r="B33" s="749">
        <v>3.14</v>
      </c>
      <c r="C33" s="749">
        <v>6.99</v>
      </c>
      <c r="D33" s="749">
        <v>4.58</v>
      </c>
      <c r="E33" s="749">
        <v>3.47</v>
      </c>
      <c r="F33" s="749">
        <v>5.94</v>
      </c>
      <c r="G33" s="749">
        <v>3.96</v>
      </c>
    </row>
    <row r="34" spans="1:7">
      <c r="A34" s="163">
        <v>44197</v>
      </c>
      <c r="B34" s="749">
        <v>3.15</v>
      </c>
      <c r="C34" s="749">
        <v>6.98</v>
      </c>
      <c r="D34" s="749">
        <v>4.6399999999999997</v>
      </c>
      <c r="E34" s="749">
        <v>3.34</v>
      </c>
      <c r="F34" s="749">
        <v>5.8</v>
      </c>
      <c r="G34" s="749">
        <v>3.97</v>
      </c>
    </row>
    <row r="35" spans="1:7">
      <c r="A35" s="163">
        <v>44228</v>
      </c>
      <c r="B35" s="749">
        <v>3.12</v>
      </c>
      <c r="C35" s="749">
        <v>7.04</v>
      </c>
      <c r="D35" s="749">
        <v>4.76</v>
      </c>
      <c r="E35" s="749">
        <v>3.66</v>
      </c>
      <c r="F35" s="749">
        <v>5.75</v>
      </c>
      <c r="G35" s="749">
        <v>4.0199999999999996</v>
      </c>
    </row>
    <row r="36" spans="1:7">
      <c r="A36" s="163">
        <v>44256</v>
      </c>
      <c r="B36" s="749">
        <v>3.09</v>
      </c>
      <c r="C36" s="749">
        <v>7.07</v>
      </c>
      <c r="D36" s="749">
        <v>4.55</v>
      </c>
      <c r="E36" s="749">
        <v>3.74</v>
      </c>
      <c r="F36" s="749">
        <v>5.87</v>
      </c>
      <c r="G36" s="749">
        <v>3.74</v>
      </c>
    </row>
    <row r="37" spans="1:7">
      <c r="A37" s="163">
        <v>44287</v>
      </c>
      <c r="B37" s="749">
        <v>3.09</v>
      </c>
      <c r="C37" s="749">
        <v>7.06</v>
      </c>
      <c r="D37" s="749">
        <v>4.5199999999999996</v>
      </c>
      <c r="E37" s="749">
        <v>3.68</v>
      </c>
      <c r="F37" s="749">
        <v>5.71</v>
      </c>
      <c r="G37" s="749">
        <v>3.59</v>
      </c>
    </row>
    <row r="38" spans="1:7">
      <c r="A38" s="163">
        <v>44317</v>
      </c>
      <c r="B38" s="749">
        <v>3.08</v>
      </c>
      <c r="C38" s="749">
        <v>6.99</v>
      </c>
      <c r="D38" s="749">
        <v>4.55</v>
      </c>
      <c r="E38" s="749">
        <v>3.82</v>
      </c>
      <c r="F38" s="749">
        <v>6.02</v>
      </c>
      <c r="G38" s="749">
        <v>3.67</v>
      </c>
    </row>
    <row r="39" spans="1:7">
      <c r="A39" s="163">
        <v>44348</v>
      </c>
      <c r="B39" s="749">
        <v>3.05</v>
      </c>
      <c r="C39" s="749">
        <v>6.98</v>
      </c>
      <c r="D39" s="749">
        <v>4.49</v>
      </c>
      <c r="E39" s="749">
        <v>3.96</v>
      </c>
      <c r="F39" s="749">
        <v>6.08</v>
      </c>
      <c r="G39" s="749">
        <v>3.57</v>
      </c>
    </row>
    <row r="40" spans="1:7">
      <c r="A40" s="163">
        <v>44378</v>
      </c>
      <c r="B40" s="749">
        <v>3.03</v>
      </c>
      <c r="C40" s="749">
        <v>6.73</v>
      </c>
      <c r="D40" s="749">
        <v>4.4400000000000004</v>
      </c>
      <c r="E40" s="749">
        <v>3.95</v>
      </c>
      <c r="F40" s="749">
        <v>6.02</v>
      </c>
      <c r="G40" s="749">
        <v>3.6</v>
      </c>
    </row>
    <row r="41" spans="1:7">
      <c r="A41" s="163">
        <v>44409</v>
      </c>
      <c r="B41" s="749">
        <v>3.03</v>
      </c>
      <c r="C41" s="749">
        <v>6.75</v>
      </c>
      <c r="D41" s="749">
        <v>4.41</v>
      </c>
      <c r="E41" s="749">
        <v>4.13</v>
      </c>
      <c r="F41" s="749">
        <v>6.24</v>
      </c>
      <c r="G41" s="749">
        <v>3.66</v>
      </c>
    </row>
    <row r="42" spans="1:7">
      <c r="A42" s="163">
        <v>44440</v>
      </c>
      <c r="B42" s="749">
        <v>3</v>
      </c>
      <c r="C42" s="749">
        <v>6.68</v>
      </c>
      <c r="D42" s="749">
        <v>4.33</v>
      </c>
      <c r="E42" s="749">
        <v>4.2699999999999996</v>
      </c>
      <c r="F42" s="749">
        <v>6.39</v>
      </c>
      <c r="G42" s="749">
        <v>3.64</v>
      </c>
    </row>
    <row r="43" spans="1:7">
      <c r="A43" s="163">
        <v>44470</v>
      </c>
      <c r="B43" s="749">
        <v>2.97</v>
      </c>
      <c r="C43" s="749">
        <v>6.67</v>
      </c>
      <c r="D43" s="749">
        <v>4.29</v>
      </c>
      <c r="E43" s="749">
        <v>4.4800000000000004</v>
      </c>
      <c r="F43" s="749">
        <v>6.78</v>
      </c>
      <c r="G43" s="749">
        <v>3.69</v>
      </c>
    </row>
    <row r="44" spans="1:7">
      <c r="A44" s="163">
        <v>44501</v>
      </c>
      <c r="B44" s="749">
        <v>2.94</v>
      </c>
      <c r="C44" s="749">
        <v>6.58</v>
      </c>
      <c r="D44" s="749">
        <v>4.24</v>
      </c>
      <c r="E44" s="749">
        <v>4.68</v>
      </c>
      <c r="F44" s="749">
        <v>6.94</v>
      </c>
      <c r="G44" s="749">
        <v>3.71</v>
      </c>
    </row>
    <row r="45" spans="1:7">
      <c r="A45" s="163">
        <v>44531</v>
      </c>
      <c r="B45" s="749">
        <v>2.93</v>
      </c>
      <c r="C45" s="749">
        <v>6.5</v>
      </c>
      <c r="D45" s="749">
        <v>4.1900000000000004</v>
      </c>
      <c r="E45" s="749">
        <v>4.6399999999999997</v>
      </c>
      <c r="F45" s="749">
        <v>7.3</v>
      </c>
      <c r="G45" s="749">
        <v>3.68</v>
      </c>
    </row>
    <row r="46" spans="1:7">
      <c r="A46" s="163">
        <v>44562</v>
      </c>
      <c r="B46" s="749">
        <v>2.95</v>
      </c>
      <c r="C46" s="749">
        <v>6.5</v>
      </c>
      <c r="D46" s="749">
        <v>4.22</v>
      </c>
      <c r="E46" s="749">
        <v>5.05</v>
      </c>
      <c r="F46" s="749">
        <v>7.71</v>
      </c>
      <c r="G46" s="749">
        <v>3.83</v>
      </c>
    </row>
    <row r="47" spans="1:7">
      <c r="A47" s="163">
        <v>44593</v>
      </c>
      <c r="B47" s="749">
        <v>2.95</v>
      </c>
      <c r="C47" s="749">
        <v>6.39</v>
      </c>
      <c r="D47" s="749">
        <v>4.2300000000000004</v>
      </c>
      <c r="E47" s="749">
        <v>5.13</v>
      </c>
      <c r="F47" s="749">
        <v>7.79</v>
      </c>
      <c r="G47" s="749">
        <v>3.87</v>
      </c>
    </row>
    <row r="48" spans="1:7">
      <c r="A48" s="163">
        <v>44621</v>
      </c>
      <c r="B48" s="749">
        <v>2.94</v>
      </c>
      <c r="C48" s="749">
        <v>6.43</v>
      </c>
      <c r="D48" s="749">
        <v>4.1100000000000003</v>
      </c>
      <c r="E48" s="749">
        <v>5.03</v>
      </c>
      <c r="F48" s="749">
        <v>8.18</v>
      </c>
      <c r="G48" s="749">
        <v>3.75</v>
      </c>
    </row>
    <row r="49" spans="1:7">
      <c r="A49" s="163">
        <v>44652</v>
      </c>
      <c r="B49" s="749">
        <v>2.92</v>
      </c>
      <c r="C49" s="749">
        <v>6.48</v>
      </c>
      <c r="D49" s="749">
        <v>4.0999999999999996</v>
      </c>
      <c r="E49" s="749">
        <v>5.18</v>
      </c>
      <c r="F49" s="749">
        <v>8.1999999999999993</v>
      </c>
      <c r="G49" s="749">
        <v>3.85</v>
      </c>
    </row>
    <row r="50" spans="1:7">
      <c r="A50" s="163">
        <v>44682</v>
      </c>
      <c r="B50" s="749">
        <v>2.91</v>
      </c>
      <c r="C50" s="749">
        <v>6.62</v>
      </c>
      <c r="D50" s="749">
        <v>4.07</v>
      </c>
      <c r="E50" s="749">
        <v>5.18</v>
      </c>
      <c r="F50" s="749">
        <v>8.4499999999999993</v>
      </c>
      <c r="G50" s="749">
        <v>4.18</v>
      </c>
    </row>
    <row r="51" spans="1:7">
      <c r="A51" s="163">
        <v>44713</v>
      </c>
      <c r="B51" s="749">
        <v>2.89</v>
      </c>
      <c r="C51" s="749">
        <v>6.72</v>
      </c>
      <c r="D51" s="749">
        <v>3.99</v>
      </c>
      <c r="E51" s="749">
        <v>5.08</v>
      </c>
      <c r="F51" s="749">
        <v>8.5399999999999991</v>
      </c>
      <c r="G51" s="749">
        <v>3.83</v>
      </c>
    </row>
    <row r="52" spans="1:7">
      <c r="A52" s="163">
        <v>44743</v>
      </c>
      <c r="B52" s="749">
        <v>2.88</v>
      </c>
      <c r="C52" s="749">
        <v>6.73</v>
      </c>
      <c r="D52" s="749">
        <v>3.96</v>
      </c>
      <c r="E52" s="749">
        <v>5.15</v>
      </c>
      <c r="F52" s="749">
        <v>8.99</v>
      </c>
      <c r="G52" s="749">
        <v>4.24</v>
      </c>
    </row>
    <row r="53" spans="1:7">
      <c r="A53" s="163">
        <v>44774</v>
      </c>
      <c r="B53" s="749">
        <v>2.88</v>
      </c>
      <c r="C53" s="749">
        <v>6.8</v>
      </c>
      <c r="D53" s="749">
        <v>3.86</v>
      </c>
      <c r="E53" s="749">
        <v>5.0599999999999996</v>
      </c>
      <c r="F53" s="749">
        <v>9.06</v>
      </c>
      <c r="G53" s="749">
        <v>3.85</v>
      </c>
    </row>
    <row r="54" spans="1:7">
      <c r="A54" s="163">
        <v>44805</v>
      </c>
      <c r="B54" s="749">
        <v>2.89</v>
      </c>
      <c r="C54" s="749">
        <v>6.76</v>
      </c>
      <c r="D54" s="749">
        <v>3.83</v>
      </c>
      <c r="E54" s="749">
        <v>4.99</v>
      </c>
      <c r="F54" s="749">
        <v>9.41</v>
      </c>
      <c r="G54" s="749">
        <v>3.85</v>
      </c>
    </row>
    <row r="55" spans="1:7">
      <c r="A55" s="163">
        <v>44835</v>
      </c>
      <c r="B55" s="749">
        <v>2.87</v>
      </c>
      <c r="C55" s="749">
        <v>6.99</v>
      </c>
      <c r="D55" s="749">
        <v>3.79</v>
      </c>
      <c r="E55" s="749">
        <v>5.01</v>
      </c>
      <c r="F55" s="749">
        <v>9.51</v>
      </c>
      <c r="G55" s="749">
        <v>4.26</v>
      </c>
    </row>
    <row r="56" spans="1:7">
      <c r="A56" s="163">
        <v>44866</v>
      </c>
      <c r="B56" s="749">
        <v>2.85</v>
      </c>
      <c r="C56" s="749">
        <v>7.24</v>
      </c>
      <c r="D56" s="749">
        <v>3.74</v>
      </c>
      <c r="E56" s="749">
        <v>5.0599999999999996</v>
      </c>
      <c r="F56" s="749">
        <v>9.66</v>
      </c>
      <c r="G56" s="749">
        <v>3.86</v>
      </c>
    </row>
    <row r="57" spans="1:7">
      <c r="A57" s="163">
        <v>44896</v>
      </c>
      <c r="B57" s="749">
        <v>2.86</v>
      </c>
      <c r="C57" s="749">
        <v>7.44</v>
      </c>
      <c r="D57" s="749">
        <v>3.72</v>
      </c>
      <c r="E57" s="749">
        <v>4.8600000000000003</v>
      </c>
      <c r="F57" s="749">
        <v>9.83</v>
      </c>
      <c r="G57" s="749">
        <v>3.84</v>
      </c>
    </row>
    <row r="58" spans="1:7">
      <c r="A58" s="163">
        <v>44927</v>
      </c>
      <c r="B58" s="749">
        <v>2.87</v>
      </c>
      <c r="C58" s="749">
        <v>7.37</v>
      </c>
      <c r="D58" s="749">
        <v>3.72</v>
      </c>
      <c r="E58" s="749">
        <v>5.07</v>
      </c>
      <c r="F58" s="749">
        <v>10.02</v>
      </c>
      <c r="G58" s="749">
        <v>3.89</v>
      </c>
    </row>
    <row r="59" spans="1:7">
      <c r="A59" s="163">
        <v>44958</v>
      </c>
      <c r="B59" s="749">
        <v>2.89</v>
      </c>
      <c r="C59" s="749">
        <v>7.45</v>
      </c>
      <c r="D59" s="749">
        <v>3.79</v>
      </c>
      <c r="E59" s="749">
        <v>4.9400000000000004</v>
      </c>
      <c r="F59" s="749">
        <v>10</v>
      </c>
      <c r="G59" s="749">
        <v>3.99</v>
      </c>
    </row>
    <row r="60" spans="1:7">
      <c r="A60" s="163">
        <v>44986</v>
      </c>
      <c r="B60" s="749">
        <v>2.88</v>
      </c>
      <c r="C60" s="749">
        <v>7.46</v>
      </c>
      <c r="D60" s="749">
        <v>3.71</v>
      </c>
      <c r="E60" s="749">
        <v>4.8</v>
      </c>
      <c r="F60" s="749">
        <v>10.26</v>
      </c>
      <c r="G60" s="749">
        <v>3.77</v>
      </c>
    </row>
    <row r="61" spans="1:7">
      <c r="A61" s="163">
        <v>45017</v>
      </c>
      <c r="B61" s="749">
        <v>2.88</v>
      </c>
      <c r="C61" s="749">
        <v>7.41</v>
      </c>
      <c r="D61" s="749">
        <v>3.72</v>
      </c>
      <c r="E61" s="749">
        <v>5.1100000000000003</v>
      </c>
      <c r="F61" s="749">
        <v>10.11</v>
      </c>
      <c r="G61" s="749">
        <v>3.93</v>
      </c>
    </row>
    <row r="62" spans="1:7">
      <c r="A62" s="163">
        <v>45047</v>
      </c>
      <c r="B62" s="749">
        <v>2.87</v>
      </c>
      <c r="C62" s="749">
        <v>7.41</v>
      </c>
      <c r="D62" s="749">
        <v>3.7</v>
      </c>
      <c r="E62" s="749">
        <v>5.1100000000000003</v>
      </c>
      <c r="F62" s="749">
        <v>10.25</v>
      </c>
      <c r="G62" s="749">
        <v>3.78</v>
      </c>
    </row>
    <row r="63" spans="1:7">
      <c r="A63" s="163">
        <v>45078</v>
      </c>
      <c r="B63" s="749">
        <v>2.91</v>
      </c>
      <c r="C63" s="749">
        <v>7.37</v>
      </c>
      <c r="D63" s="749">
        <v>3.73</v>
      </c>
      <c r="E63" s="749">
        <v>5.01</v>
      </c>
      <c r="F63" s="749">
        <v>9.86</v>
      </c>
      <c r="G63" s="749">
        <v>3.74</v>
      </c>
    </row>
    <row r="64" spans="1:7">
      <c r="A64" s="163">
        <v>45108</v>
      </c>
      <c r="B64" s="749">
        <v>2.92</v>
      </c>
      <c r="C64" s="749">
        <v>7.38</v>
      </c>
      <c r="D64" s="749">
        <v>3.75</v>
      </c>
      <c r="E64" s="749">
        <v>5.12</v>
      </c>
      <c r="F64" s="749">
        <v>10.11</v>
      </c>
      <c r="G64" s="749">
        <v>3.71</v>
      </c>
    </row>
    <row r="65" spans="1:7">
      <c r="A65" s="163">
        <v>45139</v>
      </c>
      <c r="B65" s="749">
        <v>2.92</v>
      </c>
      <c r="C65" s="749">
        <v>7.36</v>
      </c>
      <c r="D65" s="749">
        <v>3.73</v>
      </c>
      <c r="E65" s="749">
        <v>5.1100000000000003</v>
      </c>
      <c r="F65" s="749">
        <v>10.45</v>
      </c>
      <c r="G65" s="749">
        <v>3.55</v>
      </c>
    </row>
    <row r="66" spans="1:7">
      <c r="A66" s="163">
        <v>45170</v>
      </c>
      <c r="B66" s="749">
        <v>2.9</v>
      </c>
      <c r="C66" s="749">
        <v>7.07</v>
      </c>
      <c r="D66" s="749">
        <v>3.66</v>
      </c>
      <c r="E66" s="749">
        <v>5.18</v>
      </c>
      <c r="F66" s="749">
        <v>10.220000000000001</v>
      </c>
      <c r="G66" s="749">
        <v>3.42</v>
      </c>
    </row>
    <row r="67" spans="1:7">
      <c r="A67" s="163">
        <v>45200</v>
      </c>
      <c r="B67" s="749">
        <v>2.9</v>
      </c>
      <c r="C67" s="749">
        <v>7.17</v>
      </c>
      <c r="D67" s="749">
        <v>3.67</v>
      </c>
      <c r="E67" s="749">
        <v>5.17</v>
      </c>
      <c r="F67" s="749">
        <v>10.130000000000001</v>
      </c>
      <c r="G67" s="749">
        <v>3.43</v>
      </c>
    </row>
    <row r="68" spans="1:7">
      <c r="A68" s="163">
        <v>45231</v>
      </c>
      <c r="B68" s="749">
        <v>2.9</v>
      </c>
      <c r="C68" s="749">
        <v>7.23</v>
      </c>
      <c r="D68" s="749">
        <v>3.62</v>
      </c>
      <c r="E68" s="749">
        <v>5.07</v>
      </c>
      <c r="F68" s="749">
        <v>10</v>
      </c>
      <c r="G68" s="749">
        <v>3.31</v>
      </c>
    </row>
    <row r="69" spans="1:7">
      <c r="A69" s="163">
        <v>45261</v>
      </c>
      <c r="B69" s="749">
        <v>2.89</v>
      </c>
      <c r="C69" s="749">
        <v>7.24</v>
      </c>
      <c r="D69" s="749">
        <v>3.65</v>
      </c>
      <c r="E69" s="749">
        <v>5.19</v>
      </c>
      <c r="F69" s="749">
        <v>9.8000000000000007</v>
      </c>
      <c r="G69" s="749">
        <v>3.3</v>
      </c>
    </row>
    <row r="70" spans="1:7">
      <c r="A70" s="163">
        <v>45292</v>
      </c>
      <c r="B70" s="749">
        <v>2.9</v>
      </c>
      <c r="C70" s="749">
        <v>7.12</v>
      </c>
      <c r="D70" s="749">
        <v>3.6</v>
      </c>
      <c r="E70" s="749">
        <v>5.44</v>
      </c>
      <c r="F70" s="749">
        <v>9.0299999999999994</v>
      </c>
      <c r="G70" s="749">
        <v>3.19</v>
      </c>
    </row>
    <row r="71" spans="1:7">
      <c r="A71" s="163">
        <v>45323</v>
      </c>
      <c r="B71" s="749">
        <v>2.94</v>
      </c>
      <c r="C71" s="749">
        <v>7.33</v>
      </c>
      <c r="D71" s="749">
        <v>3.7</v>
      </c>
      <c r="E71" s="749">
        <v>5.32</v>
      </c>
      <c r="F71" s="749">
        <v>9.68</v>
      </c>
      <c r="G71" s="749">
        <v>3.2</v>
      </c>
    </row>
    <row r="72" spans="1:7">
      <c r="A72" s="163">
        <v>45352</v>
      </c>
      <c r="B72" s="749">
        <v>2.89</v>
      </c>
      <c r="C72" s="749">
        <v>7.13</v>
      </c>
      <c r="D72" s="749">
        <v>3.64</v>
      </c>
      <c r="E72" s="749">
        <v>5.52</v>
      </c>
      <c r="F72" s="749">
        <v>10.42</v>
      </c>
      <c r="G72" s="749">
        <v>3.17</v>
      </c>
    </row>
    <row r="73" spans="1:7">
      <c r="A73" s="163">
        <v>45383</v>
      </c>
      <c r="B73" s="749">
        <v>2.89</v>
      </c>
      <c r="C73" s="749">
        <v>7.13</v>
      </c>
      <c r="D73" s="749">
        <v>3.63</v>
      </c>
      <c r="E73" s="749">
        <v>5.46</v>
      </c>
      <c r="F73" s="749">
        <v>9.98</v>
      </c>
      <c r="G73" s="749">
        <v>2.96</v>
      </c>
    </row>
    <row r="74" spans="1:7">
      <c r="A74" s="163">
        <v>45413</v>
      </c>
      <c r="B74" s="749">
        <v>2.89</v>
      </c>
      <c r="C74" s="749">
        <v>7.07</v>
      </c>
      <c r="D74" s="749">
        <v>3.65</v>
      </c>
      <c r="E74" s="749">
        <v>5.46</v>
      </c>
      <c r="F74" s="749">
        <v>10.01</v>
      </c>
      <c r="G74" s="749">
        <v>2.94</v>
      </c>
    </row>
    <row r="75" spans="1:7">
      <c r="A75" s="163">
        <v>45444</v>
      </c>
      <c r="B75" s="749">
        <v>2.89</v>
      </c>
      <c r="C75" s="749">
        <v>7.06</v>
      </c>
      <c r="D75" s="749">
        <v>3.68</v>
      </c>
      <c r="E75" s="749">
        <v>5.69</v>
      </c>
      <c r="F75" s="749">
        <v>9.8699999999999992</v>
      </c>
      <c r="G75" s="749">
        <v>3.03</v>
      </c>
    </row>
    <row r="76" spans="1:7">
      <c r="A76" s="163">
        <v>45474</v>
      </c>
      <c r="B76" s="749">
        <v>2.9</v>
      </c>
      <c r="C76" s="749">
        <v>7.15</v>
      </c>
      <c r="D76" s="749">
        <v>3.67</v>
      </c>
      <c r="E76" s="749">
        <v>5.77</v>
      </c>
      <c r="F76" s="749">
        <v>9.66</v>
      </c>
      <c r="G76" s="749">
        <v>2.98</v>
      </c>
    </row>
    <row r="77" spans="1:7">
      <c r="A77" s="163">
        <v>45505</v>
      </c>
      <c r="B77" s="749">
        <v>2.91</v>
      </c>
      <c r="C77" s="749">
        <v>7.21</v>
      </c>
      <c r="D77" s="749">
        <v>3.7</v>
      </c>
      <c r="E77" s="749">
        <v>5.89</v>
      </c>
      <c r="F77" s="749">
        <v>9.66</v>
      </c>
      <c r="G77" s="749">
        <v>2.99</v>
      </c>
    </row>
    <row r="78" spans="1:7">
      <c r="A78" s="163">
        <v>45536</v>
      </c>
      <c r="B78" s="749">
        <v>2.92</v>
      </c>
      <c r="C78" s="749">
        <v>7.25</v>
      </c>
      <c r="D78" s="749">
        <v>3.74</v>
      </c>
      <c r="E78" s="749">
        <v>6.04</v>
      </c>
      <c r="F78" s="749">
        <v>9.77</v>
      </c>
      <c r="G78" s="749">
        <v>3.04</v>
      </c>
    </row>
    <row r="79" spans="1:7">
      <c r="A79" s="163">
        <v>45566</v>
      </c>
      <c r="B79" s="749">
        <v>2.95</v>
      </c>
      <c r="C79" s="749">
        <v>7.24</v>
      </c>
      <c r="D79" s="749">
        <v>3.79</v>
      </c>
      <c r="E79" s="749">
        <v>6.11</v>
      </c>
      <c r="F79" s="749">
        <v>9.49</v>
      </c>
      <c r="G79" s="749">
        <v>3.06</v>
      </c>
    </row>
    <row r="80" spans="1:7">
      <c r="A80" s="163">
        <v>45597</v>
      </c>
      <c r="B80" s="749">
        <v>2.96</v>
      </c>
      <c r="C80" s="749">
        <v>7.07</v>
      </c>
      <c r="D80" s="749">
        <v>3.86</v>
      </c>
      <c r="E80" s="749">
        <v>6.2</v>
      </c>
      <c r="F80" s="749">
        <v>10.02</v>
      </c>
      <c r="G80" s="749">
        <v>3.12</v>
      </c>
    </row>
    <row r="81" spans="1:7">
      <c r="A81" s="163">
        <v>45627</v>
      </c>
      <c r="B81" s="749">
        <v>2.97</v>
      </c>
      <c r="C81" s="749">
        <v>6.95</v>
      </c>
      <c r="D81" s="749">
        <v>3.84</v>
      </c>
      <c r="E81" s="749">
        <v>6.4</v>
      </c>
      <c r="F81" s="749">
        <v>10.220000000000001</v>
      </c>
      <c r="G81" s="749">
        <v>3.15</v>
      </c>
    </row>
    <row r="82" spans="1:7">
      <c r="A82" s="163">
        <v>45658</v>
      </c>
      <c r="B82" s="749">
        <v>2.93</v>
      </c>
      <c r="C82" s="749">
        <v>6.53</v>
      </c>
      <c r="D82" s="749">
        <v>3.8</v>
      </c>
      <c r="E82" s="749">
        <v>6.59</v>
      </c>
      <c r="F82" s="749">
        <v>10.130000000000001</v>
      </c>
      <c r="G82" s="749">
        <v>3.01</v>
      </c>
    </row>
    <row r="83" spans="1:7">
      <c r="A83" s="163">
        <v>45689</v>
      </c>
      <c r="B83" s="749">
        <v>3</v>
      </c>
      <c r="C83" s="749">
        <v>7.09</v>
      </c>
      <c r="D83" s="749">
        <v>3.9</v>
      </c>
      <c r="E83" s="749">
        <v>6.75</v>
      </c>
      <c r="F83" s="749">
        <v>10.51</v>
      </c>
      <c r="G83" s="749">
        <v>3.19</v>
      </c>
    </row>
    <row r="84" spans="1:7">
      <c r="A84" s="163">
        <v>45717</v>
      </c>
      <c r="B84" s="749">
        <v>2.96</v>
      </c>
      <c r="C84" s="749">
        <v>7.01</v>
      </c>
      <c r="D84" s="749">
        <v>3.83</v>
      </c>
      <c r="E84" s="749">
        <v>6.82</v>
      </c>
      <c r="F84" s="749">
        <v>10.09</v>
      </c>
      <c r="G84" s="749">
        <v>3.11</v>
      </c>
    </row>
    <row r="85" spans="1:7">
      <c r="A85" s="163">
        <v>45748</v>
      </c>
      <c r="B85" s="749">
        <v>2.95</v>
      </c>
      <c r="C85" s="749">
        <v>6.94</v>
      </c>
      <c r="D85" s="749">
        <v>3.8</v>
      </c>
      <c r="E85" s="749">
        <v>6.97</v>
      </c>
      <c r="F85" s="749">
        <v>10.47</v>
      </c>
      <c r="G85" s="749">
        <v>2.98</v>
      </c>
    </row>
    <row r="86" spans="1:7">
      <c r="A86" s="163">
        <v>45778</v>
      </c>
      <c r="B86" s="749">
        <v>2.96</v>
      </c>
      <c r="C86" s="749">
        <v>7.02</v>
      </c>
      <c r="D86" s="749">
        <v>3.86</v>
      </c>
      <c r="E86" s="749">
        <v>7.05</v>
      </c>
      <c r="F86" s="749">
        <v>10.67</v>
      </c>
      <c r="G86" s="749">
        <v>3.08</v>
      </c>
    </row>
    <row r="87" spans="1:7">
      <c r="A87" s="163">
        <v>45809</v>
      </c>
      <c r="B87" s="749">
        <v>2.97</v>
      </c>
      <c r="C87" s="749">
        <v>6.98</v>
      </c>
      <c r="D87" s="749">
        <v>3.84</v>
      </c>
      <c r="E87" s="749">
        <v>7.1</v>
      </c>
      <c r="F87" s="749">
        <v>11.11</v>
      </c>
      <c r="G87" s="749">
        <v>3.11</v>
      </c>
    </row>
    <row r="88" spans="1:7">
      <c r="A88" s="163">
        <v>45839</v>
      </c>
      <c r="B88" s="749">
        <v>2.96</v>
      </c>
      <c r="C88" s="749">
        <v>7.05</v>
      </c>
      <c r="D88" s="749">
        <v>3.85</v>
      </c>
      <c r="E88" s="749">
        <v>7.15</v>
      </c>
      <c r="F88" s="749">
        <v>11.47</v>
      </c>
      <c r="G88" s="749">
        <v>3.02</v>
      </c>
    </row>
    <row r="89" spans="1:7">
      <c r="A89" s="163">
        <v>45870</v>
      </c>
      <c r="B89" s="749">
        <v>2.98</v>
      </c>
      <c r="C89" s="749">
        <v>7.04</v>
      </c>
      <c r="D89" s="749">
        <v>3.9</v>
      </c>
      <c r="E89" s="749">
        <v>7.43</v>
      </c>
      <c r="F89" s="749">
        <v>11.45</v>
      </c>
      <c r="G89" s="749">
        <v>3.07</v>
      </c>
    </row>
    <row r="90" spans="1:7">
      <c r="A90" s="163">
        <v>45901</v>
      </c>
      <c r="B90" s="749">
        <v>3</v>
      </c>
      <c r="C90" s="749">
        <v>7.13</v>
      </c>
      <c r="D90" s="749">
        <v>3.95</v>
      </c>
      <c r="E90" s="749">
        <v>7.55</v>
      </c>
      <c r="F90" s="749">
        <v>11.68</v>
      </c>
      <c r="G90" s="749">
        <v>2.99</v>
      </c>
    </row>
    <row r="91" spans="1:7">
      <c r="A91" s="163">
        <v>45931</v>
      </c>
      <c r="B91" s="749">
        <v>2.97</v>
      </c>
      <c r="C91" s="749">
        <v>7.21</v>
      </c>
      <c r="D91" s="749">
        <v>3.86</v>
      </c>
      <c r="E91" s="749">
        <v>7.36</v>
      </c>
      <c r="F91" s="749">
        <v>10.93</v>
      </c>
      <c r="G91" s="749">
        <v>2.85</v>
      </c>
    </row>
    <row r="92" spans="1:7">
      <c r="A92" s="163">
        <v>45962</v>
      </c>
      <c r="B92" s="749">
        <v>3.01</v>
      </c>
      <c r="C92" s="749">
        <v>7.31</v>
      </c>
      <c r="D92" s="749">
        <v>3.98</v>
      </c>
      <c r="E92" s="749">
        <v>7.64</v>
      </c>
      <c r="F92" s="749">
        <v>11.68</v>
      </c>
      <c r="G92" s="749">
        <v>2.94</v>
      </c>
    </row>
    <row r="93" spans="1:7">
      <c r="A93" s="163">
        <v>45992</v>
      </c>
      <c r="B93" s="749">
        <v>3.03</v>
      </c>
      <c r="C93" s="749">
        <v>7.43</v>
      </c>
      <c r="D93" s="749">
        <v>3.94</v>
      </c>
      <c r="E93" s="749">
        <v>7.67</v>
      </c>
      <c r="F93" s="749">
        <v>11.52</v>
      </c>
      <c r="G93" s="749">
        <v>2.91</v>
      </c>
    </row>
  </sheetData>
  <mergeCells count="1">
    <mergeCell ref="B7:G7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7FA7C-7A63-416A-9820-4C32503D087F}">
  <sheetPr>
    <tabColor rgb="FF6BAEBF"/>
  </sheetPr>
  <dimension ref="A1:F93"/>
  <sheetViews>
    <sheetView zoomScaleNormal="100" workbookViewId="0"/>
  </sheetViews>
  <sheetFormatPr defaultColWidth="18.6328125" defaultRowHeight="15" customHeight="1"/>
  <cols>
    <col min="1" max="1" width="18.6328125" style="120"/>
    <col min="2" max="5" width="18.6328125" style="76" customWidth="1"/>
    <col min="6" max="6" width="21.6328125" style="76" customWidth="1"/>
    <col min="7" max="16384" width="18.6328125" style="76"/>
  </cols>
  <sheetData>
    <row r="1" spans="1:6" ht="15" customHeight="1">
      <c r="A1" s="425" t="s">
        <v>9</v>
      </c>
    </row>
    <row r="2" spans="1:6" ht="15" customHeight="1">
      <c r="A2" s="101"/>
    </row>
    <row r="3" spans="1:6" ht="15" customHeight="1">
      <c r="A3" s="99" t="s">
        <v>62</v>
      </c>
    </row>
    <row r="4" spans="1:6" ht="15" customHeight="1">
      <c r="A4" s="101" t="s">
        <v>543</v>
      </c>
    </row>
    <row r="7" spans="1:6" ht="15" customHeight="1">
      <c r="B7" s="980" t="s">
        <v>410</v>
      </c>
      <c r="C7" s="980"/>
      <c r="D7" s="980"/>
      <c r="E7" s="980"/>
      <c r="F7" s="980"/>
    </row>
    <row r="8" spans="1:6" s="426" customFormat="1" ht="47.25" customHeight="1">
      <c r="B8" s="427" t="s">
        <v>663</v>
      </c>
      <c r="C8" s="427" t="s">
        <v>586</v>
      </c>
      <c r="D8" s="427" t="s">
        <v>664</v>
      </c>
      <c r="E8" s="428" t="s">
        <v>665</v>
      </c>
      <c r="F8" s="428" t="s">
        <v>672</v>
      </c>
    </row>
    <row r="9" spans="1:6" s="432" customFormat="1" ht="15" customHeight="1">
      <c r="A9" s="95">
        <v>43435</v>
      </c>
      <c r="B9" s="429">
        <v>9.76</v>
      </c>
      <c r="C9" s="430">
        <v>30.47</v>
      </c>
      <c r="D9" s="430">
        <v>87.39</v>
      </c>
      <c r="E9" s="431">
        <v>67.209999999999994</v>
      </c>
      <c r="F9" s="431">
        <v>39.06</v>
      </c>
    </row>
    <row r="10" spans="1:6" ht="15" customHeight="1">
      <c r="A10" s="95">
        <v>43466</v>
      </c>
      <c r="B10" s="430">
        <v>9.7899999999999991</v>
      </c>
      <c r="C10" s="430">
        <v>30.72</v>
      </c>
      <c r="D10" s="430">
        <v>87.95</v>
      </c>
      <c r="E10" s="430">
        <v>67.61</v>
      </c>
      <c r="F10" s="430">
        <v>39.29</v>
      </c>
    </row>
    <row r="11" spans="1:6" ht="15" customHeight="1">
      <c r="A11" s="95">
        <v>43497</v>
      </c>
      <c r="B11" s="430">
        <v>9.94</v>
      </c>
      <c r="C11" s="430">
        <v>31.11</v>
      </c>
      <c r="D11" s="430">
        <v>88.11</v>
      </c>
      <c r="E11" s="430">
        <v>67.78</v>
      </c>
      <c r="F11" s="430">
        <v>39.549999999999997</v>
      </c>
    </row>
    <row r="12" spans="1:6" ht="15" customHeight="1">
      <c r="A12" s="95">
        <v>43525</v>
      </c>
      <c r="B12" s="430">
        <v>9.7899999999999991</v>
      </c>
      <c r="C12" s="430">
        <v>30.61</v>
      </c>
      <c r="D12" s="430">
        <v>87.75</v>
      </c>
      <c r="E12" s="430">
        <v>67.099999999999994</v>
      </c>
      <c r="F12" s="430">
        <v>39.6</v>
      </c>
    </row>
    <row r="13" spans="1:6" ht="15" customHeight="1">
      <c r="A13" s="95">
        <v>43556</v>
      </c>
      <c r="B13" s="430">
        <v>9.86</v>
      </c>
      <c r="C13" s="430">
        <v>30.76</v>
      </c>
      <c r="D13" s="430">
        <v>88.07</v>
      </c>
      <c r="E13" s="430">
        <v>66.790000000000006</v>
      </c>
      <c r="F13" s="430">
        <v>39.82</v>
      </c>
    </row>
    <row r="14" spans="1:6" ht="15" customHeight="1">
      <c r="A14" s="95">
        <v>43586</v>
      </c>
      <c r="B14" s="430">
        <v>9.33</v>
      </c>
      <c r="C14" s="430">
        <v>28.89</v>
      </c>
      <c r="D14" s="430">
        <v>85.61</v>
      </c>
      <c r="E14" s="430">
        <v>65.16</v>
      </c>
      <c r="F14" s="430">
        <v>40.119999999999997</v>
      </c>
    </row>
    <row r="15" spans="1:6" ht="15" customHeight="1">
      <c r="A15" s="95">
        <v>43617</v>
      </c>
      <c r="B15" s="430">
        <v>9.31</v>
      </c>
      <c r="C15" s="430">
        <v>28.81</v>
      </c>
      <c r="D15" s="430">
        <v>85.61</v>
      </c>
      <c r="E15" s="430">
        <v>65.319999999999993</v>
      </c>
      <c r="F15" s="430">
        <v>40.56</v>
      </c>
    </row>
    <row r="16" spans="1:6" ht="15" customHeight="1">
      <c r="A16" s="95">
        <v>43647</v>
      </c>
      <c r="B16" s="430">
        <v>9.34</v>
      </c>
      <c r="C16" s="430">
        <v>28.95</v>
      </c>
      <c r="D16" s="430">
        <v>85.83</v>
      </c>
      <c r="E16" s="430">
        <v>65.31</v>
      </c>
      <c r="F16" s="430">
        <v>40.729999999999997</v>
      </c>
    </row>
    <row r="17" spans="1:6" ht="15" customHeight="1">
      <c r="A17" s="95">
        <v>43678</v>
      </c>
      <c r="B17" s="430">
        <v>9.1999999999999993</v>
      </c>
      <c r="C17" s="430">
        <v>28.72</v>
      </c>
      <c r="D17" s="430">
        <v>85.82</v>
      </c>
      <c r="E17" s="430">
        <v>65.12</v>
      </c>
      <c r="F17" s="430">
        <v>41.13</v>
      </c>
    </row>
    <row r="18" spans="1:6" ht="15" customHeight="1">
      <c r="A18" s="95">
        <v>43709</v>
      </c>
      <c r="B18" s="430">
        <v>9.32</v>
      </c>
      <c r="C18" s="430">
        <v>28.95</v>
      </c>
      <c r="D18" s="430">
        <v>86.2</v>
      </c>
      <c r="E18" s="430">
        <v>65.239999999999995</v>
      </c>
      <c r="F18" s="430">
        <v>41.22</v>
      </c>
    </row>
    <row r="19" spans="1:6" ht="15" customHeight="1">
      <c r="A19" s="95">
        <v>43739</v>
      </c>
      <c r="B19" s="430">
        <v>9.43</v>
      </c>
      <c r="C19" s="430">
        <v>29.25</v>
      </c>
      <c r="D19" s="430">
        <v>87.05</v>
      </c>
      <c r="E19" s="430">
        <v>65.849999999999994</v>
      </c>
      <c r="F19" s="430">
        <v>41.35</v>
      </c>
    </row>
    <row r="20" spans="1:6" ht="15" customHeight="1">
      <c r="A20" s="95">
        <v>43770</v>
      </c>
      <c r="B20" s="430">
        <v>9.39</v>
      </c>
      <c r="C20" s="430">
        <v>29.27</v>
      </c>
      <c r="D20" s="430">
        <v>86.67</v>
      </c>
      <c r="E20" s="430">
        <v>65.739999999999995</v>
      </c>
      <c r="F20" s="430">
        <v>41.58</v>
      </c>
    </row>
    <row r="21" spans="1:6" ht="15" customHeight="1">
      <c r="A21" s="95">
        <v>43800</v>
      </c>
      <c r="B21" s="430">
        <v>9.51</v>
      </c>
      <c r="C21" s="430">
        <v>29.44</v>
      </c>
      <c r="D21" s="430">
        <v>87.13</v>
      </c>
      <c r="E21" s="430">
        <v>66.040000000000006</v>
      </c>
      <c r="F21" s="430">
        <v>41.47</v>
      </c>
    </row>
    <row r="22" spans="1:6" ht="15" customHeight="1">
      <c r="A22" s="95">
        <v>43831</v>
      </c>
      <c r="B22" s="430">
        <v>9.49</v>
      </c>
      <c r="C22" s="430">
        <v>29.46</v>
      </c>
      <c r="D22" s="430">
        <v>87.33</v>
      </c>
      <c r="E22" s="430">
        <v>66.44</v>
      </c>
      <c r="F22" s="430">
        <v>41.51</v>
      </c>
    </row>
    <row r="23" spans="1:6" ht="15" customHeight="1">
      <c r="A23" s="95">
        <v>43862</v>
      </c>
      <c r="B23" s="430">
        <v>9.74</v>
      </c>
      <c r="C23" s="430">
        <v>30.43</v>
      </c>
      <c r="D23" s="430">
        <v>88.59</v>
      </c>
      <c r="E23" s="430">
        <v>67.41</v>
      </c>
      <c r="F23" s="430">
        <v>41.46</v>
      </c>
    </row>
    <row r="24" spans="1:6" ht="15" customHeight="1">
      <c r="A24" s="95">
        <v>43891</v>
      </c>
      <c r="B24" s="430">
        <v>9.41</v>
      </c>
      <c r="C24" s="430">
        <v>29.67</v>
      </c>
      <c r="D24" s="430">
        <v>88.38</v>
      </c>
      <c r="E24" s="430">
        <v>67.290000000000006</v>
      </c>
      <c r="F24" s="430">
        <v>41.55</v>
      </c>
    </row>
    <row r="25" spans="1:6" ht="15" customHeight="1">
      <c r="A25" s="95">
        <v>43922</v>
      </c>
      <c r="B25" s="430">
        <v>9.1300000000000008</v>
      </c>
      <c r="C25" s="430">
        <v>29.41</v>
      </c>
      <c r="D25" s="430">
        <v>88.27</v>
      </c>
      <c r="E25" s="430">
        <v>66.819999999999993</v>
      </c>
      <c r="F25" s="430">
        <v>40.86</v>
      </c>
    </row>
    <row r="26" spans="1:6" ht="15" customHeight="1">
      <c r="A26" s="95">
        <v>43952</v>
      </c>
      <c r="B26" s="430">
        <v>9.2200000000000006</v>
      </c>
      <c r="C26" s="430">
        <v>30.05</v>
      </c>
      <c r="D26" s="430">
        <v>89.5</v>
      </c>
      <c r="E26" s="430">
        <v>68.12</v>
      </c>
      <c r="F26" s="430">
        <v>40.03</v>
      </c>
    </row>
    <row r="27" spans="1:6" ht="15" customHeight="1">
      <c r="A27" s="95">
        <v>43983</v>
      </c>
      <c r="B27" s="430">
        <v>9.4600000000000009</v>
      </c>
      <c r="C27" s="430">
        <v>30.65</v>
      </c>
      <c r="D27" s="430">
        <v>90.54</v>
      </c>
      <c r="E27" s="430">
        <v>68.989999999999995</v>
      </c>
      <c r="F27" s="430">
        <v>39.369999999999997</v>
      </c>
    </row>
    <row r="28" spans="1:6" ht="15" customHeight="1">
      <c r="A28" s="95">
        <v>44013</v>
      </c>
      <c r="B28" s="430">
        <v>9.52</v>
      </c>
      <c r="C28" s="430">
        <v>31.05</v>
      </c>
      <c r="D28" s="430">
        <v>91.68</v>
      </c>
      <c r="E28" s="430">
        <v>69.67</v>
      </c>
      <c r="F28" s="430">
        <v>39.229999999999997</v>
      </c>
    </row>
    <row r="29" spans="1:6" ht="15" customHeight="1">
      <c r="A29" s="95">
        <v>44044</v>
      </c>
      <c r="B29" s="430">
        <v>9.4700000000000006</v>
      </c>
      <c r="C29" s="430">
        <v>30.81</v>
      </c>
      <c r="D29" s="430">
        <v>91.59</v>
      </c>
      <c r="E29" s="430">
        <v>69.56</v>
      </c>
      <c r="F29" s="430">
        <v>39.200000000000003</v>
      </c>
    </row>
    <row r="30" spans="1:6" ht="15" customHeight="1">
      <c r="A30" s="95">
        <v>44075</v>
      </c>
      <c r="B30" s="430">
        <v>9.5</v>
      </c>
      <c r="C30" s="430">
        <v>30.92</v>
      </c>
      <c r="D30" s="430">
        <v>92.21</v>
      </c>
      <c r="E30" s="430">
        <v>70.06</v>
      </c>
      <c r="F30" s="430">
        <v>39.590000000000003</v>
      </c>
    </row>
    <row r="31" spans="1:6" ht="15" customHeight="1">
      <c r="A31" s="95">
        <v>44105</v>
      </c>
      <c r="B31" s="430">
        <v>9.44</v>
      </c>
      <c r="C31" s="430">
        <v>30.76</v>
      </c>
      <c r="D31" s="430">
        <v>92.17</v>
      </c>
      <c r="E31" s="430">
        <v>69.989999999999995</v>
      </c>
      <c r="F31" s="430">
        <v>40.200000000000003</v>
      </c>
    </row>
    <row r="32" spans="1:6" ht="15" customHeight="1">
      <c r="A32" s="95">
        <v>44136</v>
      </c>
      <c r="B32" s="430">
        <v>9.44</v>
      </c>
      <c r="C32" s="430">
        <v>30.87</v>
      </c>
      <c r="D32" s="430">
        <v>93.6</v>
      </c>
      <c r="E32" s="430">
        <v>70.72</v>
      </c>
      <c r="F32" s="430">
        <v>41.03</v>
      </c>
    </row>
    <row r="33" spans="1:6" ht="15" customHeight="1">
      <c r="A33" s="95">
        <v>44166</v>
      </c>
      <c r="B33" s="430">
        <v>9.4499999999999993</v>
      </c>
      <c r="C33" s="430">
        <v>31.13</v>
      </c>
      <c r="D33" s="430">
        <v>94.91</v>
      </c>
      <c r="E33" s="430">
        <v>71.180000000000007</v>
      </c>
      <c r="F33" s="430">
        <v>41.75</v>
      </c>
    </row>
    <row r="34" spans="1:6" ht="15" customHeight="1">
      <c r="A34" s="95">
        <v>44197</v>
      </c>
      <c r="B34" s="430">
        <v>9.4</v>
      </c>
      <c r="C34" s="430">
        <v>31.11</v>
      </c>
      <c r="D34" s="430">
        <v>95.01</v>
      </c>
      <c r="E34" s="430">
        <v>71.239999999999995</v>
      </c>
      <c r="F34" s="430">
        <v>42.06</v>
      </c>
    </row>
    <row r="35" spans="1:6" ht="15" customHeight="1">
      <c r="A35" s="95">
        <v>44228</v>
      </c>
      <c r="B35" s="430">
        <v>9.5399999999999991</v>
      </c>
      <c r="C35" s="430">
        <v>31.35</v>
      </c>
      <c r="D35" s="430">
        <v>93.84</v>
      </c>
      <c r="E35" s="430">
        <v>70.75</v>
      </c>
      <c r="F35" s="430">
        <v>42.25</v>
      </c>
    </row>
    <row r="36" spans="1:6" ht="15" customHeight="1">
      <c r="A36" s="95">
        <v>44256</v>
      </c>
      <c r="B36" s="430">
        <v>9.44</v>
      </c>
      <c r="C36" s="430">
        <v>31.03</v>
      </c>
      <c r="D36" s="430">
        <v>94.2</v>
      </c>
      <c r="E36" s="430">
        <v>71.010000000000005</v>
      </c>
      <c r="F36" s="430">
        <v>42.43</v>
      </c>
    </row>
    <row r="37" spans="1:6" ht="15" customHeight="1">
      <c r="A37" s="95">
        <v>44287</v>
      </c>
      <c r="B37" s="430">
        <v>9.52</v>
      </c>
      <c r="C37" s="430">
        <v>31.25</v>
      </c>
      <c r="D37" s="430">
        <v>95.22</v>
      </c>
      <c r="E37" s="430">
        <v>71.150000000000006</v>
      </c>
      <c r="F37" s="430">
        <v>42.88</v>
      </c>
    </row>
    <row r="38" spans="1:6" ht="15" customHeight="1">
      <c r="A38" s="95">
        <v>44317</v>
      </c>
      <c r="B38" s="430">
        <v>9.58</v>
      </c>
      <c r="C38" s="430">
        <v>31.22</v>
      </c>
      <c r="D38" s="430">
        <v>95.53</v>
      </c>
      <c r="E38" s="430">
        <v>71.58</v>
      </c>
      <c r="F38" s="430">
        <v>43.83</v>
      </c>
    </row>
    <row r="39" spans="1:6" ht="15" customHeight="1">
      <c r="A39" s="95">
        <v>44348</v>
      </c>
      <c r="B39" s="430">
        <v>9.57</v>
      </c>
      <c r="C39" s="430">
        <v>31.08</v>
      </c>
      <c r="D39" s="430">
        <v>95.61</v>
      </c>
      <c r="E39" s="430">
        <v>71.58</v>
      </c>
      <c r="F39" s="430">
        <v>44.52</v>
      </c>
    </row>
    <row r="40" spans="1:6" ht="15" customHeight="1">
      <c r="A40" s="95">
        <v>44378</v>
      </c>
      <c r="B40" s="430">
        <v>9.61</v>
      </c>
      <c r="C40" s="430">
        <v>31.09</v>
      </c>
      <c r="D40" s="430">
        <v>95.88</v>
      </c>
      <c r="E40" s="430">
        <v>71.59</v>
      </c>
      <c r="F40" s="430">
        <v>45.18</v>
      </c>
    </row>
    <row r="41" spans="1:6" ht="15" customHeight="1">
      <c r="A41" s="95">
        <v>44409</v>
      </c>
      <c r="B41" s="430">
        <v>9.6999999999999993</v>
      </c>
      <c r="C41" s="430">
        <v>31.6</v>
      </c>
      <c r="D41" s="430">
        <v>96.99</v>
      </c>
      <c r="E41" s="430">
        <v>72.17</v>
      </c>
      <c r="F41" s="430">
        <v>46.43</v>
      </c>
    </row>
    <row r="42" spans="1:6" ht="15" customHeight="1">
      <c r="A42" s="95">
        <v>44440</v>
      </c>
      <c r="B42" s="430">
        <v>9.7799999999999994</v>
      </c>
      <c r="C42" s="430">
        <v>31.18</v>
      </c>
      <c r="D42" s="430">
        <v>96.05</v>
      </c>
      <c r="E42" s="430">
        <v>71.77</v>
      </c>
      <c r="F42" s="430">
        <v>47.47</v>
      </c>
    </row>
    <row r="43" spans="1:6" ht="15" customHeight="1">
      <c r="A43" s="95">
        <v>44470</v>
      </c>
      <c r="B43" s="430">
        <v>9.73</v>
      </c>
      <c r="C43" s="430">
        <v>30.75</v>
      </c>
      <c r="D43" s="430">
        <v>95.47</v>
      </c>
      <c r="E43" s="430">
        <v>71.349999999999994</v>
      </c>
      <c r="F43" s="430">
        <v>48.16</v>
      </c>
    </row>
    <row r="44" spans="1:6" ht="15" customHeight="1">
      <c r="A44" s="95">
        <v>44501</v>
      </c>
      <c r="B44" s="430">
        <v>9.7799999999999994</v>
      </c>
      <c r="C44" s="430">
        <v>30.77</v>
      </c>
      <c r="D44" s="430">
        <v>95.5</v>
      </c>
      <c r="E44" s="430">
        <v>71.430000000000007</v>
      </c>
      <c r="F44" s="430">
        <v>48.92</v>
      </c>
    </row>
    <row r="45" spans="1:6" ht="15" customHeight="1">
      <c r="A45" s="95">
        <v>44531</v>
      </c>
      <c r="B45" s="430">
        <v>9.84</v>
      </c>
      <c r="C45" s="430">
        <v>30.7</v>
      </c>
      <c r="D45" s="430">
        <v>95.58</v>
      </c>
      <c r="E45" s="430">
        <v>71.510000000000005</v>
      </c>
      <c r="F45" s="430">
        <v>49.44</v>
      </c>
    </row>
    <row r="46" spans="1:6" ht="15" customHeight="1">
      <c r="A46" s="95">
        <v>44562</v>
      </c>
      <c r="B46" s="430">
        <v>9.86</v>
      </c>
      <c r="C46" s="430">
        <v>30.75</v>
      </c>
      <c r="D46" s="430">
        <v>95.09</v>
      </c>
      <c r="E46" s="430">
        <v>71.58</v>
      </c>
      <c r="F46" s="430">
        <v>49.6</v>
      </c>
    </row>
    <row r="47" spans="1:6" ht="15" customHeight="1">
      <c r="A47" s="95">
        <v>44593</v>
      </c>
      <c r="B47" s="430">
        <v>9.86</v>
      </c>
      <c r="C47" s="430">
        <v>30.6</v>
      </c>
      <c r="D47" s="430">
        <v>93.38</v>
      </c>
      <c r="E47" s="430">
        <v>70.83</v>
      </c>
      <c r="F47" s="430">
        <v>49.47</v>
      </c>
    </row>
    <row r="48" spans="1:6" ht="15" customHeight="1">
      <c r="A48" s="95">
        <v>44621</v>
      </c>
      <c r="B48" s="430">
        <v>9.98</v>
      </c>
      <c r="C48" s="430">
        <v>30.87</v>
      </c>
      <c r="D48" s="430">
        <v>94.9</v>
      </c>
      <c r="E48" s="430">
        <v>71.72</v>
      </c>
      <c r="F48" s="430">
        <v>49.52</v>
      </c>
    </row>
    <row r="49" spans="1:6" ht="15" customHeight="1">
      <c r="A49" s="95">
        <v>44652</v>
      </c>
      <c r="B49" s="430">
        <v>10.050000000000001</v>
      </c>
      <c r="C49" s="430">
        <v>31.11</v>
      </c>
      <c r="D49" s="430">
        <v>96.3</v>
      </c>
      <c r="E49" s="430">
        <v>71.569999999999993</v>
      </c>
      <c r="F49" s="430">
        <v>49.6</v>
      </c>
    </row>
    <row r="50" spans="1:6" ht="15" customHeight="1">
      <c r="A50" s="95">
        <v>44682</v>
      </c>
      <c r="B50" s="430">
        <v>10.039999999999999</v>
      </c>
      <c r="C50" s="430">
        <v>31.2</v>
      </c>
      <c r="D50" s="430">
        <v>96.6</v>
      </c>
      <c r="E50" s="430">
        <v>71.87</v>
      </c>
      <c r="F50" s="430">
        <v>49.49</v>
      </c>
    </row>
    <row r="51" spans="1:6" ht="15" customHeight="1">
      <c r="A51" s="95">
        <v>44713</v>
      </c>
      <c r="B51" s="430">
        <v>9.99</v>
      </c>
      <c r="C51" s="430">
        <v>30.82</v>
      </c>
      <c r="D51" s="430">
        <v>96.36</v>
      </c>
      <c r="E51" s="430">
        <v>71.52</v>
      </c>
      <c r="F51" s="430">
        <v>49.62</v>
      </c>
    </row>
    <row r="52" spans="1:6" ht="15" customHeight="1">
      <c r="A52" s="95">
        <v>44743</v>
      </c>
      <c r="B52" s="430">
        <v>9.86</v>
      </c>
      <c r="C52" s="430">
        <v>30.51</v>
      </c>
      <c r="D52" s="430">
        <v>96.09</v>
      </c>
      <c r="E52" s="430">
        <v>71.27</v>
      </c>
      <c r="F52" s="430">
        <v>49.88</v>
      </c>
    </row>
    <row r="53" spans="1:6" ht="15" customHeight="1">
      <c r="A53" s="95">
        <v>44774</v>
      </c>
      <c r="B53" s="430">
        <v>9.82</v>
      </c>
      <c r="C53" s="430">
        <v>30.64</v>
      </c>
      <c r="D53" s="430">
        <v>96.42</v>
      </c>
      <c r="E53" s="430">
        <v>71.3</v>
      </c>
      <c r="F53" s="430">
        <v>49.59</v>
      </c>
    </row>
    <row r="54" spans="1:6" ht="15" customHeight="1">
      <c r="A54" s="95">
        <v>44805</v>
      </c>
      <c r="B54" s="430">
        <v>9.83</v>
      </c>
      <c r="C54" s="430">
        <v>30.56</v>
      </c>
      <c r="D54" s="430">
        <v>97.1</v>
      </c>
      <c r="E54" s="430">
        <v>71.84</v>
      </c>
      <c r="F54" s="430">
        <v>49.48</v>
      </c>
    </row>
    <row r="55" spans="1:6" ht="15" customHeight="1">
      <c r="A55" s="95">
        <v>44835</v>
      </c>
      <c r="B55" s="430">
        <v>9.9600000000000009</v>
      </c>
      <c r="C55" s="430">
        <v>30.62</v>
      </c>
      <c r="D55" s="430">
        <v>97.1</v>
      </c>
      <c r="E55" s="430">
        <v>71.61</v>
      </c>
      <c r="F55" s="430">
        <v>49.66</v>
      </c>
    </row>
    <row r="56" spans="1:6" ht="15" customHeight="1">
      <c r="A56" s="95">
        <v>44866</v>
      </c>
      <c r="B56" s="430">
        <v>9.89</v>
      </c>
      <c r="C56" s="430">
        <v>30.5</v>
      </c>
      <c r="D56" s="430">
        <v>97.01</v>
      </c>
      <c r="E56" s="430">
        <v>71.540000000000006</v>
      </c>
      <c r="F56" s="430">
        <v>49.41</v>
      </c>
    </row>
    <row r="57" spans="1:6" ht="15" customHeight="1">
      <c r="A57" s="95">
        <v>44896</v>
      </c>
      <c r="B57" s="430">
        <v>9.8699999999999992</v>
      </c>
      <c r="C57" s="430">
        <v>30.36</v>
      </c>
      <c r="D57" s="430">
        <v>97.07</v>
      </c>
      <c r="E57" s="430">
        <v>71.650000000000006</v>
      </c>
      <c r="F57" s="430">
        <v>49</v>
      </c>
    </row>
    <row r="58" spans="1:6" ht="15" customHeight="1">
      <c r="A58" s="95">
        <v>44927</v>
      </c>
      <c r="B58" s="430">
        <v>9.7799999999999994</v>
      </c>
      <c r="C58" s="430">
        <v>30.34</v>
      </c>
      <c r="D58" s="430">
        <v>97.64</v>
      </c>
      <c r="E58" s="430">
        <v>71.959999999999994</v>
      </c>
      <c r="F58" s="430">
        <v>48.95</v>
      </c>
    </row>
    <row r="59" spans="1:6" ht="15" customHeight="1">
      <c r="A59" s="95">
        <v>44958</v>
      </c>
      <c r="B59" s="430">
        <v>9.86</v>
      </c>
      <c r="C59" s="430">
        <v>30.68</v>
      </c>
      <c r="D59" s="430">
        <v>98.36</v>
      </c>
      <c r="E59" s="430">
        <v>72.459999999999994</v>
      </c>
      <c r="F59" s="430">
        <v>48.66</v>
      </c>
    </row>
    <row r="60" spans="1:6" ht="15" customHeight="1">
      <c r="A60" s="95">
        <v>44986</v>
      </c>
      <c r="B60" s="430">
        <v>9.64</v>
      </c>
      <c r="C60" s="430">
        <v>30.06</v>
      </c>
      <c r="D60" s="430">
        <v>97.86</v>
      </c>
      <c r="E60" s="430">
        <v>72.19</v>
      </c>
      <c r="F60" s="430">
        <v>48.58</v>
      </c>
    </row>
    <row r="61" spans="1:6" ht="15" customHeight="1">
      <c r="A61" s="95">
        <v>45017</v>
      </c>
      <c r="B61" s="430">
        <v>9.4499999999999993</v>
      </c>
      <c r="C61" s="430">
        <v>29.55</v>
      </c>
      <c r="D61" s="430">
        <v>96.84</v>
      </c>
      <c r="E61" s="430">
        <v>71.3</v>
      </c>
      <c r="F61" s="430">
        <v>48.51</v>
      </c>
    </row>
    <row r="62" spans="1:6" ht="15" customHeight="1">
      <c r="A62" s="95">
        <v>45047</v>
      </c>
      <c r="B62" s="430">
        <v>9.3699999999999992</v>
      </c>
      <c r="C62" s="430">
        <v>29.27</v>
      </c>
      <c r="D62" s="430">
        <v>96.4</v>
      </c>
      <c r="E62" s="430">
        <v>71.25</v>
      </c>
      <c r="F62" s="430">
        <v>48.83</v>
      </c>
    </row>
    <row r="63" spans="1:6" ht="15" customHeight="1">
      <c r="A63" s="95">
        <v>45078</v>
      </c>
      <c r="B63" s="430">
        <v>9.27</v>
      </c>
      <c r="C63" s="430">
        <v>29.23</v>
      </c>
      <c r="D63" s="430">
        <v>96.41</v>
      </c>
      <c r="E63" s="430">
        <v>71.59</v>
      </c>
      <c r="F63" s="430">
        <v>48.4</v>
      </c>
    </row>
    <row r="64" spans="1:6" ht="15" customHeight="1">
      <c r="A64" s="95">
        <v>45108</v>
      </c>
      <c r="B64" s="430">
        <v>9.1999999999999993</v>
      </c>
      <c r="C64" s="430">
        <v>29</v>
      </c>
      <c r="D64" s="430">
        <v>96.06</v>
      </c>
      <c r="E64" s="430">
        <v>71.44</v>
      </c>
      <c r="F64" s="430">
        <v>47.98</v>
      </c>
    </row>
    <row r="65" spans="1:6" ht="15" customHeight="1">
      <c r="A65" s="95">
        <v>45139</v>
      </c>
      <c r="B65" s="430">
        <v>9.06</v>
      </c>
      <c r="C65" s="430">
        <v>28.77</v>
      </c>
      <c r="D65" s="430">
        <v>95.73</v>
      </c>
      <c r="E65" s="430">
        <v>70.989999999999995</v>
      </c>
      <c r="F65" s="430">
        <v>48.17</v>
      </c>
    </row>
    <row r="66" spans="1:6" ht="15" customHeight="1">
      <c r="A66" s="95">
        <v>45170</v>
      </c>
      <c r="B66" s="430">
        <v>8.5299999999999994</v>
      </c>
      <c r="C66" s="430">
        <v>27.4</v>
      </c>
      <c r="D66" s="430">
        <v>94.68</v>
      </c>
      <c r="E66" s="430">
        <v>70.13</v>
      </c>
      <c r="F66" s="430">
        <v>48.06</v>
      </c>
    </row>
    <row r="67" spans="1:6" ht="15" customHeight="1">
      <c r="A67" s="95">
        <v>45200</v>
      </c>
      <c r="B67" s="430">
        <v>8.52</v>
      </c>
      <c r="C67" s="430">
        <v>27.35</v>
      </c>
      <c r="D67" s="430">
        <v>94.73</v>
      </c>
      <c r="E67" s="430">
        <v>69.989999999999995</v>
      </c>
      <c r="F67" s="430">
        <v>48.13</v>
      </c>
    </row>
    <row r="68" spans="1:6" ht="15" customHeight="1">
      <c r="A68" s="95">
        <v>45231</v>
      </c>
      <c r="B68" s="430">
        <v>8.48</v>
      </c>
      <c r="C68" s="430">
        <v>27.32</v>
      </c>
      <c r="D68" s="430">
        <v>94.86</v>
      </c>
      <c r="E68" s="430">
        <v>69.989999999999995</v>
      </c>
      <c r="F68" s="430">
        <v>48.13</v>
      </c>
    </row>
    <row r="69" spans="1:6" ht="15" customHeight="1">
      <c r="A69" s="95">
        <v>45261</v>
      </c>
      <c r="B69" s="430">
        <v>8.4</v>
      </c>
      <c r="C69" s="430">
        <v>27.19</v>
      </c>
      <c r="D69" s="430">
        <v>95.02</v>
      </c>
      <c r="E69" s="430">
        <v>69.75</v>
      </c>
      <c r="F69" s="430">
        <v>47.69</v>
      </c>
    </row>
    <row r="70" spans="1:6" ht="15" customHeight="1">
      <c r="A70" s="95">
        <v>45292</v>
      </c>
      <c r="B70" s="433">
        <v>8.4600000000000009</v>
      </c>
      <c r="C70" s="433">
        <v>27.28</v>
      </c>
      <c r="D70" s="433">
        <v>94.98</v>
      </c>
      <c r="E70" s="433">
        <v>70.260000000000005</v>
      </c>
      <c r="F70" s="433">
        <v>47.84</v>
      </c>
    </row>
    <row r="71" spans="1:6" ht="15" customHeight="1">
      <c r="A71" s="95">
        <v>45323</v>
      </c>
      <c r="B71" s="433">
        <v>8.57</v>
      </c>
      <c r="C71" s="433">
        <v>27.66</v>
      </c>
      <c r="D71" s="433">
        <v>95.3</v>
      </c>
      <c r="E71" s="433">
        <v>70.42</v>
      </c>
      <c r="F71" s="433">
        <v>47.78</v>
      </c>
    </row>
    <row r="72" spans="1:6" ht="15" customHeight="1">
      <c r="A72" s="95">
        <v>45352</v>
      </c>
      <c r="B72" s="433">
        <v>8.31</v>
      </c>
      <c r="C72" s="433">
        <v>26.84</v>
      </c>
      <c r="D72" s="433">
        <v>94.24</v>
      </c>
      <c r="E72" s="433">
        <v>69.45</v>
      </c>
      <c r="F72" s="433">
        <v>47.76</v>
      </c>
    </row>
    <row r="73" spans="1:6" ht="15" customHeight="1">
      <c r="A73" s="95">
        <v>45383</v>
      </c>
      <c r="B73" s="433">
        <v>8.3000000000000007</v>
      </c>
      <c r="C73" s="433">
        <v>26.84</v>
      </c>
      <c r="D73" s="433">
        <v>94.14</v>
      </c>
      <c r="E73" s="433">
        <v>69.239999999999995</v>
      </c>
      <c r="F73" s="433">
        <v>47.71</v>
      </c>
    </row>
    <row r="74" spans="1:6" ht="15" customHeight="1">
      <c r="A74" s="95">
        <v>45413</v>
      </c>
      <c r="B74" s="433">
        <v>8.1999999999999993</v>
      </c>
      <c r="C74" s="433">
        <v>26.76</v>
      </c>
      <c r="D74" s="433">
        <v>93.79</v>
      </c>
      <c r="E74" s="433">
        <v>69.42</v>
      </c>
      <c r="F74" s="433">
        <v>47.58</v>
      </c>
    </row>
    <row r="75" spans="1:6" ht="15" customHeight="1">
      <c r="A75" s="95">
        <v>45444</v>
      </c>
      <c r="B75" s="433">
        <v>8.15</v>
      </c>
      <c r="C75" s="433">
        <v>26.51</v>
      </c>
      <c r="D75" s="433">
        <v>93.81</v>
      </c>
      <c r="E75" s="433">
        <v>69.22</v>
      </c>
      <c r="F75" s="433">
        <v>47.67</v>
      </c>
    </row>
    <row r="76" spans="1:6" ht="15" customHeight="1">
      <c r="A76" s="95">
        <v>45474</v>
      </c>
      <c r="B76" s="433">
        <v>8.17</v>
      </c>
      <c r="C76" s="433">
        <v>26.66</v>
      </c>
      <c r="D76" s="433">
        <v>94.42</v>
      </c>
      <c r="E76" s="433">
        <v>69.66</v>
      </c>
      <c r="F76" s="433">
        <v>47.85</v>
      </c>
    </row>
    <row r="77" spans="1:6" ht="15" customHeight="1">
      <c r="A77" s="95">
        <v>45505</v>
      </c>
      <c r="B77" s="433">
        <v>8.1199999999999992</v>
      </c>
      <c r="C77" s="433">
        <v>26.65</v>
      </c>
      <c r="D77" s="433">
        <v>94.58</v>
      </c>
      <c r="E77" s="433">
        <v>69.69</v>
      </c>
      <c r="F77" s="433">
        <v>48.06</v>
      </c>
    </row>
    <row r="78" spans="1:6" ht="15" customHeight="1">
      <c r="A78" s="95">
        <v>45536</v>
      </c>
      <c r="B78" s="433">
        <v>8.1300000000000008</v>
      </c>
      <c r="C78" s="433">
        <v>26.55</v>
      </c>
      <c r="D78" s="433">
        <v>94.94</v>
      </c>
      <c r="E78" s="433">
        <v>70.09</v>
      </c>
      <c r="F78" s="433">
        <v>48.03</v>
      </c>
    </row>
    <row r="79" spans="1:6" ht="15" customHeight="1">
      <c r="A79" s="95">
        <v>45566</v>
      </c>
      <c r="B79" s="433">
        <v>8.15</v>
      </c>
      <c r="C79" s="433">
        <v>26.75</v>
      </c>
      <c r="D79" s="433">
        <v>95.91</v>
      </c>
      <c r="E79" s="433">
        <v>70.61</v>
      </c>
      <c r="F79" s="433">
        <v>48.08</v>
      </c>
    </row>
    <row r="80" spans="1:6" ht="15" customHeight="1">
      <c r="A80" s="95">
        <v>45597</v>
      </c>
      <c r="B80" s="433">
        <v>8.0500000000000007</v>
      </c>
      <c r="C80" s="433">
        <v>26.7</v>
      </c>
      <c r="D80" s="433">
        <v>95.94</v>
      </c>
      <c r="E80" s="433">
        <v>70.709999999999994</v>
      </c>
      <c r="F80" s="433">
        <v>48.3</v>
      </c>
    </row>
    <row r="81" spans="1:6" ht="15" customHeight="1">
      <c r="A81" s="95">
        <v>45627</v>
      </c>
      <c r="B81" s="433">
        <v>8.01</v>
      </c>
      <c r="C81" s="433">
        <v>26.52</v>
      </c>
      <c r="D81" s="433">
        <v>95.2</v>
      </c>
      <c r="E81" s="433">
        <v>70.28</v>
      </c>
      <c r="F81" s="433">
        <v>48.44</v>
      </c>
    </row>
    <row r="82" spans="1:6" ht="15" customHeight="1">
      <c r="A82" s="95">
        <v>45658</v>
      </c>
      <c r="B82" s="433">
        <v>8</v>
      </c>
      <c r="C82" s="433">
        <v>26.28</v>
      </c>
      <c r="D82" s="433">
        <v>92.77</v>
      </c>
      <c r="E82" s="433">
        <v>69.599999999999994</v>
      </c>
      <c r="F82" s="433">
        <v>48.63</v>
      </c>
    </row>
    <row r="83" spans="1:6" ht="15" customHeight="1">
      <c r="A83" s="95">
        <v>45689</v>
      </c>
      <c r="B83" s="433">
        <v>8.2100000000000009</v>
      </c>
      <c r="C83" s="433">
        <v>26.85</v>
      </c>
      <c r="D83" s="433">
        <v>93.09</v>
      </c>
      <c r="E83" s="433">
        <v>69.849999999999994</v>
      </c>
      <c r="F83" s="433">
        <v>48.61</v>
      </c>
    </row>
    <row r="84" spans="1:6" ht="15" customHeight="1">
      <c r="A84" s="95">
        <v>45717</v>
      </c>
      <c r="B84" s="433">
        <v>8.06</v>
      </c>
      <c r="C84" s="433">
        <v>26.4</v>
      </c>
      <c r="D84" s="433">
        <v>92.51</v>
      </c>
      <c r="E84" s="433">
        <v>69.47</v>
      </c>
      <c r="F84" s="433">
        <v>48.97</v>
      </c>
    </row>
    <row r="85" spans="1:6" ht="15" customHeight="1">
      <c r="A85" s="95">
        <v>45748</v>
      </c>
      <c r="B85" s="433">
        <v>8.2200000000000006</v>
      </c>
      <c r="C85" s="433">
        <v>26.74</v>
      </c>
      <c r="D85" s="433">
        <v>92.63</v>
      </c>
      <c r="E85" s="433">
        <v>69.48</v>
      </c>
      <c r="F85" s="433">
        <v>48.88</v>
      </c>
    </row>
    <row r="86" spans="1:6" ht="15" customHeight="1">
      <c r="A86" s="95">
        <v>45778</v>
      </c>
      <c r="B86" s="433">
        <v>8.1999999999999993</v>
      </c>
      <c r="C86" s="433">
        <v>26.91</v>
      </c>
      <c r="D86" s="433">
        <v>92.99</v>
      </c>
      <c r="E86" s="433">
        <v>70.209999999999994</v>
      </c>
      <c r="F86" s="433">
        <v>48.88</v>
      </c>
    </row>
    <row r="87" spans="1:6" ht="15" customHeight="1">
      <c r="A87" s="95">
        <v>45809</v>
      </c>
      <c r="B87" s="433">
        <v>8.48</v>
      </c>
      <c r="C87" s="433">
        <v>27.3</v>
      </c>
      <c r="D87" s="433">
        <v>92.76</v>
      </c>
      <c r="E87" s="433">
        <v>70.069999999999993</v>
      </c>
      <c r="F87" s="433">
        <v>48.81</v>
      </c>
    </row>
    <row r="88" spans="1:6" ht="15" customHeight="1">
      <c r="A88" s="95">
        <v>45839</v>
      </c>
      <c r="B88" s="433">
        <v>8.61</v>
      </c>
      <c r="C88" s="433">
        <v>27.68</v>
      </c>
      <c r="D88" s="433">
        <v>92.68</v>
      </c>
      <c r="E88" s="433">
        <v>70.09</v>
      </c>
      <c r="F88" s="433">
        <v>48.64</v>
      </c>
    </row>
    <row r="89" spans="1:6" ht="15" customHeight="1">
      <c r="A89" s="95">
        <v>45870</v>
      </c>
      <c r="B89" s="433">
        <v>8.7899999999999991</v>
      </c>
      <c r="C89" s="433">
        <v>28.25</v>
      </c>
      <c r="D89" s="433">
        <v>92.96</v>
      </c>
      <c r="E89" s="433">
        <v>70.41</v>
      </c>
      <c r="F89" s="433">
        <v>48.93</v>
      </c>
    </row>
    <row r="90" spans="1:6" ht="15" customHeight="1">
      <c r="A90" s="95">
        <v>45901</v>
      </c>
      <c r="B90" s="433">
        <v>8.7799999999999994</v>
      </c>
      <c r="C90" s="433">
        <v>28.29</v>
      </c>
      <c r="D90" s="433">
        <v>93.09</v>
      </c>
      <c r="E90" s="433">
        <v>70.739999999999995</v>
      </c>
      <c r="F90" s="433">
        <v>49.08</v>
      </c>
    </row>
    <row r="91" spans="1:6" ht="15" customHeight="1">
      <c r="A91" s="95">
        <v>45931</v>
      </c>
      <c r="B91" s="433">
        <v>8.5500000000000007</v>
      </c>
      <c r="C91" s="433">
        <v>27.95</v>
      </c>
      <c r="D91" s="433">
        <v>91.35</v>
      </c>
      <c r="E91" s="433">
        <v>69.760000000000005</v>
      </c>
      <c r="F91" s="433">
        <v>49.32</v>
      </c>
    </row>
    <row r="92" spans="1:6" ht="15" customHeight="1">
      <c r="A92" s="95">
        <v>45962</v>
      </c>
      <c r="B92" s="433">
        <v>8.7799999999999994</v>
      </c>
      <c r="C92" s="433">
        <v>28.51</v>
      </c>
      <c r="D92" s="433">
        <v>91.67</v>
      </c>
      <c r="E92" s="433">
        <v>70.28</v>
      </c>
      <c r="F92" s="433">
        <v>49.67</v>
      </c>
    </row>
    <row r="93" spans="1:6" ht="15" customHeight="1">
      <c r="A93" s="95">
        <v>45992</v>
      </c>
      <c r="B93" s="433">
        <v>8.8000000000000007</v>
      </c>
      <c r="C93" s="433">
        <v>28.74</v>
      </c>
      <c r="D93" s="433">
        <v>91.56</v>
      </c>
      <c r="E93" s="433">
        <v>70.52</v>
      </c>
      <c r="F93" s="433">
        <v>49.71</v>
      </c>
    </row>
  </sheetData>
  <mergeCells count="1">
    <mergeCell ref="B7:F7"/>
  </mergeCells>
  <pageMargins left="0.511811024" right="0.511811024" top="0.78740157499999996" bottom="0.78740157499999996" header="0.31496062000000002" footer="0.31496062000000002"/>
  <pageSetup paperSize="9" orientation="portrait" verticalDpi="300" r:id="rId1"/>
  <headerFooter>
    <oddHeader>&amp;R&amp;"Calibri"&amp;10&amp;K000000 Interno&amp;1#_x000D_</oddHead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Planilha29">
    <tabColor rgb="FF6BAEBF"/>
  </sheetPr>
  <dimension ref="A1:D93"/>
  <sheetViews>
    <sheetView showGridLines="0" workbookViewId="0"/>
  </sheetViews>
  <sheetFormatPr defaultColWidth="18.6328125" defaultRowHeight="15.5"/>
  <cols>
    <col min="1" max="1" width="18.6328125" style="69"/>
    <col min="2" max="16384" width="18.6328125" style="8"/>
  </cols>
  <sheetData>
    <row r="1" spans="1:4" s="33" customFormat="1">
      <c r="A1" s="77" t="s">
        <v>9</v>
      </c>
    </row>
    <row r="2" spans="1:4" s="33" customFormat="1"/>
    <row r="3" spans="1:4" s="33" customFormat="1">
      <c r="A3" s="40" t="s">
        <v>1469</v>
      </c>
    </row>
    <row r="4" spans="1:4" s="33" customFormat="1">
      <c r="A4" s="33" t="s">
        <v>543</v>
      </c>
    </row>
    <row r="6" spans="1:4">
      <c r="A6" s="8"/>
    </row>
    <row r="7" spans="1:4" s="108" customFormat="1">
      <c r="A7" s="109"/>
      <c r="B7" s="979" t="s">
        <v>548</v>
      </c>
      <c r="C7" s="979"/>
      <c r="D7" s="979"/>
    </row>
    <row r="8" spans="1:4">
      <c r="A8" s="163"/>
      <c r="B8" s="423" t="s">
        <v>1470</v>
      </c>
      <c r="C8" s="111" t="s">
        <v>1471</v>
      </c>
      <c r="D8" s="111" t="s">
        <v>395</v>
      </c>
    </row>
    <row r="9" spans="1:4">
      <c r="A9" s="163">
        <v>43435</v>
      </c>
      <c r="B9" s="748">
        <v>7.47</v>
      </c>
      <c r="C9" s="749">
        <v>13.8</v>
      </c>
      <c r="D9" s="749">
        <v>9</v>
      </c>
    </row>
    <row r="10" spans="1:4">
      <c r="A10" s="163">
        <v>43466</v>
      </c>
      <c r="B10" s="748">
        <v>7.8</v>
      </c>
      <c r="C10" s="749">
        <v>11.95</v>
      </c>
      <c r="D10" s="749">
        <v>8.82</v>
      </c>
    </row>
    <row r="11" spans="1:4">
      <c r="A11" s="163">
        <v>43497</v>
      </c>
      <c r="B11" s="749">
        <v>8.2200000000000006</v>
      </c>
      <c r="C11" s="749">
        <v>12.95</v>
      </c>
      <c r="D11" s="749">
        <v>9.36</v>
      </c>
    </row>
    <row r="12" spans="1:4">
      <c r="A12" s="163">
        <v>43525</v>
      </c>
      <c r="B12" s="749">
        <v>8.26</v>
      </c>
      <c r="C12" s="749">
        <v>13.76</v>
      </c>
      <c r="D12" s="749">
        <v>9.58</v>
      </c>
    </row>
    <row r="13" spans="1:4">
      <c r="A13" s="163">
        <v>43556</v>
      </c>
      <c r="B13" s="749">
        <v>8.33</v>
      </c>
      <c r="C13" s="749">
        <v>14.64</v>
      </c>
      <c r="D13" s="749">
        <v>9.86</v>
      </c>
    </row>
    <row r="14" spans="1:4">
      <c r="A14" s="163">
        <v>43586</v>
      </c>
      <c r="B14" s="749">
        <v>8.4499999999999993</v>
      </c>
      <c r="C14" s="749">
        <v>16.11</v>
      </c>
      <c r="D14" s="749">
        <v>10.31</v>
      </c>
    </row>
    <row r="15" spans="1:4">
      <c r="A15" s="163">
        <v>43617</v>
      </c>
      <c r="B15" s="749">
        <v>8.6300000000000008</v>
      </c>
      <c r="C15" s="749">
        <v>16.09</v>
      </c>
      <c r="D15" s="749">
        <v>10.44</v>
      </c>
    </row>
    <row r="16" spans="1:4">
      <c r="A16" s="163">
        <v>43647</v>
      </c>
      <c r="B16" s="749">
        <v>8.85</v>
      </c>
      <c r="C16" s="749">
        <v>17.170000000000002</v>
      </c>
      <c r="D16" s="749">
        <v>10.89</v>
      </c>
    </row>
    <row r="17" spans="1:4">
      <c r="A17" s="163">
        <v>43678</v>
      </c>
      <c r="B17" s="749">
        <v>8.9</v>
      </c>
      <c r="C17" s="749">
        <v>17</v>
      </c>
      <c r="D17" s="749">
        <v>10.89</v>
      </c>
    </row>
    <row r="18" spans="1:4">
      <c r="A18" s="163">
        <v>43709</v>
      </c>
      <c r="B18" s="749">
        <v>9.2899999999999991</v>
      </c>
      <c r="C18" s="749">
        <v>18.73</v>
      </c>
      <c r="D18" s="749">
        <v>11.59</v>
      </c>
    </row>
    <row r="19" spans="1:4">
      <c r="A19" s="163">
        <v>43739</v>
      </c>
      <c r="B19" s="749">
        <v>9.67</v>
      </c>
      <c r="C19" s="749">
        <v>17.93</v>
      </c>
      <c r="D19" s="749">
        <v>11.7</v>
      </c>
    </row>
    <row r="20" spans="1:4">
      <c r="A20" s="163">
        <v>43770</v>
      </c>
      <c r="B20" s="749">
        <v>9.8800000000000008</v>
      </c>
      <c r="C20" s="749">
        <v>16.12</v>
      </c>
      <c r="D20" s="749">
        <v>11.44</v>
      </c>
    </row>
    <row r="21" spans="1:4">
      <c r="A21" s="163">
        <v>43800</v>
      </c>
      <c r="B21" s="749">
        <v>10.130000000000001</v>
      </c>
      <c r="C21" s="749">
        <v>16.82</v>
      </c>
      <c r="D21" s="749">
        <v>11.82</v>
      </c>
    </row>
    <row r="22" spans="1:4">
      <c r="A22" s="163">
        <v>43831</v>
      </c>
      <c r="B22" s="749">
        <v>10.16</v>
      </c>
      <c r="C22" s="749">
        <v>18.27</v>
      </c>
      <c r="D22" s="749">
        <v>12.2</v>
      </c>
    </row>
    <row r="23" spans="1:4">
      <c r="A23" s="163">
        <v>43862</v>
      </c>
      <c r="B23" s="749">
        <v>10.18</v>
      </c>
      <c r="C23" s="749">
        <v>18</v>
      </c>
      <c r="D23" s="749">
        <v>12.13</v>
      </c>
    </row>
    <row r="24" spans="1:4">
      <c r="A24" s="163">
        <v>43891</v>
      </c>
      <c r="B24" s="749">
        <v>10.119999999999999</v>
      </c>
      <c r="C24" s="749">
        <v>15.89</v>
      </c>
      <c r="D24" s="749">
        <v>11.56</v>
      </c>
    </row>
    <row r="25" spans="1:4">
      <c r="A25" s="163">
        <v>43922</v>
      </c>
      <c r="B25" s="749">
        <v>9.67</v>
      </c>
      <c r="C25" s="749">
        <v>8.91</v>
      </c>
      <c r="D25" s="749">
        <v>9.4700000000000006</v>
      </c>
    </row>
    <row r="26" spans="1:4">
      <c r="A26" s="163">
        <v>43952</v>
      </c>
      <c r="B26" s="749">
        <v>9.27</v>
      </c>
      <c r="C26" s="749">
        <v>5.36</v>
      </c>
      <c r="D26" s="749">
        <v>8.27</v>
      </c>
    </row>
    <row r="27" spans="1:4">
      <c r="A27" s="163">
        <v>43983</v>
      </c>
      <c r="B27" s="749">
        <v>9.1</v>
      </c>
      <c r="C27" s="749">
        <v>5.87</v>
      </c>
      <c r="D27" s="749">
        <v>8.27</v>
      </c>
    </row>
    <row r="28" spans="1:4">
      <c r="A28" s="163">
        <v>44013</v>
      </c>
      <c r="B28" s="749">
        <v>9.57</v>
      </c>
      <c r="C28" s="749">
        <v>5.01</v>
      </c>
      <c r="D28" s="749">
        <v>8.39</v>
      </c>
    </row>
    <row r="29" spans="1:4">
      <c r="A29" s="163">
        <v>44044</v>
      </c>
      <c r="B29" s="749">
        <v>9.91</v>
      </c>
      <c r="C29" s="749">
        <v>5.81</v>
      </c>
      <c r="D29" s="749">
        <v>8.85</v>
      </c>
    </row>
    <row r="30" spans="1:4">
      <c r="A30" s="163">
        <v>44075</v>
      </c>
      <c r="B30" s="749">
        <v>10.14</v>
      </c>
      <c r="C30" s="749">
        <v>6.59</v>
      </c>
      <c r="D30" s="749">
        <v>9.2200000000000006</v>
      </c>
    </row>
    <row r="31" spans="1:4">
      <c r="A31" s="163">
        <v>44105</v>
      </c>
      <c r="B31" s="749">
        <v>10.86</v>
      </c>
      <c r="C31" s="749">
        <v>7.49</v>
      </c>
      <c r="D31" s="749">
        <v>9.99</v>
      </c>
    </row>
    <row r="32" spans="1:4">
      <c r="A32" s="163">
        <v>44136</v>
      </c>
      <c r="B32" s="749">
        <v>11.37</v>
      </c>
      <c r="C32" s="749">
        <v>9.64</v>
      </c>
      <c r="D32" s="749">
        <v>10.92</v>
      </c>
    </row>
    <row r="33" spans="1:4">
      <c r="A33" s="163">
        <v>44166</v>
      </c>
      <c r="B33" s="749">
        <v>11.94</v>
      </c>
      <c r="C33" s="749">
        <v>8.81</v>
      </c>
      <c r="D33" s="749">
        <v>11.12</v>
      </c>
    </row>
    <row r="34" spans="1:4">
      <c r="A34" s="163">
        <v>44197</v>
      </c>
      <c r="B34" s="749">
        <v>12.06</v>
      </c>
      <c r="C34" s="749">
        <v>7.77</v>
      </c>
      <c r="D34" s="749">
        <v>10.93</v>
      </c>
    </row>
    <row r="35" spans="1:4">
      <c r="A35" s="163">
        <v>44228</v>
      </c>
      <c r="B35" s="749">
        <v>12.33</v>
      </c>
      <c r="C35" s="749">
        <v>8.8699999999999992</v>
      </c>
      <c r="D35" s="749">
        <v>11.43</v>
      </c>
    </row>
    <row r="36" spans="1:4">
      <c r="A36" s="163">
        <v>44256</v>
      </c>
      <c r="B36" s="749">
        <v>12.88</v>
      </c>
      <c r="C36" s="749">
        <v>10.97</v>
      </c>
      <c r="D36" s="749">
        <v>12.38</v>
      </c>
    </row>
    <row r="37" spans="1:4">
      <c r="A37" s="163">
        <v>44287</v>
      </c>
      <c r="B37" s="749">
        <v>14.12</v>
      </c>
      <c r="C37" s="749">
        <v>17.03</v>
      </c>
      <c r="D37" s="749">
        <v>14.85</v>
      </c>
    </row>
    <row r="38" spans="1:4">
      <c r="A38" s="163">
        <v>44317</v>
      </c>
      <c r="B38" s="749">
        <v>15.4</v>
      </c>
      <c r="C38" s="749">
        <v>21.77</v>
      </c>
      <c r="D38" s="749">
        <v>16.989999999999998</v>
      </c>
    </row>
    <row r="39" spans="1:4">
      <c r="A39" s="163">
        <v>44348</v>
      </c>
      <c r="B39" s="749">
        <v>16.46</v>
      </c>
      <c r="C39" s="749">
        <v>22.94</v>
      </c>
      <c r="D39" s="749">
        <v>18.079999999999998</v>
      </c>
    </row>
    <row r="40" spans="1:4">
      <c r="A40" s="163">
        <v>44378</v>
      </c>
      <c r="B40" s="749">
        <v>17.170000000000002</v>
      </c>
      <c r="C40" s="749">
        <v>24.71</v>
      </c>
      <c r="D40" s="749">
        <v>19.059999999999999</v>
      </c>
    </row>
    <row r="41" spans="1:4">
      <c r="A41" s="163">
        <v>44409</v>
      </c>
      <c r="B41" s="749">
        <v>17.649999999999999</v>
      </c>
      <c r="C41" s="749">
        <v>26.55</v>
      </c>
      <c r="D41" s="749">
        <v>19.89</v>
      </c>
    </row>
    <row r="42" spans="1:4">
      <c r="A42" s="163">
        <v>44440</v>
      </c>
      <c r="B42" s="749">
        <v>17.95</v>
      </c>
      <c r="C42" s="749">
        <v>28.81</v>
      </c>
      <c r="D42" s="749">
        <v>20.69</v>
      </c>
    </row>
    <row r="43" spans="1:4">
      <c r="A43" s="163">
        <v>44470</v>
      </c>
      <c r="B43" s="749">
        <v>17.75</v>
      </c>
      <c r="C43" s="749">
        <v>29.85</v>
      </c>
      <c r="D43" s="749">
        <v>20.83</v>
      </c>
    </row>
    <row r="44" spans="1:4">
      <c r="A44" s="163">
        <v>44501</v>
      </c>
      <c r="B44" s="749">
        <v>17.5</v>
      </c>
      <c r="C44" s="749">
        <v>31.19</v>
      </c>
      <c r="D44" s="749">
        <v>21.04</v>
      </c>
    </row>
    <row r="45" spans="1:4">
      <c r="A45" s="163">
        <v>44531</v>
      </c>
      <c r="B45" s="749">
        <v>17.41</v>
      </c>
      <c r="C45" s="749">
        <v>32.090000000000003</v>
      </c>
      <c r="D45" s="749">
        <v>21.21</v>
      </c>
    </row>
    <row r="46" spans="1:4">
      <c r="A46" s="163">
        <v>44562</v>
      </c>
      <c r="B46" s="749">
        <v>17.29</v>
      </c>
      <c r="C46" s="749">
        <v>34.07</v>
      </c>
      <c r="D46" s="749">
        <v>21.61</v>
      </c>
    </row>
    <row r="47" spans="1:4">
      <c r="A47" s="163">
        <v>44593</v>
      </c>
      <c r="B47" s="749">
        <v>16.95</v>
      </c>
      <c r="C47" s="749">
        <v>34.86</v>
      </c>
      <c r="D47" s="749">
        <v>21.53</v>
      </c>
    </row>
    <row r="48" spans="1:4">
      <c r="A48" s="163">
        <v>44621</v>
      </c>
      <c r="B48" s="749">
        <v>16.510000000000002</v>
      </c>
      <c r="C48" s="749">
        <v>37.17</v>
      </c>
      <c r="D48" s="749">
        <v>21.81</v>
      </c>
    </row>
    <row r="49" spans="1:4">
      <c r="A49" s="163">
        <v>44652</v>
      </c>
      <c r="B49" s="749">
        <v>16.25</v>
      </c>
      <c r="C49" s="749">
        <v>38.69</v>
      </c>
      <c r="D49" s="749">
        <v>21.99</v>
      </c>
    </row>
    <row r="50" spans="1:4">
      <c r="A50" s="163">
        <v>44682</v>
      </c>
      <c r="B50" s="749">
        <v>15.73</v>
      </c>
      <c r="C50" s="749">
        <v>38.130000000000003</v>
      </c>
      <c r="D50" s="749">
        <v>21.53</v>
      </c>
    </row>
    <row r="51" spans="1:4">
      <c r="A51" s="163">
        <v>44713</v>
      </c>
      <c r="B51" s="749">
        <v>15.46</v>
      </c>
      <c r="C51" s="749">
        <v>37.74</v>
      </c>
      <c r="D51" s="749">
        <v>21.25</v>
      </c>
    </row>
    <row r="52" spans="1:4">
      <c r="A52" s="163">
        <v>44743</v>
      </c>
      <c r="B52" s="749">
        <v>15.53</v>
      </c>
      <c r="C52" s="749">
        <v>35.93</v>
      </c>
      <c r="D52" s="749">
        <v>20.89</v>
      </c>
    </row>
    <row r="53" spans="1:4">
      <c r="A53" s="163">
        <v>44774</v>
      </c>
      <c r="B53" s="749">
        <v>15.98</v>
      </c>
      <c r="C53" s="749">
        <v>33.24</v>
      </c>
      <c r="D53" s="749">
        <v>20.58</v>
      </c>
    </row>
    <row r="54" spans="1:4">
      <c r="A54" s="163">
        <v>44805</v>
      </c>
      <c r="B54" s="749">
        <v>16.149999999999999</v>
      </c>
      <c r="C54" s="749">
        <v>30.44</v>
      </c>
      <c r="D54" s="749">
        <v>20.010000000000002</v>
      </c>
    </row>
    <row r="55" spans="1:4">
      <c r="A55" s="163">
        <v>44835</v>
      </c>
      <c r="B55" s="749">
        <v>16.239999999999998</v>
      </c>
      <c r="C55" s="749">
        <v>28.29</v>
      </c>
      <c r="D55" s="749">
        <v>19.53</v>
      </c>
    </row>
    <row r="56" spans="1:4">
      <c r="A56" s="163">
        <v>44866</v>
      </c>
      <c r="B56" s="749">
        <v>16.25</v>
      </c>
      <c r="C56" s="749">
        <v>24.69</v>
      </c>
      <c r="D56" s="749">
        <v>18.62</v>
      </c>
    </row>
    <row r="57" spans="1:4">
      <c r="A57" s="163">
        <v>44896</v>
      </c>
      <c r="B57" s="749">
        <v>16.04</v>
      </c>
      <c r="C57" s="749">
        <v>22.76</v>
      </c>
      <c r="D57" s="749">
        <v>17.940000000000001</v>
      </c>
    </row>
    <row r="58" spans="1:4">
      <c r="A58" s="163">
        <v>44927</v>
      </c>
      <c r="B58" s="749">
        <v>16.52</v>
      </c>
      <c r="C58" s="749">
        <v>22.06</v>
      </c>
      <c r="D58" s="749">
        <v>18.09</v>
      </c>
    </row>
    <row r="59" spans="1:4">
      <c r="A59" s="163">
        <v>44958</v>
      </c>
      <c r="B59" s="749">
        <v>16.63</v>
      </c>
      <c r="C59" s="749">
        <v>20.29</v>
      </c>
      <c r="D59" s="749">
        <v>17.670000000000002</v>
      </c>
    </row>
    <row r="60" spans="1:4">
      <c r="A60" s="163">
        <v>44986</v>
      </c>
      <c r="B60" s="749">
        <v>16.97</v>
      </c>
      <c r="C60" s="749">
        <v>18.27</v>
      </c>
      <c r="D60" s="749">
        <v>17.350000000000001</v>
      </c>
    </row>
    <row r="61" spans="1:4">
      <c r="A61" s="163">
        <v>45017</v>
      </c>
      <c r="B61" s="749">
        <v>16.21</v>
      </c>
      <c r="C61" s="749">
        <v>15.81</v>
      </c>
      <c r="D61" s="749">
        <v>16.09</v>
      </c>
    </row>
    <row r="62" spans="1:4">
      <c r="A62" s="163">
        <v>45047</v>
      </c>
      <c r="B62" s="749">
        <v>15.6</v>
      </c>
      <c r="C62" s="749">
        <v>14.88</v>
      </c>
      <c r="D62" s="749">
        <v>15.39</v>
      </c>
    </row>
    <row r="63" spans="1:4">
      <c r="A63" s="163">
        <v>45078</v>
      </c>
      <c r="B63" s="749">
        <v>14.36</v>
      </c>
      <c r="C63" s="749">
        <v>12.09</v>
      </c>
      <c r="D63" s="749">
        <v>13.69</v>
      </c>
    </row>
    <row r="64" spans="1:4">
      <c r="A64" s="163">
        <v>45108</v>
      </c>
      <c r="B64" s="749">
        <v>13.27</v>
      </c>
      <c r="C64" s="749">
        <v>11.17</v>
      </c>
      <c r="D64" s="749">
        <v>12.65</v>
      </c>
    </row>
    <row r="65" spans="1:4">
      <c r="A65" s="163">
        <v>45139</v>
      </c>
      <c r="B65" s="749">
        <v>12.89</v>
      </c>
      <c r="C65" s="749">
        <v>10.38</v>
      </c>
      <c r="D65" s="749">
        <v>12.15</v>
      </c>
    </row>
    <row r="66" spans="1:4">
      <c r="A66" s="163">
        <v>45170</v>
      </c>
      <c r="B66" s="749">
        <v>12.43</v>
      </c>
      <c r="C66" s="749">
        <v>8.83</v>
      </c>
      <c r="D66" s="749">
        <v>11.37</v>
      </c>
    </row>
    <row r="67" spans="1:4">
      <c r="A67" s="163">
        <v>45200</v>
      </c>
      <c r="B67" s="749">
        <v>11.89</v>
      </c>
      <c r="C67" s="749">
        <v>8.73</v>
      </c>
      <c r="D67" s="749">
        <v>10.96</v>
      </c>
    </row>
    <row r="68" spans="1:4">
      <c r="A68" s="163">
        <v>45231</v>
      </c>
      <c r="B68" s="749">
        <v>11.71</v>
      </c>
      <c r="C68" s="749">
        <v>8.74</v>
      </c>
      <c r="D68" s="749">
        <v>10.83</v>
      </c>
    </row>
    <row r="69" spans="1:4">
      <c r="A69" s="163">
        <v>45261</v>
      </c>
      <c r="B69" s="749">
        <v>11.66</v>
      </c>
      <c r="C69" s="749">
        <v>8.1300000000000008</v>
      </c>
      <c r="D69" s="749">
        <v>10.63</v>
      </c>
    </row>
    <row r="70" spans="1:4">
      <c r="A70" s="163">
        <v>45292</v>
      </c>
      <c r="B70" s="749">
        <v>11.42</v>
      </c>
      <c r="C70" s="749">
        <v>8.16</v>
      </c>
      <c r="D70" s="749">
        <v>10.46</v>
      </c>
    </row>
    <row r="71" spans="1:4">
      <c r="A71" s="163">
        <v>45323</v>
      </c>
      <c r="B71" s="749">
        <v>11.7</v>
      </c>
      <c r="C71" s="749">
        <v>8.2799999999999994</v>
      </c>
      <c r="D71" s="749">
        <v>10.7</v>
      </c>
    </row>
    <row r="72" spans="1:4">
      <c r="A72" s="163">
        <v>45352</v>
      </c>
      <c r="B72" s="749">
        <v>11.71</v>
      </c>
      <c r="C72" s="749">
        <v>7.85</v>
      </c>
      <c r="D72" s="749">
        <v>10.59</v>
      </c>
    </row>
    <row r="73" spans="1:4">
      <c r="A73" s="163">
        <v>45383</v>
      </c>
      <c r="B73" s="749">
        <v>12.06</v>
      </c>
      <c r="C73" s="749">
        <v>9.2899999999999991</v>
      </c>
      <c r="D73" s="749">
        <v>11.25</v>
      </c>
    </row>
    <row r="74" spans="1:4">
      <c r="A74" s="163">
        <v>45413</v>
      </c>
      <c r="B74" s="749">
        <v>12.39</v>
      </c>
      <c r="C74" s="749">
        <v>8.49</v>
      </c>
      <c r="D74" s="749">
        <v>11.25</v>
      </c>
    </row>
    <row r="75" spans="1:4">
      <c r="A75" s="163">
        <v>45444</v>
      </c>
      <c r="B75" s="749">
        <v>13.22</v>
      </c>
      <c r="C75" s="749">
        <v>9.84</v>
      </c>
      <c r="D75" s="749">
        <v>12.23</v>
      </c>
    </row>
    <row r="76" spans="1:4">
      <c r="A76" s="163">
        <v>45474</v>
      </c>
      <c r="B76" s="749">
        <v>13.61</v>
      </c>
      <c r="C76" s="749">
        <v>10.95</v>
      </c>
      <c r="D76" s="749">
        <v>12.83</v>
      </c>
    </row>
    <row r="77" spans="1:4">
      <c r="A77" s="163">
        <v>45505</v>
      </c>
      <c r="B77" s="749">
        <v>13</v>
      </c>
      <c r="C77" s="749">
        <v>10.75</v>
      </c>
      <c r="D77" s="749">
        <v>12.35</v>
      </c>
    </row>
    <row r="78" spans="1:4">
      <c r="A78" s="163">
        <v>45536</v>
      </c>
      <c r="B78" s="749">
        <v>12.96</v>
      </c>
      <c r="C78" s="749">
        <v>11.88</v>
      </c>
      <c r="D78" s="749">
        <v>12.65</v>
      </c>
    </row>
    <row r="79" spans="1:4">
      <c r="A79" s="163">
        <v>45566</v>
      </c>
      <c r="B79" s="749">
        <v>12.86</v>
      </c>
      <c r="C79" s="749">
        <v>12.37</v>
      </c>
      <c r="D79" s="749">
        <v>12.72</v>
      </c>
    </row>
    <row r="80" spans="1:4">
      <c r="A80" s="163">
        <v>45597</v>
      </c>
      <c r="B80" s="749">
        <v>12.66</v>
      </c>
      <c r="C80" s="749">
        <v>12.69</v>
      </c>
      <c r="D80" s="749">
        <v>12.67</v>
      </c>
    </row>
    <row r="81" spans="1:4">
      <c r="A81" s="163">
        <v>45627</v>
      </c>
      <c r="B81" s="749">
        <v>12.13</v>
      </c>
      <c r="C81" s="749">
        <v>14.82</v>
      </c>
      <c r="D81" s="749">
        <v>12.9</v>
      </c>
    </row>
    <row r="82" spans="1:4">
      <c r="A82" s="163">
        <v>45658</v>
      </c>
      <c r="B82" s="749">
        <v>12</v>
      </c>
      <c r="C82" s="749">
        <v>15.25</v>
      </c>
      <c r="D82" s="749">
        <v>12.94</v>
      </c>
    </row>
    <row r="83" spans="1:4">
      <c r="A83" s="163">
        <v>45689</v>
      </c>
      <c r="B83" s="749">
        <v>11.96</v>
      </c>
      <c r="C83" s="749">
        <v>15.89</v>
      </c>
      <c r="D83" s="749">
        <v>13.08</v>
      </c>
    </row>
    <row r="84" spans="1:4">
      <c r="A84" s="163">
        <v>45717</v>
      </c>
      <c r="B84" s="749">
        <v>11.65</v>
      </c>
      <c r="C84" s="749">
        <v>16.399999999999999</v>
      </c>
      <c r="D84" s="749">
        <v>13</v>
      </c>
    </row>
    <row r="85" spans="1:4">
      <c r="A85" s="163">
        <v>45748</v>
      </c>
      <c r="B85" s="749">
        <v>11.61</v>
      </c>
      <c r="C85" s="749">
        <v>15.19</v>
      </c>
      <c r="D85" s="749">
        <v>12.63</v>
      </c>
    </row>
    <row r="86" spans="1:4">
      <c r="A86" s="163">
        <v>45778</v>
      </c>
      <c r="B86" s="749">
        <v>11.48</v>
      </c>
      <c r="C86" s="749">
        <v>15.56</v>
      </c>
      <c r="D86" s="749">
        <v>12.65</v>
      </c>
    </row>
    <row r="87" spans="1:4">
      <c r="A87" s="163">
        <v>45809</v>
      </c>
      <c r="B87" s="749">
        <v>10.89</v>
      </c>
      <c r="C87" s="749">
        <v>16.18</v>
      </c>
      <c r="D87" s="749">
        <v>12.39</v>
      </c>
    </row>
    <row r="88" spans="1:4">
      <c r="A88" s="163">
        <v>45839</v>
      </c>
      <c r="B88" s="749">
        <v>10.36</v>
      </c>
      <c r="C88" s="749">
        <v>15.47</v>
      </c>
      <c r="D88" s="749">
        <v>11.82</v>
      </c>
    </row>
    <row r="89" spans="1:4">
      <c r="A89" s="163">
        <v>45870</v>
      </c>
      <c r="B89" s="749">
        <v>10.039999999999999</v>
      </c>
      <c r="C89" s="749">
        <v>16.91</v>
      </c>
      <c r="D89" s="749">
        <v>12</v>
      </c>
    </row>
    <row r="90" spans="1:4">
      <c r="A90" s="163">
        <v>45901</v>
      </c>
      <c r="B90" s="749">
        <v>9.69</v>
      </c>
      <c r="C90" s="749">
        <v>15.73</v>
      </c>
      <c r="D90" s="749">
        <v>11.41</v>
      </c>
    </row>
    <row r="91" spans="1:4">
      <c r="A91" s="163">
        <v>45931</v>
      </c>
      <c r="B91" s="749">
        <v>9.7799999999999994</v>
      </c>
      <c r="C91" s="749">
        <v>15.74</v>
      </c>
      <c r="D91" s="749">
        <v>11.49</v>
      </c>
    </row>
    <row r="92" spans="1:4">
      <c r="A92" s="163">
        <v>45962</v>
      </c>
      <c r="B92" s="749">
        <v>10.029999999999999</v>
      </c>
      <c r="C92" s="749">
        <v>14.67</v>
      </c>
      <c r="D92" s="749">
        <v>11.37</v>
      </c>
    </row>
    <row r="93" spans="1:4">
      <c r="A93" s="163">
        <v>45992</v>
      </c>
      <c r="B93" s="749">
        <v>10.29</v>
      </c>
      <c r="C93" s="749">
        <v>13.96</v>
      </c>
      <c r="D93" s="749">
        <v>11.36</v>
      </c>
    </row>
  </sheetData>
  <mergeCells count="1">
    <mergeCell ref="B7:D7"/>
  </mergeCells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Header>&amp;R&amp;"Calibri"&amp;10&amp;K000000 Interno&amp;1#_x000D_</oddHead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D586C-9ADD-4203-85AF-43C7F770D56E}">
  <sheetPr>
    <tabColor rgb="FF6BAEBF"/>
  </sheetPr>
  <dimension ref="A1:D93"/>
  <sheetViews>
    <sheetView workbookViewId="0"/>
  </sheetViews>
  <sheetFormatPr defaultColWidth="24.6328125" defaultRowHeight="15.5"/>
  <cols>
    <col min="1" max="1" width="21.6328125" style="84" customWidth="1"/>
    <col min="2" max="3" width="21.6328125" style="34" customWidth="1"/>
    <col min="4" max="16384" width="24.6328125" style="34"/>
  </cols>
  <sheetData>
    <row r="1" spans="1:4">
      <c r="A1" s="77" t="s">
        <v>9</v>
      </c>
    </row>
    <row r="2" spans="1:4">
      <c r="A2" s="35"/>
    </row>
    <row r="3" spans="1:4">
      <c r="A3" s="178" t="s">
        <v>63</v>
      </c>
    </row>
    <row r="4" spans="1:4">
      <c r="A4" s="35" t="s">
        <v>543</v>
      </c>
    </row>
    <row r="7" spans="1:4" s="144" customFormat="1" ht="16.5" customHeight="1">
      <c r="A7" s="94"/>
      <c r="B7" s="981" t="s">
        <v>548</v>
      </c>
      <c r="C7" s="981"/>
      <c r="D7" s="981"/>
    </row>
    <row r="8" spans="1:4" ht="31.25" customHeight="1">
      <c r="A8" s="43"/>
      <c r="B8" s="334" t="s">
        <v>674</v>
      </c>
      <c r="C8" s="334" t="s">
        <v>675</v>
      </c>
      <c r="D8" s="330" t="s">
        <v>676</v>
      </c>
    </row>
    <row r="9" spans="1:4" s="144" customFormat="1">
      <c r="A9" s="117">
        <v>43435</v>
      </c>
      <c r="B9" s="294">
        <v>0</v>
      </c>
      <c r="C9" s="294">
        <v>0.87</v>
      </c>
      <c r="D9" s="294">
        <v>14.79</v>
      </c>
    </row>
    <row r="10" spans="1:4">
      <c r="A10" s="117">
        <v>43466</v>
      </c>
      <c r="B10" s="295">
        <v>0</v>
      </c>
      <c r="C10" s="295">
        <v>1.1000000000000001</v>
      </c>
      <c r="D10" s="295">
        <v>16.23</v>
      </c>
    </row>
    <row r="11" spans="1:4">
      <c r="A11" s="117">
        <v>43497</v>
      </c>
      <c r="B11" s="295">
        <v>0</v>
      </c>
      <c r="C11" s="295">
        <v>0.01</v>
      </c>
      <c r="D11" s="295">
        <v>18.39</v>
      </c>
    </row>
    <row r="12" spans="1:4">
      <c r="A12" s="117">
        <v>43525</v>
      </c>
      <c r="B12" s="295">
        <v>0</v>
      </c>
      <c r="C12" s="295">
        <v>0.08</v>
      </c>
      <c r="D12" s="295">
        <v>19.12</v>
      </c>
    </row>
    <row r="13" spans="1:4">
      <c r="A13" s="117">
        <v>43556</v>
      </c>
      <c r="B13" s="295">
        <v>0</v>
      </c>
      <c r="C13" s="295">
        <v>0.22</v>
      </c>
      <c r="D13" s="295">
        <v>19.5</v>
      </c>
    </row>
    <row r="14" spans="1:4">
      <c r="A14" s="117">
        <v>43586</v>
      </c>
      <c r="B14" s="295">
        <v>0</v>
      </c>
      <c r="C14" s="295">
        <v>0.7</v>
      </c>
      <c r="D14" s="295">
        <v>19.89</v>
      </c>
    </row>
    <row r="15" spans="1:4">
      <c r="A15" s="117">
        <v>43617</v>
      </c>
      <c r="B15" s="295">
        <v>0</v>
      </c>
      <c r="C15" s="295">
        <v>0.85</v>
      </c>
      <c r="D15" s="295">
        <v>20.13</v>
      </c>
    </row>
    <row r="16" spans="1:4">
      <c r="A16" s="117">
        <v>43647</v>
      </c>
      <c r="B16" s="295">
        <v>0</v>
      </c>
      <c r="C16" s="295">
        <v>0.89</v>
      </c>
      <c r="D16" s="295">
        <v>20.350000000000001</v>
      </c>
    </row>
    <row r="17" spans="1:4">
      <c r="A17" s="117">
        <v>43678</v>
      </c>
      <c r="B17" s="295">
        <v>0</v>
      </c>
      <c r="C17" s="295">
        <v>0.97</v>
      </c>
      <c r="D17" s="295">
        <v>20.2</v>
      </c>
    </row>
    <row r="18" spans="1:4">
      <c r="A18" s="117">
        <v>43709</v>
      </c>
      <c r="B18" s="295">
        <v>0</v>
      </c>
      <c r="C18" s="295">
        <v>1.17</v>
      </c>
      <c r="D18" s="295">
        <v>19.239999999999998</v>
      </c>
    </row>
    <row r="19" spans="1:4">
      <c r="A19" s="117">
        <v>43739</v>
      </c>
      <c r="B19" s="295">
        <v>0</v>
      </c>
      <c r="C19" s="295">
        <v>1.23</v>
      </c>
      <c r="D19" s="295">
        <v>19.09</v>
      </c>
    </row>
    <row r="20" spans="1:4">
      <c r="A20" s="117">
        <v>43770</v>
      </c>
      <c r="B20" s="295">
        <v>0</v>
      </c>
      <c r="C20" s="295">
        <v>1.45</v>
      </c>
      <c r="D20" s="295">
        <v>18.829999999999998</v>
      </c>
    </row>
    <row r="21" spans="1:4">
      <c r="A21" s="117">
        <v>43800</v>
      </c>
      <c r="B21" s="295">
        <v>0</v>
      </c>
      <c r="C21" s="295">
        <v>2.3199999999999998</v>
      </c>
      <c r="D21" s="295">
        <v>17.420000000000002</v>
      </c>
    </row>
    <row r="22" spans="1:4">
      <c r="A22" s="117">
        <v>43831</v>
      </c>
      <c r="B22" s="295">
        <v>0</v>
      </c>
      <c r="C22" s="295">
        <v>2.37</v>
      </c>
      <c r="D22" s="295">
        <v>16.8</v>
      </c>
    </row>
    <row r="23" spans="1:4">
      <c r="A23" s="117">
        <v>43862</v>
      </c>
      <c r="B23" s="295">
        <v>0</v>
      </c>
      <c r="C23" s="295">
        <v>3.08</v>
      </c>
      <c r="D23" s="295">
        <v>15.52</v>
      </c>
    </row>
    <row r="24" spans="1:4">
      <c r="A24" s="117">
        <v>43891</v>
      </c>
      <c r="B24" s="295">
        <v>0</v>
      </c>
      <c r="C24" s="295">
        <v>2.02</v>
      </c>
      <c r="D24" s="295">
        <v>15.36</v>
      </c>
    </row>
    <row r="25" spans="1:4">
      <c r="A25" s="117">
        <v>43922</v>
      </c>
      <c r="B25" s="295">
        <v>0</v>
      </c>
      <c r="C25" s="295">
        <v>2.42</v>
      </c>
      <c r="D25" s="295">
        <v>11.55</v>
      </c>
    </row>
    <row r="26" spans="1:4">
      <c r="A26" s="117">
        <v>43952</v>
      </c>
      <c r="B26" s="295">
        <v>0</v>
      </c>
      <c r="C26" s="295">
        <v>2.7</v>
      </c>
      <c r="D26" s="295">
        <v>8</v>
      </c>
    </row>
    <row r="27" spans="1:4">
      <c r="A27" s="117">
        <v>43983</v>
      </c>
      <c r="B27" s="295">
        <v>0</v>
      </c>
      <c r="C27" s="295">
        <v>4.0599999999999996</v>
      </c>
      <c r="D27" s="295">
        <v>4.3099999999999996</v>
      </c>
    </row>
    <row r="28" spans="1:4">
      <c r="A28" s="117">
        <v>44013</v>
      </c>
      <c r="B28" s="295">
        <v>0.37</v>
      </c>
      <c r="C28" s="295">
        <v>5.69</v>
      </c>
      <c r="D28" s="295">
        <v>2.35</v>
      </c>
    </row>
    <row r="29" spans="1:4">
      <c r="A29" s="117">
        <v>44044</v>
      </c>
      <c r="B29" s="295">
        <v>0.47</v>
      </c>
      <c r="C29" s="295">
        <v>6.06</v>
      </c>
      <c r="D29" s="295">
        <v>0.53</v>
      </c>
    </row>
    <row r="30" spans="1:4">
      <c r="A30" s="117">
        <v>44075</v>
      </c>
      <c r="B30" s="295">
        <v>0.88</v>
      </c>
      <c r="C30" s="295">
        <v>8.17</v>
      </c>
      <c r="D30" s="295">
        <v>-0.65</v>
      </c>
    </row>
    <row r="31" spans="1:4">
      <c r="A31" s="117">
        <v>44105</v>
      </c>
      <c r="B31" s="295">
        <v>1.28</v>
      </c>
      <c r="C31" s="295">
        <v>9.7100000000000009</v>
      </c>
      <c r="D31" s="295">
        <v>-1.32</v>
      </c>
    </row>
    <row r="32" spans="1:4">
      <c r="A32" s="117">
        <v>44136</v>
      </c>
      <c r="B32" s="295">
        <v>1.52</v>
      </c>
      <c r="C32" s="295">
        <v>11.17</v>
      </c>
      <c r="D32" s="295">
        <v>-1.21</v>
      </c>
    </row>
    <row r="33" spans="1:4">
      <c r="A33" s="117">
        <v>44166</v>
      </c>
      <c r="B33" s="295">
        <v>1.82</v>
      </c>
      <c r="C33" s="295">
        <v>11.72</v>
      </c>
      <c r="D33" s="295">
        <v>-0.08</v>
      </c>
    </row>
    <row r="34" spans="1:4">
      <c r="A34" s="117">
        <v>44197</v>
      </c>
      <c r="B34" s="295">
        <v>2.1800000000000002</v>
      </c>
      <c r="C34" s="295">
        <v>12.4</v>
      </c>
      <c r="D34" s="295">
        <v>-0.15</v>
      </c>
    </row>
    <row r="35" spans="1:4">
      <c r="A35" s="117">
        <v>44228</v>
      </c>
      <c r="B35" s="295">
        <v>2.46</v>
      </c>
      <c r="C35" s="295">
        <v>12.93</v>
      </c>
      <c r="D35" s="295">
        <v>0.43</v>
      </c>
    </row>
    <row r="36" spans="1:4">
      <c r="A36" s="117">
        <v>44256</v>
      </c>
      <c r="B36" s="295">
        <v>2.63</v>
      </c>
      <c r="C36" s="295">
        <v>14.06</v>
      </c>
      <c r="D36" s="295">
        <v>1.46</v>
      </c>
    </row>
    <row r="37" spans="1:4">
      <c r="A37" s="117">
        <v>44287</v>
      </c>
      <c r="B37" s="295">
        <v>2.98</v>
      </c>
      <c r="C37" s="295">
        <v>14.6</v>
      </c>
      <c r="D37" s="295">
        <v>5.28</v>
      </c>
    </row>
    <row r="38" spans="1:4">
      <c r="A38" s="117">
        <v>44317</v>
      </c>
      <c r="B38" s="295">
        <v>3.4</v>
      </c>
      <c r="C38" s="295">
        <v>13.89</v>
      </c>
      <c r="D38" s="295">
        <v>8.82</v>
      </c>
    </row>
    <row r="39" spans="1:4">
      <c r="A39" s="117">
        <v>44348</v>
      </c>
      <c r="B39" s="295">
        <v>3.95</v>
      </c>
      <c r="C39" s="295">
        <v>13.11</v>
      </c>
      <c r="D39" s="295">
        <v>13.61</v>
      </c>
    </row>
    <row r="40" spans="1:4">
      <c r="A40" s="117">
        <v>44378</v>
      </c>
      <c r="B40" s="295">
        <v>4.66</v>
      </c>
      <c r="C40" s="295">
        <v>10.61</v>
      </c>
      <c r="D40" s="295">
        <v>18.91</v>
      </c>
    </row>
    <row r="41" spans="1:4">
      <c r="A41" s="117">
        <v>44409</v>
      </c>
      <c r="B41" s="295">
        <v>6.15</v>
      </c>
      <c r="C41" s="295">
        <v>10.23</v>
      </c>
      <c r="D41" s="295">
        <v>22.63</v>
      </c>
    </row>
    <row r="42" spans="1:4">
      <c r="A42" s="117">
        <v>44440</v>
      </c>
      <c r="B42" s="295">
        <v>7.73</v>
      </c>
      <c r="C42" s="295">
        <v>8.32</v>
      </c>
      <c r="D42" s="295">
        <v>25.76</v>
      </c>
    </row>
    <row r="43" spans="1:4">
      <c r="A43" s="117">
        <v>44470</v>
      </c>
      <c r="B43" s="295">
        <v>8.84</v>
      </c>
      <c r="C43" s="295">
        <v>6.7</v>
      </c>
      <c r="D43" s="295">
        <v>27.5</v>
      </c>
    </row>
    <row r="44" spans="1:4">
      <c r="A44" s="117">
        <v>44501</v>
      </c>
      <c r="B44" s="295">
        <v>9.8000000000000007</v>
      </c>
      <c r="C44" s="295">
        <v>4.47</v>
      </c>
      <c r="D44" s="295">
        <v>28.47</v>
      </c>
    </row>
    <row r="45" spans="1:4">
      <c r="A45" s="117">
        <v>44531</v>
      </c>
      <c r="B45" s="295">
        <v>10.89</v>
      </c>
      <c r="C45" s="295">
        <v>3.62</v>
      </c>
      <c r="D45" s="295">
        <v>28.32</v>
      </c>
    </row>
    <row r="46" spans="1:4">
      <c r="A46" s="117">
        <v>44562</v>
      </c>
      <c r="B46" s="295">
        <v>11.67</v>
      </c>
      <c r="C46" s="295">
        <v>3.09</v>
      </c>
      <c r="D46" s="295">
        <v>29.12</v>
      </c>
    </row>
    <row r="47" spans="1:4">
      <c r="A47" s="117">
        <v>44593</v>
      </c>
      <c r="B47" s="295">
        <v>12.32</v>
      </c>
      <c r="C47" s="295">
        <v>3.2</v>
      </c>
      <c r="D47" s="295">
        <v>28.46</v>
      </c>
    </row>
    <row r="48" spans="1:4">
      <c r="A48" s="117">
        <v>44621</v>
      </c>
      <c r="B48" s="295">
        <v>13.17</v>
      </c>
      <c r="C48" s="295">
        <v>2.13</v>
      </c>
      <c r="D48" s="295">
        <v>27.71</v>
      </c>
    </row>
    <row r="49" spans="1:4">
      <c r="A49" s="117">
        <v>44652</v>
      </c>
      <c r="B49" s="295">
        <v>12.8</v>
      </c>
      <c r="C49" s="295">
        <v>2.0499999999999998</v>
      </c>
      <c r="D49" s="295">
        <v>26.99</v>
      </c>
    </row>
    <row r="50" spans="1:4">
      <c r="A50" s="117">
        <v>44682</v>
      </c>
      <c r="B50" s="295">
        <v>12.66</v>
      </c>
      <c r="C50" s="295">
        <v>2.62</v>
      </c>
      <c r="D50" s="295">
        <v>25.35</v>
      </c>
    </row>
    <row r="51" spans="1:4">
      <c r="A51" s="117">
        <v>44713</v>
      </c>
      <c r="B51" s="295">
        <v>12.12</v>
      </c>
      <c r="C51" s="295">
        <v>2.23</v>
      </c>
      <c r="D51" s="295">
        <v>23.76</v>
      </c>
    </row>
    <row r="52" spans="1:4">
      <c r="A52" s="117">
        <v>44743</v>
      </c>
      <c r="B52" s="295">
        <v>11.6</v>
      </c>
      <c r="C52" s="295">
        <v>3.08</v>
      </c>
      <c r="D52" s="295">
        <v>20.12</v>
      </c>
    </row>
    <row r="53" spans="1:4">
      <c r="A53" s="117">
        <v>44774</v>
      </c>
      <c r="B53" s="295">
        <v>9.75</v>
      </c>
      <c r="C53" s="295">
        <v>3.38</v>
      </c>
      <c r="D53" s="295">
        <v>18.41</v>
      </c>
    </row>
    <row r="54" spans="1:4">
      <c r="A54" s="117">
        <v>44805</v>
      </c>
      <c r="B54" s="295">
        <v>8.61</v>
      </c>
      <c r="C54" s="295">
        <v>3.33</v>
      </c>
      <c r="D54" s="295">
        <v>16.420000000000002</v>
      </c>
    </row>
    <row r="55" spans="1:4">
      <c r="A55" s="117">
        <v>44835</v>
      </c>
      <c r="B55" s="295">
        <v>7.62</v>
      </c>
      <c r="C55" s="295">
        <v>3.23</v>
      </c>
      <c r="D55" s="295">
        <v>13.35</v>
      </c>
    </row>
    <row r="56" spans="1:4">
      <c r="A56" s="117">
        <v>44866</v>
      </c>
      <c r="B56" s="295">
        <v>6.19</v>
      </c>
      <c r="C56" s="295">
        <v>3.44</v>
      </c>
      <c r="D56" s="295">
        <v>12.52</v>
      </c>
    </row>
    <row r="57" spans="1:4">
      <c r="A57" s="117">
        <v>44896</v>
      </c>
      <c r="B57" s="295">
        <v>3.84</v>
      </c>
      <c r="C57" s="295">
        <v>3.23</v>
      </c>
      <c r="D57" s="295">
        <v>11.63</v>
      </c>
    </row>
    <row r="58" spans="1:4">
      <c r="A58" s="117">
        <v>44927</v>
      </c>
      <c r="B58" s="295">
        <v>4.7300000000000004</v>
      </c>
      <c r="C58" s="295">
        <v>2.99</v>
      </c>
      <c r="D58" s="295">
        <v>8.33</v>
      </c>
    </row>
    <row r="59" spans="1:4">
      <c r="A59" s="117">
        <v>44958</v>
      </c>
      <c r="B59" s="295">
        <v>3.95</v>
      </c>
      <c r="C59" s="295">
        <v>2.42</v>
      </c>
      <c r="D59" s="295">
        <v>7.3</v>
      </c>
    </row>
    <row r="60" spans="1:4">
      <c r="A60" s="117">
        <v>44986</v>
      </c>
      <c r="B60" s="295">
        <v>2.5</v>
      </c>
      <c r="C60" s="295">
        <v>2.15</v>
      </c>
      <c r="D60" s="295">
        <v>7.61</v>
      </c>
    </row>
    <row r="61" spans="1:4">
      <c r="A61" s="117">
        <v>45017</v>
      </c>
      <c r="B61" s="295">
        <v>4.51</v>
      </c>
      <c r="C61" s="295">
        <v>2.34</v>
      </c>
      <c r="D61" s="295">
        <v>4.22</v>
      </c>
    </row>
    <row r="62" spans="1:4">
      <c r="A62" s="117">
        <v>45047</v>
      </c>
      <c r="B62" s="295">
        <v>4.6399999999999997</v>
      </c>
      <c r="C62" s="295">
        <v>2.2799999999999998</v>
      </c>
      <c r="D62" s="295">
        <v>3.96</v>
      </c>
    </row>
    <row r="63" spans="1:4">
      <c r="A63" s="117">
        <v>45078</v>
      </c>
      <c r="B63" s="295">
        <v>2.94</v>
      </c>
      <c r="C63" s="295">
        <v>1.87</v>
      </c>
      <c r="D63" s="295">
        <v>3.25</v>
      </c>
    </row>
    <row r="64" spans="1:4">
      <c r="A64" s="117">
        <v>45108</v>
      </c>
      <c r="B64" s="295">
        <v>2.75</v>
      </c>
      <c r="C64" s="295">
        <v>2.36</v>
      </c>
      <c r="D64" s="295">
        <v>1.99</v>
      </c>
    </row>
    <row r="65" spans="1:4">
      <c r="A65" s="117">
        <v>45139</v>
      </c>
      <c r="B65" s="295">
        <v>3.34</v>
      </c>
      <c r="C65" s="295">
        <v>1.78</v>
      </c>
      <c r="D65" s="295">
        <v>1.8</v>
      </c>
    </row>
    <row r="66" spans="1:4">
      <c r="A66" s="117">
        <v>45170</v>
      </c>
      <c r="B66" s="295">
        <v>2.67</v>
      </c>
      <c r="C66" s="295">
        <v>1.9</v>
      </c>
      <c r="D66" s="295">
        <v>1.36</v>
      </c>
    </row>
    <row r="67" spans="1:4">
      <c r="A67" s="117">
        <v>45200</v>
      </c>
      <c r="B67" s="295">
        <v>2.52</v>
      </c>
      <c r="C67" s="295">
        <v>1.96</v>
      </c>
      <c r="D67" s="295">
        <v>1.93</v>
      </c>
    </row>
    <row r="68" spans="1:4">
      <c r="A68" s="117">
        <v>45231</v>
      </c>
      <c r="B68" s="295">
        <v>1.83</v>
      </c>
      <c r="C68" s="295">
        <v>2.13</v>
      </c>
      <c r="D68" s="295">
        <v>2.42</v>
      </c>
    </row>
    <row r="69" spans="1:4">
      <c r="A69" s="117">
        <v>45261</v>
      </c>
      <c r="B69" s="407">
        <v>4.05</v>
      </c>
      <c r="C69" s="407">
        <v>2.21</v>
      </c>
      <c r="D69" s="407">
        <v>0.83</v>
      </c>
    </row>
    <row r="70" spans="1:4">
      <c r="A70" s="117">
        <v>45292</v>
      </c>
      <c r="B70" s="407">
        <v>1.75</v>
      </c>
      <c r="C70" s="407">
        <v>4.18</v>
      </c>
      <c r="D70" s="407">
        <v>3.73</v>
      </c>
    </row>
    <row r="71" spans="1:4">
      <c r="A71" s="117">
        <v>45323</v>
      </c>
      <c r="B71" s="407">
        <v>2.2400000000000002</v>
      </c>
      <c r="C71" s="407">
        <v>4.37</v>
      </c>
      <c r="D71" s="407">
        <v>4.6500000000000004</v>
      </c>
    </row>
    <row r="72" spans="1:4">
      <c r="A72" s="117">
        <v>45352</v>
      </c>
      <c r="B72" s="407">
        <v>1.69</v>
      </c>
      <c r="C72" s="407">
        <v>5.54</v>
      </c>
      <c r="D72" s="407">
        <v>4.4400000000000004</v>
      </c>
    </row>
    <row r="73" spans="1:4">
      <c r="A73" s="117">
        <v>45383</v>
      </c>
      <c r="B73" s="407">
        <v>1.1200000000000001</v>
      </c>
      <c r="C73" s="407">
        <v>4.83</v>
      </c>
      <c r="D73" s="407">
        <v>6.16</v>
      </c>
    </row>
    <row r="74" spans="1:4">
      <c r="A74" s="117">
        <v>45413</v>
      </c>
      <c r="B74" s="407">
        <v>0.17</v>
      </c>
      <c r="C74" s="407">
        <v>4.92</v>
      </c>
      <c r="D74" s="407">
        <v>7.06</v>
      </c>
    </row>
    <row r="75" spans="1:4">
      <c r="A75" s="117">
        <v>45444</v>
      </c>
      <c r="B75" s="407">
        <v>1.6</v>
      </c>
      <c r="C75" s="407">
        <v>5.24</v>
      </c>
      <c r="D75" s="407">
        <v>7.2</v>
      </c>
    </row>
    <row r="76" spans="1:4">
      <c r="A76" s="117">
        <v>45474</v>
      </c>
      <c r="B76" s="407">
        <v>2.5</v>
      </c>
      <c r="C76" s="407">
        <v>4.84</v>
      </c>
      <c r="D76" s="407">
        <v>8.06</v>
      </c>
    </row>
    <row r="77" spans="1:4">
      <c r="A77" s="117">
        <v>45505</v>
      </c>
      <c r="B77" s="407">
        <v>2.63</v>
      </c>
      <c r="C77" s="407">
        <v>5.45</v>
      </c>
      <c r="D77" s="407">
        <v>7.97</v>
      </c>
    </row>
    <row r="78" spans="1:4">
      <c r="A78" s="117">
        <v>45536</v>
      </c>
      <c r="B78" s="407">
        <v>4.03</v>
      </c>
      <c r="C78" s="407">
        <v>5.1100000000000003</v>
      </c>
      <c r="D78" s="407">
        <v>7.75</v>
      </c>
    </row>
    <row r="79" spans="1:4">
      <c r="A79" s="117">
        <v>45566</v>
      </c>
      <c r="B79" s="407">
        <v>4.47</v>
      </c>
      <c r="C79" s="407">
        <v>5.04</v>
      </c>
      <c r="D79" s="407">
        <v>9.0299999999999994</v>
      </c>
    </row>
    <row r="80" spans="1:4">
      <c r="A80" s="117">
        <v>45597</v>
      </c>
      <c r="B80" s="407">
        <v>5.68</v>
      </c>
      <c r="C80" s="407">
        <v>5.01</v>
      </c>
      <c r="D80" s="407">
        <v>8.68</v>
      </c>
    </row>
    <row r="81" spans="1:4">
      <c r="A81" s="117">
        <v>45627</v>
      </c>
      <c r="B81" s="407">
        <v>4.47</v>
      </c>
      <c r="C81" s="407">
        <v>5.97</v>
      </c>
      <c r="D81" s="407">
        <v>9.99</v>
      </c>
    </row>
    <row r="82" spans="1:4">
      <c r="A82" s="117">
        <v>45658</v>
      </c>
      <c r="B82" s="407">
        <v>4.29</v>
      </c>
      <c r="C82" s="407">
        <v>3.59</v>
      </c>
      <c r="D82" s="407">
        <v>11.64</v>
      </c>
    </row>
    <row r="83" spans="1:4">
      <c r="A83" s="117">
        <v>45689</v>
      </c>
      <c r="B83" s="407">
        <v>3.94</v>
      </c>
      <c r="C83" s="407">
        <v>3.63</v>
      </c>
      <c r="D83" s="407">
        <v>11.64</v>
      </c>
    </row>
    <row r="84" spans="1:4">
      <c r="A84" s="117">
        <v>45717</v>
      </c>
      <c r="B84" s="407">
        <v>4.7</v>
      </c>
      <c r="C84" s="407">
        <v>3.16</v>
      </c>
      <c r="D84" s="407">
        <v>10.93</v>
      </c>
    </row>
    <row r="85" spans="1:4">
      <c r="A85" s="117">
        <v>45748</v>
      </c>
      <c r="B85" s="407">
        <v>3.95</v>
      </c>
      <c r="C85" s="407">
        <v>3.41</v>
      </c>
      <c r="D85" s="407">
        <v>12.56</v>
      </c>
    </row>
    <row r="86" spans="1:4">
      <c r="A86" s="117">
        <v>45778</v>
      </c>
      <c r="B86" s="407">
        <v>4.58</v>
      </c>
      <c r="C86" s="407">
        <v>3.97</v>
      </c>
      <c r="D86" s="407">
        <v>11.21</v>
      </c>
    </row>
    <row r="87" spans="1:4">
      <c r="A87" s="117">
        <v>45809</v>
      </c>
      <c r="B87" s="407">
        <v>4.2699999999999996</v>
      </c>
      <c r="C87" s="407">
        <v>4.2699999999999996</v>
      </c>
      <c r="D87" s="407">
        <v>12.43</v>
      </c>
    </row>
    <row r="88" spans="1:4">
      <c r="A88" s="117">
        <v>45839</v>
      </c>
      <c r="B88" s="407">
        <v>3.72</v>
      </c>
      <c r="C88" s="407">
        <v>4.28</v>
      </c>
      <c r="D88" s="407">
        <v>13.53</v>
      </c>
    </row>
    <row r="89" spans="1:4">
      <c r="A89" s="117">
        <v>45870</v>
      </c>
      <c r="B89" s="407">
        <v>3.52</v>
      </c>
      <c r="C89" s="407">
        <v>4.1500000000000004</v>
      </c>
      <c r="D89" s="407">
        <v>12.75</v>
      </c>
    </row>
    <row r="90" spans="1:4">
      <c r="A90" s="117">
        <v>45901</v>
      </c>
      <c r="B90" s="407">
        <v>2.39</v>
      </c>
      <c r="C90" s="407">
        <v>4.28</v>
      </c>
      <c r="D90" s="407">
        <v>13.09</v>
      </c>
    </row>
    <row r="91" spans="1:4">
      <c r="A91" s="117">
        <v>45931</v>
      </c>
      <c r="B91" s="407">
        <v>2.81</v>
      </c>
      <c r="C91" s="407">
        <v>4.32</v>
      </c>
      <c r="D91" s="407">
        <v>12.24</v>
      </c>
    </row>
    <row r="92" spans="1:4">
      <c r="A92" s="117">
        <v>45962</v>
      </c>
      <c r="B92" s="407">
        <v>2.31</v>
      </c>
      <c r="C92" s="407">
        <v>4.21</v>
      </c>
      <c r="D92" s="407">
        <v>11.34</v>
      </c>
    </row>
    <row r="93" spans="1:4">
      <c r="A93" s="117">
        <v>45992</v>
      </c>
      <c r="B93" s="407">
        <v>1.94</v>
      </c>
      <c r="C93" s="407">
        <v>3.42</v>
      </c>
      <c r="D93" s="407">
        <v>11.42</v>
      </c>
    </row>
  </sheetData>
  <mergeCells count="1">
    <mergeCell ref="B7:D7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Planilha36">
    <tabColor rgb="FF6BAEBF"/>
  </sheetPr>
  <dimension ref="A1:G92"/>
  <sheetViews>
    <sheetView showGridLines="0" workbookViewId="0"/>
  </sheetViews>
  <sheetFormatPr defaultColWidth="18.6328125" defaultRowHeight="15.5"/>
  <cols>
    <col min="1" max="16384" width="18.6328125" style="36"/>
  </cols>
  <sheetData>
    <row r="1" spans="1:7" s="57" customFormat="1">
      <c r="A1" s="77" t="s">
        <v>9</v>
      </c>
    </row>
    <row r="2" spans="1:7" s="57" customFormat="1"/>
    <row r="3" spans="1:7" s="57" customFormat="1">
      <c r="A3" s="58" t="s">
        <v>64</v>
      </c>
    </row>
    <row r="4" spans="1:7" s="57" customFormat="1">
      <c r="A4" s="57" t="s">
        <v>543</v>
      </c>
    </row>
    <row r="6" spans="1:7">
      <c r="A6" s="69"/>
      <c r="B6" s="189"/>
      <c r="C6" s="189"/>
      <c r="D6" s="2"/>
      <c r="E6" s="112"/>
      <c r="F6" s="112"/>
      <c r="G6" s="175" t="s">
        <v>410</v>
      </c>
    </row>
    <row r="7" spans="1:7" s="109" customFormat="1" ht="31">
      <c r="A7" s="51"/>
      <c r="B7" s="110" t="s">
        <v>667</v>
      </c>
      <c r="C7" s="110" t="s">
        <v>668</v>
      </c>
      <c r="D7" s="111" t="s">
        <v>669</v>
      </c>
      <c r="E7" s="111" t="s">
        <v>677</v>
      </c>
      <c r="F7" s="111" t="s">
        <v>678</v>
      </c>
      <c r="G7" s="111" t="s">
        <v>679</v>
      </c>
    </row>
    <row r="8" spans="1:7" s="51" customFormat="1">
      <c r="A8" s="68">
        <v>43435</v>
      </c>
      <c r="B8" s="750">
        <v>4.33</v>
      </c>
      <c r="C8" s="750">
        <v>3.37</v>
      </c>
      <c r="D8" s="750">
        <v>4.72</v>
      </c>
      <c r="E8" s="750">
        <v>13.1</v>
      </c>
      <c r="F8" s="750">
        <v>3.49</v>
      </c>
      <c r="G8" s="750">
        <v>8.0399999999999991</v>
      </c>
    </row>
    <row r="9" spans="1:7">
      <c r="A9" s="68">
        <v>43466</v>
      </c>
      <c r="B9" s="750">
        <v>4.54</v>
      </c>
      <c r="C9" s="750">
        <v>3.37</v>
      </c>
      <c r="D9" s="750">
        <v>4.71</v>
      </c>
      <c r="E9" s="750">
        <v>13.11</v>
      </c>
      <c r="F9" s="750">
        <v>4.9000000000000004</v>
      </c>
      <c r="G9" s="750">
        <v>8.18</v>
      </c>
    </row>
    <row r="10" spans="1:7">
      <c r="A10" s="68">
        <v>43497</v>
      </c>
      <c r="B10" s="750">
        <v>4.6100000000000003</v>
      </c>
      <c r="C10" s="750">
        <v>3.3</v>
      </c>
      <c r="D10" s="750">
        <v>4.63</v>
      </c>
      <c r="E10" s="750">
        <v>12.92</v>
      </c>
      <c r="F10" s="750">
        <v>4.92</v>
      </c>
      <c r="G10" s="750">
        <v>8.32</v>
      </c>
    </row>
    <row r="11" spans="1:7">
      <c r="A11" s="68">
        <v>43525</v>
      </c>
      <c r="B11" s="750">
        <v>4.68</v>
      </c>
      <c r="C11" s="750">
        <v>3.29</v>
      </c>
      <c r="D11" s="750">
        <v>4.7</v>
      </c>
      <c r="E11" s="750">
        <v>13.05</v>
      </c>
      <c r="F11" s="750">
        <v>4.96</v>
      </c>
      <c r="G11" s="750">
        <v>8.35</v>
      </c>
    </row>
    <row r="12" spans="1:7">
      <c r="A12" s="68">
        <v>43556</v>
      </c>
      <c r="B12" s="750">
        <v>4.72</v>
      </c>
      <c r="C12" s="750">
        <v>3.24</v>
      </c>
      <c r="D12" s="750">
        <v>4.68</v>
      </c>
      <c r="E12" s="750">
        <v>13.12</v>
      </c>
      <c r="F12" s="750">
        <v>4.95</v>
      </c>
      <c r="G12" s="750">
        <v>8.4</v>
      </c>
    </row>
    <row r="13" spans="1:7">
      <c r="A13" s="68">
        <v>43586</v>
      </c>
      <c r="B13" s="750">
        <v>4.7699999999999996</v>
      </c>
      <c r="C13" s="750">
        <v>3.3</v>
      </c>
      <c r="D13" s="750">
        <v>4.76</v>
      </c>
      <c r="E13" s="750">
        <v>13.26</v>
      </c>
      <c r="F13" s="750">
        <v>4.92</v>
      </c>
      <c r="G13" s="750">
        <v>8.43</v>
      </c>
    </row>
    <row r="14" spans="1:7">
      <c r="A14" s="68">
        <v>43617</v>
      </c>
      <c r="B14" s="750">
        <v>4.79</v>
      </c>
      <c r="C14" s="750">
        <v>3.25</v>
      </c>
      <c r="D14" s="750">
        <v>4.78</v>
      </c>
      <c r="E14" s="750">
        <v>13.16</v>
      </c>
      <c r="F14" s="750">
        <v>4.76</v>
      </c>
      <c r="G14" s="750">
        <v>8.44</v>
      </c>
    </row>
    <row r="15" spans="1:7">
      <c r="A15" s="68">
        <v>43647</v>
      </c>
      <c r="B15" s="750">
        <v>4.91</v>
      </c>
      <c r="C15" s="750">
        <v>3.2</v>
      </c>
      <c r="D15" s="750">
        <v>4.8</v>
      </c>
      <c r="E15" s="750">
        <v>13.29</v>
      </c>
      <c r="F15" s="750">
        <v>4.8600000000000003</v>
      </c>
      <c r="G15" s="750">
        <v>8.42</v>
      </c>
    </row>
    <row r="16" spans="1:7">
      <c r="A16" s="68">
        <v>43678</v>
      </c>
      <c r="B16" s="750">
        <v>4.8899999999999997</v>
      </c>
      <c r="C16" s="750">
        <v>3.15</v>
      </c>
      <c r="D16" s="750">
        <v>4.8</v>
      </c>
      <c r="E16" s="750">
        <v>13.42</v>
      </c>
      <c r="F16" s="750">
        <v>4.92</v>
      </c>
      <c r="G16" s="750">
        <v>8.76</v>
      </c>
    </row>
    <row r="17" spans="1:7">
      <c r="A17" s="68">
        <v>43709</v>
      </c>
      <c r="B17" s="750">
        <v>4.8099999999999996</v>
      </c>
      <c r="C17" s="750">
        <v>3.15</v>
      </c>
      <c r="D17" s="750">
        <v>4.82</v>
      </c>
      <c r="E17" s="750">
        <v>13.68</v>
      </c>
      <c r="F17" s="750">
        <v>4.88</v>
      </c>
      <c r="G17" s="750">
        <v>8.93</v>
      </c>
    </row>
    <row r="18" spans="1:7">
      <c r="A18" s="68">
        <v>43739</v>
      </c>
      <c r="B18" s="750">
        <v>4.5999999999999996</v>
      </c>
      <c r="C18" s="750">
        <v>3.14</v>
      </c>
      <c r="D18" s="750">
        <v>4.7300000000000004</v>
      </c>
      <c r="E18" s="750">
        <v>13.62</v>
      </c>
      <c r="F18" s="750">
        <v>4.8499999999999996</v>
      </c>
      <c r="G18" s="750">
        <v>8.92</v>
      </c>
    </row>
    <row r="19" spans="1:7">
      <c r="A19" s="68">
        <v>43770</v>
      </c>
      <c r="B19" s="750">
        <v>4.67</v>
      </c>
      <c r="C19" s="750">
        <v>3.09</v>
      </c>
      <c r="D19" s="750">
        <v>4.79</v>
      </c>
      <c r="E19" s="750">
        <v>13.5</v>
      </c>
      <c r="F19" s="750">
        <v>4.78</v>
      </c>
      <c r="G19" s="750">
        <v>8.8800000000000008</v>
      </c>
    </row>
    <row r="20" spans="1:7">
      <c r="A20" s="68">
        <v>43800</v>
      </c>
      <c r="B20" s="750">
        <v>4.72</v>
      </c>
      <c r="C20" s="750">
        <v>3.13</v>
      </c>
      <c r="D20" s="750">
        <v>4.88</v>
      </c>
      <c r="E20" s="750">
        <v>13.81</v>
      </c>
      <c r="F20" s="750">
        <v>4.82</v>
      </c>
      <c r="G20" s="750">
        <v>8.69</v>
      </c>
    </row>
    <row r="21" spans="1:7">
      <c r="A21" s="68">
        <v>43831</v>
      </c>
      <c r="B21" s="750">
        <v>4.84</v>
      </c>
      <c r="C21" s="750">
        <v>3.11</v>
      </c>
      <c r="D21" s="750">
        <v>4.96</v>
      </c>
      <c r="E21" s="750">
        <v>13.68</v>
      </c>
      <c r="F21" s="750">
        <v>4.8600000000000003</v>
      </c>
      <c r="G21" s="750">
        <v>8.9700000000000006</v>
      </c>
    </row>
    <row r="22" spans="1:7">
      <c r="A22" s="68">
        <v>43862</v>
      </c>
      <c r="B22" s="750">
        <v>4.91</v>
      </c>
      <c r="C22" s="750">
        <v>3.06</v>
      </c>
      <c r="D22" s="750">
        <v>5.05</v>
      </c>
      <c r="E22" s="750">
        <v>13.42</v>
      </c>
      <c r="F22" s="750">
        <v>4.92</v>
      </c>
      <c r="G22" s="750">
        <v>9.26</v>
      </c>
    </row>
    <row r="23" spans="1:7">
      <c r="A23" s="68">
        <v>43891</v>
      </c>
      <c r="B23" s="750">
        <v>5.35</v>
      </c>
      <c r="C23" s="750">
        <v>3.09</v>
      </c>
      <c r="D23" s="750">
        <v>5.31</v>
      </c>
      <c r="E23" s="750">
        <v>13.65</v>
      </c>
      <c r="F23" s="750">
        <v>4.93</v>
      </c>
      <c r="G23" s="750">
        <v>9.8000000000000007</v>
      </c>
    </row>
    <row r="24" spans="1:7">
      <c r="A24" s="68">
        <v>43922</v>
      </c>
      <c r="B24" s="750">
        <v>5.76</v>
      </c>
      <c r="C24" s="750">
        <v>3.17</v>
      </c>
      <c r="D24" s="750">
        <v>5.91</v>
      </c>
      <c r="E24" s="750">
        <v>14.15</v>
      </c>
      <c r="F24" s="750">
        <v>4.84</v>
      </c>
      <c r="G24" s="750">
        <v>11.06</v>
      </c>
    </row>
    <row r="25" spans="1:7">
      <c r="A25" s="68">
        <v>43952</v>
      </c>
      <c r="B25" s="750">
        <v>5.96</v>
      </c>
      <c r="C25" s="750">
        <v>3.28</v>
      </c>
      <c r="D25" s="750">
        <v>6.4</v>
      </c>
      <c r="E25" s="750">
        <v>14.22</v>
      </c>
      <c r="F25" s="750">
        <v>4.79</v>
      </c>
      <c r="G25" s="750">
        <v>11.47</v>
      </c>
    </row>
    <row r="26" spans="1:7">
      <c r="A26" s="68">
        <v>43983</v>
      </c>
      <c r="B26" s="750">
        <v>5.83</v>
      </c>
      <c r="C26" s="750">
        <v>3.27</v>
      </c>
      <c r="D26" s="750">
        <v>6.48</v>
      </c>
      <c r="E26" s="750">
        <v>13.75</v>
      </c>
      <c r="F26" s="750">
        <v>4.63</v>
      </c>
      <c r="G26" s="750">
        <v>11.33</v>
      </c>
    </row>
    <row r="27" spans="1:7">
      <c r="A27" s="68">
        <v>44013</v>
      </c>
      <c r="B27" s="750">
        <v>5.74</v>
      </c>
      <c r="C27" s="750">
        <v>3.39</v>
      </c>
      <c r="D27" s="750">
        <v>6.89</v>
      </c>
      <c r="E27" s="750">
        <v>13.66</v>
      </c>
      <c r="F27" s="750">
        <v>4.59</v>
      </c>
      <c r="G27" s="750">
        <v>11.12</v>
      </c>
    </row>
    <row r="28" spans="1:7">
      <c r="A28" s="68">
        <v>44044</v>
      </c>
      <c r="B28" s="750">
        <v>5.56</v>
      </c>
      <c r="C28" s="750">
        <v>3.42</v>
      </c>
      <c r="D28" s="750">
        <v>6.63</v>
      </c>
      <c r="E28" s="750">
        <v>13.46</v>
      </c>
      <c r="F28" s="750">
        <v>4.49</v>
      </c>
      <c r="G28" s="750">
        <v>10.48</v>
      </c>
    </row>
    <row r="29" spans="1:7">
      <c r="A29" s="68">
        <v>44075</v>
      </c>
      <c r="B29" s="750">
        <v>5.37</v>
      </c>
      <c r="C29" s="750">
        <v>3.49</v>
      </c>
      <c r="D29" s="750">
        <v>6.41</v>
      </c>
      <c r="E29" s="750">
        <v>13.18</v>
      </c>
      <c r="F29" s="750">
        <v>4.3</v>
      </c>
      <c r="G29" s="750">
        <v>9.7799999999999994</v>
      </c>
    </row>
    <row r="30" spans="1:7">
      <c r="A30" s="68">
        <v>44105</v>
      </c>
      <c r="B30" s="750">
        <v>5.21</v>
      </c>
      <c r="C30" s="750">
        <v>3.45</v>
      </c>
      <c r="D30" s="750">
        <v>6.15</v>
      </c>
      <c r="E30" s="750">
        <v>12.66</v>
      </c>
      <c r="F30" s="750">
        <v>4.2</v>
      </c>
      <c r="G30" s="750">
        <v>9.18</v>
      </c>
    </row>
    <row r="31" spans="1:7">
      <c r="A31" s="68">
        <v>44136</v>
      </c>
      <c r="B31" s="750">
        <v>5.19</v>
      </c>
      <c r="C31" s="750">
        <v>3.46</v>
      </c>
      <c r="D31" s="750">
        <v>6.07</v>
      </c>
      <c r="E31" s="750">
        <v>12.16</v>
      </c>
      <c r="F31" s="750">
        <v>4</v>
      </c>
      <c r="G31" s="750">
        <v>8.39</v>
      </c>
    </row>
    <row r="32" spans="1:7">
      <c r="A32" s="68">
        <v>44166</v>
      </c>
      <c r="B32" s="750">
        <v>5.25</v>
      </c>
      <c r="C32" s="750">
        <v>3.46</v>
      </c>
      <c r="D32" s="750">
        <v>5.87</v>
      </c>
      <c r="E32" s="750">
        <v>11.42</v>
      </c>
      <c r="F32" s="750">
        <v>3.72</v>
      </c>
      <c r="G32" s="750">
        <v>7.97</v>
      </c>
    </row>
    <row r="33" spans="1:7">
      <c r="A33" s="68">
        <v>44197</v>
      </c>
      <c r="B33" s="750">
        <v>5.43</v>
      </c>
      <c r="C33" s="750">
        <v>3.44</v>
      </c>
      <c r="D33" s="750">
        <v>5.74</v>
      </c>
      <c r="E33" s="750">
        <v>11.09</v>
      </c>
      <c r="F33" s="750">
        <v>3.7</v>
      </c>
      <c r="G33" s="750">
        <v>7.84</v>
      </c>
    </row>
    <row r="34" spans="1:7">
      <c r="A34" s="68">
        <v>44228</v>
      </c>
      <c r="B34" s="750">
        <v>5.52</v>
      </c>
      <c r="C34" s="750">
        <v>3.44</v>
      </c>
      <c r="D34" s="750">
        <v>5.58</v>
      </c>
      <c r="E34" s="750">
        <v>10.73</v>
      </c>
      <c r="F34" s="750">
        <v>3.66</v>
      </c>
      <c r="G34" s="750">
        <v>7.69</v>
      </c>
    </row>
    <row r="35" spans="1:7">
      <c r="A35" s="68">
        <v>44256</v>
      </c>
      <c r="B35" s="750">
        <v>5.68</v>
      </c>
      <c r="C35" s="750">
        <v>3.39</v>
      </c>
      <c r="D35" s="750">
        <v>5.71</v>
      </c>
      <c r="E35" s="750">
        <v>10.44</v>
      </c>
      <c r="F35" s="750">
        <v>3.55</v>
      </c>
      <c r="G35" s="750">
        <v>7.4</v>
      </c>
    </row>
    <row r="36" spans="1:7">
      <c r="A36" s="68">
        <v>44287</v>
      </c>
      <c r="B36" s="750">
        <v>5.42</v>
      </c>
      <c r="C36" s="750">
        <v>3.4</v>
      </c>
      <c r="D36" s="750">
        <v>5.74</v>
      </c>
      <c r="E36" s="750">
        <v>10.26</v>
      </c>
      <c r="F36" s="750">
        <v>3.44</v>
      </c>
      <c r="G36" s="750">
        <v>7.3</v>
      </c>
    </row>
    <row r="37" spans="1:7">
      <c r="A37" s="68">
        <v>44317</v>
      </c>
      <c r="B37" s="750">
        <v>5.28</v>
      </c>
      <c r="C37" s="750">
        <v>3.47</v>
      </c>
      <c r="D37" s="750">
        <v>5.82</v>
      </c>
      <c r="E37" s="750">
        <v>9.9</v>
      </c>
      <c r="F37" s="750">
        <v>3.24</v>
      </c>
      <c r="G37" s="750">
        <v>7.24</v>
      </c>
    </row>
    <row r="38" spans="1:7">
      <c r="A38" s="68">
        <v>44348</v>
      </c>
      <c r="B38" s="750">
        <v>5.12</v>
      </c>
      <c r="C38" s="750">
        <v>3.75</v>
      </c>
      <c r="D38" s="750">
        <v>5.77</v>
      </c>
      <c r="E38" s="750">
        <v>9.6199999999999992</v>
      </c>
      <c r="F38" s="750">
        <v>3.04</v>
      </c>
      <c r="G38" s="750">
        <v>7.28</v>
      </c>
    </row>
    <row r="39" spans="1:7">
      <c r="A39" s="68">
        <v>44378</v>
      </c>
      <c r="B39" s="750">
        <v>5.15</v>
      </c>
      <c r="C39" s="750">
        <v>3.81</v>
      </c>
      <c r="D39" s="750">
        <v>5.72</v>
      </c>
      <c r="E39" s="750">
        <v>9.64</v>
      </c>
      <c r="F39" s="750">
        <v>2.93</v>
      </c>
      <c r="G39" s="750">
        <v>7.3</v>
      </c>
    </row>
    <row r="40" spans="1:7">
      <c r="A40" s="68">
        <v>44409</v>
      </c>
      <c r="B40" s="750">
        <v>5.32</v>
      </c>
      <c r="C40" s="750">
        <v>3.85</v>
      </c>
      <c r="D40" s="750">
        <v>5.74</v>
      </c>
      <c r="E40" s="750">
        <v>9.4499999999999993</v>
      </c>
      <c r="F40" s="750">
        <v>2.82</v>
      </c>
      <c r="G40" s="750">
        <v>7.33</v>
      </c>
    </row>
    <row r="41" spans="1:7">
      <c r="A41" s="68">
        <v>44440</v>
      </c>
      <c r="B41" s="750">
        <v>5.36</v>
      </c>
      <c r="C41" s="750">
        <v>3.82</v>
      </c>
      <c r="D41" s="750">
        <v>5.74</v>
      </c>
      <c r="E41" s="750">
        <v>9.25</v>
      </c>
      <c r="F41" s="750">
        <v>2.72</v>
      </c>
      <c r="G41" s="750">
        <v>7.45</v>
      </c>
    </row>
    <row r="42" spans="1:7">
      <c r="A42" s="68">
        <v>44470</v>
      </c>
      <c r="B42" s="750">
        <v>5.31</v>
      </c>
      <c r="C42" s="750">
        <v>3.75</v>
      </c>
      <c r="D42" s="750">
        <v>5.77</v>
      </c>
      <c r="E42" s="750">
        <v>9.18</v>
      </c>
      <c r="F42" s="750">
        <v>2.5499999999999998</v>
      </c>
      <c r="G42" s="750">
        <v>7.58</v>
      </c>
    </row>
    <row r="43" spans="1:7">
      <c r="A43" s="68">
        <v>44501</v>
      </c>
      <c r="B43" s="750">
        <v>5.35</v>
      </c>
      <c r="C43" s="750">
        <v>3.7</v>
      </c>
      <c r="D43" s="750">
        <v>5.96</v>
      </c>
      <c r="E43" s="750">
        <v>9.14</v>
      </c>
      <c r="F43" s="750">
        <v>2.44</v>
      </c>
      <c r="G43" s="750">
        <v>7.49</v>
      </c>
    </row>
    <row r="44" spans="1:7">
      <c r="A44" s="68">
        <v>44531</v>
      </c>
      <c r="B44" s="750">
        <v>5.27</v>
      </c>
      <c r="C44" s="750">
        <v>3.73</v>
      </c>
      <c r="D44" s="750">
        <v>6.41</v>
      </c>
      <c r="E44" s="750">
        <v>9.48</v>
      </c>
      <c r="F44" s="750">
        <v>2.3199999999999998</v>
      </c>
      <c r="G44" s="750">
        <v>7.74</v>
      </c>
    </row>
    <row r="45" spans="1:7">
      <c r="A45" s="68">
        <v>44562</v>
      </c>
      <c r="B45" s="750">
        <v>5.3</v>
      </c>
      <c r="C45" s="750">
        <v>3.81</v>
      </c>
      <c r="D45" s="750">
        <v>6.67</v>
      </c>
      <c r="E45" s="750">
        <v>9.75</v>
      </c>
      <c r="F45" s="750">
        <v>2.3199999999999998</v>
      </c>
      <c r="G45" s="750">
        <v>8.35</v>
      </c>
    </row>
    <row r="46" spans="1:7">
      <c r="A46" s="68">
        <v>44593</v>
      </c>
      <c r="B46" s="750">
        <v>5.37</v>
      </c>
      <c r="C46" s="750">
        <v>3.81</v>
      </c>
      <c r="D46" s="750">
        <v>6.75</v>
      </c>
      <c r="E46" s="750">
        <v>9.76</v>
      </c>
      <c r="F46" s="750">
        <v>2.29</v>
      </c>
      <c r="G46" s="750">
        <v>8.8800000000000008</v>
      </c>
    </row>
    <row r="47" spans="1:7">
      <c r="A47" s="68">
        <v>44621</v>
      </c>
      <c r="B47" s="750">
        <v>5.33</v>
      </c>
      <c r="C47" s="750">
        <v>3.77</v>
      </c>
      <c r="D47" s="750">
        <v>6.97</v>
      </c>
      <c r="E47" s="750">
        <v>10.16</v>
      </c>
      <c r="F47" s="750">
        <v>2.25</v>
      </c>
      <c r="G47" s="750">
        <v>8.92</v>
      </c>
    </row>
    <row r="48" spans="1:7">
      <c r="A48" s="68">
        <v>44652</v>
      </c>
      <c r="B48" s="750">
        <v>5.37</v>
      </c>
      <c r="C48" s="750">
        <v>3.72</v>
      </c>
      <c r="D48" s="750">
        <v>7.19</v>
      </c>
      <c r="E48" s="750">
        <v>10.41</v>
      </c>
      <c r="F48" s="750">
        <v>2.19</v>
      </c>
      <c r="G48" s="750">
        <v>9.5</v>
      </c>
    </row>
    <row r="49" spans="1:7">
      <c r="A49" s="68">
        <v>44682</v>
      </c>
      <c r="B49" s="750">
        <v>5.44</v>
      </c>
      <c r="C49" s="750">
        <v>3.75</v>
      </c>
      <c r="D49" s="750">
        <v>7.44</v>
      </c>
      <c r="E49" s="750">
        <v>10.67</v>
      </c>
      <c r="F49" s="750">
        <v>2.14</v>
      </c>
      <c r="G49" s="750">
        <v>9.7799999999999994</v>
      </c>
    </row>
    <row r="50" spans="1:7">
      <c r="A50" s="68">
        <v>44713</v>
      </c>
      <c r="B50" s="750">
        <v>5.35</v>
      </c>
      <c r="C50" s="750">
        <v>3.53</v>
      </c>
      <c r="D50" s="750">
        <v>7.39</v>
      </c>
      <c r="E50" s="750">
        <v>11.07</v>
      </c>
      <c r="F50" s="750">
        <v>2.0499999999999998</v>
      </c>
      <c r="G50" s="750">
        <v>10.02</v>
      </c>
    </row>
    <row r="51" spans="1:7">
      <c r="A51" s="68">
        <v>44743</v>
      </c>
      <c r="B51" s="750">
        <v>5.37</v>
      </c>
      <c r="C51" s="750">
        <v>3.52</v>
      </c>
      <c r="D51" s="750">
        <v>7.57</v>
      </c>
      <c r="E51" s="750">
        <v>11.58</v>
      </c>
      <c r="F51" s="750">
        <v>2.02</v>
      </c>
      <c r="G51" s="750">
        <v>10.64</v>
      </c>
    </row>
    <row r="52" spans="1:7">
      <c r="A52" s="68">
        <v>44774</v>
      </c>
      <c r="B52" s="750">
        <v>5.32</v>
      </c>
      <c r="C52" s="750">
        <v>3.5</v>
      </c>
      <c r="D52" s="750">
        <v>7.66</v>
      </c>
      <c r="E52" s="750">
        <v>12.01</v>
      </c>
      <c r="F52" s="750">
        <v>1.94</v>
      </c>
      <c r="G52" s="750">
        <v>10.82</v>
      </c>
    </row>
    <row r="53" spans="1:7">
      <c r="A53" s="68">
        <v>44805</v>
      </c>
      <c r="B53" s="750">
        <v>5.35</v>
      </c>
      <c r="C53" s="750">
        <v>3.36</v>
      </c>
      <c r="D53" s="750">
        <v>7.73</v>
      </c>
      <c r="E53" s="750">
        <v>12.21</v>
      </c>
      <c r="F53" s="750">
        <v>1.87</v>
      </c>
      <c r="G53" s="750">
        <v>11.16</v>
      </c>
    </row>
    <row r="54" spans="1:7">
      <c r="A54" s="68">
        <v>44835</v>
      </c>
      <c r="B54" s="750">
        <v>5.41</v>
      </c>
      <c r="C54" s="750">
        <v>3.33</v>
      </c>
      <c r="D54" s="750">
        <v>7.82</v>
      </c>
      <c r="E54" s="750">
        <v>12.41</v>
      </c>
      <c r="F54" s="750">
        <v>1.87</v>
      </c>
      <c r="G54" s="750">
        <v>11.41</v>
      </c>
    </row>
    <row r="55" spans="1:7">
      <c r="A55" s="68">
        <v>44866</v>
      </c>
      <c r="B55" s="750">
        <v>5.42</v>
      </c>
      <c r="C55" s="750">
        <v>3.29</v>
      </c>
      <c r="D55" s="750">
        <v>7.93</v>
      </c>
      <c r="E55" s="750">
        <v>12.49</v>
      </c>
      <c r="F55" s="750">
        <v>1.84</v>
      </c>
      <c r="G55" s="750">
        <v>11.32</v>
      </c>
    </row>
    <row r="56" spans="1:7">
      <c r="A56" s="68">
        <v>44896</v>
      </c>
      <c r="B56" s="750">
        <v>5.42</v>
      </c>
      <c r="C56" s="750">
        <v>3.32</v>
      </c>
      <c r="D56" s="750">
        <v>7.76</v>
      </c>
      <c r="E56" s="750">
        <v>12.64</v>
      </c>
      <c r="F56" s="750">
        <v>1.87</v>
      </c>
      <c r="G56" s="750">
        <v>11.46</v>
      </c>
    </row>
    <row r="57" spans="1:7">
      <c r="A57" s="68">
        <v>44927</v>
      </c>
      <c r="B57" s="750">
        <v>5.58</v>
      </c>
      <c r="C57" s="750">
        <v>3.38</v>
      </c>
      <c r="D57" s="750">
        <v>7.93</v>
      </c>
      <c r="E57" s="750">
        <v>12.79</v>
      </c>
      <c r="F57" s="750">
        <v>1.93</v>
      </c>
      <c r="G57" s="750">
        <v>11.85</v>
      </c>
    </row>
    <row r="58" spans="1:7">
      <c r="A58" s="68">
        <v>44958</v>
      </c>
      <c r="B58" s="750">
        <v>5.72</v>
      </c>
      <c r="C58" s="750">
        <v>3.25</v>
      </c>
      <c r="D58" s="750">
        <v>8.0299999999999994</v>
      </c>
      <c r="E58" s="750">
        <v>12.74</v>
      </c>
      <c r="F58" s="750">
        <v>1.95</v>
      </c>
      <c r="G58" s="750">
        <v>12.43</v>
      </c>
    </row>
    <row r="59" spans="1:7">
      <c r="A59" s="68">
        <v>44986</v>
      </c>
      <c r="B59" s="750">
        <v>5.67</v>
      </c>
      <c r="C59" s="750">
        <v>3.29</v>
      </c>
      <c r="D59" s="750">
        <v>7.93</v>
      </c>
      <c r="E59" s="750">
        <v>12.72</v>
      </c>
      <c r="F59" s="750">
        <v>1.98</v>
      </c>
      <c r="G59" s="750">
        <v>12.28</v>
      </c>
    </row>
    <row r="60" spans="1:7">
      <c r="A60" s="68">
        <v>45017</v>
      </c>
      <c r="B60" s="750">
        <v>5.7</v>
      </c>
      <c r="C60" s="750">
        <v>3.32</v>
      </c>
      <c r="D60" s="750">
        <v>8.0399999999999991</v>
      </c>
      <c r="E60" s="750">
        <v>12.75</v>
      </c>
      <c r="F60" s="750">
        <v>2.02</v>
      </c>
      <c r="G60" s="750">
        <v>12.56</v>
      </c>
    </row>
    <row r="61" spans="1:7">
      <c r="A61" s="68">
        <v>45047</v>
      </c>
      <c r="B61" s="750">
        <v>5.73</v>
      </c>
      <c r="C61" s="750">
        <v>3.41</v>
      </c>
      <c r="D61" s="750">
        <v>8.14</v>
      </c>
      <c r="E61" s="750">
        <v>12.69</v>
      </c>
      <c r="F61" s="750">
        <v>2.06</v>
      </c>
      <c r="G61" s="750">
        <v>12.63</v>
      </c>
    </row>
    <row r="62" spans="1:7">
      <c r="A62" s="68">
        <v>45078</v>
      </c>
      <c r="B62" s="750">
        <v>5.63</v>
      </c>
      <c r="C62" s="750">
        <v>3.45</v>
      </c>
      <c r="D62" s="750">
        <v>7.98</v>
      </c>
      <c r="E62" s="750">
        <v>12.7</v>
      </c>
      <c r="F62" s="750">
        <v>2.1</v>
      </c>
      <c r="G62" s="750">
        <v>12.37</v>
      </c>
    </row>
    <row r="63" spans="1:7">
      <c r="A63" s="68">
        <v>45108</v>
      </c>
      <c r="B63" s="750">
        <v>5.65</v>
      </c>
      <c r="C63" s="750">
        <v>3.54</v>
      </c>
      <c r="D63" s="750">
        <v>8</v>
      </c>
      <c r="E63" s="750">
        <v>12.64</v>
      </c>
      <c r="F63" s="750">
        <v>2.19</v>
      </c>
      <c r="G63" s="750">
        <v>12.44</v>
      </c>
    </row>
    <row r="64" spans="1:7">
      <c r="A64" s="68">
        <v>45139</v>
      </c>
      <c r="B64" s="750">
        <v>5.59</v>
      </c>
      <c r="C64" s="750">
        <v>3.57</v>
      </c>
      <c r="D64" s="750">
        <v>7.88</v>
      </c>
      <c r="E64" s="750">
        <v>12.5</v>
      </c>
      <c r="F64" s="750">
        <v>2.27</v>
      </c>
      <c r="G64" s="750">
        <v>12.28</v>
      </c>
    </row>
    <row r="65" spans="1:7">
      <c r="A65" s="68">
        <v>45170</v>
      </c>
      <c r="B65" s="750">
        <v>5.65</v>
      </c>
      <c r="C65" s="750">
        <v>3.54</v>
      </c>
      <c r="D65" s="750">
        <v>7.76</v>
      </c>
      <c r="E65" s="750">
        <v>12.29</v>
      </c>
      <c r="F65" s="750">
        <v>2.38</v>
      </c>
      <c r="G65" s="750">
        <v>12.18</v>
      </c>
    </row>
    <row r="66" spans="1:7">
      <c r="A66" s="68">
        <v>45200</v>
      </c>
      <c r="B66" s="750">
        <v>5.63</v>
      </c>
      <c r="C66" s="750">
        <v>3.56</v>
      </c>
      <c r="D66" s="750">
        <v>7.75</v>
      </c>
      <c r="E66" s="750">
        <v>12.13</v>
      </c>
      <c r="F66" s="750">
        <v>2.52</v>
      </c>
      <c r="G66" s="750">
        <v>11.91</v>
      </c>
    </row>
    <row r="67" spans="1:7">
      <c r="A67" s="68">
        <v>45231</v>
      </c>
      <c r="B67" s="750">
        <v>5.6</v>
      </c>
      <c r="C67" s="750">
        <v>3.59</v>
      </c>
      <c r="D67" s="750">
        <v>7.6</v>
      </c>
      <c r="E67" s="750">
        <v>11.85</v>
      </c>
      <c r="F67" s="750">
        <v>2.59</v>
      </c>
      <c r="G67" s="750">
        <v>11.31</v>
      </c>
    </row>
    <row r="68" spans="1:7">
      <c r="A68" s="68">
        <v>45261</v>
      </c>
      <c r="B68" s="750">
        <v>5.5</v>
      </c>
      <c r="C68" s="750">
        <v>3.47</v>
      </c>
      <c r="D68" s="750">
        <v>7.34</v>
      </c>
      <c r="E68" s="750">
        <v>11.88</v>
      </c>
      <c r="F68" s="750">
        <v>2.75</v>
      </c>
      <c r="G68" s="750">
        <v>11.14</v>
      </c>
    </row>
    <row r="69" spans="1:7">
      <c r="A69" s="68">
        <v>45292</v>
      </c>
      <c r="B69" s="750">
        <v>5.45</v>
      </c>
      <c r="C69" s="750">
        <v>3.47</v>
      </c>
      <c r="D69" s="750">
        <v>7.26</v>
      </c>
      <c r="E69" s="750">
        <v>11.63</v>
      </c>
      <c r="F69" s="750">
        <v>2.97</v>
      </c>
      <c r="G69" s="750">
        <v>11.03</v>
      </c>
    </row>
    <row r="70" spans="1:7">
      <c r="A70" s="68">
        <v>45323</v>
      </c>
      <c r="B70" s="750">
        <v>5.38</v>
      </c>
      <c r="C70" s="750">
        <v>3.44</v>
      </c>
      <c r="D70" s="750">
        <v>7.09</v>
      </c>
      <c r="E70" s="750">
        <v>11.45</v>
      </c>
      <c r="F70" s="750">
        <v>3.03</v>
      </c>
      <c r="G70" s="750">
        <v>11.12</v>
      </c>
    </row>
    <row r="71" spans="1:7">
      <c r="A71" s="68">
        <v>45352</v>
      </c>
      <c r="B71" s="750">
        <v>5.25</v>
      </c>
      <c r="C71" s="750">
        <v>3.46</v>
      </c>
      <c r="D71" s="750">
        <v>6.96</v>
      </c>
      <c r="E71" s="750">
        <v>11.55</v>
      </c>
      <c r="F71" s="750">
        <v>3.2</v>
      </c>
      <c r="G71" s="750">
        <v>11.05</v>
      </c>
    </row>
    <row r="72" spans="1:7">
      <c r="A72" s="68">
        <v>45383</v>
      </c>
      <c r="B72" s="750">
        <v>5.12</v>
      </c>
      <c r="C72" s="750">
        <v>3.45</v>
      </c>
      <c r="D72" s="750">
        <v>6.86</v>
      </c>
      <c r="E72" s="750">
        <v>11.52</v>
      </c>
      <c r="F72" s="750">
        <v>3.34</v>
      </c>
      <c r="G72" s="750">
        <v>11.2</v>
      </c>
    </row>
    <row r="73" spans="1:7">
      <c r="A73" s="68">
        <v>45413</v>
      </c>
      <c r="B73" s="750">
        <v>4.96</v>
      </c>
      <c r="C73" s="750">
        <v>3.49</v>
      </c>
      <c r="D73" s="750">
        <v>6.9</v>
      </c>
      <c r="E73" s="750">
        <v>11.63</v>
      </c>
      <c r="F73" s="750">
        <v>3.61</v>
      </c>
      <c r="G73" s="750">
        <v>11.24</v>
      </c>
    </row>
    <row r="74" spans="1:7">
      <c r="A74" s="68">
        <v>45444</v>
      </c>
      <c r="B74" s="750">
        <v>4.75</v>
      </c>
      <c r="C74" s="750">
        <v>3.47</v>
      </c>
      <c r="D74" s="750">
        <v>6.68</v>
      </c>
      <c r="E74" s="750">
        <v>11.64</v>
      </c>
      <c r="F74" s="750">
        <v>3.79</v>
      </c>
      <c r="G74" s="750">
        <v>11.23</v>
      </c>
    </row>
    <row r="75" spans="1:7">
      <c r="A75" s="68">
        <v>45474</v>
      </c>
      <c r="B75" s="750">
        <v>4.63</v>
      </c>
      <c r="C75" s="750">
        <v>3.54</v>
      </c>
      <c r="D75" s="750">
        <v>6.58</v>
      </c>
      <c r="E75" s="750">
        <v>11.71</v>
      </c>
      <c r="F75" s="750">
        <v>4.24</v>
      </c>
      <c r="G75" s="750">
        <v>11.08</v>
      </c>
    </row>
    <row r="76" spans="1:7">
      <c r="A76" s="68">
        <v>45505</v>
      </c>
      <c r="B76" s="750">
        <v>4.5</v>
      </c>
      <c r="C76" s="750">
        <v>3.47</v>
      </c>
      <c r="D76" s="750">
        <v>6.45</v>
      </c>
      <c r="E76" s="750">
        <v>11.64</v>
      </c>
      <c r="F76" s="750">
        <v>4.58</v>
      </c>
      <c r="G76" s="750">
        <v>11.02</v>
      </c>
    </row>
    <row r="77" spans="1:7">
      <c r="A77" s="68">
        <v>45536</v>
      </c>
      <c r="B77" s="750">
        <v>4.24</v>
      </c>
      <c r="C77" s="750">
        <v>3.52</v>
      </c>
      <c r="D77" s="750">
        <v>6.32</v>
      </c>
      <c r="E77" s="750">
        <v>11.59</v>
      </c>
      <c r="F77" s="750">
        <v>4.74</v>
      </c>
      <c r="G77" s="750">
        <v>10.85</v>
      </c>
    </row>
    <row r="78" spans="1:7">
      <c r="A78" s="68">
        <v>45566</v>
      </c>
      <c r="B78" s="750">
        <v>4.07</v>
      </c>
      <c r="C78" s="750">
        <v>3.5</v>
      </c>
      <c r="D78" s="750">
        <v>6.21</v>
      </c>
      <c r="E78" s="750">
        <v>11.46</v>
      </c>
      <c r="F78" s="750">
        <v>4.84</v>
      </c>
      <c r="G78" s="750">
        <v>10.61</v>
      </c>
    </row>
    <row r="79" spans="1:7">
      <c r="A79" s="68">
        <v>45597</v>
      </c>
      <c r="B79" s="750">
        <v>3.96</v>
      </c>
      <c r="C79" s="750">
        <v>3.48</v>
      </c>
      <c r="D79" s="750">
        <v>6.06</v>
      </c>
      <c r="E79" s="750">
        <v>11.39</v>
      </c>
      <c r="F79" s="750">
        <v>4.84</v>
      </c>
      <c r="G79" s="750">
        <v>10.24</v>
      </c>
    </row>
    <row r="80" spans="1:7">
      <c r="A80" s="68">
        <v>45627</v>
      </c>
      <c r="B80" s="750">
        <v>3.9</v>
      </c>
      <c r="C80" s="750">
        <v>3.52</v>
      </c>
      <c r="D80" s="750">
        <v>6</v>
      </c>
      <c r="E80" s="750">
        <v>11.39</v>
      </c>
      <c r="F80" s="750">
        <v>5.01</v>
      </c>
      <c r="G80" s="750">
        <v>9.8699999999999992</v>
      </c>
    </row>
    <row r="81" spans="1:7">
      <c r="A81" s="68">
        <v>45658</v>
      </c>
      <c r="B81" s="750">
        <v>4.6399999999999997</v>
      </c>
      <c r="C81" s="750">
        <v>4.26</v>
      </c>
      <c r="D81" s="750">
        <v>6.55</v>
      </c>
      <c r="E81" s="750">
        <v>11.14</v>
      </c>
      <c r="F81" s="750">
        <v>5.72</v>
      </c>
      <c r="G81" s="750">
        <v>9.6199999999999992</v>
      </c>
    </row>
    <row r="82" spans="1:7">
      <c r="A82" s="68">
        <v>45689</v>
      </c>
      <c r="B82" s="750">
        <v>4.59</v>
      </c>
      <c r="C82" s="750">
        <v>4.28</v>
      </c>
      <c r="D82" s="750">
        <v>6.96</v>
      </c>
      <c r="E82" s="750">
        <v>11.39</v>
      </c>
      <c r="F82" s="750">
        <v>5.91</v>
      </c>
      <c r="G82" s="750">
        <v>10.1</v>
      </c>
    </row>
    <row r="83" spans="1:7">
      <c r="A83" s="68">
        <v>45717</v>
      </c>
      <c r="B83" s="750">
        <v>4.6500000000000004</v>
      </c>
      <c r="C83" s="750">
        <v>4.13</v>
      </c>
      <c r="D83" s="750">
        <v>6.94</v>
      </c>
      <c r="E83" s="750">
        <v>11.28</v>
      </c>
      <c r="F83" s="750">
        <v>6.02</v>
      </c>
      <c r="G83" s="750">
        <v>10.16</v>
      </c>
    </row>
    <row r="84" spans="1:7">
      <c r="A84" s="68">
        <v>45748</v>
      </c>
      <c r="B84" s="750">
        <v>4.7300000000000004</v>
      </c>
      <c r="C84" s="750">
        <v>4.21</v>
      </c>
      <c r="D84" s="750">
        <v>7.09</v>
      </c>
      <c r="E84" s="750">
        <v>11.71</v>
      </c>
      <c r="F84" s="750">
        <v>6.51</v>
      </c>
      <c r="G84" s="750">
        <v>10.77</v>
      </c>
    </row>
    <row r="85" spans="1:7">
      <c r="A85" s="68">
        <v>45778</v>
      </c>
      <c r="B85" s="750">
        <v>4.6399999999999997</v>
      </c>
      <c r="C85" s="750">
        <v>4.24</v>
      </c>
      <c r="D85" s="750">
        <v>7.29</v>
      </c>
      <c r="E85" s="750">
        <v>12</v>
      </c>
      <c r="F85" s="750">
        <v>6.42</v>
      </c>
      <c r="G85" s="750">
        <v>10.97</v>
      </c>
    </row>
    <row r="86" spans="1:7">
      <c r="A86" s="68">
        <v>45809</v>
      </c>
      <c r="B86" s="750">
        <v>4.57</v>
      </c>
      <c r="C86" s="750">
        <v>4.3</v>
      </c>
      <c r="D86" s="750">
        <v>7.41</v>
      </c>
      <c r="E86" s="750">
        <v>12.43</v>
      </c>
      <c r="F86" s="750">
        <v>7.49</v>
      </c>
      <c r="G86" s="750">
        <v>11.09</v>
      </c>
    </row>
    <row r="87" spans="1:7">
      <c r="A87" s="68">
        <v>45839</v>
      </c>
      <c r="B87" s="750">
        <v>4.58</v>
      </c>
      <c r="C87" s="750">
        <v>4.26</v>
      </c>
      <c r="D87" s="750">
        <v>7.58</v>
      </c>
      <c r="E87" s="750">
        <v>12.88</v>
      </c>
      <c r="F87" s="750">
        <v>8.36</v>
      </c>
      <c r="G87" s="750">
        <v>11.18</v>
      </c>
    </row>
    <row r="88" spans="1:7">
      <c r="A88" s="68">
        <v>45870</v>
      </c>
      <c r="B88" s="750">
        <v>4.6500000000000004</v>
      </c>
      <c r="C88" s="750">
        <v>4.2</v>
      </c>
      <c r="D88" s="750">
        <v>7.64</v>
      </c>
      <c r="E88" s="750">
        <v>13.17</v>
      </c>
      <c r="F88" s="750">
        <v>8.93</v>
      </c>
      <c r="G88" s="750">
        <v>11.23</v>
      </c>
    </row>
    <row r="89" spans="1:7">
      <c r="A89" s="68">
        <v>45901</v>
      </c>
      <c r="B89" s="750">
        <v>4.67</v>
      </c>
      <c r="C89" s="750">
        <v>4.1100000000000003</v>
      </c>
      <c r="D89" s="750">
        <v>7.64</v>
      </c>
      <c r="E89" s="750">
        <v>12.82</v>
      </c>
      <c r="F89" s="750">
        <v>8.34</v>
      </c>
      <c r="G89" s="750">
        <v>11.68</v>
      </c>
    </row>
    <row r="90" spans="1:7">
      <c r="A90" s="68">
        <v>45931</v>
      </c>
      <c r="B90" s="750">
        <v>4.66</v>
      </c>
      <c r="C90" s="750">
        <v>4.04</v>
      </c>
      <c r="D90" s="750">
        <v>7.56</v>
      </c>
      <c r="E90" s="750">
        <v>13.04</v>
      </c>
      <c r="F90" s="750">
        <v>8.77</v>
      </c>
      <c r="G90" s="750">
        <v>11.77</v>
      </c>
    </row>
    <row r="91" spans="1:7">
      <c r="A91" s="68">
        <v>45962</v>
      </c>
      <c r="B91" s="750">
        <v>4.6900000000000004</v>
      </c>
      <c r="C91" s="750">
        <v>4.16</v>
      </c>
      <c r="D91" s="750">
        <v>7.55</v>
      </c>
      <c r="E91" s="750">
        <v>13.06</v>
      </c>
      <c r="F91" s="750">
        <v>9.16</v>
      </c>
      <c r="G91" s="750">
        <v>11.66</v>
      </c>
    </row>
    <row r="92" spans="1:7">
      <c r="A92" s="68">
        <v>45992</v>
      </c>
      <c r="B92" s="750">
        <v>4.83</v>
      </c>
      <c r="C92" s="750">
        <v>4.37</v>
      </c>
      <c r="D92" s="750">
        <v>7.63</v>
      </c>
      <c r="E92" s="750">
        <v>13.13</v>
      </c>
      <c r="F92" s="750">
        <v>9.15</v>
      </c>
      <c r="G92" s="750">
        <v>11.67</v>
      </c>
    </row>
  </sheetData>
  <pageMargins left="0.7" right="0.7" top="0.75" bottom="0.75" header="0.3" footer="0.3"/>
  <pageSetup paperSize="9" orientation="portrait" r:id="rId1"/>
  <headerFooter>
    <oddHeader>&amp;R&amp;"Calibri"&amp;10&amp;K000000 Interno&amp;1#_x000D_</oddHead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FB1C1-9A93-4726-B48F-A2219905E68D}">
  <sheetPr>
    <tabColor rgb="FF6BAEBF"/>
  </sheetPr>
  <dimension ref="A1:F93"/>
  <sheetViews>
    <sheetView showGridLines="0" workbookViewId="0"/>
  </sheetViews>
  <sheetFormatPr defaultColWidth="18.6328125" defaultRowHeight="15.5"/>
  <cols>
    <col min="1" max="16384" width="18.6328125" style="36"/>
  </cols>
  <sheetData>
    <row r="1" spans="1:6">
      <c r="A1" s="77" t="s">
        <v>9</v>
      </c>
    </row>
    <row r="2" spans="1:6">
      <c r="A2" s="57"/>
    </row>
    <row r="3" spans="1:6">
      <c r="A3" s="58" t="s">
        <v>65</v>
      </c>
    </row>
    <row r="4" spans="1:6">
      <c r="A4" s="57" t="s">
        <v>543</v>
      </c>
    </row>
    <row r="6" spans="1:6" ht="16.5" customHeight="1">
      <c r="A6" s="69"/>
      <c r="B6" s="983" t="s">
        <v>410</v>
      </c>
      <c r="C6" s="983"/>
      <c r="D6" s="983"/>
      <c r="E6" s="983"/>
      <c r="F6" s="983"/>
    </row>
    <row r="7" spans="1:6" s="51" customFormat="1">
      <c r="B7" s="88" t="s">
        <v>680</v>
      </c>
      <c r="C7" s="982" t="s">
        <v>681</v>
      </c>
      <c r="D7" s="982"/>
      <c r="E7" s="54" t="s">
        <v>479</v>
      </c>
      <c r="F7" s="54" t="s">
        <v>682</v>
      </c>
    </row>
    <row r="8" spans="1:6">
      <c r="A8" s="51"/>
      <c r="B8" s="88"/>
      <c r="C8" s="88" t="s">
        <v>528</v>
      </c>
      <c r="D8" s="54" t="s">
        <v>511</v>
      </c>
      <c r="E8" s="54"/>
      <c r="F8" s="54"/>
    </row>
    <row r="9" spans="1:6">
      <c r="A9" s="68">
        <v>43435</v>
      </c>
      <c r="B9" s="799">
        <v>5.6</v>
      </c>
      <c r="C9" s="799">
        <v>7.81</v>
      </c>
      <c r="D9" s="799">
        <v>6.98</v>
      </c>
      <c r="E9" s="800">
        <v>5.38</v>
      </c>
      <c r="F9" s="800">
        <v>9.73</v>
      </c>
    </row>
    <row r="10" spans="1:6">
      <c r="A10" s="68">
        <v>43466</v>
      </c>
      <c r="B10" s="799">
        <v>5.81</v>
      </c>
      <c r="C10" s="799">
        <v>7.81</v>
      </c>
      <c r="D10" s="799">
        <v>6.96</v>
      </c>
      <c r="E10" s="800">
        <v>5.36</v>
      </c>
      <c r="F10" s="800">
        <v>10.029999999999999</v>
      </c>
    </row>
    <row r="11" spans="1:6">
      <c r="A11" s="68">
        <v>43497</v>
      </c>
      <c r="B11" s="799">
        <v>5.85</v>
      </c>
      <c r="C11" s="799">
        <v>7.7</v>
      </c>
      <c r="D11" s="799">
        <v>6.93</v>
      </c>
      <c r="E11" s="800">
        <v>5.37</v>
      </c>
      <c r="F11" s="800">
        <v>10.26</v>
      </c>
    </row>
    <row r="12" spans="1:6">
      <c r="A12" s="68">
        <v>43525</v>
      </c>
      <c r="B12" s="799">
        <v>5.9</v>
      </c>
      <c r="C12" s="799">
        <v>7.78</v>
      </c>
      <c r="D12" s="799">
        <v>6.94</v>
      </c>
      <c r="E12" s="800">
        <v>5.36</v>
      </c>
      <c r="F12" s="800">
        <v>10.26</v>
      </c>
    </row>
    <row r="13" spans="1:6">
      <c r="A13" s="68">
        <v>43556</v>
      </c>
      <c r="B13" s="799">
        <v>5.94</v>
      </c>
      <c r="C13" s="799">
        <v>7.78</v>
      </c>
      <c r="D13" s="799">
        <v>6.91</v>
      </c>
      <c r="E13" s="800">
        <v>5.38</v>
      </c>
      <c r="F13" s="800">
        <v>10.17</v>
      </c>
    </row>
    <row r="14" spans="1:6">
      <c r="A14" s="68">
        <v>43586</v>
      </c>
      <c r="B14" s="799">
        <v>6</v>
      </c>
      <c r="C14" s="799">
        <v>7.84</v>
      </c>
      <c r="D14" s="799">
        <v>7.05</v>
      </c>
      <c r="E14" s="800">
        <v>5.33</v>
      </c>
      <c r="F14" s="800">
        <v>10.07</v>
      </c>
    </row>
    <row r="15" spans="1:6">
      <c r="A15" s="68">
        <v>43617</v>
      </c>
      <c r="B15" s="799">
        <v>5.95</v>
      </c>
      <c r="C15" s="799">
        <v>7.79</v>
      </c>
      <c r="D15" s="799">
        <v>7.02</v>
      </c>
      <c r="E15" s="800">
        <v>5.47</v>
      </c>
      <c r="F15" s="800">
        <v>9.36</v>
      </c>
    </row>
    <row r="16" spans="1:6">
      <c r="A16" s="68">
        <v>43647</v>
      </c>
      <c r="B16" s="799">
        <v>6.05</v>
      </c>
      <c r="C16" s="799">
        <v>7.83</v>
      </c>
      <c r="D16" s="799">
        <v>7.08</v>
      </c>
      <c r="E16" s="800">
        <v>5.46</v>
      </c>
      <c r="F16" s="800">
        <v>9.18</v>
      </c>
    </row>
    <row r="17" spans="1:6">
      <c r="A17" s="68">
        <v>43678</v>
      </c>
      <c r="B17" s="799">
        <v>6.02</v>
      </c>
      <c r="C17" s="799">
        <v>7.96</v>
      </c>
      <c r="D17" s="799">
        <v>7.2</v>
      </c>
      <c r="E17" s="800">
        <v>5.53</v>
      </c>
      <c r="F17" s="800">
        <v>8.84</v>
      </c>
    </row>
    <row r="18" spans="1:6">
      <c r="A18" s="68">
        <v>43709</v>
      </c>
      <c r="B18" s="799">
        <v>6.06</v>
      </c>
      <c r="C18" s="799">
        <v>7.92</v>
      </c>
      <c r="D18" s="799">
        <v>7.28</v>
      </c>
      <c r="E18" s="800">
        <v>5.49</v>
      </c>
      <c r="F18" s="800">
        <v>8.65</v>
      </c>
    </row>
    <row r="19" spans="1:6">
      <c r="A19" s="68">
        <v>43739</v>
      </c>
      <c r="B19" s="799">
        <v>5.93</v>
      </c>
      <c r="C19" s="799">
        <v>7.92</v>
      </c>
      <c r="D19" s="799">
        <v>7.25</v>
      </c>
      <c r="E19" s="800">
        <v>5.42</v>
      </c>
      <c r="F19" s="800">
        <v>8.57</v>
      </c>
    </row>
    <row r="20" spans="1:6">
      <c r="A20" s="68">
        <v>43770</v>
      </c>
      <c r="B20" s="799">
        <v>5.95</v>
      </c>
      <c r="C20" s="799">
        <v>7.94</v>
      </c>
      <c r="D20" s="799">
        <v>7.2</v>
      </c>
      <c r="E20" s="800">
        <v>5.31</v>
      </c>
      <c r="F20" s="800">
        <v>7.94</v>
      </c>
    </row>
    <row r="21" spans="1:6">
      <c r="A21" s="68">
        <v>43800</v>
      </c>
      <c r="B21" s="799">
        <v>6</v>
      </c>
      <c r="C21" s="799">
        <v>8.07</v>
      </c>
      <c r="D21" s="799">
        <v>7.31</v>
      </c>
      <c r="E21" s="800">
        <v>5.22</v>
      </c>
      <c r="F21" s="800">
        <v>7.83</v>
      </c>
    </row>
    <row r="22" spans="1:6">
      <c r="A22" s="68">
        <v>43831</v>
      </c>
      <c r="B22" s="799">
        <v>6.09</v>
      </c>
      <c r="C22" s="799">
        <v>8.11</v>
      </c>
      <c r="D22" s="799">
        <v>7.36</v>
      </c>
      <c r="E22" s="800">
        <v>5.29</v>
      </c>
      <c r="F22" s="800">
        <v>7.99</v>
      </c>
    </row>
    <row r="23" spans="1:6">
      <c r="A23" s="68">
        <v>43862</v>
      </c>
      <c r="B23" s="799">
        <v>6.16</v>
      </c>
      <c r="C23" s="799">
        <v>8.15</v>
      </c>
      <c r="D23" s="799">
        <v>7.34</v>
      </c>
      <c r="E23" s="800">
        <v>5.38</v>
      </c>
      <c r="F23" s="800">
        <v>7.99</v>
      </c>
    </row>
    <row r="24" spans="1:6">
      <c r="A24" s="68">
        <v>43891</v>
      </c>
      <c r="B24" s="799">
        <v>6.51</v>
      </c>
      <c r="C24" s="799">
        <v>8.33</v>
      </c>
      <c r="D24" s="799">
        <v>7.47</v>
      </c>
      <c r="E24" s="800">
        <v>5.4</v>
      </c>
      <c r="F24" s="800">
        <v>8.3699999999999992</v>
      </c>
    </row>
    <row r="25" spans="1:6">
      <c r="A25" s="68">
        <v>43922</v>
      </c>
      <c r="B25" s="799">
        <v>6.85</v>
      </c>
      <c r="C25" s="799">
        <v>8.73</v>
      </c>
      <c r="D25" s="799">
        <v>7.96</v>
      </c>
      <c r="E25" s="800">
        <v>5.56</v>
      </c>
      <c r="F25" s="800">
        <v>9.09</v>
      </c>
    </row>
    <row r="26" spans="1:6">
      <c r="A26" s="68">
        <v>43952</v>
      </c>
      <c r="B26" s="799">
        <v>7</v>
      </c>
      <c r="C26" s="799">
        <v>8.92</v>
      </c>
      <c r="D26" s="799">
        <v>8.43</v>
      </c>
      <c r="E26" s="800">
        <v>5.55</v>
      </c>
      <c r="F26" s="800">
        <v>9.41</v>
      </c>
    </row>
    <row r="27" spans="1:6">
      <c r="A27" s="68">
        <v>43983</v>
      </c>
      <c r="B27" s="799">
        <v>6.86</v>
      </c>
      <c r="C27" s="799">
        <v>8.8800000000000008</v>
      </c>
      <c r="D27" s="799">
        <v>8.5299999999999994</v>
      </c>
      <c r="E27" s="800">
        <v>5.48</v>
      </c>
      <c r="F27" s="800">
        <v>8.7899999999999991</v>
      </c>
    </row>
    <row r="28" spans="1:6">
      <c r="A28" s="68">
        <v>44013</v>
      </c>
      <c r="B28" s="799">
        <v>6.81</v>
      </c>
      <c r="C28" s="799">
        <v>8.7899999999999991</v>
      </c>
      <c r="D28" s="799">
        <v>9.16</v>
      </c>
      <c r="E28" s="800">
        <v>5.35</v>
      </c>
      <c r="F28" s="800">
        <v>8.86</v>
      </c>
    </row>
    <row r="29" spans="1:6">
      <c r="A29" s="68">
        <v>44044</v>
      </c>
      <c r="B29" s="799">
        <v>6.64</v>
      </c>
      <c r="C29" s="799">
        <v>8.57</v>
      </c>
      <c r="D29" s="799">
        <v>8.89</v>
      </c>
      <c r="E29" s="800">
        <v>5.08</v>
      </c>
      <c r="F29" s="800">
        <v>8.2200000000000006</v>
      </c>
    </row>
    <row r="30" spans="1:6">
      <c r="A30" s="68">
        <v>44075</v>
      </c>
      <c r="B30" s="799">
        <v>6.49</v>
      </c>
      <c r="C30" s="799">
        <v>8.2899999999999991</v>
      </c>
      <c r="D30" s="799">
        <v>8.58</v>
      </c>
      <c r="E30" s="800">
        <v>4.8600000000000003</v>
      </c>
      <c r="F30" s="800">
        <v>7.53</v>
      </c>
    </row>
    <row r="31" spans="1:6">
      <c r="A31" s="68">
        <v>44105</v>
      </c>
      <c r="B31" s="799">
        <v>6.38</v>
      </c>
      <c r="C31" s="799">
        <v>8.0299999999999994</v>
      </c>
      <c r="D31" s="799">
        <v>8.1</v>
      </c>
      <c r="E31" s="800">
        <v>4.6500000000000004</v>
      </c>
      <c r="F31" s="800">
        <v>6.58</v>
      </c>
    </row>
    <row r="32" spans="1:6">
      <c r="A32" s="68">
        <v>44136</v>
      </c>
      <c r="B32" s="799">
        <v>6.37</v>
      </c>
      <c r="C32" s="799">
        <v>7.74</v>
      </c>
      <c r="D32" s="799">
        <v>7.86</v>
      </c>
      <c r="E32" s="800">
        <v>4.4800000000000004</v>
      </c>
      <c r="F32" s="800">
        <v>5.65</v>
      </c>
    </row>
    <row r="33" spans="1:6">
      <c r="A33" s="68">
        <v>44166</v>
      </c>
      <c r="B33" s="799">
        <v>6.25</v>
      </c>
      <c r="C33" s="799">
        <v>7.65</v>
      </c>
      <c r="D33" s="799">
        <v>7.62</v>
      </c>
      <c r="E33" s="800">
        <v>4.3099999999999996</v>
      </c>
      <c r="F33" s="800">
        <v>4.83</v>
      </c>
    </row>
    <row r="34" spans="1:6">
      <c r="A34" s="68">
        <v>44197</v>
      </c>
      <c r="B34" s="799">
        <v>6.37</v>
      </c>
      <c r="C34" s="799">
        <v>7.58</v>
      </c>
      <c r="D34" s="799">
        <v>7.38</v>
      </c>
      <c r="E34" s="800">
        <v>4.22</v>
      </c>
      <c r="F34" s="800">
        <v>4.58</v>
      </c>
    </row>
    <row r="35" spans="1:6">
      <c r="A35" s="68">
        <v>44228</v>
      </c>
      <c r="B35" s="799">
        <v>6.42</v>
      </c>
      <c r="C35" s="799">
        <v>7.47</v>
      </c>
      <c r="D35" s="799">
        <v>7.12</v>
      </c>
      <c r="E35" s="800">
        <v>4.13</v>
      </c>
      <c r="F35" s="800">
        <v>4.45</v>
      </c>
    </row>
    <row r="36" spans="1:6">
      <c r="A36" s="68">
        <v>44256</v>
      </c>
      <c r="B36" s="799">
        <v>6.48</v>
      </c>
      <c r="C36" s="799">
        <v>7.4</v>
      </c>
      <c r="D36" s="799">
        <v>6.99</v>
      </c>
      <c r="E36" s="800">
        <v>4.0199999999999996</v>
      </c>
      <c r="F36" s="800">
        <v>4.34</v>
      </c>
    </row>
    <row r="37" spans="1:6">
      <c r="A37" s="68">
        <v>44287</v>
      </c>
      <c r="B37" s="799">
        <v>6.31</v>
      </c>
      <c r="C37" s="799">
        <v>7.32</v>
      </c>
      <c r="D37" s="799">
        <v>6.86</v>
      </c>
      <c r="E37" s="800">
        <v>3.99</v>
      </c>
      <c r="F37" s="800">
        <v>4.28</v>
      </c>
    </row>
    <row r="38" spans="1:6">
      <c r="A38" s="68">
        <v>44317</v>
      </c>
      <c r="B38" s="799">
        <v>6.15</v>
      </c>
      <c r="C38" s="799">
        <v>7.26</v>
      </c>
      <c r="D38" s="799">
        <v>6.99</v>
      </c>
      <c r="E38" s="800">
        <v>3.9</v>
      </c>
      <c r="F38" s="800">
        <v>4.3499999999999996</v>
      </c>
    </row>
    <row r="39" spans="1:6">
      <c r="A39" s="68">
        <v>44348</v>
      </c>
      <c r="B39" s="799">
        <v>6.07</v>
      </c>
      <c r="C39" s="799">
        <v>7.06</v>
      </c>
      <c r="D39" s="799">
        <v>7.04</v>
      </c>
      <c r="E39" s="800">
        <v>3.8</v>
      </c>
      <c r="F39" s="800">
        <v>4.4000000000000004</v>
      </c>
    </row>
    <row r="40" spans="1:6">
      <c r="A40" s="68">
        <v>44378</v>
      </c>
      <c r="B40" s="799">
        <v>6.08</v>
      </c>
      <c r="C40" s="799">
        <v>7.09</v>
      </c>
      <c r="D40" s="799">
        <v>6.99</v>
      </c>
      <c r="E40" s="800">
        <v>3.7</v>
      </c>
      <c r="F40" s="800">
        <v>4.68</v>
      </c>
    </row>
    <row r="41" spans="1:6">
      <c r="A41" s="68">
        <v>44409</v>
      </c>
      <c r="B41" s="799">
        <v>6.19</v>
      </c>
      <c r="C41" s="799">
        <v>7.12</v>
      </c>
      <c r="D41" s="799">
        <v>6.83</v>
      </c>
      <c r="E41" s="800">
        <v>3.57</v>
      </c>
      <c r="F41" s="800">
        <v>4.99</v>
      </c>
    </row>
    <row r="42" spans="1:6">
      <c r="A42" s="68">
        <v>44440</v>
      </c>
      <c r="B42" s="799">
        <v>6.16</v>
      </c>
      <c r="C42" s="799">
        <v>7.08</v>
      </c>
      <c r="D42" s="799">
        <v>6.8</v>
      </c>
      <c r="E42" s="800">
        <v>3.49</v>
      </c>
      <c r="F42" s="800">
        <v>5.04</v>
      </c>
    </row>
    <row r="43" spans="1:6">
      <c r="A43" s="68">
        <v>44470</v>
      </c>
      <c r="B43" s="799">
        <v>6.07</v>
      </c>
      <c r="C43" s="799">
        <v>7.1</v>
      </c>
      <c r="D43" s="799">
        <v>6.8</v>
      </c>
      <c r="E43" s="800">
        <v>3.39</v>
      </c>
      <c r="F43" s="800">
        <v>5.25</v>
      </c>
    </row>
    <row r="44" spans="1:6">
      <c r="A44" s="68">
        <v>44501</v>
      </c>
      <c r="B44" s="799">
        <v>6.05</v>
      </c>
      <c r="C44" s="799">
        <v>7.14</v>
      </c>
      <c r="D44" s="799">
        <v>6.82</v>
      </c>
      <c r="E44" s="800">
        <v>3.38</v>
      </c>
      <c r="F44" s="800">
        <v>5.36</v>
      </c>
    </row>
    <row r="45" spans="1:6">
      <c r="A45" s="68">
        <v>44531</v>
      </c>
      <c r="B45" s="799">
        <v>5.99</v>
      </c>
      <c r="C45" s="799">
        <v>7.29</v>
      </c>
      <c r="D45" s="799">
        <v>7.17</v>
      </c>
      <c r="E45" s="800">
        <v>3.39</v>
      </c>
      <c r="F45" s="800">
        <v>5.59</v>
      </c>
    </row>
    <row r="46" spans="1:6">
      <c r="A46" s="68">
        <v>44562</v>
      </c>
      <c r="B46" s="799">
        <v>6.08</v>
      </c>
      <c r="C46" s="799">
        <v>7.58</v>
      </c>
      <c r="D46" s="799">
        <v>7.36</v>
      </c>
      <c r="E46" s="800">
        <v>3.45</v>
      </c>
      <c r="F46" s="800">
        <v>6.29</v>
      </c>
    </row>
    <row r="47" spans="1:6">
      <c r="A47" s="68">
        <v>44593</v>
      </c>
      <c r="B47" s="799">
        <v>6.14</v>
      </c>
      <c r="C47" s="799">
        <v>7.78</v>
      </c>
      <c r="D47" s="799">
        <v>7.49</v>
      </c>
      <c r="E47" s="800">
        <v>3.52</v>
      </c>
      <c r="F47" s="800">
        <v>6.66</v>
      </c>
    </row>
    <row r="48" spans="1:6">
      <c r="A48" s="68">
        <v>44621</v>
      </c>
      <c r="B48" s="799">
        <v>6.1</v>
      </c>
      <c r="C48" s="799">
        <v>7.97</v>
      </c>
      <c r="D48" s="799">
        <v>7.55</v>
      </c>
      <c r="E48" s="800">
        <v>3.56</v>
      </c>
      <c r="F48" s="800">
        <v>7.11</v>
      </c>
    </row>
    <row r="49" spans="1:6">
      <c r="A49" s="68">
        <v>44652</v>
      </c>
      <c r="B49" s="799">
        <v>6.16</v>
      </c>
      <c r="C49" s="799">
        <v>8.27</v>
      </c>
      <c r="D49" s="799">
        <v>7.56</v>
      </c>
      <c r="E49" s="800">
        <v>3.7</v>
      </c>
      <c r="F49" s="800">
        <v>7.65</v>
      </c>
    </row>
    <row r="50" spans="1:6">
      <c r="A50" s="68">
        <v>44682</v>
      </c>
      <c r="B50" s="799">
        <v>6.24</v>
      </c>
      <c r="C50" s="799">
        <v>8.4600000000000009</v>
      </c>
      <c r="D50" s="799">
        <v>7.76</v>
      </c>
      <c r="E50" s="800">
        <v>3.8</v>
      </c>
      <c r="F50" s="800">
        <v>8.1199999999999992</v>
      </c>
    </row>
    <row r="51" spans="1:6">
      <c r="A51" s="68">
        <v>44713</v>
      </c>
      <c r="B51" s="799">
        <v>6.06</v>
      </c>
      <c r="C51" s="799">
        <v>8.69</v>
      </c>
      <c r="D51" s="799">
        <v>7.5</v>
      </c>
      <c r="E51" s="800">
        <v>3.85</v>
      </c>
      <c r="F51" s="800">
        <v>8.6300000000000008</v>
      </c>
    </row>
    <row r="52" spans="1:6">
      <c r="A52" s="68">
        <v>44743</v>
      </c>
      <c r="B52" s="799">
        <v>6.11</v>
      </c>
      <c r="C52" s="799">
        <v>9</v>
      </c>
      <c r="D52" s="799">
        <v>7.61</v>
      </c>
      <c r="E52" s="800">
        <v>3.96</v>
      </c>
      <c r="F52" s="800">
        <v>9.24</v>
      </c>
    </row>
    <row r="53" spans="1:6">
      <c r="A53" s="68">
        <v>44774</v>
      </c>
      <c r="B53" s="799">
        <v>6.11</v>
      </c>
      <c r="C53" s="799">
        <v>9.0500000000000007</v>
      </c>
      <c r="D53" s="799">
        <v>7.67</v>
      </c>
      <c r="E53" s="800">
        <v>3.91</v>
      </c>
      <c r="F53" s="800">
        <v>9.76</v>
      </c>
    </row>
    <row r="54" spans="1:6">
      <c r="A54" s="68">
        <v>44805</v>
      </c>
      <c r="B54" s="799">
        <v>6.13</v>
      </c>
      <c r="C54" s="799">
        <v>9.14</v>
      </c>
      <c r="D54" s="799">
        <v>7.7</v>
      </c>
      <c r="E54" s="800">
        <v>3.92</v>
      </c>
      <c r="F54" s="800">
        <v>10.27</v>
      </c>
    </row>
    <row r="55" spans="1:6">
      <c r="A55" s="68">
        <v>44835</v>
      </c>
      <c r="B55" s="800">
        <v>6.17</v>
      </c>
      <c r="C55" s="800">
        <v>9.34</v>
      </c>
      <c r="D55" s="800">
        <v>7.61</v>
      </c>
      <c r="E55" s="800">
        <v>3.99</v>
      </c>
      <c r="F55" s="800">
        <v>10.51</v>
      </c>
    </row>
    <row r="56" spans="1:6">
      <c r="A56" s="68">
        <v>44866</v>
      </c>
      <c r="B56" s="800">
        <v>6.2</v>
      </c>
      <c r="C56" s="800">
        <v>9.2799999999999994</v>
      </c>
      <c r="D56" s="800">
        <v>7.66</v>
      </c>
      <c r="E56" s="800">
        <v>4</v>
      </c>
      <c r="F56" s="800">
        <v>10.54</v>
      </c>
    </row>
    <row r="57" spans="1:6">
      <c r="A57" s="68">
        <v>44896</v>
      </c>
      <c r="B57" s="800">
        <v>6.23</v>
      </c>
      <c r="C57" s="800">
        <v>9.4700000000000006</v>
      </c>
      <c r="D57" s="800">
        <v>7.48</v>
      </c>
      <c r="E57" s="800">
        <v>4.07</v>
      </c>
      <c r="F57" s="800">
        <v>10.65</v>
      </c>
    </row>
    <row r="58" spans="1:6">
      <c r="A58" s="68">
        <v>44927</v>
      </c>
      <c r="B58" s="800">
        <v>6.34</v>
      </c>
      <c r="C58" s="800">
        <v>9.7799999999999994</v>
      </c>
      <c r="D58" s="800">
        <v>7.62</v>
      </c>
      <c r="E58" s="800">
        <v>4.22</v>
      </c>
      <c r="F58" s="800">
        <v>10.8</v>
      </c>
    </row>
    <row r="59" spans="1:6">
      <c r="A59" s="68">
        <v>44958</v>
      </c>
      <c r="B59" s="800">
        <v>6.39</v>
      </c>
      <c r="C59" s="800">
        <v>10.01</v>
      </c>
      <c r="D59" s="800">
        <v>7.69</v>
      </c>
      <c r="E59" s="800">
        <v>4.3099999999999996</v>
      </c>
      <c r="F59" s="800">
        <v>10.9</v>
      </c>
    </row>
    <row r="60" spans="1:6">
      <c r="A60" s="68">
        <v>44986</v>
      </c>
      <c r="B60" s="800">
        <v>6.38</v>
      </c>
      <c r="C60" s="800">
        <v>9.92</v>
      </c>
      <c r="D60" s="800">
        <v>7.7</v>
      </c>
      <c r="E60" s="800">
        <v>4.37</v>
      </c>
      <c r="F60" s="800">
        <v>10.67</v>
      </c>
    </row>
    <row r="61" spans="1:6">
      <c r="A61" s="68">
        <v>45017</v>
      </c>
      <c r="B61" s="800">
        <v>6.45</v>
      </c>
      <c r="C61" s="800">
        <v>9.9700000000000006</v>
      </c>
      <c r="D61" s="800">
        <v>7.89</v>
      </c>
      <c r="E61" s="800">
        <v>4.54</v>
      </c>
      <c r="F61" s="800">
        <v>10.59</v>
      </c>
    </row>
    <row r="62" spans="1:6">
      <c r="A62" s="68">
        <v>45047</v>
      </c>
      <c r="B62" s="800">
        <v>6.49</v>
      </c>
      <c r="C62" s="800">
        <v>10.14</v>
      </c>
      <c r="D62" s="800">
        <v>8.09</v>
      </c>
      <c r="E62" s="800">
        <v>4.6900000000000004</v>
      </c>
      <c r="F62" s="800">
        <v>10.53</v>
      </c>
    </row>
    <row r="63" spans="1:6">
      <c r="A63" s="68">
        <v>45078</v>
      </c>
      <c r="B63" s="800">
        <v>6.38</v>
      </c>
      <c r="C63" s="800">
        <v>10.06</v>
      </c>
      <c r="D63" s="800">
        <v>7.96</v>
      </c>
      <c r="E63" s="800">
        <v>4.83</v>
      </c>
      <c r="F63" s="800">
        <v>10.17</v>
      </c>
    </row>
    <row r="64" spans="1:6">
      <c r="A64" s="68">
        <v>45108</v>
      </c>
      <c r="B64" s="800">
        <v>6.42</v>
      </c>
      <c r="C64" s="800">
        <v>10.14</v>
      </c>
      <c r="D64" s="800">
        <v>8.0299999999999994</v>
      </c>
      <c r="E64" s="800">
        <v>4.95</v>
      </c>
      <c r="F64" s="800">
        <v>10.09</v>
      </c>
    </row>
    <row r="65" spans="1:6">
      <c r="A65" s="68">
        <v>45139</v>
      </c>
      <c r="B65" s="800">
        <v>6.31</v>
      </c>
      <c r="C65" s="800">
        <v>10.07</v>
      </c>
      <c r="D65" s="800">
        <v>8.1</v>
      </c>
      <c r="E65" s="800">
        <v>4.92</v>
      </c>
      <c r="F65" s="800">
        <v>9.74</v>
      </c>
    </row>
    <row r="66" spans="1:6">
      <c r="A66" s="68">
        <v>45170</v>
      </c>
      <c r="B66" s="800">
        <v>6.36</v>
      </c>
      <c r="C66" s="800">
        <v>9.89</v>
      </c>
      <c r="D66" s="800">
        <v>8.07</v>
      </c>
      <c r="E66" s="800">
        <v>4.96</v>
      </c>
      <c r="F66" s="800">
        <v>9.5500000000000007</v>
      </c>
    </row>
    <row r="67" spans="1:6">
      <c r="A67" s="68">
        <v>45200</v>
      </c>
      <c r="B67" s="800">
        <v>6.37</v>
      </c>
      <c r="C67" s="800">
        <v>9.7899999999999991</v>
      </c>
      <c r="D67" s="800">
        <v>8.01</v>
      </c>
      <c r="E67" s="800">
        <v>5.05</v>
      </c>
      <c r="F67" s="800">
        <v>9.34</v>
      </c>
    </row>
    <row r="68" spans="1:6">
      <c r="A68" s="68">
        <v>45231</v>
      </c>
      <c r="B68" s="800">
        <v>6.34</v>
      </c>
      <c r="C68" s="800">
        <v>9.56</v>
      </c>
      <c r="D68" s="800">
        <v>7.73</v>
      </c>
      <c r="E68" s="800">
        <v>5.05</v>
      </c>
      <c r="F68" s="800">
        <v>9.02</v>
      </c>
    </row>
    <row r="69" spans="1:6">
      <c r="A69" s="68">
        <v>45261</v>
      </c>
      <c r="B69" s="800">
        <v>6.26</v>
      </c>
      <c r="C69" s="800">
        <v>9.33</v>
      </c>
      <c r="D69" s="800">
        <v>7.71</v>
      </c>
      <c r="E69" s="800">
        <v>5.16</v>
      </c>
      <c r="F69" s="800">
        <v>9.0299999999999994</v>
      </c>
    </row>
    <row r="70" spans="1:6">
      <c r="A70" s="68">
        <v>45292</v>
      </c>
      <c r="B70" s="800">
        <v>6.3</v>
      </c>
      <c r="C70" s="800">
        <v>9.16</v>
      </c>
      <c r="D70" s="800">
        <v>7.56</v>
      </c>
      <c r="E70" s="800">
        <v>5.32</v>
      </c>
      <c r="F70" s="800">
        <v>9.09</v>
      </c>
    </row>
    <row r="71" spans="1:6">
      <c r="A71" s="68">
        <v>45323</v>
      </c>
      <c r="B71" s="800">
        <v>6.25</v>
      </c>
      <c r="C71" s="800">
        <v>9</v>
      </c>
      <c r="D71" s="800">
        <v>7.55</v>
      </c>
      <c r="E71" s="800">
        <v>5.46</v>
      </c>
      <c r="F71" s="800">
        <v>9.09</v>
      </c>
    </row>
    <row r="72" spans="1:6">
      <c r="A72" s="68">
        <v>45352</v>
      </c>
      <c r="B72" s="800">
        <v>6.23</v>
      </c>
      <c r="C72" s="800">
        <v>8.89</v>
      </c>
      <c r="D72" s="800">
        <v>7.48</v>
      </c>
      <c r="E72" s="800">
        <v>5.62</v>
      </c>
      <c r="F72" s="800">
        <v>9.15</v>
      </c>
    </row>
    <row r="73" spans="1:6">
      <c r="A73" s="68">
        <v>45383</v>
      </c>
      <c r="B73" s="800">
        <v>6.21</v>
      </c>
      <c r="C73" s="800">
        <v>8.8000000000000007</v>
      </c>
      <c r="D73" s="800">
        <v>7.77</v>
      </c>
      <c r="E73" s="800">
        <v>5.66</v>
      </c>
      <c r="F73" s="800">
        <v>9.2799999999999994</v>
      </c>
    </row>
    <row r="74" spans="1:6">
      <c r="A74" s="68">
        <v>45413</v>
      </c>
      <c r="B74" s="800">
        <v>6.21</v>
      </c>
      <c r="C74" s="800">
        <v>8.69</v>
      </c>
      <c r="D74" s="800">
        <v>8.01</v>
      </c>
      <c r="E74" s="800">
        <v>5.83</v>
      </c>
      <c r="F74" s="800">
        <v>9.49</v>
      </c>
    </row>
    <row r="75" spans="1:6">
      <c r="A75" s="68">
        <v>45444</v>
      </c>
      <c r="B75" s="800">
        <v>6.12</v>
      </c>
      <c r="C75" s="800">
        <v>8.59</v>
      </c>
      <c r="D75" s="800">
        <v>7.88</v>
      </c>
      <c r="E75" s="800">
        <v>5.94</v>
      </c>
      <c r="F75" s="800">
        <v>9.59</v>
      </c>
    </row>
    <row r="76" spans="1:6">
      <c r="A76" s="68">
        <v>45474</v>
      </c>
      <c r="B76" s="800">
        <v>6.17</v>
      </c>
      <c r="C76" s="800">
        <v>8.5</v>
      </c>
      <c r="D76" s="800">
        <v>7.88</v>
      </c>
      <c r="E76" s="800">
        <v>6.1</v>
      </c>
      <c r="F76" s="800">
        <v>9.75</v>
      </c>
    </row>
    <row r="77" spans="1:6">
      <c r="A77" s="68">
        <v>45505</v>
      </c>
      <c r="B77" s="800">
        <v>6.12</v>
      </c>
      <c r="C77" s="800">
        <v>8.3699999999999992</v>
      </c>
      <c r="D77" s="800">
        <v>8.1999999999999993</v>
      </c>
      <c r="E77" s="800">
        <v>6.1</v>
      </c>
      <c r="F77" s="800">
        <v>9.58</v>
      </c>
    </row>
    <row r="78" spans="1:6">
      <c r="A78" s="68">
        <v>45536</v>
      </c>
      <c r="B78" s="800">
        <v>5.99</v>
      </c>
      <c r="C78" s="800">
        <v>8.26</v>
      </c>
      <c r="D78" s="800">
        <v>8.1300000000000008</v>
      </c>
      <c r="E78" s="800">
        <v>6.13</v>
      </c>
      <c r="F78" s="800">
        <v>9.58</v>
      </c>
    </row>
    <row r="79" spans="1:6">
      <c r="A79" s="68">
        <v>45566</v>
      </c>
      <c r="B79" s="800">
        <v>5.9</v>
      </c>
      <c r="C79" s="800">
        <v>8.08</v>
      </c>
      <c r="D79" s="800">
        <v>8.07</v>
      </c>
      <c r="E79" s="800">
        <v>6.16</v>
      </c>
      <c r="F79" s="800">
        <v>9.5</v>
      </c>
    </row>
    <row r="80" spans="1:6">
      <c r="A80" s="68">
        <v>45597</v>
      </c>
      <c r="B80" s="800">
        <v>5.8</v>
      </c>
      <c r="C80" s="800">
        <v>7.94</v>
      </c>
      <c r="D80" s="800">
        <v>7.88</v>
      </c>
      <c r="E80" s="800">
        <v>6.15</v>
      </c>
      <c r="F80" s="800">
        <v>9.35</v>
      </c>
    </row>
    <row r="81" spans="1:6">
      <c r="A81" s="68">
        <v>45627</v>
      </c>
      <c r="B81" s="800">
        <v>5.78</v>
      </c>
      <c r="C81" s="800">
        <v>7.87</v>
      </c>
      <c r="D81" s="800">
        <v>7.82</v>
      </c>
      <c r="E81" s="800">
        <v>6.22</v>
      </c>
      <c r="F81" s="800">
        <v>9.2899999999999991</v>
      </c>
    </row>
    <row r="82" spans="1:6">
      <c r="A82" s="68">
        <v>45658</v>
      </c>
      <c r="B82" s="248">
        <v>6.63</v>
      </c>
      <c r="C82" s="248">
        <v>8.51</v>
      </c>
      <c r="D82" s="248">
        <v>7.86</v>
      </c>
      <c r="E82" s="248">
        <v>5.87</v>
      </c>
      <c r="F82" s="248">
        <v>9.23</v>
      </c>
    </row>
    <row r="83" spans="1:6">
      <c r="A83" s="68">
        <v>45689</v>
      </c>
      <c r="B83" s="248">
        <v>6.73</v>
      </c>
      <c r="C83" s="248">
        <v>8.27</v>
      </c>
      <c r="D83" s="248">
        <v>8.18</v>
      </c>
      <c r="E83" s="248">
        <v>6.07</v>
      </c>
      <c r="F83" s="248">
        <v>9.84</v>
      </c>
    </row>
    <row r="84" spans="1:6">
      <c r="A84" s="68">
        <v>45717</v>
      </c>
      <c r="B84" s="248">
        <v>6.72</v>
      </c>
      <c r="C84" s="248">
        <v>7.92</v>
      </c>
      <c r="D84" s="248">
        <v>8.68</v>
      </c>
      <c r="E84" s="248">
        <v>6.32</v>
      </c>
      <c r="F84" s="248">
        <v>10.039999999999999</v>
      </c>
    </row>
    <row r="85" spans="1:6">
      <c r="A85" s="68">
        <v>45748</v>
      </c>
      <c r="B85" s="248">
        <v>7.1</v>
      </c>
      <c r="C85" s="248">
        <v>7.95</v>
      </c>
      <c r="D85" s="248">
        <v>8.9600000000000009</v>
      </c>
      <c r="E85" s="248">
        <v>6.66</v>
      </c>
      <c r="F85" s="248">
        <v>10.5</v>
      </c>
    </row>
    <row r="86" spans="1:6">
      <c r="A86" s="68">
        <v>45778</v>
      </c>
      <c r="B86" s="248">
        <v>6.94</v>
      </c>
      <c r="C86" s="248">
        <v>7.97</v>
      </c>
      <c r="D86" s="248">
        <v>9.5299999999999994</v>
      </c>
      <c r="E86" s="248">
        <v>6.92</v>
      </c>
      <c r="F86" s="248">
        <v>10.82</v>
      </c>
    </row>
    <row r="87" spans="1:6">
      <c r="A87" s="68">
        <v>45809</v>
      </c>
      <c r="B87" s="248">
        <v>7.29</v>
      </c>
      <c r="C87" s="248">
        <v>7.86</v>
      </c>
      <c r="D87" s="248">
        <v>10.199999999999999</v>
      </c>
      <c r="E87" s="248">
        <v>7.29</v>
      </c>
      <c r="F87" s="248">
        <v>11.16</v>
      </c>
    </row>
    <row r="88" spans="1:6">
      <c r="A88" s="68">
        <v>45839</v>
      </c>
      <c r="B88" s="248">
        <v>7.61</v>
      </c>
      <c r="C88" s="248">
        <v>7.91</v>
      </c>
      <c r="D88" s="248">
        <v>10.199999999999999</v>
      </c>
      <c r="E88" s="248">
        <v>7.64</v>
      </c>
      <c r="F88" s="248">
        <v>11.2</v>
      </c>
    </row>
    <row r="89" spans="1:6">
      <c r="A89" s="68">
        <v>45870</v>
      </c>
      <c r="B89" s="248">
        <v>7.83</v>
      </c>
      <c r="C89" s="248">
        <v>7.95</v>
      </c>
      <c r="D89" s="248">
        <v>10.67</v>
      </c>
      <c r="E89" s="248">
        <v>7.88</v>
      </c>
      <c r="F89" s="248">
        <v>11.15</v>
      </c>
    </row>
    <row r="90" spans="1:6">
      <c r="A90" s="68">
        <v>45901</v>
      </c>
      <c r="B90" s="248">
        <v>7.59</v>
      </c>
      <c r="C90" s="248">
        <v>7.9</v>
      </c>
      <c r="D90" s="248">
        <v>10.82</v>
      </c>
      <c r="E90" s="248">
        <v>7.76</v>
      </c>
      <c r="F90" s="248">
        <v>11.16</v>
      </c>
    </row>
    <row r="91" spans="1:6">
      <c r="A91" s="68">
        <v>45931</v>
      </c>
      <c r="B91" s="248">
        <v>7.77</v>
      </c>
      <c r="C91" s="248">
        <v>7.9</v>
      </c>
      <c r="D91" s="248">
        <v>10.83</v>
      </c>
      <c r="E91" s="248">
        <v>7.75</v>
      </c>
      <c r="F91" s="248">
        <v>11.06</v>
      </c>
    </row>
    <row r="92" spans="1:6">
      <c r="A92" s="68">
        <v>45962</v>
      </c>
      <c r="B92" s="248">
        <v>7.89</v>
      </c>
      <c r="C92" s="248">
        <v>7.87</v>
      </c>
      <c r="D92" s="248">
        <v>10.99</v>
      </c>
      <c r="E92" s="248">
        <v>7.67</v>
      </c>
      <c r="F92" s="248">
        <v>10.99</v>
      </c>
    </row>
    <row r="93" spans="1:6">
      <c r="A93" s="68">
        <v>45992</v>
      </c>
      <c r="B93" s="248">
        <v>8.14</v>
      </c>
      <c r="C93" s="248">
        <v>7.94</v>
      </c>
      <c r="D93" s="248">
        <v>10.79</v>
      </c>
      <c r="E93" s="248">
        <v>7.65</v>
      </c>
      <c r="F93" s="248">
        <v>10.89</v>
      </c>
    </row>
  </sheetData>
  <mergeCells count="2">
    <mergeCell ref="C7:D7"/>
    <mergeCell ref="B6:F6"/>
  </mergeCells>
  <pageMargins left="0.7" right="0.7" top="0.75" bottom="0.75" header="0.3" footer="0.3"/>
  <pageSetup paperSize="9" orientation="portrait" r:id="rId1"/>
  <headerFooter>
    <oddHeader>&amp;R&amp;"Calibri"&amp;10&amp;K000000 Interno&amp;1#_x000D_</oddHead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6BAEBF"/>
  </sheetPr>
  <dimension ref="A1:F78"/>
  <sheetViews>
    <sheetView showGridLines="0" workbookViewId="0"/>
  </sheetViews>
  <sheetFormatPr defaultColWidth="18.6328125" defaultRowHeight="15.5"/>
  <cols>
    <col min="1" max="1" width="18.6328125" style="36"/>
    <col min="2" max="16384" width="18.6328125" style="108"/>
  </cols>
  <sheetData>
    <row r="1" spans="1:6">
      <c r="A1" s="77" t="s">
        <v>9</v>
      </c>
    </row>
    <row r="2" spans="1:6">
      <c r="A2" s="57"/>
    </row>
    <row r="3" spans="1:6">
      <c r="A3" s="58" t="s">
        <v>683</v>
      </c>
    </row>
    <row r="4" spans="1:6">
      <c r="A4" s="57" t="s">
        <v>543</v>
      </c>
    </row>
    <row r="6" spans="1:6" ht="16.5" customHeight="1">
      <c r="A6" s="69"/>
      <c r="B6" s="969" t="s">
        <v>410</v>
      </c>
      <c r="C6" s="969"/>
      <c r="D6" s="969"/>
      <c r="E6" s="969"/>
      <c r="F6" s="969"/>
    </row>
    <row r="7" spans="1:6" s="109" customFormat="1" ht="31">
      <c r="A7" s="51"/>
      <c r="B7" s="110" t="s">
        <v>667</v>
      </c>
      <c r="C7" s="111" t="s">
        <v>668</v>
      </c>
      <c r="D7" s="111" t="s">
        <v>669</v>
      </c>
      <c r="E7" s="111" t="s">
        <v>670</v>
      </c>
      <c r="F7" s="111" t="s">
        <v>673</v>
      </c>
    </row>
    <row r="8" spans="1:6">
      <c r="A8" s="68">
        <v>43862</v>
      </c>
      <c r="B8" s="750">
        <v>4.57</v>
      </c>
      <c r="C8" s="750">
        <v>3.01</v>
      </c>
      <c r="D8" s="750">
        <v>7.04</v>
      </c>
      <c r="E8" s="750">
        <v>12.51</v>
      </c>
      <c r="F8" s="750">
        <v>3.08</v>
      </c>
    </row>
    <row r="9" spans="1:6">
      <c r="A9" s="68">
        <v>43891</v>
      </c>
      <c r="B9" s="750">
        <v>4.18</v>
      </c>
      <c r="C9" s="750">
        <v>2.98</v>
      </c>
      <c r="D9" s="750">
        <v>7.18</v>
      </c>
      <c r="E9" s="750">
        <v>12.41</v>
      </c>
      <c r="F9" s="750">
        <v>3.07</v>
      </c>
    </row>
    <row r="10" spans="1:6">
      <c r="A10" s="68">
        <v>43922</v>
      </c>
      <c r="B10" s="750">
        <v>3.62</v>
      </c>
      <c r="C10" s="750">
        <v>3.16</v>
      </c>
      <c r="D10" s="750">
        <v>6.89</v>
      </c>
      <c r="E10" s="750">
        <v>12.24</v>
      </c>
      <c r="F10" s="750">
        <v>3.2</v>
      </c>
    </row>
    <row r="11" spans="1:6">
      <c r="A11" s="68">
        <v>43952</v>
      </c>
      <c r="B11" s="750">
        <v>3.5</v>
      </c>
      <c r="C11" s="750">
        <v>3.45</v>
      </c>
      <c r="D11" s="750">
        <v>6.98</v>
      </c>
      <c r="E11" s="750">
        <v>11.47</v>
      </c>
      <c r="F11" s="750">
        <v>3.39</v>
      </c>
    </row>
    <row r="12" spans="1:6">
      <c r="A12" s="68">
        <v>43983</v>
      </c>
      <c r="B12" s="750">
        <v>3.14</v>
      </c>
      <c r="C12" s="750">
        <v>3.33</v>
      </c>
      <c r="D12" s="750">
        <v>6.6</v>
      </c>
      <c r="E12" s="750">
        <v>10.79</v>
      </c>
      <c r="F12" s="750">
        <v>3.31</v>
      </c>
    </row>
    <row r="13" spans="1:6">
      <c r="A13" s="68">
        <v>44013</v>
      </c>
      <c r="B13" s="750">
        <v>3.36</v>
      </c>
      <c r="C13" s="750">
        <v>3.48</v>
      </c>
      <c r="D13" s="750">
        <v>6.81</v>
      </c>
      <c r="E13" s="750">
        <v>10.76</v>
      </c>
      <c r="F13" s="750">
        <v>3.28</v>
      </c>
    </row>
    <row r="14" spans="1:6">
      <c r="A14" s="68">
        <v>44044</v>
      </c>
      <c r="B14" s="750">
        <v>3.31</v>
      </c>
      <c r="C14" s="750">
        <v>3.47</v>
      </c>
      <c r="D14" s="750">
        <v>6.74</v>
      </c>
      <c r="E14" s="750">
        <v>10.52</v>
      </c>
      <c r="F14" s="750">
        <v>3.08</v>
      </c>
    </row>
    <row r="15" spans="1:6">
      <c r="A15" s="68">
        <v>44075</v>
      </c>
      <c r="B15" s="750">
        <v>3.29</v>
      </c>
      <c r="C15" s="750">
        <v>3.39</v>
      </c>
      <c r="D15" s="750">
        <v>6.6</v>
      </c>
      <c r="E15" s="750">
        <v>10.09</v>
      </c>
      <c r="F15" s="750">
        <v>2.97</v>
      </c>
    </row>
    <row r="16" spans="1:6">
      <c r="A16" s="68">
        <v>44105</v>
      </c>
      <c r="B16" s="750">
        <v>3.82</v>
      </c>
      <c r="C16" s="750">
        <v>3.3</v>
      </c>
      <c r="D16" s="750">
        <v>6.63</v>
      </c>
      <c r="E16" s="750">
        <v>10.1</v>
      </c>
      <c r="F16" s="750">
        <v>2.9</v>
      </c>
    </row>
    <row r="17" spans="1:6">
      <c r="A17" s="68">
        <v>44136</v>
      </c>
      <c r="B17" s="750">
        <v>3.72</v>
      </c>
      <c r="C17" s="750">
        <v>3.45</v>
      </c>
      <c r="D17" s="750">
        <v>6.52</v>
      </c>
      <c r="E17" s="750">
        <v>10.029999999999999</v>
      </c>
      <c r="F17" s="750">
        <v>2.73</v>
      </c>
    </row>
    <row r="18" spans="1:6">
      <c r="A18" s="68">
        <v>44166</v>
      </c>
      <c r="B18" s="750">
        <v>3.66</v>
      </c>
      <c r="C18" s="750">
        <v>3.26</v>
      </c>
      <c r="D18" s="750">
        <v>6.26</v>
      </c>
      <c r="E18" s="750">
        <v>10.09</v>
      </c>
      <c r="F18" s="750">
        <v>2.39</v>
      </c>
    </row>
    <row r="19" spans="1:6">
      <c r="A19" s="68">
        <v>44197</v>
      </c>
      <c r="B19" s="750">
        <v>3.89</v>
      </c>
      <c r="C19" s="750">
        <v>3.3</v>
      </c>
      <c r="D19" s="750">
        <v>6.59</v>
      </c>
      <c r="E19" s="750">
        <v>9.6999999999999993</v>
      </c>
      <c r="F19" s="750">
        <v>2.48</v>
      </c>
    </row>
    <row r="20" spans="1:6">
      <c r="A20" s="68">
        <v>44228</v>
      </c>
      <c r="B20" s="750">
        <v>3.85</v>
      </c>
      <c r="C20" s="750">
        <v>3.22</v>
      </c>
      <c r="D20" s="750">
        <v>6.47</v>
      </c>
      <c r="E20" s="750">
        <v>9.34</v>
      </c>
      <c r="F20" s="750">
        <v>2.34</v>
      </c>
    </row>
    <row r="21" spans="1:6">
      <c r="A21" s="68">
        <v>44256</v>
      </c>
      <c r="B21" s="750">
        <v>3.68</v>
      </c>
      <c r="C21" s="750">
        <v>3.25</v>
      </c>
      <c r="D21" s="750">
        <v>5.93</v>
      </c>
      <c r="E21" s="750">
        <v>8.86</v>
      </c>
      <c r="F21" s="750">
        <v>2.13</v>
      </c>
    </row>
    <row r="22" spans="1:6">
      <c r="A22" s="68">
        <v>44287</v>
      </c>
      <c r="B22" s="750">
        <v>4.13</v>
      </c>
      <c r="C22" s="750">
        <v>3.2</v>
      </c>
      <c r="D22" s="750">
        <v>5.93</v>
      </c>
      <c r="E22" s="750">
        <v>8.6199999999999992</v>
      </c>
      <c r="F22" s="750">
        <v>1.96</v>
      </c>
    </row>
    <row r="23" spans="1:6">
      <c r="A23" s="68">
        <v>44317</v>
      </c>
      <c r="B23" s="750">
        <v>4.16</v>
      </c>
      <c r="C23" s="750">
        <v>3.21</v>
      </c>
      <c r="D23" s="750">
        <v>5.9</v>
      </c>
      <c r="E23" s="750">
        <v>8.92</v>
      </c>
      <c r="F23" s="750">
        <v>1.81</v>
      </c>
    </row>
    <row r="24" spans="1:6">
      <c r="A24" s="68">
        <v>44348</v>
      </c>
      <c r="B24" s="750">
        <v>4.3499999999999996</v>
      </c>
      <c r="C24" s="750">
        <v>3.56</v>
      </c>
      <c r="D24" s="750">
        <v>5.68</v>
      </c>
      <c r="E24" s="750">
        <v>9.1199999999999992</v>
      </c>
      <c r="F24" s="750">
        <v>1.66</v>
      </c>
    </row>
    <row r="25" spans="1:6">
      <c r="A25" s="68">
        <v>44378</v>
      </c>
      <c r="B25" s="750">
        <v>4.21</v>
      </c>
      <c r="C25" s="750">
        <v>3.35</v>
      </c>
      <c r="D25" s="750">
        <v>6.24</v>
      </c>
      <c r="E25" s="750">
        <v>9.41</v>
      </c>
      <c r="F25" s="750">
        <v>1.57</v>
      </c>
    </row>
    <row r="26" spans="1:6">
      <c r="A26" s="68">
        <v>44409</v>
      </c>
      <c r="B26" s="750">
        <v>4.1500000000000004</v>
      </c>
      <c r="C26" s="750">
        <v>3.35</v>
      </c>
      <c r="D26" s="750">
        <v>6.3</v>
      </c>
      <c r="E26" s="750">
        <v>9.4499999999999993</v>
      </c>
      <c r="F26" s="750">
        <v>1.48</v>
      </c>
    </row>
    <row r="27" spans="1:6">
      <c r="A27" s="68">
        <v>44440</v>
      </c>
      <c r="B27" s="750">
        <v>4.22</v>
      </c>
      <c r="C27" s="750">
        <v>3.5</v>
      </c>
      <c r="D27" s="750">
        <v>6.65</v>
      </c>
      <c r="E27" s="750">
        <v>9.6</v>
      </c>
      <c r="F27" s="750">
        <v>1.42</v>
      </c>
    </row>
    <row r="28" spans="1:6">
      <c r="A28" s="68">
        <v>44470</v>
      </c>
      <c r="B28" s="750">
        <v>4.0599999999999996</v>
      </c>
      <c r="C28" s="750">
        <v>3.6</v>
      </c>
      <c r="D28" s="750">
        <v>7.29</v>
      </c>
      <c r="E28" s="750">
        <v>10.38</v>
      </c>
      <c r="F28" s="750">
        <v>1.44</v>
      </c>
    </row>
    <row r="29" spans="1:6">
      <c r="A29" s="68">
        <v>44501</v>
      </c>
      <c r="B29" s="750">
        <v>4.25</v>
      </c>
      <c r="C29" s="750">
        <v>3.7</v>
      </c>
      <c r="D29" s="750">
        <v>7.44</v>
      </c>
      <c r="E29" s="750">
        <v>11.1</v>
      </c>
      <c r="F29" s="750">
        <v>1.43</v>
      </c>
    </row>
    <row r="30" spans="1:6">
      <c r="A30" s="68">
        <v>44531</v>
      </c>
      <c r="B30" s="750">
        <v>4.22</v>
      </c>
      <c r="C30" s="750">
        <v>3.67</v>
      </c>
      <c r="D30" s="750">
        <v>8</v>
      </c>
      <c r="E30" s="750">
        <v>11.98</v>
      </c>
      <c r="F30" s="750">
        <v>1.37</v>
      </c>
    </row>
    <row r="31" spans="1:6">
      <c r="A31" s="68">
        <v>44562</v>
      </c>
      <c r="B31" s="750">
        <v>4.25</v>
      </c>
      <c r="C31" s="750">
        <v>3.79</v>
      </c>
      <c r="D31" s="750">
        <v>8.15</v>
      </c>
      <c r="E31" s="750">
        <v>12.4</v>
      </c>
      <c r="F31" s="750">
        <v>1.42</v>
      </c>
    </row>
    <row r="32" spans="1:6">
      <c r="A32" s="68">
        <v>44593</v>
      </c>
      <c r="B32" s="750">
        <v>4.43</v>
      </c>
      <c r="C32" s="750">
        <v>3.97</v>
      </c>
      <c r="D32" s="750">
        <v>8.33</v>
      </c>
      <c r="E32" s="750">
        <v>13.2</v>
      </c>
      <c r="F32" s="750">
        <v>1.43</v>
      </c>
    </row>
    <row r="33" spans="1:6">
      <c r="A33" s="68">
        <v>44621</v>
      </c>
      <c r="B33" s="750">
        <v>4.32</v>
      </c>
      <c r="C33" s="750">
        <v>3.84</v>
      </c>
      <c r="D33" s="750">
        <v>8.39</v>
      </c>
      <c r="E33" s="750">
        <v>13.52</v>
      </c>
      <c r="F33" s="750">
        <v>1.42</v>
      </c>
    </row>
    <row r="34" spans="1:6">
      <c r="A34" s="68">
        <v>44652</v>
      </c>
      <c r="B34" s="750">
        <v>4.47</v>
      </c>
      <c r="C34" s="750">
        <v>3.74</v>
      </c>
      <c r="D34" s="750">
        <v>8.82</v>
      </c>
      <c r="E34" s="750">
        <v>13.84</v>
      </c>
      <c r="F34" s="750">
        <v>1.53</v>
      </c>
    </row>
    <row r="35" spans="1:6">
      <c r="A35" s="68">
        <v>44682</v>
      </c>
      <c r="B35" s="750">
        <v>4.4800000000000004</v>
      </c>
      <c r="C35" s="750">
        <v>3.69</v>
      </c>
      <c r="D35" s="750">
        <v>8.74</v>
      </c>
      <c r="E35" s="750">
        <v>13.71</v>
      </c>
      <c r="F35" s="750">
        <v>1.59</v>
      </c>
    </row>
    <row r="36" spans="1:6">
      <c r="A36" s="68">
        <v>44713</v>
      </c>
      <c r="B36" s="750">
        <v>4.6900000000000004</v>
      </c>
      <c r="C36" s="750">
        <v>3.38</v>
      </c>
      <c r="D36" s="750">
        <v>9.3000000000000007</v>
      </c>
      <c r="E36" s="750">
        <v>13.73</v>
      </c>
      <c r="F36" s="750">
        <v>1.66</v>
      </c>
    </row>
    <row r="37" spans="1:6">
      <c r="A37" s="68">
        <v>44743</v>
      </c>
      <c r="B37" s="750">
        <v>4.9800000000000004</v>
      </c>
      <c r="C37" s="750">
        <v>3.38</v>
      </c>
      <c r="D37" s="750">
        <v>9.99</v>
      </c>
      <c r="E37" s="750">
        <v>14.07</v>
      </c>
      <c r="F37" s="750">
        <v>1.74</v>
      </c>
    </row>
    <row r="38" spans="1:6">
      <c r="A38" s="68">
        <v>44774</v>
      </c>
      <c r="B38" s="750">
        <v>4.96</v>
      </c>
      <c r="C38" s="750">
        <v>3.29</v>
      </c>
      <c r="D38" s="750">
        <v>10.1</v>
      </c>
      <c r="E38" s="750">
        <v>13.52</v>
      </c>
      <c r="F38" s="750">
        <v>1.67</v>
      </c>
    </row>
    <row r="39" spans="1:6">
      <c r="A39" s="68">
        <v>44805</v>
      </c>
      <c r="B39" s="750">
        <v>4.8600000000000003</v>
      </c>
      <c r="C39" s="750">
        <v>3.22</v>
      </c>
      <c r="D39" s="750">
        <v>10.210000000000001</v>
      </c>
      <c r="E39" s="750">
        <v>13.36</v>
      </c>
      <c r="F39" s="750">
        <v>1.7</v>
      </c>
    </row>
    <row r="40" spans="1:6">
      <c r="A40" s="68">
        <v>44835</v>
      </c>
      <c r="B40" s="750">
        <v>4.87</v>
      </c>
      <c r="C40" s="750">
        <v>3.26</v>
      </c>
      <c r="D40" s="750">
        <v>10.19</v>
      </c>
      <c r="E40" s="750">
        <v>13.35</v>
      </c>
      <c r="F40" s="750">
        <v>1.73</v>
      </c>
    </row>
    <row r="41" spans="1:6">
      <c r="A41" s="68">
        <v>44866</v>
      </c>
      <c r="B41" s="750">
        <v>4.97</v>
      </c>
      <c r="C41" s="750">
        <v>3.22</v>
      </c>
      <c r="D41" s="750">
        <v>10.08</v>
      </c>
      <c r="E41" s="750">
        <v>13.96</v>
      </c>
      <c r="F41" s="750">
        <v>1.78</v>
      </c>
    </row>
    <row r="42" spans="1:6">
      <c r="A42" s="68">
        <v>44896</v>
      </c>
      <c r="B42" s="750">
        <v>5.09</v>
      </c>
      <c r="C42" s="750">
        <v>3.3</v>
      </c>
      <c r="D42" s="750">
        <v>10.16</v>
      </c>
      <c r="E42" s="750">
        <v>13.95</v>
      </c>
      <c r="F42" s="750">
        <v>1.82</v>
      </c>
    </row>
    <row r="43" spans="1:6">
      <c r="A43" s="68">
        <v>44927</v>
      </c>
      <c r="B43" s="750">
        <v>4.87</v>
      </c>
      <c r="C43" s="750">
        <v>3.23</v>
      </c>
      <c r="D43" s="750">
        <v>9.9499999999999993</v>
      </c>
      <c r="E43" s="750">
        <v>13</v>
      </c>
      <c r="F43" s="750">
        <v>1.88</v>
      </c>
    </row>
    <row r="44" spans="1:6">
      <c r="A44" s="68">
        <v>44958</v>
      </c>
      <c r="B44" s="750">
        <v>4.66</v>
      </c>
      <c r="C44" s="750">
        <v>3.11</v>
      </c>
      <c r="D44" s="750">
        <v>10.18</v>
      </c>
      <c r="E44" s="750">
        <v>12.82</v>
      </c>
      <c r="F44" s="750">
        <v>1.88</v>
      </c>
    </row>
    <row r="45" spans="1:6">
      <c r="A45" s="68">
        <v>44986</v>
      </c>
      <c r="B45" s="750">
        <v>4.74</v>
      </c>
      <c r="C45" s="750">
        <v>3.52</v>
      </c>
      <c r="D45" s="750">
        <v>10.220000000000001</v>
      </c>
      <c r="E45" s="750">
        <v>12.64</v>
      </c>
      <c r="F45" s="750">
        <v>1.93</v>
      </c>
    </row>
    <row r="46" spans="1:6">
      <c r="A46" s="68">
        <v>45017</v>
      </c>
      <c r="B46" s="750">
        <v>4.76</v>
      </c>
      <c r="C46" s="750">
        <v>3.41</v>
      </c>
      <c r="D46" s="750">
        <v>10.36</v>
      </c>
      <c r="E46" s="750">
        <v>12.51</v>
      </c>
      <c r="F46" s="750">
        <v>2.04</v>
      </c>
    </row>
    <row r="47" spans="1:6">
      <c r="A47" s="68">
        <v>45047</v>
      </c>
      <c r="B47" s="750">
        <v>4.6500000000000004</v>
      </c>
      <c r="C47" s="750">
        <v>3.24</v>
      </c>
      <c r="D47" s="750">
        <v>10.3</v>
      </c>
      <c r="E47" s="750">
        <v>12.72</v>
      </c>
      <c r="F47" s="750">
        <v>2.2000000000000002</v>
      </c>
    </row>
    <row r="48" spans="1:6">
      <c r="A48" s="68">
        <v>45078</v>
      </c>
      <c r="B48" s="750">
        <v>4.58</v>
      </c>
      <c r="C48" s="750">
        <v>3.26</v>
      </c>
      <c r="D48" s="750">
        <v>10.15</v>
      </c>
      <c r="E48" s="750">
        <v>12.21</v>
      </c>
      <c r="F48" s="750">
        <v>2.34</v>
      </c>
    </row>
    <row r="49" spans="1:6">
      <c r="A49" s="68">
        <v>45108</v>
      </c>
      <c r="B49" s="750">
        <v>4.3</v>
      </c>
      <c r="C49" s="750">
        <v>3.28</v>
      </c>
      <c r="D49" s="750">
        <v>9.7799999999999994</v>
      </c>
      <c r="E49" s="750">
        <v>11.79</v>
      </c>
      <c r="F49" s="750">
        <v>2.56</v>
      </c>
    </row>
    <row r="50" spans="1:6">
      <c r="A50" s="68">
        <v>45139</v>
      </c>
      <c r="B50" s="750">
        <v>4.3499999999999996</v>
      </c>
      <c r="C50" s="750">
        <v>3.32</v>
      </c>
      <c r="D50" s="750">
        <v>9.76</v>
      </c>
      <c r="E50" s="750">
        <v>11.39</v>
      </c>
      <c r="F50" s="750">
        <v>2.58</v>
      </c>
    </row>
    <row r="51" spans="1:6">
      <c r="A51" s="68">
        <v>45170</v>
      </c>
      <c r="B51" s="750">
        <v>4.29</v>
      </c>
      <c r="C51" s="750">
        <v>3.36</v>
      </c>
      <c r="D51" s="750">
        <v>9.75</v>
      </c>
      <c r="E51" s="750">
        <v>11.16</v>
      </c>
      <c r="F51" s="750">
        <v>2.71</v>
      </c>
    </row>
    <row r="52" spans="1:6">
      <c r="A52" s="68">
        <v>45200</v>
      </c>
      <c r="B52" s="750">
        <v>4.22</v>
      </c>
      <c r="C52" s="750">
        <v>3.36</v>
      </c>
      <c r="D52" s="750">
        <v>9.43</v>
      </c>
      <c r="E52" s="750">
        <v>11.07</v>
      </c>
      <c r="F52" s="750">
        <v>2.83</v>
      </c>
    </row>
    <row r="53" spans="1:6">
      <c r="A53" s="68">
        <v>45231</v>
      </c>
      <c r="B53" s="750">
        <v>4.03</v>
      </c>
      <c r="C53" s="750">
        <v>3.43</v>
      </c>
      <c r="D53" s="750">
        <v>9.6</v>
      </c>
      <c r="E53" s="750">
        <v>10.5</v>
      </c>
      <c r="F53" s="750">
        <v>3</v>
      </c>
    </row>
    <row r="54" spans="1:6">
      <c r="A54" s="68">
        <v>45261</v>
      </c>
      <c r="B54" s="750">
        <v>4.0199999999999996</v>
      </c>
      <c r="C54" s="750">
        <v>3.54</v>
      </c>
      <c r="D54" s="750">
        <v>9.64</v>
      </c>
      <c r="E54" s="750">
        <v>10.56</v>
      </c>
      <c r="F54" s="750">
        <v>3.21</v>
      </c>
    </row>
    <row r="55" spans="1:6">
      <c r="A55" s="68">
        <v>45292</v>
      </c>
      <c r="B55" s="750">
        <v>3.85</v>
      </c>
      <c r="C55" s="750">
        <v>3.57</v>
      </c>
      <c r="D55" s="750">
        <v>9.32</v>
      </c>
      <c r="E55" s="750">
        <v>10.01</v>
      </c>
      <c r="F55" s="750">
        <v>3.23</v>
      </c>
    </row>
    <row r="56" spans="1:6">
      <c r="A56" s="68">
        <v>45323</v>
      </c>
      <c r="B56" s="750">
        <v>3.7</v>
      </c>
      <c r="C56" s="750">
        <v>3.83</v>
      </c>
      <c r="D56" s="750">
        <v>9.19</v>
      </c>
      <c r="E56" s="750">
        <v>9.85</v>
      </c>
      <c r="F56" s="750">
        <v>3.46</v>
      </c>
    </row>
    <row r="57" spans="1:6">
      <c r="A57" s="68">
        <v>45352</v>
      </c>
      <c r="B57" s="750">
        <v>3.76</v>
      </c>
      <c r="C57" s="750">
        <v>3.32</v>
      </c>
      <c r="D57" s="750">
        <v>9.4499999999999993</v>
      </c>
      <c r="E57" s="750">
        <v>9.91</v>
      </c>
      <c r="F57" s="750">
        <v>3.71</v>
      </c>
    </row>
    <row r="58" spans="1:6">
      <c r="A58" s="68">
        <v>45383</v>
      </c>
      <c r="B58" s="750">
        <v>3.35</v>
      </c>
      <c r="C58" s="750">
        <v>3.39</v>
      </c>
      <c r="D58" s="750">
        <v>8.81</v>
      </c>
      <c r="E58" s="750">
        <v>9.84</v>
      </c>
      <c r="F58" s="750">
        <v>3.8</v>
      </c>
    </row>
    <row r="59" spans="1:6">
      <c r="A59" s="68">
        <v>45413</v>
      </c>
      <c r="B59" s="750">
        <v>3.29</v>
      </c>
      <c r="C59" s="750">
        <v>3.7</v>
      </c>
      <c r="D59" s="750">
        <v>8.9499999999999993</v>
      </c>
      <c r="E59" s="750">
        <v>9.2100000000000009</v>
      </c>
      <c r="F59" s="750">
        <v>4.28</v>
      </c>
    </row>
    <row r="60" spans="1:6">
      <c r="A60" s="68">
        <v>45444</v>
      </c>
      <c r="B60" s="750">
        <v>3.26</v>
      </c>
      <c r="C60" s="750">
        <v>3.65</v>
      </c>
      <c r="D60" s="750">
        <v>9.01</v>
      </c>
      <c r="E60" s="750">
        <v>9.4</v>
      </c>
      <c r="F60" s="750">
        <v>4.5</v>
      </c>
    </row>
    <row r="61" spans="1:6">
      <c r="A61" s="68">
        <v>45474</v>
      </c>
      <c r="B61" s="750">
        <v>3.03</v>
      </c>
      <c r="C61" s="750">
        <v>3.57</v>
      </c>
      <c r="D61" s="750">
        <v>8.65</v>
      </c>
      <c r="E61" s="750">
        <v>9.6</v>
      </c>
      <c r="F61" s="750">
        <v>4.68</v>
      </c>
    </row>
    <row r="62" spans="1:6">
      <c r="A62" s="68">
        <v>45505</v>
      </c>
      <c r="B62" s="750">
        <v>3.05</v>
      </c>
      <c r="C62" s="750">
        <v>3.44</v>
      </c>
      <c r="D62" s="750">
        <v>8.7100000000000009</v>
      </c>
      <c r="E62" s="750">
        <v>9.3699999999999992</v>
      </c>
      <c r="F62" s="750">
        <v>4.9000000000000004</v>
      </c>
    </row>
    <row r="63" spans="1:6">
      <c r="A63" s="68">
        <v>45536</v>
      </c>
      <c r="B63" s="750">
        <v>2.99</v>
      </c>
      <c r="C63" s="750">
        <v>3.53</v>
      </c>
      <c r="D63" s="750">
        <v>8.6199999999999992</v>
      </c>
      <c r="E63" s="750">
        <v>9.59</v>
      </c>
      <c r="F63" s="750">
        <v>5.05</v>
      </c>
    </row>
    <row r="64" spans="1:6">
      <c r="A64" s="68">
        <v>45566</v>
      </c>
      <c r="B64" s="750">
        <v>2.86</v>
      </c>
      <c r="C64" s="750">
        <v>3.55</v>
      </c>
      <c r="D64" s="750">
        <v>8.41</v>
      </c>
      <c r="E64" s="750">
        <v>9.68</v>
      </c>
      <c r="F64" s="750">
        <v>5.28</v>
      </c>
    </row>
    <row r="65" spans="1:6">
      <c r="A65" s="68">
        <v>45597</v>
      </c>
      <c r="B65" s="750">
        <v>2.96</v>
      </c>
      <c r="C65" s="750">
        <v>3.54</v>
      </c>
      <c r="D65" s="750">
        <v>8.41</v>
      </c>
      <c r="E65" s="750">
        <v>9.7200000000000006</v>
      </c>
      <c r="F65" s="750">
        <v>5.51</v>
      </c>
    </row>
    <row r="66" spans="1:6">
      <c r="A66" s="68">
        <v>45627</v>
      </c>
      <c r="B66" s="750">
        <v>2.61</v>
      </c>
      <c r="C66" s="750">
        <v>3.63</v>
      </c>
      <c r="D66" s="750">
        <v>8.3000000000000007</v>
      </c>
      <c r="E66" s="750">
        <v>10</v>
      </c>
      <c r="F66" s="750">
        <v>5.39</v>
      </c>
    </row>
    <row r="67" spans="1:6">
      <c r="A67" s="68">
        <v>45658</v>
      </c>
      <c r="B67" s="749">
        <v>3.19</v>
      </c>
      <c r="C67" s="749">
        <v>4.2300000000000004</v>
      </c>
      <c r="D67" s="749">
        <v>9</v>
      </c>
      <c r="E67" s="749">
        <v>10.09</v>
      </c>
      <c r="F67" s="749">
        <v>6.67</v>
      </c>
    </row>
    <row r="68" spans="1:6">
      <c r="A68" s="68">
        <v>45689</v>
      </c>
      <c r="B68" s="749">
        <v>3.12</v>
      </c>
      <c r="C68" s="749">
        <v>4.3</v>
      </c>
      <c r="D68" s="749">
        <v>9.0299999999999994</v>
      </c>
      <c r="E68" s="749">
        <v>9.85</v>
      </c>
      <c r="F68" s="749">
        <v>6.51</v>
      </c>
    </row>
    <row r="69" spans="1:6">
      <c r="A69" s="68">
        <v>45717</v>
      </c>
      <c r="B69" s="749">
        <v>3.1</v>
      </c>
      <c r="C69" s="749">
        <v>4.37</v>
      </c>
      <c r="D69" s="749">
        <v>9.2200000000000006</v>
      </c>
      <c r="E69" s="749">
        <v>9.9700000000000006</v>
      </c>
      <c r="F69" s="749">
        <v>6.53</v>
      </c>
    </row>
    <row r="70" spans="1:6">
      <c r="A70" s="68">
        <v>45748</v>
      </c>
      <c r="B70" s="749">
        <v>3.29</v>
      </c>
      <c r="C70" s="749">
        <v>4.32</v>
      </c>
      <c r="D70" s="749">
        <v>9.52</v>
      </c>
      <c r="E70" s="749">
        <v>9.83</v>
      </c>
      <c r="F70" s="749">
        <v>7.04</v>
      </c>
    </row>
    <row r="71" spans="1:6">
      <c r="A71" s="68">
        <v>45778</v>
      </c>
      <c r="B71" s="749">
        <v>3.38</v>
      </c>
      <c r="C71" s="749">
        <v>4.2300000000000004</v>
      </c>
      <c r="D71" s="749">
        <v>9.31</v>
      </c>
      <c r="E71" s="749">
        <v>10.07</v>
      </c>
      <c r="F71" s="749">
        <v>7.27</v>
      </c>
    </row>
    <row r="72" spans="1:6">
      <c r="A72" s="68">
        <v>45809</v>
      </c>
      <c r="B72" s="749">
        <v>3.37</v>
      </c>
      <c r="C72" s="749">
        <v>4.3099999999999996</v>
      </c>
      <c r="D72" s="749">
        <v>9.2100000000000009</v>
      </c>
      <c r="E72" s="749">
        <v>10.08</v>
      </c>
      <c r="F72" s="749">
        <v>7.64</v>
      </c>
    </row>
    <row r="73" spans="1:6">
      <c r="A73" s="68">
        <v>45839</v>
      </c>
      <c r="B73" s="749">
        <v>3.63</v>
      </c>
      <c r="C73" s="749">
        <v>4.43</v>
      </c>
      <c r="D73" s="749">
        <v>9.34</v>
      </c>
      <c r="E73" s="749">
        <v>10.11</v>
      </c>
      <c r="F73" s="749">
        <v>7.82</v>
      </c>
    </row>
    <row r="74" spans="1:6">
      <c r="A74" s="68">
        <v>45870</v>
      </c>
      <c r="B74" s="749">
        <v>3.66</v>
      </c>
      <c r="C74" s="749">
        <v>4.46</v>
      </c>
      <c r="D74" s="749">
        <v>8.73</v>
      </c>
      <c r="E74" s="749">
        <v>9.81</v>
      </c>
      <c r="F74" s="749">
        <v>7.71</v>
      </c>
    </row>
    <row r="75" spans="1:6">
      <c r="A75" s="68">
        <v>45901</v>
      </c>
      <c r="B75" s="749">
        <v>3.71</v>
      </c>
      <c r="C75" s="749">
        <v>4.6100000000000003</v>
      </c>
      <c r="D75" s="749">
        <v>8.9</v>
      </c>
      <c r="E75" s="749">
        <v>10.039999999999999</v>
      </c>
      <c r="F75" s="749">
        <v>8</v>
      </c>
    </row>
    <row r="76" spans="1:6">
      <c r="A76" s="68">
        <v>45931</v>
      </c>
      <c r="B76" s="749">
        <v>3.73</v>
      </c>
      <c r="C76" s="749">
        <v>4.8099999999999996</v>
      </c>
      <c r="D76" s="749">
        <v>8.93</v>
      </c>
      <c r="E76" s="749">
        <v>9.7200000000000006</v>
      </c>
      <c r="F76" s="749">
        <v>8.42</v>
      </c>
    </row>
    <row r="77" spans="1:6">
      <c r="A77" s="68">
        <v>45962</v>
      </c>
      <c r="B77" s="749">
        <v>3.82</v>
      </c>
      <c r="C77" s="749">
        <v>5.14</v>
      </c>
      <c r="D77" s="749">
        <v>9.02</v>
      </c>
      <c r="E77" s="749">
        <v>9.77</v>
      </c>
      <c r="F77" s="749">
        <v>8.7799999999999994</v>
      </c>
    </row>
    <row r="78" spans="1:6">
      <c r="A78" s="68">
        <v>45992</v>
      </c>
      <c r="B78" s="749">
        <v>4.21</v>
      </c>
      <c r="C78" s="749">
        <v>5.39</v>
      </c>
      <c r="D78" s="749">
        <v>9.09</v>
      </c>
      <c r="E78" s="749">
        <v>9.9600000000000009</v>
      </c>
      <c r="F78" s="749">
        <v>8.56</v>
      </c>
    </row>
  </sheetData>
  <mergeCells count="1">
    <mergeCell ref="B6:F6"/>
  </mergeCells>
  <pageMargins left="0.7" right="0.7" top="0.75" bottom="0.75" header="0.3" footer="0.3"/>
  <pageSetup paperSize="9" orientation="portrait" r:id="rId1"/>
  <headerFooter>
    <oddHeader>&amp;R&amp;"Calibri"&amp;10&amp;K000000 Interno&amp;1#_x000D_</oddHead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C9EB2-34BA-4145-9C4E-09964AD9134E}">
  <sheetPr>
    <tabColor rgb="FF6BAEBF"/>
  </sheetPr>
  <dimension ref="A1:E19"/>
  <sheetViews>
    <sheetView showGridLines="0" workbookViewId="0"/>
  </sheetViews>
  <sheetFormatPr defaultColWidth="18.6328125" defaultRowHeight="14.5"/>
  <cols>
    <col min="1" max="1" width="18.6328125" style="185"/>
    <col min="2" max="16384" width="18.6328125" style="384"/>
  </cols>
  <sheetData>
    <row r="1" spans="1:5" s="383" customFormat="1" ht="15.5">
      <c r="A1" s="77" t="s">
        <v>9</v>
      </c>
    </row>
    <row r="2" spans="1:5" s="383" customFormat="1" ht="15.5">
      <c r="A2" s="116"/>
    </row>
    <row r="3" spans="1:5" s="383" customFormat="1" ht="15.5">
      <c r="A3" s="114" t="s">
        <v>67</v>
      </c>
    </row>
    <row r="4" spans="1:5" s="383" customFormat="1" ht="15.5">
      <c r="A4" s="116" t="s">
        <v>543</v>
      </c>
    </row>
    <row r="6" spans="1:5" ht="15.5">
      <c r="B6" s="959"/>
      <c r="C6" s="959"/>
      <c r="D6" s="959"/>
      <c r="E6" s="959"/>
    </row>
    <row r="7" spans="1:5" s="801" customFormat="1" ht="31">
      <c r="A7" s="809" t="s">
        <v>684</v>
      </c>
      <c r="B7" s="810" t="s">
        <v>163</v>
      </c>
      <c r="C7" s="811" t="s">
        <v>685</v>
      </c>
      <c r="D7" s="811" t="s">
        <v>686</v>
      </c>
      <c r="E7" s="811" t="s">
        <v>687</v>
      </c>
    </row>
    <row r="8" spans="1:5" ht="31">
      <c r="A8" s="987" t="s">
        <v>477</v>
      </c>
      <c r="B8" s="802" t="s">
        <v>501</v>
      </c>
      <c r="C8" s="803">
        <v>5.5E-2</v>
      </c>
      <c r="D8" s="803">
        <v>5.1999999999999998E-2</v>
      </c>
      <c r="E8" s="44">
        <v>0.96</v>
      </c>
    </row>
    <row r="9" spans="1:5" ht="31">
      <c r="A9" s="985"/>
      <c r="B9" s="804" t="s">
        <v>472</v>
      </c>
      <c r="C9" s="805">
        <v>5.8999999999999997E-2</v>
      </c>
      <c r="D9" s="805">
        <v>5.7000000000000002E-2</v>
      </c>
      <c r="E9" s="772">
        <v>0.97</v>
      </c>
    </row>
    <row r="10" spans="1:5" ht="31">
      <c r="A10" s="986" t="s">
        <v>688</v>
      </c>
      <c r="B10" s="806" t="s">
        <v>501</v>
      </c>
      <c r="C10" s="807">
        <v>7.0999999999999994E-2</v>
      </c>
      <c r="D10" s="807">
        <v>6.7000000000000004E-2</v>
      </c>
      <c r="E10" s="808">
        <v>0.95</v>
      </c>
    </row>
    <row r="11" spans="1:5" ht="31">
      <c r="A11" s="985"/>
      <c r="B11" s="804" t="s">
        <v>472</v>
      </c>
      <c r="C11" s="805">
        <v>7.0000000000000007E-2</v>
      </c>
      <c r="D11" s="805">
        <v>6.5000000000000002E-2</v>
      </c>
      <c r="E11" s="772">
        <v>0.92</v>
      </c>
    </row>
    <row r="12" spans="1:5" ht="31">
      <c r="A12" s="986" t="s">
        <v>479</v>
      </c>
      <c r="B12" s="806" t="s">
        <v>501</v>
      </c>
      <c r="C12" s="807">
        <v>6.5000000000000002E-2</v>
      </c>
      <c r="D12" s="807">
        <v>6.9000000000000006E-2</v>
      </c>
      <c r="E12" s="808">
        <v>1.07</v>
      </c>
    </row>
    <row r="13" spans="1:5" ht="31">
      <c r="A13" s="985"/>
      <c r="B13" s="804" t="s">
        <v>472</v>
      </c>
      <c r="C13" s="805">
        <v>6.4000000000000001E-2</v>
      </c>
      <c r="D13" s="805">
        <v>6.7000000000000004E-2</v>
      </c>
      <c r="E13" s="772">
        <v>1.04</v>
      </c>
    </row>
    <row r="14" spans="1:5" ht="31">
      <c r="A14" s="986" t="s">
        <v>478</v>
      </c>
      <c r="B14" s="806" t="s">
        <v>501</v>
      </c>
      <c r="C14" s="807">
        <v>0.13600000000000001</v>
      </c>
      <c r="D14" s="807">
        <v>0.14399999999999999</v>
      </c>
      <c r="E14" s="808">
        <v>1.07</v>
      </c>
    </row>
    <row r="15" spans="1:5" ht="31">
      <c r="A15" s="985"/>
      <c r="B15" s="804" t="s">
        <v>472</v>
      </c>
      <c r="C15" s="805">
        <v>0.13100000000000001</v>
      </c>
      <c r="D15" s="805">
        <v>0.14699999999999999</v>
      </c>
      <c r="E15" s="772">
        <v>1.1200000000000001</v>
      </c>
    </row>
    <row r="16" spans="1:5" ht="31">
      <c r="A16" s="984" t="s">
        <v>1497</v>
      </c>
      <c r="B16" s="806" t="s">
        <v>501</v>
      </c>
      <c r="C16" s="807">
        <v>7.9000000000000001E-2</v>
      </c>
      <c r="D16" s="807">
        <v>6.6000000000000003E-2</v>
      </c>
      <c r="E16" s="808">
        <v>0.83</v>
      </c>
    </row>
    <row r="17" spans="1:5" ht="31">
      <c r="A17" s="985"/>
      <c r="B17" s="804" t="s">
        <v>472</v>
      </c>
      <c r="C17" s="805">
        <v>8.2000000000000003E-2</v>
      </c>
      <c r="D17" s="805">
        <v>7.0999999999999994E-2</v>
      </c>
      <c r="E17" s="772">
        <v>0.86</v>
      </c>
    </row>
    <row r="18" spans="1:5" ht="31">
      <c r="A18" s="986" t="s">
        <v>395</v>
      </c>
      <c r="B18" s="806" t="s">
        <v>501</v>
      </c>
      <c r="C18" s="807">
        <v>6.8000000000000005E-2</v>
      </c>
      <c r="D18" s="807">
        <v>6.5000000000000002E-2</v>
      </c>
      <c r="E18" s="808">
        <v>0.96</v>
      </c>
    </row>
    <row r="19" spans="1:5" ht="31">
      <c r="A19" s="985"/>
      <c r="B19" s="804" t="s">
        <v>472</v>
      </c>
      <c r="C19" s="805">
        <v>7.0000000000000007E-2</v>
      </c>
      <c r="D19" s="805">
        <v>6.8000000000000005E-2</v>
      </c>
      <c r="E19" s="772">
        <v>0.97</v>
      </c>
    </row>
  </sheetData>
  <mergeCells count="7">
    <mergeCell ref="A16:A17"/>
    <mergeCell ref="A18:A19"/>
    <mergeCell ref="B6:E6"/>
    <mergeCell ref="A8:A9"/>
    <mergeCell ref="A10:A11"/>
    <mergeCell ref="A12:A13"/>
    <mergeCell ref="A14:A15"/>
  </mergeCells>
  <pageMargins left="0.511811024" right="0.511811024" top="0.78740157499999996" bottom="0.78740157499999996" header="0.31496062000000002" footer="0.31496062000000002"/>
  <headerFooter>
    <oddHeader>&amp;R&amp;"Calibri"&amp;10&amp;K000000 Interno&amp;1#_x000D_</oddHead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rgb="FF804C29"/>
  </sheetPr>
  <dimension ref="A1:AC32"/>
  <sheetViews>
    <sheetView showGridLines="0" zoomScaleNormal="100" workbookViewId="0"/>
  </sheetViews>
  <sheetFormatPr defaultColWidth="21.6328125" defaultRowHeight="15.5"/>
  <cols>
    <col min="1" max="1" width="21.6328125" style="444"/>
    <col min="2" max="3" width="21.6328125" style="945"/>
    <col min="4" max="4" width="12.6328125" style="945" customWidth="1"/>
    <col min="5" max="5" width="3.6328125" style="945" customWidth="1"/>
    <col min="6" max="7" width="21.6328125" style="945"/>
    <col min="8" max="8" width="12.6328125" style="945" customWidth="1"/>
    <col min="9" max="9" width="3.6328125" style="945" customWidth="1"/>
    <col min="10" max="10" width="21.6328125" style="945"/>
    <col min="11" max="11" width="21.6328125" style="444"/>
    <col min="12" max="12" width="12.6328125" style="444" customWidth="1"/>
    <col min="13" max="13" width="3.6328125" style="444" customWidth="1"/>
    <col min="14" max="15" width="21.6328125" style="444"/>
    <col min="16" max="16" width="12.6328125" style="444" customWidth="1"/>
    <col min="17" max="17" width="3.6328125" style="444" customWidth="1"/>
    <col min="18" max="19" width="21.6328125" style="444"/>
    <col min="20" max="20" width="12.6328125" style="444" customWidth="1"/>
    <col min="21" max="21" width="3.6328125" style="444" customWidth="1"/>
    <col min="22" max="23" width="21.6328125" style="444"/>
    <col min="24" max="24" width="12.6328125" style="444" customWidth="1"/>
    <col min="25" max="25" width="3.6328125" style="444" customWidth="1"/>
    <col min="26" max="16384" width="21.6328125" style="444"/>
  </cols>
  <sheetData>
    <row r="1" spans="1:29" s="453" customFormat="1">
      <c r="A1" s="202" t="s">
        <v>9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</row>
    <row r="2" spans="1:29" s="453" customFormat="1">
      <c r="A2" s="209"/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</row>
    <row r="3" spans="1:29" s="453" customFormat="1">
      <c r="A3" s="443" t="s">
        <v>689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</row>
    <row r="4" spans="1:29" s="453" customFormat="1">
      <c r="A4" s="946" t="s">
        <v>1532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</row>
    <row r="5" spans="1:29" s="453" customFormat="1">
      <c r="A5" s="12" t="s">
        <v>543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</row>
    <row r="6" spans="1:29" s="935" customFormat="1">
      <c r="A6" s="203"/>
      <c r="B6" s="934"/>
      <c r="C6" s="934"/>
      <c r="D6" s="934"/>
      <c r="E6" s="934"/>
      <c r="F6" s="934"/>
      <c r="G6" s="934"/>
      <c r="H6" s="934"/>
      <c r="I6" s="934"/>
      <c r="J6" s="934"/>
      <c r="K6" s="210"/>
      <c r="L6" s="210"/>
      <c r="M6" s="210"/>
      <c r="N6" s="210"/>
    </row>
    <row r="7" spans="1:29" s="935" customFormat="1">
      <c r="B7" s="988" t="s">
        <v>690</v>
      </c>
      <c r="C7" s="988"/>
      <c r="D7" s="988"/>
      <c r="E7" s="936"/>
      <c r="F7" s="988" t="s">
        <v>1527</v>
      </c>
      <c r="G7" s="988"/>
      <c r="H7" s="988"/>
      <c r="I7" s="936"/>
      <c r="J7" s="988" t="s">
        <v>477</v>
      </c>
      <c r="K7" s="988"/>
      <c r="L7" s="988"/>
      <c r="M7" s="936"/>
      <c r="N7" s="988" t="s">
        <v>480</v>
      </c>
      <c r="O7" s="988"/>
      <c r="P7" s="988"/>
      <c r="Q7" s="936"/>
      <c r="R7" s="988" t="s">
        <v>478</v>
      </c>
      <c r="S7" s="988"/>
      <c r="T7" s="988"/>
      <c r="U7" s="936"/>
      <c r="V7" s="988" t="s">
        <v>479</v>
      </c>
      <c r="W7" s="988"/>
      <c r="X7" s="988"/>
      <c r="Y7" s="936"/>
      <c r="Z7" s="989" t="s">
        <v>691</v>
      </c>
      <c r="AA7" s="989"/>
      <c r="AB7" s="989"/>
      <c r="AC7" s="989"/>
    </row>
    <row r="8" spans="1:29" s="947" customFormat="1" ht="31" customHeight="1">
      <c r="A8" s="20" t="s">
        <v>1539</v>
      </c>
      <c r="B8" s="936" t="s">
        <v>1528</v>
      </c>
      <c r="C8" s="936" t="s">
        <v>1529</v>
      </c>
      <c r="D8" s="936" t="s">
        <v>1530</v>
      </c>
      <c r="E8" s="936"/>
      <c r="F8" s="936" t="s">
        <v>1528</v>
      </c>
      <c r="G8" s="936" t="s">
        <v>1529</v>
      </c>
      <c r="H8" s="936" t="s">
        <v>1530</v>
      </c>
      <c r="I8" s="936"/>
      <c r="J8" s="936" t="s">
        <v>1528</v>
      </c>
      <c r="K8" s="936" t="s">
        <v>1529</v>
      </c>
      <c r="L8" s="936" t="s">
        <v>1530</v>
      </c>
      <c r="M8" s="936"/>
      <c r="N8" s="936" t="s">
        <v>1528</v>
      </c>
      <c r="O8" s="936" t="s">
        <v>1529</v>
      </c>
      <c r="P8" s="936" t="s">
        <v>1530</v>
      </c>
      <c r="Q8" s="936"/>
      <c r="R8" s="936" t="s">
        <v>1528</v>
      </c>
      <c r="S8" s="936" t="s">
        <v>1529</v>
      </c>
      <c r="T8" s="936" t="s">
        <v>1530</v>
      </c>
      <c r="U8" s="936"/>
      <c r="V8" s="936" t="s">
        <v>1528</v>
      </c>
      <c r="W8" s="936" t="s">
        <v>1529</v>
      </c>
      <c r="X8" s="936" t="s">
        <v>1530</v>
      </c>
      <c r="Y8" s="936"/>
      <c r="Z8" s="937" t="s">
        <v>693</v>
      </c>
      <c r="AA8" s="937" t="s">
        <v>694</v>
      </c>
      <c r="AB8" s="937" t="s">
        <v>695</v>
      </c>
      <c r="AC8" s="937" t="s">
        <v>1538</v>
      </c>
    </row>
    <row r="9" spans="1:29" s="935" customFormat="1">
      <c r="B9" s="938"/>
      <c r="C9" s="938"/>
      <c r="D9" s="938"/>
      <c r="E9" s="938"/>
      <c r="F9" s="938"/>
      <c r="G9" s="938"/>
      <c r="H9" s="938"/>
      <c r="I9" s="938"/>
      <c r="J9" s="938"/>
    </row>
    <row r="10" spans="1:29">
      <c r="A10" s="939" t="s">
        <v>696</v>
      </c>
      <c r="B10" s="940">
        <v>119384562913.53999</v>
      </c>
      <c r="C10" s="941">
        <v>930889998879.297</v>
      </c>
      <c r="D10" s="942">
        <v>12.8247766177816</v>
      </c>
      <c r="E10" s="942"/>
      <c r="F10" s="941">
        <v>48886071345.150101</v>
      </c>
      <c r="G10" s="941">
        <v>378155805723.867</v>
      </c>
      <c r="H10" s="942">
        <v>12.9274945948727</v>
      </c>
      <c r="I10" s="942"/>
      <c r="J10" s="941">
        <v>45738090502.800003</v>
      </c>
      <c r="K10" s="941">
        <v>294847573413.74597</v>
      </c>
      <c r="L10" s="942">
        <v>15.512452747446501</v>
      </c>
      <c r="M10" s="942"/>
      <c r="N10" s="941">
        <v>14205673487.260201</v>
      </c>
      <c r="O10" s="941">
        <v>144836204043.47699</v>
      </c>
      <c r="P10" s="942">
        <v>9.8080956906299033</v>
      </c>
      <c r="Q10" s="942"/>
      <c r="R10" s="941">
        <v>1380078553.3700099</v>
      </c>
      <c r="S10" s="941">
        <v>36008940299.095398</v>
      </c>
      <c r="T10" s="942">
        <v>3.8325997430273699</v>
      </c>
      <c r="U10" s="942"/>
      <c r="V10" s="941">
        <v>8413727552.26999</v>
      </c>
      <c r="W10" s="941">
        <v>59400849674.410797</v>
      </c>
      <c r="X10" s="942">
        <v>14.1643218883021</v>
      </c>
      <c r="Y10" s="942"/>
      <c r="Z10" s="943">
        <v>202012</v>
      </c>
      <c r="AA10" s="942">
        <v>8.2999439904501102</v>
      </c>
      <c r="AB10" s="942">
        <v>13.358585040369199</v>
      </c>
      <c r="AC10" s="942">
        <v>5.058641049919089</v>
      </c>
    </row>
    <row r="11" spans="1:29">
      <c r="A11" s="939" t="s">
        <v>697</v>
      </c>
      <c r="B11" s="940">
        <v>133197355190.834</v>
      </c>
      <c r="C11" s="941">
        <v>958074073648.99304</v>
      </c>
      <c r="D11" s="942">
        <v>13.9026155549256</v>
      </c>
      <c r="E11" s="942"/>
      <c r="F11" s="941">
        <v>55836495974.647598</v>
      </c>
      <c r="G11" s="941">
        <v>386400305930.69202</v>
      </c>
      <c r="H11" s="942">
        <v>14.4504274757647</v>
      </c>
      <c r="I11" s="942"/>
      <c r="J11" s="941">
        <v>51887715719.807999</v>
      </c>
      <c r="K11" s="941">
        <v>305923163462.69702</v>
      </c>
      <c r="L11" s="942">
        <v>16.9610287539194</v>
      </c>
      <c r="M11" s="942"/>
      <c r="N11" s="941">
        <v>14491715283.6805</v>
      </c>
      <c r="O11" s="941">
        <v>148010843326.884</v>
      </c>
      <c r="P11" s="942">
        <v>9.7909821726205184</v>
      </c>
      <c r="Q11" s="942"/>
      <c r="R11" s="941">
        <v>1149745860.55001</v>
      </c>
      <c r="S11" s="941">
        <v>38443588328.953796</v>
      </c>
      <c r="T11" s="942">
        <v>2.9907350237752799</v>
      </c>
      <c r="U11" s="942"/>
      <c r="V11" s="941">
        <v>9034971174.3399792</v>
      </c>
      <c r="W11" s="941">
        <v>61499329743.3508</v>
      </c>
      <c r="X11" s="942">
        <v>14.6911701510321</v>
      </c>
      <c r="Y11" s="942"/>
      <c r="Z11" s="943">
        <v>202103</v>
      </c>
      <c r="AA11" s="942">
        <v>9.7399560542536392</v>
      </c>
      <c r="AB11" s="942">
        <v>14.7846892631913</v>
      </c>
      <c r="AC11" s="942">
        <v>5.0447332089376609</v>
      </c>
    </row>
    <row r="12" spans="1:29">
      <c r="A12" s="939" t="s">
        <v>698</v>
      </c>
      <c r="B12" s="940">
        <v>157603732433.86899</v>
      </c>
      <c r="C12" s="941">
        <v>994853161913.89502</v>
      </c>
      <c r="D12" s="942">
        <v>15.841908983901799</v>
      </c>
      <c r="E12" s="942"/>
      <c r="F12" s="941">
        <v>65767433755.208099</v>
      </c>
      <c r="G12" s="941">
        <v>396565382629.64398</v>
      </c>
      <c r="H12" s="942">
        <v>16.584259906677001</v>
      </c>
      <c r="I12" s="942"/>
      <c r="J12" s="941">
        <v>62102011660.390404</v>
      </c>
      <c r="K12" s="941">
        <v>323744644372.10199</v>
      </c>
      <c r="L12" s="942">
        <v>19.1824058683152</v>
      </c>
      <c r="M12" s="942"/>
      <c r="N12" s="941">
        <v>17616262180.399899</v>
      </c>
      <c r="O12" s="941">
        <v>151700541270.595</v>
      </c>
      <c r="P12" s="942">
        <v>11.612524275030099</v>
      </c>
      <c r="Q12" s="942"/>
      <c r="R12" s="941">
        <v>1490974024.79</v>
      </c>
      <c r="S12" s="941">
        <v>41439735883.706902</v>
      </c>
      <c r="T12" s="942">
        <v>3.5979332227747398</v>
      </c>
      <c r="U12" s="942"/>
      <c r="V12" s="941">
        <v>10005138035.59</v>
      </c>
      <c r="W12" s="941">
        <v>63738588995.8862</v>
      </c>
      <c r="X12" s="942">
        <v>15.697143901688399</v>
      </c>
      <c r="Y12" s="942"/>
      <c r="Z12" s="943">
        <v>202106</v>
      </c>
      <c r="AA12" s="942">
        <v>8.6377559769987595</v>
      </c>
      <c r="AB12" s="942">
        <v>13.669506565469501</v>
      </c>
      <c r="AC12" s="942">
        <v>5.0317505884707412</v>
      </c>
    </row>
    <row r="13" spans="1:29">
      <c r="A13" s="939" t="s">
        <v>699</v>
      </c>
      <c r="B13" s="940">
        <v>172404722076.65601</v>
      </c>
      <c r="C13" s="941">
        <v>1029781334982.74</v>
      </c>
      <c r="D13" s="942">
        <v>16.741876767415501</v>
      </c>
      <c r="E13" s="942"/>
      <c r="F13" s="941">
        <v>72972785580.457199</v>
      </c>
      <c r="G13" s="941">
        <v>405134209923.69299</v>
      </c>
      <c r="H13" s="942">
        <v>18.0120028852171</v>
      </c>
      <c r="I13" s="942"/>
      <c r="J13" s="941">
        <v>68081980017.298103</v>
      </c>
      <c r="K13" s="941">
        <v>340123884299.797</v>
      </c>
      <c r="L13" s="942">
        <v>20.016818330020101</v>
      </c>
      <c r="M13" s="942"/>
      <c r="N13" s="941">
        <v>18907162207.709702</v>
      </c>
      <c r="O13" s="941">
        <v>155690412931.26099</v>
      </c>
      <c r="P13" s="942">
        <v>12.144076087753341</v>
      </c>
      <c r="Q13" s="942"/>
      <c r="R13" s="941">
        <v>1045893431.72999</v>
      </c>
      <c r="S13" s="941">
        <v>45649507313.395401</v>
      </c>
      <c r="T13" s="942">
        <v>2.2911384881980701</v>
      </c>
      <c r="U13" s="942"/>
      <c r="V13" s="941">
        <v>10791072408.4</v>
      </c>
      <c r="W13" s="941">
        <v>66386461705.423798</v>
      </c>
      <c r="X13" s="942">
        <v>16.2549292900759</v>
      </c>
      <c r="Y13" s="942"/>
      <c r="Z13" s="943">
        <v>202109</v>
      </c>
      <c r="AA13" s="942">
        <v>8.9250787438644803</v>
      </c>
      <c r="AB13" s="942">
        <v>13.9483558519324</v>
      </c>
      <c r="AC13" s="942">
        <v>5.0232771080679193</v>
      </c>
    </row>
    <row r="14" spans="1:29">
      <c r="A14" s="939" t="s">
        <v>700</v>
      </c>
      <c r="B14" s="940" t="s">
        <v>1533</v>
      </c>
      <c r="C14" s="941">
        <v>1064147286611</v>
      </c>
      <c r="D14" s="942">
        <v>17.5</v>
      </c>
      <c r="E14" s="942"/>
      <c r="F14" s="941">
        <v>86160620375.473495</v>
      </c>
      <c r="G14" s="941">
        <v>412687528188.22803</v>
      </c>
      <c r="H14" s="942">
        <v>20.877931725665199</v>
      </c>
      <c r="I14" s="942"/>
      <c r="J14" s="941">
        <v>72265554476.831299</v>
      </c>
      <c r="K14" s="941">
        <v>354764759022.05103</v>
      </c>
      <c r="L14" s="942">
        <v>20.369992407374301</v>
      </c>
      <c r="M14" s="942"/>
      <c r="N14" s="941">
        <v>18646436648.209801</v>
      </c>
      <c r="O14" s="941">
        <v>159433156994.854</v>
      </c>
      <c r="P14" s="942">
        <v>11.695457205812996</v>
      </c>
      <c r="Q14" s="942"/>
      <c r="R14" s="941">
        <v>-216268187.36001801</v>
      </c>
      <c r="S14" s="941">
        <v>49486956298.738503</v>
      </c>
      <c r="T14" s="942">
        <v>-0.43702058791910697</v>
      </c>
      <c r="U14" s="942"/>
      <c r="V14" s="941">
        <v>11674347882.66</v>
      </c>
      <c r="W14" s="941">
        <v>69411701474.833801</v>
      </c>
      <c r="X14" s="942">
        <v>16.818991084511399</v>
      </c>
      <c r="Y14" s="942"/>
      <c r="Z14" s="943">
        <v>202112</v>
      </c>
      <c r="AA14" s="942">
        <v>8.8411740240120604</v>
      </c>
      <c r="AB14" s="942">
        <v>13.860530041835601</v>
      </c>
      <c r="AC14" s="942">
        <v>5.0193560178235401</v>
      </c>
    </row>
    <row r="15" spans="1:29">
      <c r="A15" s="939" t="s">
        <v>701</v>
      </c>
      <c r="B15" s="940">
        <v>189956872180.56699</v>
      </c>
      <c r="C15" s="941">
        <v>1090399577581.84</v>
      </c>
      <c r="D15" s="942">
        <v>17.4208497587491</v>
      </c>
      <c r="E15" s="942"/>
      <c r="F15" s="941">
        <v>80558391444.054993</v>
      </c>
      <c r="G15" s="941">
        <v>417785492011.31403</v>
      </c>
      <c r="H15" s="942">
        <v>19.282237651726199</v>
      </c>
      <c r="I15" s="942"/>
      <c r="J15" s="941">
        <v>78085011812.319504</v>
      </c>
      <c r="K15" s="941">
        <v>370359343121.10303</v>
      </c>
      <c r="L15" s="942">
        <v>21.083580922862399</v>
      </c>
      <c r="M15" s="942"/>
      <c r="N15" s="941">
        <v>19544582903.6898</v>
      </c>
      <c r="O15" s="941">
        <v>162293675971.30499</v>
      </c>
      <c r="P15" s="942">
        <v>12.042726117772736</v>
      </c>
      <c r="Q15" s="942"/>
      <c r="R15" s="941">
        <v>-1233736978.4300201</v>
      </c>
      <c r="S15" s="941">
        <v>52409823701.336197</v>
      </c>
      <c r="T15" s="942">
        <v>-2.3540185623607899</v>
      </c>
      <c r="U15" s="942"/>
      <c r="V15" s="941">
        <v>12542646105.35</v>
      </c>
      <c r="W15" s="941">
        <v>72713696596.0746</v>
      </c>
      <c r="X15" s="942">
        <v>17.2493583636994</v>
      </c>
      <c r="Y15" s="942"/>
      <c r="Z15" s="943">
        <v>202203</v>
      </c>
      <c r="AA15" s="942">
        <v>9.6157402296735306</v>
      </c>
      <c r="AB15" s="942">
        <v>14.635774571777</v>
      </c>
      <c r="AC15" s="942">
        <v>5.0200343421034699</v>
      </c>
    </row>
    <row r="16" spans="1:29">
      <c r="A16" s="452" t="s">
        <v>702</v>
      </c>
      <c r="B16" s="940">
        <v>200603518149.28</v>
      </c>
      <c r="C16" s="941">
        <v>1118632462968.8101</v>
      </c>
      <c r="D16" s="942">
        <v>17.932924780037801</v>
      </c>
      <c r="E16" s="942"/>
      <c r="F16" s="941">
        <v>83738793788.209503</v>
      </c>
      <c r="G16" s="941">
        <v>423748413548.92798</v>
      </c>
      <c r="H16" s="942">
        <v>19.761441249275801</v>
      </c>
      <c r="I16" s="942"/>
      <c r="J16" s="941">
        <v>85041853910.592102</v>
      </c>
      <c r="K16" s="941">
        <v>383726519871.974</v>
      </c>
      <c r="L16" s="942">
        <v>22.1620997003192</v>
      </c>
      <c r="M16" s="942"/>
      <c r="N16" s="941">
        <v>19300865983.550201</v>
      </c>
      <c r="O16" s="941">
        <v>165683025198.44101</v>
      </c>
      <c r="P16" s="942">
        <v>11.64927183121703</v>
      </c>
      <c r="Q16" s="942"/>
      <c r="R16" s="941">
        <v>-1687054546.78001</v>
      </c>
      <c r="S16" s="941">
        <v>55413092573.720802</v>
      </c>
      <c r="T16" s="942">
        <v>-3.04450531169251</v>
      </c>
      <c r="U16" s="942"/>
      <c r="V16" s="941">
        <v>13595408799.389999</v>
      </c>
      <c r="W16" s="941">
        <v>76401900121.594604</v>
      </c>
      <c r="X16" s="942">
        <v>17.7945951314728</v>
      </c>
      <c r="Y16" s="942"/>
      <c r="Z16" s="943">
        <v>202206</v>
      </c>
      <c r="AA16" s="942">
        <v>11.2091542450663</v>
      </c>
      <c r="AB16" s="942">
        <v>16.232628230152699</v>
      </c>
      <c r="AC16" s="942">
        <v>5.0234739850863992</v>
      </c>
    </row>
    <row r="17" spans="1:29">
      <c r="A17" s="452" t="s">
        <v>703</v>
      </c>
      <c r="B17" s="940">
        <v>201278499693.38101</v>
      </c>
      <c r="C17" s="941">
        <v>1144707927768.1699</v>
      </c>
      <c r="D17" s="942">
        <v>17.583393528671699</v>
      </c>
      <c r="E17" s="942"/>
      <c r="F17" s="941">
        <v>81599346702.072998</v>
      </c>
      <c r="G17" s="941">
        <v>430916481890.33002</v>
      </c>
      <c r="H17" s="942">
        <v>18.936232456023902</v>
      </c>
      <c r="I17" s="942"/>
      <c r="J17" s="941">
        <v>87563064827.729599</v>
      </c>
      <c r="K17" s="941">
        <v>393766179128.05298</v>
      </c>
      <c r="L17" s="942">
        <v>22.237324958082301</v>
      </c>
      <c r="M17" s="942"/>
      <c r="N17" s="941">
        <v>18923742225.920399</v>
      </c>
      <c r="O17" s="941">
        <v>169114812985.76999</v>
      </c>
      <c r="P17" s="942">
        <v>11.189878575280522</v>
      </c>
      <c r="Q17" s="942"/>
      <c r="R17" s="941">
        <v>-1669166245.22001</v>
      </c>
      <c r="S17" s="941">
        <v>56967085996.834602</v>
      </c>
      <c r="T17" s="942">
        <v>-2.9300537600128602</v>
      </c>
      <c r="U17" s="942"/>
      <c r="V17" s="941">
        <v>14556746804.610001</v>
      </c>
      <c r="W17" s="941">
        <v>80500616464.201599</v>
      </c>
      <c r="X17" s="942">
        <v>18.082776808402901</v>
      </c>
      <c r="Y17" s="942"/>
      <c r="Z17" s="943">
        <v>202209</v>
      </c>
      <c r="AA17" s="942">
        <v>12.1815421267149</v>
      </c>
      <c r="AB17" s="942">
        <v>17.204297748617901</v>
      </c>
      <c r="AC17" s="942">
        <v>5.0227556219030003</v>
      </c>
    </row>
    <row r="18" spans="1:29">
      <c r="A18" s="452" t="s">
        <v>704</v>
      </c>
      <c r="B18" s="940" t="s">
        <v>1534</v>
      </c>
      <c r="C18" s="941">
        <v>1173480065005</v>
      </c>
      <c r="D18" s="942">
        <v>16.8</v>
      </c>
      <c r="E18" s="942"/>
      <c r="F18" s="941">
        <v>72903109495.392807</v>
      </c>
      <c r="G18" s="941">
        <v>438979016550.73499</v>
      </c>
      <c r="H18" s="942">
        <v>16.607424671053</v>
      </c>
      <c r="I18" s="942"/>
      <c r="J18" s="941">
        <v>89678559139.860397</v>
      </c>
      <c r="K18" s="941">
        <v>404012146327.77002</v>
      </c>
      <c r="L18" s="942">
        <v>22.196995797028698</v>
      </c>
      <c r="M18" s="942"/>
      <c r="N18" s="941">
        <v>21405122743.810101</v>
      </c>
      <c r="O18" s="941">
        <v>172855528065.17801</v>
      </c>
      <c r="P18" s="942">
        <v>12.383244541498811</v>
      </c>
      <c r="Q18" s="942"/>
      <c r="R18" s="941">
        <v>-1761002389.5499799</v>
      </c>
      <c r="S18" s="941">
        <v>58380167978.7369</v>
      </c>
      <c r="T18" s="942">
        <v>-3.0164394014614202</v>
      </c>
      <c r="U18" s="942"/>
      <c r="V18" s="941">
        <v>15963557464.17</v>
      </c>
      <c r="W18" s="941">
        <v>84852293577.288498</v>
      </c>
      <c r="X18" s="942">
        <v>18.813348220964102</v>
      </c>
      <c r="Y18" s="942"/>
      <c r="Z18" s="943">
        <v>202212</v>
      </c>
      <c r="AA18" s="942">
        <v>11.6021041366752</v>
      </c>
      <c r="AB18" s="942">
        <v>16.620765007594901</v>
      </c>
      <c r="AC18" s="942">
        <v>5.0186608709197014</v>
      </c>
    </row>
    <row r="19" spans="1:29">
      <c r="A19" s="452" t="s">
        <v>705</v>
      </c>
      <c r="B19" s="940">
        <v>187042551349.84399</v>
      </c>
      <c r="C19" s="941">
        <v>1199772810327.4099</v>
      </c>
      <c r="D19" s="942">
        <v>15.589830819620101</v>
      </c>
      <c r="E19" s="942"/>
      <c r="F19" s="941">
        <v>69484962006.154297</v>
      </c>
      <c r="G19" s="941">
        <v>446356992283.93799</v>
      </c>
      <c r="H19" s="942">
        <v>15.567127480318099</v>
      </c>
      <c r="I19" s="942"/>
      <c r="J19" s="941">
        <v>81645573819.903</v>
      </c>
      <c r="K19" s="941">
        <v>412130878618.02399</v>
      </c>
      <c r="L19" s="942">
        <v>19.810593686568801</v>
      </c>
      <c r="M19" s="942"/>
      <c r="N19" s="941">
        <v>20197444087.180099</v>
      </c>
      <c r="O19" s="941">
        <v>178432390909.87701</v>
      </c>
      <c r="P19" s="942">
        <v>11.319382083145131</v>
      </c>
      <c r="Q19" s="942"/>
      <c r="R19" s="941">
        <v>-489787860.18998998</v>
      </c>
      <c r="S19" s="941">
        <v>60519948964.215401</v>
      </c>
      <c r="T19" s="942">
        <v>-0.80929985661355197</v>
      </c>
      <c r="U19" s="942"/>
      <c r="V19" s="941">
        <v>16662362902.58</v>
      </c>
      <c r="W19" s="941">
        <v>89612398376.624603</v>
      </c>
      <c r="X19" s="942">
        <v>18.593814253861499</v>
      </c>
      <c r="Y19" s="942"/>
      <c r="Z19" s="943">
        <v>202303</v>
      </c>
      <c r="AA19" s="942">
        <v>10.9135473945071</v>
      </c>
      <c r="AB19" s="942">
        <v>15.929720618188</v>
      </c>
      <c r="AC19" s="942">
        <v>5.0161732236808998</v>
      </c>
    </row>
    <row r="20" spans="1:29">
      <c r="A20" s="452" t="s">
        <v>706</v>
      </c>
      <c r="B20" s="940">
        <v>182081222401.672</v>
      </c>
      <c r="C20" s="941">
        <v>1227019488085.04</v>
      </c>
      <c r="D20" s="942">
        <v>14.839309739557599</v>
      </c>
      <c r="E20" s="942"/>
      <c r="F20" s="941">
        <v>66301032866.016899</v>
      </c>
      <c r="G20" s="941">
        <v>454727834692.84998</v>
      </c>
      <c r="H20" s="942">
        <v>14.580377053628199</v>
      </c>
      <c r="I20" s="942"/>
      <c r="J20" s="941">
        <v>76856896704.433899</v>
      </c>
      <c r="K20" s="941">
        <v>416895471795.08899</v>
      </c>
      <c r="L20" s="942">
        <v>18.435531663008899</v>
      </c>
      <c r="M20" s="942"/>
      <c r="N20" s="941">
        <v>20092222731.269901</v>
      </c>
      <c r="O20" s="941">
        <v>185077457631.233</v>
      </c>
      <c r="P20" s="942">
        <v>10.856115589886519</v>
      </c>
      <c r="Q20" s="942"/>
      <c r="R20" s="941">
        <v>2538346418.3600001</v>
      </c>
      <c r="S20" s="941">
        <v>63203878647.336197</v>
      </c>
      <c r="T20" s="942">
        <v>4.0161244415448296</v>
      </c>
      <c r="U20" s="942"/>
      <c r="V20" s="941">
        <v>17337873390.810001</v>
      </c>
      <c r="W20" s="941">
        <v>94701961154.263</v>
      </c>
      <c r="X20" s="942">
        <v>18.3078292988756</v>
      </c>
      <c r="Y20" s="942"/>
      <c r="Z20" s="943">
        <v>202306</v>
      </c>
      <c r="AA20" s="942">
        <v>10.6622398515411</v>
      </c>
      <c r="AB20" s="942">
        <v>15.676397893680999</v>
      </c>
      <c r="AC20" s="942">
        <v>5.0141580421398988</v>
      </c>
    </row>
    <row r="21" spans="1:29">
      <c r="A21" s="452" t="s">
        <v>707</v>
      </c>
      <c r="B21" s="940">
        <v>184241434957.86899</v>
      </c>
      <c r="C21" s="941">
        <v>1256862028320.71</v>
      </c>
      <c r="D21" s="942">
        <v>14.658843278449099</v>
      </c>
      <c r="E21" s="942"/>
      <c r="F21" s="941">
        <v>67223924687.951698</v>
      </c>
      <c r="G21" s="941">
        <v>462769257657.11401</v>
      </c>
      <c r="H21" s="942">
        <v>14.5264456477273</v>
      </c>
      <c r="I21" s="942"/>
      <c r="J21" s="941">
        <v>72132226595.334595</v>
      </c>
      <c r="K21" s="941">
        <v>424536381687.64398</v>
      </c>
      <c r="L21" s="942">
        <v>16.990823332641099</v>
      </c>
      <c r="M21" s="942"/>
      <c r="N21" s="941">
        <v>22254590338.439602</v>
      </c>
      <c r="O21" s="941">
        <v>191818596192.09201</v>
      </c>
      <c r="P21" s="942">
        <v>11.601894070871674</v>
      </c>
      <c r="Q21" s="942"/>
      <c r="R21" s="941">
        <v>5371205089.54002</v>
      </c>
      <c r="S21" s="941">
        <v>65971317416.617798</v>
      </c>
      <c r="T21" s="942">
        <v>8.1417277990980992</v>
      </c>
      <c r="U21" s="942"/>
      <c r="V21" s="941">
        <v>18122899124.799999</v>
      </c>
      <c r="W21" s="941">
        <v>99933076796.429199</v>
      </c>
      <c r="X21" s="942">
        <v>18.1350356716402</v>
      </c>
      <c r="Y21" s="942"/>
      <c r="Z21" s="943">
        <v>202309</v>
      </c>
      <c r="AA21" s="942">
        <v>11.378330037828</v>
      </c>
      <c r="AB21" s="942">
        <v>16.390842583726201</v>
      </c>
      <c r="AC21" s="942">
        <v>5.0125125458982005</v>
      </c>
    </row>
    <row r="22" spans="1:29">
      <c r="A22" s="452" t="s">
        <v>708</v>
      </c>
      <c r="B22" s="940" t="s">
        <v>1535</v>
      </c>
      <c r="C22" s="941">
        <v>1288323878797</v>
      </c>
      <c r="D22" s="942">
        <v>15</v>
      </c>
      <c r="E22" s="942"/>
      <c r="F22" s="941">
        <v>72161449778.463898</v>
      </c>
      <c r="G22" s="941">
        <v>470112761884.13702</v>
      </c>
      <c r="H22" s="942">
        <v>15.3498172415597</v>
      </c>
      <c r="I22" s="942"/>
      <c r="J22" s="941">
        <v>73526640208.355392</v>
      </c>
      <c r="K22" s="941">
        <v>433312728689.57898</v>
      </c>
      <c r="L22" s="942">
        <v>16.968493039822299</v>
      </c>
      <c r="M22" s="942"/>
      <c r="N22" s="941">
        <v>22317582862.8601</v>
      </c>
      <c r="O22" s="941">
        <v>198899736160.44199</v>
      </c>
      <c r="P22" s="942">
        <v>11.22051908850079</v>
      </c>
      <c r="Q22" s="942"/>
      <c r="R22" s="941">
        <v>8302952168.6399698</v>
      </c>
      <c r="S22" s="941">
        <v>68172792951.563904</v>
      </c>
      <c r="T22" s="942">
        <v>12.1792753518829</v>
      </c>
      <c r="U22" s="942"/>
      <c r="V22" s="941">
        <v>18741166717.290001</v>
      </c>
      <c r="W22" s="941">
        <v>105507201877.772</v>
      </c>
      <c r="X22" s="942">
        <v>17.7629264957678</v>
      </c>
      <c r="Y22" s="942"/>
      <c r="Z22" s="943">
        <v>202312</v>
      </c>
      <c r="AA22" s="942">
        <v>10.0483137786248</v>
      </c>
      <c r="AB22" s="942">
        <v>15.0596988299784</v>
      </c>
      <c r="AC22" s="942">
        <v>5.0113850513535994</v>
      </c>
    </row>
    <row r="23" spans="1:29">
      <c r="A23" s="452" t="s">
        <v>709</v>
      </c>
      <c r="B23" s="940">
        <v>205533969481.328</v>
      </c>
      <c r="C23" s="941">
        <v>1320692827651.4399</v>
      </c>
      <c r="D23" s="942">
        <v>15.5625869375564</v>
      </c>
      <c r="E23" s="942"/>
      <c r="F23" s="941">
        <v>74828838951.722</v>
      </c>
      <c r="G23" s="941">
        <v>477692180101.28302</v>
      </c>
      <c r="H23" s="942">
        <v>15.6646564605383</v>
      </c>
      <c r="I23" s="942"/>
      <c r="J23" s="941">
        <v>76173872707.264893</v>
      </c>
      <c r="K23" s="941">
        <v>444966185358.427</v>
      </c>
      <c r="L23" s="942">
        <v>17.119025043645902</v>
      </c>
      <c r="M23" s="942"/>
      <c r="N23" s="941">
        <v>24309946236.4403</v>
      </c>
      <c r="O23" s="941">
        <v>205568437200.98901</v>
      </c>
      <c r="P23" s="942">
        <v>11.825719243403064</v>
      </c>
      <c r="Q23" s="942"/>
      <c r="R23" s="941">
        <v>12219238685.540001</v>
      </c>
      <c r="S23" s="941">
        <v>71529048705.686203</v>
      </c>
      <c r="T23" s="942">
        <v>17.082903948320801</v>
      </c>
      <c r="U23" s="942"/>
      <c r="V23" s="941">
        <v>18458830414.009998</v>
      </c>
      <c r="W23" s="941">
        <v>111192549783.845</v>
      </c>
      <c r="X23" s="942">
        <v>16.600779863303199</v>
      </c>
      <c r="Y23" s="942"/>
      <c r="Z23" s="943">
        <v>202403</v>
      </c>
      <c r="AA23" s="942">
        <v>10.4236599151906</v>
      </c>
      <c r="AB23" s="942">
        <v>15.431699881791801</v>
      </c>
      <c r="AC23" s="942">
        <v>5.008039966601201</v>
      </c>
    </row>
    <row r="24" spans="1:29">
      <c r="A24" s="452" t="s">
        <v>710</v>
      </c>
      <c r="B24" s="940">
        <v>215661258844.20999</v>
      </c>
      <c r="C24" s="941">
        <v>1352664930491.5701</v>
      </c>
      <c r="D24" s="942">
        <v>15.943435361027401</v>
      </c>
      <c r="E24" s="942"/>
      <c r="F24" s="941">
        <v>77678617744.224792</v>
      </c>
      <c r="G24" s="941">
        <v>484393020913.198</v>
      </c>
      <c r="H24" s="942">
        <v>16.0362793001811</v>
      </c>
      <c r="I24" s="942"/>
      <c r="J24" s="941">
        <v>80365077212.094406</v>
      </c>
      <c r="K24" s="941">
        <v>457071520736.37201</v>
      </c>
      <c r="L24" s="942">
        <v>17.5826043772364</v>
      </c>
      <c r="M24" s="942"/>
      <c r="N24" s="941">
        <v>24604227230.3102</v>
      </c>
      <c r="O24" s="941">
        <v>211680582234.80899</v>
      </c>
      <c r="P24" s="942">
        <v>11.623280213306336</v>
      </c>
      <c r="Q24" s="942"/>
      <c r="R24" s="941">
        <v>14153859547.190001</v>
      </c>
      <c r="S24" s="941">
        <v>74241868549.222397</v>
      </c>
      <c r="T24" s="942">
        <v>19.064524942291801</v>
      </c>
      <c r="U24" s="942"/>
      <c r="V24" s="941">
        <v>18501448821.470001</v>
      </c>
      <c r="W24" s="941">
        <v>116753988593.72099</v>
      </c>
      <c r="X24" s="942">
        <v>15.846523998294501</v>
      </c>
      <c r="Y24" s="942"/>
      <c r="Z24" s="943">
        <v>202406</v>
      </c>
      <c r="AA24" s="942">
        <v>10.8647294014816</v>
      </c>
      <c r="AB24" s="942">
        <v>15.868490233327799</v>
      </c>
      <c r="AC24" s="942">
        <v>5.0037608318461988</v>
      </c>
    </row>
    <row r="25" spans="1:29">
      <c r="A25" s="452" t="s">
        <v>711</v>
      </c>
      <c r="B25" s="940">
        <v>222582279372.328</v>
      </c>
      <c r="C25" s="941">
        <v>1387285036823.9299</v>
      </c>
      <c r="D25" s="942">
        <v>16.044451822381799</v>
      </c>
      <c r="E25" s="942"/>
      <c r="F25" s="941">
        <v>80601367555.3396</v>
      </c>
      <c r="G25" s="941">
        <v>492524938051.93298</v>
      </c>
      <c r="H25" s="942">
        <v>16.364931260971201</v>
      </c>
      <c r="I25" s="942"/>
      <c r="J25" s="941">
        <v>81662588027.617905</v>
      </c>
      <c r="K25" s="941">
        <v>471366398010.37299</v>
      </c>
      <c r="L25" s="942">
        <v>17.324651984595</v>
      </c>
      <c r="M25" s="942"/>
      <c r="N25" s="941">
        <v>24824665116.290199</v>
      </c>
      <c r="O25" s="941">
        <v>216362444895.13199</v>
      </c>
      <c r="P25" s="942">
        <v>11.473647900550572</v>
      </c>
      <c r="Q25" s="942"/>
      <c r="R25" s="941">
        <v>16897533188.74</v>
      </c>
      <c r="S25" s="941">
        <v>76972454446.908493</v>
      </c>
      <c r="T25" s="942">
        <v>21.952701534800301</v>
      </c>
      <c r="U25" s="942"/>
      <c r="V25" s="941">
        <v>18334717589.259899</v>
      </c>
      <c r="W25" s="941">
        <v>122493856017.216</v>
      </c>
      <c r="X25" s="942">
        <v>14.9678671121946</v>
      </c>
      <c r="Y25" s="942"/>
      <c r="Z25" s="943">
        <v>202409</v>
      </c>
      <c r="AA25" s="942">
        <v>10.0694469849643</v>
      </c>
      <c r="AB25" s="942">
        <v>15.0739990489025</v>
      </c>
      <c r="AC25" s="942">
        <v>5.0045520639382008</v>
      </c>
    </row>
    <row r="26" spans="1:29">
      <c r="A26" s="452" t="s">
        <v>712</v>
      </c>
      <c r="B26" s="940" t="s">
        <v>1536</v>
      </c>
      <c r="C26" s="941">
        <v>1424321051603</v>
      </c>
      <c r="D26" s="942">
        <v>16.309999999999999</v>
      </c>
      <c r="E26" s="942"/>
      <c r="F26" s="941">
        <v>85172077308.096893</v>
      </c>
      <c r="G26" s="941">
        <v>501394905384.237</v>
      </c>
      <c r="H26" s="942">
        <v>16.9870248766941</v>
      </c>
      <c r="I26" s="942"/>
      <c r="J26" s="941">
        <v>82906908833.440903</v>
      </c>
      <c r="K26" s="941">
        <v>484606234906.08002</v>
      </c>
      <c r="L26" s="942">
        <v>17.108097845564998</v>
      </c>
      <c r="M26" s="942"/>
      <c r="N26" s="941">
        <v>25331998952.9501</v>
      </c>
      <c r="O26" s="941">
        <v>220419877613.87</v>
      </c>
      <c r="P26" s="942">
        <v>11.492610932906205</v>
      </c>
      <c r="Q26" s="942"/>
      <c r="R26" s="941">
        <v>21165267812.830002</v>
      </c>
      <c r="S26" s="941">
        <v>81533399722.560806</v>
      </c>
      <c r="T26" s="942">
        <v>25.959015427849799</v>
      </c>
      <c r="U26" s="942"/>
      <c r="V26" s="941">
        <v>18792601536.330002</v>
      </c>
      <c r="W26" s="941">
        <v>128373902996.465</v>
      </c>
      <c r="X26" s="942">
        <v>14.6389578393105</v>
      </c>
      <c r="Y26" s="942"/>
      <c r="Z26" s="943">
        <v>202412</v>
      </c>
      <c r="AA26" s="942">
        <v>11.7294618173279</v>
      </c>
      <c r="AB26" s="942">
        <v>16.735755204526502</v>
      </c>
      <c r="AC26" s="942">
        <v>5.0062933871986015</v>
      </c>
    </row>
    <row r="27" spans="1:29">
      <c r="A27" s="452" t="s">
        <v>713</v>
      </c>
      <c r="B27" s="940">
        <v>243894524532.84698</v>
      </c>
      <c r="C27" s="941">
        <v>1459981361598.6399</v>
      </c>
      <c r="D27" s="942">
        <v>16.705317680616801</v>
      </c>
      <c r="E27" s="942"/>
      <c r="F27" s="941">
        <v>89612881389.997894</v>
      </c>
      <c r="G27" s="941">
        <v>509169382974.11603</v>
      </c>
      <c r="H27" s="942">
        <v>17.599817346942402</v>
      </c>
      <c r="I27" s="942"/>
      <c r="J27" s="941">
        <v>82796810488.553696</v>
      </c>
      <c r="K27" s="941">
        <v>503854734893.55103</v>
      </c>
      <c r="L27" s="942">
        <v>16.432674887147002</v>
      </c>
      <c r="M27" s="942"/>
      <c r="N27" s="941">
        <v>27460025107.539799</v>
      </c>
      <c r="O27" s="941">
        <v>221040744481.54401</v>
      </c>
      <c r="P27" s="942">
        <v>12.423060360182872</v>
      </c>
      <c r="Q27" s="942"/>
      <c r="R27" s="941">
        <v>23144115533.818501</v>
      </c>
      <c r="S27" s="941">
        <v>86281293752.163193</v>
      </c>
      <c r="T27" s="942">
        <v>26.824024684073802</v>
      </c>
      <c r="U27" s="942"/>
      <c r="V27" s="941">
        <v>20411055708.689899</v>
      </c>
      <c r="W27" s="941">
        <v>133505098706.78799</v>
      </c>
      <c r="X27" s="942">
        <v>15.2885963954965</v>
      </c>
      <c r="Y27" s="942"/>
      <c r="Z27" s="943">
        <v>202503</v>
      </c>
      <c r="AA27" s="942">
        <v>11.199234263435301</v>
      </c>
      <c r="AB27" s="942">
        <v>16.210686425898398</v>
      </c>
      <c r="AC27" s="942">
        <v>5.0114521624630974</v>
      </c>
    </row>
    <row r="28" spans="1:29">
      <c r="A28" s="452" t="s">
        <v>714</v>
      </c>
      <c r="B28" s="940">
        <v>248345345654.77499</v>
      </c>
      <c r="C28" s="941">
        <v>1499094063467.48</v>
      </c>
      <c r="D28" s="942">
        <v>16.566361758536999</v>
      </c>
      <c r="E28" s="942"/>
      <c r="F28" s="941">
        <v>94544460780.641998</v>
      </c>
      <c r="G28" s="941">
        <v>519075041721.96802</v>
      </c>
      <c r="H28" s="942">
        <v>18.214025561121598</v>
      </c>
      <c r="I28" s="942"/>
      <c r="J28" s="941">
        <v>76736610912.733704</v>
      </c>
      <c r="K28" s="941">
        <v>522937874541.784</v>
      </c>
      <c r="L28" s="942">
        <v>14.6741352364223</v>
      </c>
      <c r="M28" s="942"/>
      <c r="N28" s="941">
        <v>30083316409.610298</v>
      </c>
      <c r="O28" s="941">
        <v>221699961789.68201</v>
      </c>
      <c r="P28" s="942">
        <v>13.569382767034103</v>
      </c>
      <c r="Q28" s="942"/>
      <c r="R28" s="941">
        <v>25121565056.271999</v>
      </c>
      <c r="S28" s="941">
        <v>91091413727.344299</v>
      </c>
      <c r="T28" s="942">
        <v>27.5784116508128</v>
      </c>
      <c r="U28" s="942"/>
      <c r="V28" s="941">
        <v>21554091118.310001</v>
      </c>
      <c r="W28" s="941">
        <v>138852073108.97198</v>
      </c>
      <c r="X28" s="942">
        <v>15.5230603589146</v>
      </c>
      <c r="Y28" s="942"/>
      <c r="Z28" s="943">
        <v>202506</v>
      </c>
      <c r="AA28" s="942">
        <v>10.716421693257001</v>
      </c>
      <c r="AB28" s="942">
        <v>15.7337207000385</v>
      </c>
      <c r="AC28" s="942">
        <v>5.0172990067814993</v>
      </c>
    </row>
    <row r="29" spans="1:29">
      <c r="A29" s="452" t="s">
        <v>715</v>
      </c>
      <c r="B29" s="940">
        <v>248717774386.509</v>
      </c>
      <c r="C29" s="941">
        <v>1536938115551.5701</v>
      </c>
      <c r="D29" s="942">
        <v>16.182679827499101</v>
      </c>
      <c r="E29" s="942"/>
      <c r="F29" s="941">
        <v>99113680795.066498</v>
      </c>
      <c r="G29" s="941">
        <v>528630687999.94897</v>
      </c>
      <c r="H29" s="942">
        <v>18.749134896057399</v>
      </c>
      <c r="I29" s="942"/>
      <c r="J29" s="941">
        <v>69748256978.373398</v>
      </c>
      <c r="K29" s="941">
        <v>539829950226.57898</v>
      </c>
      <c r="L29" s="942">
        <v>12.9204126131013</v>
      </c>
      <c r="M29" s="942"/>
      <c r="N29" s="941">
        <v>31216338825.330399</v>
      </c>
      <c r="O29" s="941">
        <v>223104018463.83701</v>
      </c>
      <c r="P29" s="942">
        <v>13.991831720588333</v>
      </c>
      <c r="Q29" s="942"/>
      <c r="R29" s="941">
        <v>26467763236.148499</v>
      </c>
      <c r="S29" s="941">
        <v>96230029294.230103</v>
      </c>
      <c r="T29" s="942">
        <v>27.504681678129302</v>
      </c>
      <c r="U29" s="942"/>
      <c r="V29" s="941">
        <v>21949924065.279999</v>
      </c>
      <c r="W29" s="941">
        <v>144351307695.547</v>
      </c>
      <c r="X29" s="942">
        <v>15.2059059357985</v>
      </c>
      <c r="Y29" s="942"/>
      <c r="Z29" s="943">
        <v>202509</v>
      </c>
      <c r="AA29" s="942">
        <v>10.4269610377838</v>
      </c>
      <c r="AB29" s="942">
        <v>15.446368357683101</v>
      </c>
      <c r="AC29" s="942">
        <v>5.019407319899301</v>
      </c>
    </row>
    <row r="30" spans="1:29">
      <c r="A30" s="452" t="s">
        <v>716</v>
      </c>
      <c r="B30" s="940" t="s">
        <v>1537</v>
      </c>
      <c r="C30" s="941">
        <v>1523735237417</v>
      </c>
      <c r="D30" s="942">
        <v>16.899999999999999</v>
      </c>
      <c r="E30" s="942"/>
      <c r="F30" s="941">
        <v>104470089483.599</v>
      </c>
      <c r="G30" s="941">
        <v>535093867950.33698</v>
      </c>
      <c r="H30" s="942">
        <v>19.5236940172327</v>
      </c>
      <c r="I30" s="942"/>
      <c r="J30" s="941">
        <v>66822868194.463402</v>
      </c>
      <c r="K30" s="941">
        <v>554567086077.30701</v>
      </c>
      <c r="L30" s="942">
        <v>12.049555386911001</v>
      </c>
      <c r="M30" s="942"/>
      <c r="N30" s="941">
        <v>32121030160.400299</v>
      </c>
      <c r="O30" s="941">
        <v>223918993610.94299</v>
      </c>
      <c r="P30" s="942">
        <v>14.344933246801862</v>
      </c>
      <c r="Q30" s="942"/>
      <c r="R30" s="941">
        <v>30867128096.4039</v>
      </c>
      <c r="S30" s="941">
        <v>101342566773.40401</v>
      </c>
      <c r="T30" s="942">
        <v>30.458206338330601</v>
      </c>
      <c r="U30" s="942"/>
      <c r="V30" s="941">
        <v>23567987195.1301</v>
      </c>
      <c r="W30" s="941">
        <v>149866767198.45901</v>
      </c>
      <c r="X30" s="942">
        <v>15.7259595544091</v>
      </c>
      <c r="Y30" s="942"/>
      <c r="Z30" s="943">
        <v>202512</v>
      </c>
      <c r="AA30" s="942">
        <v>10.4553809964975</v>
      </c>
      <c r="AB30" s="942">
        <v>15.4714553177276</v>
      </c>
      <c r="AC30" s="942">
        <v>5.0160743212301</v>
      </c>
    </row>
    <row r="31" spans="1:29">
      <c r="B31" s="944"/>
      <c r="C31" s="944"/>
      <c r="D31" s="944"/>
      <c r="E31" s="944"/>
      <c r="F31" s="944"/>
      <c r="G31" s="944"/>
      <c r="H31" s="944"/>
      <c r="I31" s="944"/>
      <c r="J31" s="944"/>
      <c r="K31" s="944"/>
      <c r="L31" s="944"/>
      <c r="M31" s="944"/>
      <c r="N31" s="944"/>
      <c r="O31" s="944"/>
      <c r="P31" s="944"/>
      <c r="Q31" s="944"/>
      <c r="R31" s="944"/>
      <c r="S31" s="944"/>
      <c r="T31" s="944"/>
      <c r="U31" s="944"/>
      <c r="V31" s="944"/>
      <c r="W31" s="944"/>
      <c r="X31" s="944"/>
      <c r="Y31" s="944"/>
      <c r="Z31" s="944"/>
      <c r="AA31" s="944"/>
      <c r="AB31" s="944"/>
      <c r="AC31" s="944"/>
    </row>
    <row r="32" spans="1:29">
      <c r="B32" s="944"/>
      <c r="C32" s="944"/>
      <c r="D32" s="944"/>
      <c r="E32" s="944"/>
      <c r="F32" s="944"/>
      <c r="G32" s="944"/>
      <c r="H32" s="944"/>
      <c r="I32" s="944"/>
      <c r="J32" s="944"/>
      <c r="K32" s="944"/>
      <c r="L32" s="944"/>
      <c r="M32" s="944"/>
      <c r="N32" s="944"/>
      <c r="O32" s="944"/>
      <c r="P32" s="944"/>
      <c r="Q32" s="944"/>
      <c r="R32" s="944"/>
      <c r="S32" s="944"/>
      <c r="T32" s="944"/>
      <c r="U32" s="944"/>
      <c r="V32" s="944"/>
      <c r="W32" s="944"/>
      <c r="X32" s="944"/>
      <c r="Y32" s="944"/>
      <c r="Z32" s="944"/>
      <c r="AA32" s="944"/>
      <c r="AB32" s="944"/>
      <c r="AC32" s="944"/>
    </row>
  </sheetData>
  <mergeCells count="7">
    <mergeCell ref="R7:T7"/>
    <mergeCell ref="V7:X7"/>
    <mergeCell ref="Z7:AC7"/>
    <mergeCell ref="B7:D7"/>
    <mergeCell ref="F7:H7"/>
    <mergeCell ref="J7:L7"/>
    <mergeCell ref="N7:P7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804C29"/>
  </sheetPr>
  <dimension ref="A1:F80"/>
  <sheetViews>
    <sheetView workbookViewId="0"/>
  </sheetViews>
  <sheetFormatPr defaultColWidth="18.6328125" defaultRowHeight="14.5"/>
  <cols>
    <col min="1" max="1" width="18.6328125" style="185"/>
    <col min="2" max="8" width="18.6328125" style="185" customWidth="1"/>
    <col min="9" max="16384" width="18.6328125" style="185"/>
  </cols>
  <sheetData>
    <row r="1" spans="1:6" ht="15.5">
      <c r="A1" s="184" t="s">
        <v>9</v>
      </c>
    </row>
    <row r="2" spans="1:6" ht="15.5">
      <c r="A2" s="35"/>
    </row>
    <row r="3" spans="1:6" ht="15.5">
      <c r="A3" s="178" t="s">
        <v>717</v>
      </c>
    </row>
    <row r="4" spans="1:6" ht="15.5">
      <c r="A4" s="35" t="s">
        <v>543</v>
      </c>
    </row>
    <row r="6" spans="1:6" s="434" customFormat="1" ht="15.5">
      <c r="A6" s="194"/>
      <c r="B6" s="194"/>
      <c r="C6" s="990" t="s">
        <v>718</v>
      </c>
      <c r="D6" s="990"/>
      <c r="E6" s="990"/>
      <c r="F6" s="194"/>
    </row>
    <row r="7" spans="1:6" s="434" customFormat="1" ht="15.5">
      <c r="A7" s="194"/>
      <c r="B7" s="194" t="s">
        <v>719</v>
      </c>
      <c r="C7" s="194" t="s">
        <v>720</v>
      </c>
      <c r="D7" s="194" t="s">
        <v>721</v>
      </c>
      <c r="E7" s="194" t="s">
        <v>722</v>
      </c>
      <c r="F7" s="194" t="s">
        <v>723</v>
      </c>
    </row>
    <row r="8" spans="1:6" ht="15.5">
      <c r="A8" s="84">
        <v>201912</v>
      </c>
      <c r="B8" s="191">
        <v>9.4799999999999995E-2</v>
      </c>
      <c r="C8" s="191">
        <v>5.0900000000000001E-2</v>
      </c>
      <c r="D8" s="191">
        <v>6.4399999999999999E-2</v>
      </c>
      <c r="E8" s="191">
        <v>6.6799999999999998E-2</v>
      </c>
      <c r="F8" s="191">
        <v>0.1893</v>
      </c>
    </row>
    <row r="9" spans="1:6" ht="15.5">
      <c r="A9" s="84">
        <v>202001</v>
      </c>
      <c r="B9" s="191">
        <v>9.74E-2</v>
      </c>
      <c r="C9" s="191">
        <v>4.8300000000000003E-2</v>
      </c>
      <c r="D9" s="191">
        <v>6.3799999999999996E-2</v>
      </c>
      <c r="E9" s="191">
        <v>6.7699999999999996E-2</v>
      </c>
      <c r="F9" s="191">
        <v>0.18959999999999999</v>
      </c>
    </row>
    <row r="10" spans="1:6" ht="15.5">
      <c r="A10" s="84">
        <v>202002</v>
      </c>
      <c r="B10" s="191">
        <v>9.7199999999999995E-2</v>
      </c>
      <c r="C10" s="191">
        <v>4.8399999999999999E-2</v>
      </c>
      <c r="D10" s="191">
        <v>6.7199999999999996E-2</v>
      </c>
      <c r="E10" s="191">
        <v>6.7500000000000004E-2</v>
      </c>
      <c r="F10" s="191">
        <v>0.18129999999999999</v>
      </c>
    </row>
    <row r="11" spans="1:6" ht="15.5">
      <c r="A11" s="84">
        <v>202003</v>
      </c>
      <c r="B11" s="191">
        <v>9.7199999999999995E-2</v>
      </c>
      <c r="C11" s="191">
        <v>4.82E-2</v>
      </c>
      <c r="D11" s="191">
        <v>6.6699999999999995E-2</v>
      </c>
      <c r="E11" s="191">
        <v>6.3799999999999996E-2</v>
      </c>
      <c r="F11" s="191">
        <v>0.18840000000000001</v>
      </c>
    </row>
    <row r="12" spans="1:6" ht="15.5">
      <c r="A12" s="84">
        <v>202004</v>
      </c>
      <c r="B12" s="191">
        <v>0.10929999999999999</v>
      </c>
      <c r="C12" s="191">
        <v>4.3999999999999997E-2</v>
      </c>
      <c r="D12" s="191">
        <v>6.7799999999999999E-2</v>
      </c>
      <c r="E12" s="191">
        <v>6.4899999999999999E-2</v>
      </c>
      <c r="F12" s="191">
        <v>0.19800000000000001</v>
      </c>
    </row>
    <row r="13" spans="1:6" ht="15.5">
      <c r="A13" s="84">
        <v>202005</v>
      </c>
      <c r="B13" s="191">
        <v>0.10920000000000001</v>
      </c>
      <c r="C13" s="191">
        <v>4.2500000000000003E-2</v>
      </c>
      <c r="D13" s="191">
        <v>6.9000000000000006E-2</v>
      </c>
      <c r="E13" s="191">
        <v>6.3600000000000004E-2</v>
      </c>
      <c r="F13" s="191">
        <v>0.19600000000000001</v>
      </c>
    </row>
    <row r="14" spans="1:6" ht="15.5">
      <c r="A14" s="84">
        <v>202006</v>
      </c>
      <c r="B14" s="191">
        <v>0.1196</v>
      </c>
      <c r="C14" s="191">
        <v>4.1000000000000002E-2</v>
      </c>
      <c r="D14" s="191">
        <v>6.8400000000000002E-2</v>
      </c>
      <c r="E14" s="191">
        <v>6.8099999999999994E-2</v>
      </c>
      <c r="F14" s="191">
        <v>0.20469999999999999</v>
      </c>
    </row>
    <row r="15" spans="1:6" ht="15.5">
      <c r="A15" s="84">
        <v>202007</v>
      </c>
      <c r="B15" s="191">
        <v>0.125</v>
      </c>
      <c r="C15" s="191">
        <v>3.9100000000000003E-2</v>
      </c>
      <c r="D15" s="191">
        <v>7.0300000000000001E-2</v>
      </c>
      <c r="E15" s="191">
        <v>6.7599999999999993E-2</v>
      </c>
      <c r="F15" s="191">
        <v>0.20480000000000001</v>
      </c>
    </row>
    <row r="16" spans="1:6" ht="15.5">
      <c r="A16" s="84">
        <v>202008</v>
      </c>
      <c r="B16" s="191">
        <v>0.13220000000000001</v>
      </c>
      <c r="C16" s="191">
        <v>3.9199999999999999E-2</v>
      </c>
      <c r="D16" s="191">
        <v>7.2099999999999997E-2</v>
      </c>
      <c r="E16" s="191">
        <v>6.8500000000000005E-2</v>
      </c>
      <c r="F16" s="191">
        <v>0.191</v>
      </c>
    </row>
    <row r="17" spans="1:6" ht="15.5">
      <c r="A17" s="84">
        <v>202009</v>
      </c>
      <c r="B17" s="191">
        <v>0.1153</v>
      </c>
      <c r="C17" s="191">
        <v>4.1599999999999998E-2</v>
      </c>
      <c r="D17" s="191">
        <v>6.7900000000000002E-2</v>
      </c>
      <c r="E17" s="191">
        <v>6.7100000000000007E-2</v>
      </c>
      <c r="F17" s="191">
        <v>0.18659999999999999</v>
      </c>
    </row>
    <row r="18" spans="1:6" ht="15.5">
      <c r="A18" s="84">
        <v>202010</v>
      </c>
      <c r="B18" s="191">
        <v>0.12670000000000001</v>
      </c>
      <c r="C18" s="191">
        <v>3.8600000000000002E-2</v>
      </c>
      <c r="D18" s="191">
        <v>6.88E-2</v>
      </c>
      <c r="E18" s="191">
        <v>6.8900000000000003E-2</v>
      </c>
      <c r="F18" s="191">
        <v>0.20430000000000001</v>
      </c>
    </row>
    <row r="19" spans="1:6" ht="15.5">
      <c r="A19" s="84">
        <v>202011</v>
      </c>
      <c r="B19" s="191">
        <v>0.1236</v>
      </c>
      <c r="C19" s="191">
        <v>3.8800000000000001E-2</v>
      </c>
      <c r="D19" s="191">
        <v>6.7900000000000002E-2</v>
      </c>
      <c r="E19" s="191">
        <v>6.7500000000000004E-2</v>
      </c>
      <c r="F19" s="191">
        <v>0.19969999999999999</v>
      </c>
    </row>
    <row r="20" spans="1:6" ht="15.5">
      <c r="A20" s="84">
        <v>202012</v>
      </c>
      <c r="B20" s="191">
        <v>0.12330000000000001</v>
      </c>
      <c r="C20" s="191">
        <v>3.7699999999999997E-2</v>
      </c>
      <c r="D20" s="191">
        <v>6.7500000000000004E-2</v>
      </c>
      <c r="E20" s="191">
        <v>6.9699999999999998E-2</v>
      </c>
      <c r="F20" s="191">
        <v>0.20150000000000001</v>
      </c>
    </row>
    <row r="21" spans="1:6" ht="15.5">
      <c r="A21" s="84">
        <v>202101</v>
      </c>
      <c r="B21" s="191">
        <v>0.1207</v>
      </c>
      <c r="C21" s="191">
        <v>3.9300000000000002E-2</v>
      </c>
      <c r="D21" s="191">
        <v>6.5299999999999997E-2</v>
      </c>
      <c r="E21" s="191">
        <v>7.1099999999999997E-2</v>
      </c>
      <c r="F21" s="191">
        <v>0.20380000000000001</v>
      </c>
    </row>
    <row r="22" spans="1:6" ht="15.5">
      <c r="A22" s="84">
        <v>202102</v>
      </c>
      <c r="B22" s="191">
        <v>0.1384</v>
      </c>
      <c r="C22" s="191">
        <v>3.6499999999999998E-2</v>
      </c>
      <c r="D22" s="191">
        <v>6.9400000000000003E-2</v>
      </c>
      <c r="E22" s="191">
        <v>7.1599999999999997E-2</v>
      </c>
      <c r="F22" s="191">
        <v>0.20630000000000001</v>
      </c>
    </row>
    <row r="23" spans="1:6" ht="15.5">
      <c r="A23" s="84">
        <v>202103</v>
      </c>
      <c r="B23" s="191">
        <v>0.1517</v>
      </c>
      <c r="C23" s="191">
        <v>3.49E-2</v>
      </c>
      <c r="D23" s="191">
        <v>7.22E-2</v>
      </c>
      <c r="E23" s="191">
        <v>7.5600000000000001E-2</v>
      </c>
      <c r="F23" s="191">
        <v>0.22109999999999999</v>
      </c>
    </row>
    <row r="24" spans="1:6" ht="15.5">
      <c r="A24" s="84">
        <v>202104</v>
      </c>
      <c r="B24" s="191">
        <v>0.1623</v>
      </c>
      <c r="C24" s="191">
        <v>3.3099999999999997E-2</v>
      </c>
      <c r="D24" s="191">
        <v>7.5899999999999995E-2</v>
      </c>
      <c r="E24" s="191">
        <v>7.8700000000000006E-2</v>
      </c>
      <c r="F24" s="191">
        <v>0.22359999999999999</v>
      </c>
    </row>
    <row r="25" spans="1:6" ht="15.5">
      <c r="A25" s="84">
        <v>202105</v>
      </c>
      <c r="B25" s="191">
        <v>0.1638</v>
      </c>
      <c r="C25" s="191">
        <v>3.44E-2</v>
      </c>
      <c r="D25" s="191">
        <v>7.6499999999999999E-2</v>
      </c>
      <c r="E25" s="191">
        <v>8.0500000000000002E-2</v>
      </c>
      <c r="F25" s="191">
        <v>0.22500000000000001</v>
      </c>
    </row>
    <row r="26" spans="1:6" ht="15.5">
      <c r="A26" s="84">
        <v>202106</v>
      </c>
      <c r="B26" s="191">
        <v>0.1464</v>
      </c>
      <c r="C26" s="191">
        <v>3.6499999999999998E-2</v>
      </c>
      <c r="D26" s="191">
        <v>7.8700000000000006E-2</v>
      </c>
      <c r="E26" s="191">
        <v>7.9799999999999996E-2</v>
      </c>
      <c r="F26" s="191">
        <v>0.2298</v>
      </c>
    </row>
    <row r="27" spans="1:6" ht="15.5">
      <c r="A27" s="84">
        <v>202107</v>
      </c>
      <c r="B27" s="191">
        <v>0.16830000000000001</v>
      </c>
      <c r="C27" s="191">
        <v>3.49E-2</v>
      </c>
      <c r="D27" s="191">
        <v>8.14E-2</v>
      </c>
      <c r="E27" s="191">
        <v>7.9299999999999995E-2</v>
      </c>
      <c r="F27" s="191">
        <v>0.23949999999999999</v>
      </c>
    </row>
    <row r="28" spans="1:6" ht="15.5">
      <c r="A28" s="84">
        <v>202108</v>
      </c>
      <c r="B28" s="191">
        <v>0.1643</v>
      </c>
      <c r="C28" s="191">
        <v>3.4200000000000001E-2</v>
      </c>
      <c r="D28" s="191">
        <v>7.9399999999999998E-2</v>
      </c>
      <c r="E28" s="191">
        <v>7.9500000000000001E-2</v>
      </c>
      <c r="F28" s="191">
        <v>0.23400000000000001</v>
      </c>
    </row>
    <row r="29" spans="1:6" ht="15.5">
      <c r="A29" s="84">
        <v>202109</v>
      </c>
      <c r="B29" s="191">
        <v>0.1608</v>
      </c>
      <c r="C29" s="191">
        <v>3.6400000000000002E-2</v>
      </c>
      <c r="D29" s="191">
        <v>7.9000000000000001E-2</v>
      </c>
      <c r="E29" s="191">
        <v>7.8299999999999995E-2</v>
      </c>
      <c r="F29" s="191">
        <v>0.23549999999999999</v>
      </c>
    </row>
    <row r="30" spans="1:6" ht="15.5">
      <c r="A30" s="84">
        <v>202110</v>
      </c>
      <c r="B30" s="191">
        <v>0.1608</v>
      </c>
      <c r="C30" s="191">
        <v>3.6299999999999999E-2</v>
      </c>
      <c r="D30" s="191">
        <v>8.1199999999999994E-2</v>
      </c>
      <c r="E30" s="191">
        <v>8.0399999999999999E-2</v>
      </c>
      <c r="F30" s="191">
        <v>0.2402</v>
      </c>
    </row>
    <row r="31" spans="1:6" ht="15.5">
      <c r="A31" s="84">
        <v>202111</v>
      </c>
      <c r="B31" s="191">
        <v>0.1618</v>
      </c>
      <c r="C31" s="191">
        <v>3.8600000000000002E-2</v>
      </c>
      <c r="D31" s="191">
        <v>8.0500000000000002E-2</v>
      </c>
      <c r="E31" s="191">
        <v>7.8899999999999998E-2</v>
      </c>
      <c r="F31" s="191">
        <v>0.2374</v>
      </c>
    </row>
    <row r="32" spans="1:6" ht="15.5">
      <c r="A32" s="84">
        <v>202112</v>
      </c>
      <c r="B32" s="191">
        <v>0.161</v>
      </c>
      <c r="C32" s="191">
        <v>3.5099999999999999E-2</v>
      </c>
      <c r="D32" s="191">
        <v>7.9799999999999996E-2</v>
      </c>
      <c r="E32" s="191">
        <v>8.2699999999999996E-2</v>
      </c>
      <c r="F32" s="191">
        <v>0.23269999999999999</v>
      </c>
    </row>
    <row r="33" spans="1:6" ht="15.5">
      <c r="A33" s="84">
        <v>202201</v>
      </c>
      <c r="B33" s="191">
        <v>0.16159999999999999</v>
      </c>
      <c r="C33" s="191">
        <v>3.5200000000000002E-2</v>
      </c>
      <c r="D33" s="191">
        <v>7.9899999999999999E-2</v>
      </c>
      <c r="E33" s="191">
        <v>8.3400000000000002E-2</v>
      </c>
      <c r="F33" s="191">
        <v>0.2422</v>
      </c>
    </row>
    <row r="34" spans="1:6" ht="15.5">
      <c r="A34" s="84">
        <v>202202</v>
      </c>
      <c r="B34" s="191">
        <v>0.16750000000000001</v>
      </c>
      <c r="C34" s="191">
        <v>3.73E-2</v>
      </c>
      <c r="D34" s="191">
        <v>7.4200000000000002E-2</v>
      </c>
      <c r="E34" s="191">
        <v>8.7999999999999995E-2</v>
      </c>
      <c r="F34" s="191">
        <v>0.2374</v>
      </c>
    </row>
    <row r="35" spans="1:6" ht="15.5">
      <c r="A35" s="84">
        <v>202203</v>
      </c>
      <c r="B35" s="191">
        <v>0.1628</v>
      </c>
      <c r="C35" s="191">
        <v>3.9100000000000003E-2</v>
      </c>
      <c r="D35" s="191">
        <v>7.5600000000000001E-2</v>
      </c>
      <c r="E35" s="191">
        <v>8.5199999999999998E-2</v>
      </c>
      <c r="F35" s="191">
        <v>0.23430000000000001</v>
      </c>
    </row>
    <row r="36" spans="1:6" ht="15.5">
      <c r="A36" s="84">
        <v>202204</v>
      </c>
      <c r="B36" s="191">
        <v>0.1537</v>
      </c>
      <c r="C36" s="191">
        <v>3.9800000000000002E-2</v>
      </c>
      <c r="D36" s="191">
        <v>7.4700000000000003E-2</v>
      </c>
      <c r="E36" s="191">
        <v>8.7800000000000003E-2</v>
      </c>
      <c r="F36" s="191">
        <v>0.22520000000000001</v>
      </c>
    </row>
    <row r="37" spans="1:6" ht="15.5">
      <c r="A37" s="84">
        <v>202205</v>
      </c>
      <c r="B37" s="191">
        <v>0.16370000000000001</v>
      </c>
      <c r="C37" s="191">
        <v>4.0599999999999997E-2</v>
      </c>
      <c r="D37" s="191">
        <v>6.9599999999999995E-2</v>
      </c>
      <c r="E37" s="191">
        <v>9.3700000000000006E-2</v>
      </c>
      <c r="F37" s="191">
        <v>0.2404</v>
      </c>
    </row>
    <row r="38" spans="1:6" ht="15.5">
      <c r="A38" s="84">
        <v>202206</v>
      </c>
      <c r="B38" s="191">
        <v>0.1663</v>
      </c>
      <c r="C38" s="191">
        <v>4.0399999999999998E-2</v>
      </c>
      <c r="D38" s="191">
        <v>7.2300000000000003E-2</v>
      </c>
      <c r="E38" s="191">
        <v>9.35E-2</v>
      </c>
      <c r="F38" s="191">
        <v>0.2382</v>
      </c>
    </row>
    <row r="39" spans="1:6" ht="15.5">
      <c r="A39" s="84">
        <v>202207</v>
      </c>
      <c r="B39" s="191">
        <v>0.1681</v>
      </c>
      <c r="C39" s="191">
        <v>4.0399999999999998E-2</v>
      </c>
      <c r="D39" s="191">
        <v>6.9800000000000001E-2</v>
      </c>
      <c r="E39" s="191">
        <v>9.7500000000000003E-2</v>
      </c>
      <c r="F39" s="191">
        <v>0.23569999999999999</v>
      </c>
    </row>
    <row r="40" spans="1:6" ht="15.5">
      <c r="A40" s="84">
        <v>202208</v>
      </c>
      <c r="B40" s="191">
        <v>0.16089999999999999</v>
      </c>
      <c r="C40" s="191">
        <v>4.2999999999999997E-2</v>
      </c>
      <c r="D40" s="191">
        <v>6.9800000000000001E-2</v>
      </c>
      <c r="E40" s="191">
        <v>9.7900000000000001E-2</v>
      </c>
      <c r="F40" s="191">
        <v>0.2374</v>
      </c>
    </row>
    <row r="41" spans="1:6" ht="15.5">
      <c r="A41" s="84">
        <v>202209</v>
      </c>
      <c r="B41" s="191">
        <v>0.1681</v>
      </c>
      <c r="C41" s="191">
        <v>4.19E-2</v>
      </c>
      <c r="D41" s="191">
        <v>7.0400000000000004E-2</v>
      </c>
      <c r="E41" s="191">
        <v>0.1013</v>
      </c>
      <c r="F41" s="191">
        <v>0.25259999999999999</v>
      </c>
    </row>
    <row r="42" spans="1:6" ht="15.5">
      <c r="A42" s="84">
        <v>202210</v>
      </c>
      <c r="B42" s="191">
        <v>0.1676</v>
      </c>
      <c r="C42" s="191">
        <v>4.2599999999999999E-2</v>
      </c>
      <c r="D42" s="191">
        <v>6.6199999999999995E-2</v>
      </c>
      <c r="E42" s="191">
        <v>0.10349999999999999</v>
      </c>
      <c r="F42" s="191">
        <v>0.25190000000000001</v>
      </c>
    </row>
    <row r="43" spans="1:6" ht="15.5">
      <c r="A43" s="84">
        <v>202211</v>
      </c>
      <c r="B43" s="191">
        <v>0.16289999999999999</v>
      </c>
      <c r="C43" s="191">
        <v>4.19E-2</v>
      </c>
      <c r="D43" s="191">
        <v>7.2800000000000004E-2</v>
      </c>
      <c r="E43" s="191">
        <v>9.8100000000000007E-2</v>
      </c>
      <c r="F43" s="191">
        <v>0.25180000000000002</v>
      </c>
    </row>
    <row r="44" spans="1:6" ht="15.5">
      <c r="A44" s="84">
        <v>202212</v>
      </c>
      <c r="B44" s="191">
        <v>0.17269999999999999</v>
      </c>
      <c r="C44" s="191">
        <v>4.5199999999999997E-2</v>
      </c>
      <c r="D44" s="191">
        <v>7.6600000000000001E-2</v>
      </c>
      <c r="E44" s="191">
        <v>0.1024</v>
      </c>
      <c r="F44" s="191">
        <v>0.24360000000000001</v>
      </c>
    </row>
    <row r="45" spans="1:6" ht="15.5">
      <c r="A45" s="84">
        <v>202301</v>
      </c>
      <c r="B45" s="191">
        <v>0.18290000000000001</v>
      </c>
      <c r="C45" s="191">
        <v>4.3499999999999997E-2</v>
      </c>
      <c r="D45" s="191">
        <v>7.5200000000000003E-2</v>
      </c>
      <c r="E45" s="191">
        <v>0.10489999999999999</v>
      </c>
      <c r="F45" s="191">
        <v>0.25580000000000003</v>
      </c>
    </row>
    <row r="46" spans="1:6" ht="15.5">
      <c r="A46" s="84">
        <v>202302</v>
      </c>
      <c r="B46" s="191">
        <v>0.1767</v>
      </c>
      <c r="C46" s="191">
        <v>4.2799999999999998E-2</v>
      </c>
      <c r="D46" s="191">
        <v>7.1800000000000003E-2</v>
      </c>
      <c r="E46" s="191">
        <v>0.1048</v>
      </c>
      <c r="F46" s="191">
        <v>0.26200000000000001</v>
      </c>
    </row>
    <row r="47" spans="1:6" ht="15.5">
      <c r="A47" s="84">
        <v>202303</v>
      </c>
      <c r="B47" s="191">
        <v>0.17430000000000001</v>
      </c>
      <c r="C47" s="191">
        <v>4.1099999999999998E-2</v>
      </c>
      <c r="D47" s="191">
        <v>7.4999999999999997E-2</v>
      </c>
      <c r="E47" s="191">
        <v>0.10390000000000001</v>
      </c>
      <c r="F47" s="191">
        <v>0.26619999999999999</v>
      </c>
    </row>
    <row r="48" spans="1:6" ht="15.5">
      <c r="A48" s="84">
        <v>202304</v>
      </c>
      <c r="B48" s="191">
        <v>0.19159999999999999</v>
      </c>
      <c r="C48" s="191">
        <v>3.9E-2</v>
      </c>
      <c r="D48" s="191">
        <v>7.8899999999999998E-2</v>
      </c>
      <c r="E48" s="191">
        <v>0.1036</v>
      </c>
      <c r="F48" s="191">
        <v>0.2596</v>
      </c>
    </row>
    <row r="49" spans="1:6" ht="15.5">
      <c r="A49" s="84">
        <v>202305</v>
      </c>
      <c r="B49" s="191">
        <v>0.1971</v>
      </c>
      <c r="C49" s="191">
        <v>3.7400000000000003E-2</v>
      </c>
      <c r="D49" s="191">
        <v>8.0100000000000005E-2</v>
      </c>
      <c r="E49" s="191">
        <v>0.1038</v>
      </c>
      <c r="F49" s="191">
        <v>0.27539999999999998</v>
      </c>
    </row>
    <row r="50" spans="1:6" ht="15.5">
      <c r="A50" s="84">
        <v>202306</v>
      </c>
      <c r="B50" s="191">
        <v>0.1988</v>
      </c>
      <c r="C50" s="191">
        <v>3.73E-2</v>
      </c>
      <c r="D50" s="191">
        <v>8.0199999999999994E-2</v>
      </c>
      <c r="E50" s="191">
        <v>0.1027</v>
      </c>
      <c r="F50" s="191">
        <v>0.26719999999999999</v>
      </c>
    </row>
    <row r="51" spans="1:6" ht="15.5">
      <c r="A51" s="84">
        <v>202307</v>
      </c>
      <c r="B51" s="191">
        <v>0.19239999999999999</v>
      </c>
      <c r="C51" s="191">
        <v>3.7999999999999999E-2</v>
      </c>
      <c r="D51" s="191">
        <v>7.8200000000000006E-2</v>
      </c>
      <c r="E51" s="191">
        <v>0.105</v>
      </c>
      <c r="F51" s="191">
        <v>0.2571</v>
      </c>
    </row>
    <row r="52" spans="1:6" ht="15.5">
      <c r="A52" s="84">
        <v>202308</v>
      </c>
      <c r="B52" s="191">
        <v>0.1855</v>
      </c>
      <c r="C52" s="191">
        <v>3.8199999999999998E-2</v>
      </c>
      <c r="D52" s="191">
        <v>7.6600000000000001E-2</v>
      </c>
      <c r="E52" s="191">
        <v>0.1007</v>
      </c>
      <c r="F52" s="191">
        <v>0.2581</v>
      </c>
    </row>
    <row r="53" spans="1:6" ht="15.5">
      <c r="A53" s="84">
        <v>202309</v>
      </c>
      <c r="B53" s="191">
        <v>0.1807</v>
      </c>
      <c r="C53" s="191">
        <v>4.07E-2</v>
      </c>
      <c r="D53" s="191">
        <v>7.5999999999999998E-2</v>
      </c>
      <c r="E53" s="191">
        <v>9.9599999999999994E-2</v>
      </c>
      <c r="F53" s="191">
        <v>0.25940000000000002</v>
      </c>
    </row>
    <row r="54" spans="1:6" ht="15.5">
      <c r="A54" s="84">
        <v>202310</v>
      </c>
      <c r="B54" s="191">
        <v>0.18440000000000001</v>
      </c>
      <c r="C54" s="191">
        <v>3.9199999999999999E-2</v>
      </c>
      <c r="D54" s="191">
        <v>7.8299999999999995E-2</v>
      </c>
      <c r="E54" s="191">
        <v>9.69E-2</v>
      </c>
      <c r="F54" s="191">
        <v>0.25390000000000001</v>
      </c>
    </row>
    <row r="55" spans="1:6" ht="15.5">
      <c r="A55" s="84">
        <v>202311</v>
      </c>
      <c r="B55" s="191">
        <v>0.1784</v>
      </c>
      <c r="C55" s="191">
        <v>3.6600000000000001E-2</v>
      </c>
      <c r="D55" s="191">
        <v>7.7200000000000005E-2</v>
      </c>
      <c r="E55" s="191">
        <v>9.6299999999999997E-2</v>
      </c>
      <c r="F55" s="191">
        <v>0.25640000000000002</v>
      </c>
    </row>
    <row r="56" spans="1:6" ht="15.5">
      <c r="A56" s="84">
        <v>202312</v>
      </c>
      <c r="B56" s="191">
        <v>0.17380000000000001</v>
      </c>
      <c r="C56" s="191">
        <v>3.7900000000000003E-2</v>
      </c>
      <c r="D56" s="191">
        <v>7.8E-2</v>
      </c>
      <c r="E56" s="191">
        <v>9.1800000000000007E-2</v>
      </c>
      <c r="F56" s="191">
        <v>0.23100000000000001</v>
      </c>
    </row>
    <row r="57" spans="1:6" ht="15.5">
      <c r="A57" s="84">
        <v>202401</v>
      </c>
      <c r="B57" s="191">
        <v>0.16769999999999999</v>
      </c>
      <c r="C57" s="191">
        <v>3.7100000000000001E-2</v>
      </c>
      <c r="D57" s="191">
        <v>7.5300000000000006E-2</v>
      </c>
      <c r="E57" s="191">
        <v>9.0200000000000002E-2</v>
      </c>
      <c r="F57" s="191">
        <v>0.24540000000000001</v>
      </c>
    </row>
    <row r="58" spans="1:6" ht="15.5">
      <c r="A58" s="84">
        <v>202402</v>
      </c>
      <c r="B58" s="191">
        <v>0.18060000000000001</v>
      </c>
      <c r="C58" s="191">
        <v>3.49E-2</v>
      </c>
      <c r="D58" s="191">
        <v>7.9899999999999999E-2</v>
      </c>
      <c r="E58" s="191">
        <v>9.0399999999999994E-2</v>
      </c>
      <c r="F58" s="191">
        <v>0.23549999999999999</v>
      </c>
    </row>
    <row r="59" spans="1:6" ht="15.5">
      <c r="A59" s="84">
        <v>202403</v>
      </c>
      <c r="B59" s="191">
        <v>0.184</v>
      </c>
      <c r="C59" s="191">
        <v>3.27E-2</v>
      </c>
      <c r="D59" s="191">
        <v>7.4999999999999997E-2</v>
      </c>
      <c r="E59" s="191">
        <v>9.1999999999999998E-2</v>
      </c>
      <c r="F59" s="191">
        <v>0.24340000000000001</v>
      </c>
    </row>
    <row r="60" spans="1:6" ht="15.5">
      <c r="A60" s="84">
        <v>202404</v>
      </c>
      <c r="B60" s="191">
        <v>0.1757</v>
      </c>
      <c r="C60" s="191">
        <v>3.2899999999999999E-2</v>
      </c>
      <c r="D60" s="191">
        <v>7.9500000000000001E-2</v>
      </c>
      <c r="E60" s="191">
        <v>8.8099999999999998E-2</v>
      </c>
      <c r="F60" s="191">
        <v>0.25009999999999999</v>
      </c>
    </row>
    <row r="61" spans="1:6" ht="15.5">
      <c r="A61" s="84">
        <v>202405</v>
      </c>
      <c r="B61" s="191">
        <v>0.17960000000000001</v>
      </c>
      <c r="C61" s="191">
        <v>3.1699999999999999E-2</v>
      </c>
      <c r="D61" s="191">
        <v>7.9799999999999996E-2</v>
      </c>
      <c r="E61" s="191">
        <v>8.3900000000000002E-2</v>
      </c>
      <c r="F61" s="191">
        <v>0.2409</v>
      </c>
    </row>
    <row r="62" spans="1:6" ht="15.5">
      <c r="A62" s="84">
        <v>202406</v>
      </c>
      <c r="B62" s="191">
        <v>0.185</v>
      </c>
      <c r="C62" s="191">
        <v>2.7099999999999999E-2</v>
      </c>
      <c r="D62" s="191">
        <v>8.1600000000000006E-2</v>
      </c>
      <c r="E62" s="191">
        <v>8.4500000000000006E-2</v>
      </c>
      <c r="F62" s="191">
        <v>0.2286</v>
      </c>
    </row>
    <row r="63" spans="1:6" ht="15.5">
      <c r="A63" s="84">
        <v>202407</v>
      </c>
      <c r="B63" s="191">
        <v>0.19900000000000001</v>
      </c>
      <c r="C63" s="191">
        <v>2.4199999999999999E-2</v>
      </c>
      <c r="D63" s="191">
        <v>8.6099999999999996E-2</v>
      </c>
      <c r="E63" s="191">
        <v>8.2000000000000003E-2</v>
      </c>
      <c r="F63" s="191">
        <v>0.2495</v>
      </c>
    </row>
    <row r="64" spans="1:6" ht="15.5">
      <c r="A64" s="84">
        <v>202408</v>
      </c>
      <c r="B64" s="191">
        <v>0.18709999999999999</v>
      </c>
      <c r="C64" s="191">
        <v>2.81E-2</v>
      </c>
      <c r="D64" s="191">
        <v>7.9600000000000004E-2</v>
      </c>
      <c r="E64" s="191">
        <v>8.3400000000000002E-2</v>
      </c>
      <c r="F64" s="191">
        <v>0.24279999999999999</v>
      </c>
    </row>
    <row r="65" spans="1:6" ht="15.5">
      <c r="A65" s="84">
        <v>202409</v>
      </c>
      <c r="B65" s="191">
        <v>0.1812</v>
      </c>
      <c r="C65" s="191">
        <v>2.8899999999999999E-2</v>
      </c>
      <c r="D65" s="191">
        <v>7.9100000000000004E-2</v>
      </c>
      <c r="E65" s="191">
        <v>8.2500000000000004E-2</v>
      </c>
      <c r="F65" s="191">
        <v>0.2364</v>
      </c>
    </row>
    <row r="66" spans="1:6" ht="15.5">
      <c r="A66" s="84">
        <v>202410</v>
      </c>
      <c r="B66" s="191">
        <v>0.18709999999999999</v>
      </c>
      <c r="C66" s="191">
        <v>2.69E-2</v>
      </c>
      <c r="D66" s="191">
        <v>8.1299999999999997E-2</v>
      </c>
      <c r="E66" s="191">
        <v>8.0299999999999996E-2</v>
      </c>
      <c r="F66" s="191">
        <v>0.2397</v>
      </c>
    </row>
    <row r="67" spans="1:6" ht="15.5">
      <c r="A67" s="84">
        <v>202411</v>
      </c>
      <c r="B67" s="191">
        <v>0.17219999999999999</v>
      </c>
      <c r="C67" s="191">
        <v>3.04E-2</v>
      </c>
      <c r="D67" s="191">
        <v>7.6799999999999993E-2</v>
      </c>
      <c r="E67" s="191">
        <v>0.08</v>
      </c>
      <c r="F67" s="191">
        <v>0.23350000000000001</v>
      </c>
    </row>
    <row r="68" spans="1:6" ht="15.5">
      <c r="A68" s="84">
        <v>202412</v>
      </c>
      <c r="B68" s="191">
        <v>0.16089999999999999</v>
      </c>
      <c r="C68" s="191">
        <v>3.39E-2</v>
      </c>
      <c r="D68" s="191">
        <v>7.1300000000000002E-2</v>
      </c>
      <c r="E68" s="191">
        <v>8.2199999999999995E-2</v>
      </c>
      <c r="F68" s="191">
        <v>0.223</v>
      </c>
    </row>
    <row r="69" spans="1:6" ht="15.5">
      <c r="A69" s="84">
        <v>202501</v>
      </c>
      <c r="B69" s="191">
        <v>0.1598</v>
      </c>
      <c r="C69" s="191">
        <v>3.6200000000000003E-2</v>
      </c>
      <c r="D69" s="191">
        <v>7.3700000000000002E-2</v>
      </c>
      <c r="E69" s="191">
        <v>8.3400000000000002E-2</v>
      </c>
      <c r="F69" s="191">
        <v>0.2341</v>
      </c>
    </row>
    <row r="70" spans="1:6" ht="15.5">
      <c r="A70" s="84">
        <v>202502</v>
      </c>
      <c r="B70" s="191">
        <v>0.15509999999999999</v>
      </c>
      <c r="C70" s="191">
        <v>3.6200000000000003E-2</v>
      </c>
      <c r="D70" s="191">
        <v>7.5300000000000006E-2</v>
      </c>
      <c r="E70" s="191">
        <v>8.6199999999999999E-2</v>
      </c>
      <c r="F70" s="191">
        <v>0.23669999999999999</v>
      </c>
    </row>
    <row r="71" spans="1:6" ht="15.5">
      <c r="A71" s="84">
        <v>202503</v>
      </c>
      <c r="B71" s="191">
        <v>0.18770000000000001</v>
      </c>
      <c r="C71" s="191">
        <v>3.0499999999999999E-2</v>
      </c>
      <c r="D71" s="191">
        <v>8.2299999999999998E-2</v>
      </c>
      <c r="E71" s="191">
        <v>8.4900000000000003E-2</v>
      </c>
      <c r="F71" s="191">
        <v>0.2379</v>
      </c>
    </row>
    <row r="72" spans="1:6" ht="15.5">
      <c r="A72" s="84">
        <v>202504</v>
      </c>
      <c r="B72" s="191">
        <v>0.18840000000000001</v>
      </c>
      <c r="C72" s="191">
        <v>3.1699999999999999E-2</v>
      </c>
      <c r="D72" s="191">
        <v>7.9600000000000004E-2</v>
      </c>
      <c r="E72" s="191">
        <v>9.2200000000000004E-2</v>
      </c>
      <c r="F72" s="191">
        <v>0.25119999999999998</v>
      </c>
    </row>
    <row r="73" spans="1:6" ht="15.5">
      <c r="A73" s="84">
        <v>202505</v>
      </c>
      <c r="B73" s="191">
        <v>0.19769999999999999</v>
      </c>
      <c r="C73" s="191">
        <v>2.9899999999999999E-2</v>
      </c>
      <c r="D73" s="191">
        <v>8.48E-2</v>
      </c>
      <c r="E73" s="191">
        <v>8.9099999999999999E-2</v>
      </c>
      <c r="F73" s="191">
        <v>0.25779999999999997</v>
      </c>
    </row>
    <row r="74" spans="1:6" ht="15.5">
      <c r="A74" s="84">
        <v>202506</v>
      </c>
      <c r="B74" s="191">
        <v>0.1963</v>
      </c>
      <c r="C74" s="191">
        <v>3.3000000000000002E-2</v>
      </c>
      <c r="D74" s="191">
        <v>8.4400000000000003E-2</v>
      </c>
      <c r="E74" s="191">
        <v>9.1300000000000006E-2</v>
      </c>
      <c r="F74" s="191">
        <v>0.25650000000000001</v>
      </c>
    </row>
    <row r="75" spans="1:6" ht="15.5">
      <c r="A75" s="84">
        <v>202507</v>
      </c>
      <c r="B75" s="191">
        <v>0.20150000000000001</v>
      </c>
      <c r="C75" s="191">
        <v>3.2000000000000001E-2</v>
      </c>
      <c r="D75" s="191">
        <v>8.3299999999999999E-2</v>
      </c>
      <c r="E75" s="191">
        <v>9.3799999999999994E-2</v>
      </c>
      <c r="F75" s="191">
        <v>0.25900000000000001</v>
      </c>
    </row>
    <row r="76" spans="1:6" ht="15.5">
      <c r="A76" s="84">
        <v>202508</v>
      </c>
      <c r="B76" s="191">
        <v>0.1978</v>
      </c>
      <c r="C76" s="191">
        <v>2.9899999999999999E-2</v>
      </c>
      <c r="D76" s="191">
        <v>8.43E-2</v>
      </c>
      <c r="E76" s="191">
        <v>9.0499999999999997E-2</v>
      </c>
      <c r="F76" s="191">
        <v>0.2492</v>
      </c>
    </row>
    <row r="77" spans="1:6" ht="15.5">
      <c r="A77" s="84">
        <v>202509</v>
      </c>
      <c r="B77" s="191">
        <v>0.20480000000000001</v>
      </c>
      <c r="C77" s="191">
        <v>2.7300000000000001E-2</v>
      </c>
      <c r="D77" s="191">
        <v>8.5000000000000006E-2</v>
      </c>
      <c r="E77" s="191">
        <v>9.0399999999999994E-2</v>
      </c>
      <c r="F77" s="191">
        <v>0.25740000000000002</v>
      </c>
    </row>
    <row r="78" spans="1:6" ht="15.5">
      <c r="A78" s="84">
        <v>202510</v>
      </c>
      <c r="B78" s="191">
        <v>0.21690000000000001</v>
      </c>
      <c r="C78" s="191">
        <v>2.5600000000000001E-2</v>
      </c>
      <c r="D78" s="191">
        <v>8.6900000000000005E-2</v>
      </c>
      <c r="E78" s="191">
        <v>9.3100000000000002E-2</v>
      </c>
      <c r="F78" s="191">
        <v>0.26819999999999999</v>
      </c>
    </row>
    <row r="79" spans="1:6" ht="15.5">
      <c r="A79" s="84">
        <v>202511</v>
      </c>
      <c r="B79" s="191">
        <v>0.2107</v>
      </c>
      <c r="C79" s="191">
        <v>2.5899999999999999E-2</v>
      </c>
      <c r="D79" s="191">
        <v>8.5199999999999998E-2</v>
      </c>
      <c r="E79" s="191">
        <v>9.0399999999999994E-2</v>
      </c>
      <c r="F79" s="191">
        <v>0.25740000000000002</v>
      </c>
    </row>
    <row r="80" spans="1:6" ht="15.5">
      <c r="A80" s="84">
        <v>202512</v>
      </c>
      <c r="B80" s="191">
        <v>0.19400000000000001</v>
      </c>
      <c r="C80" s="191">
        <v>3.0800000000000001E-2</v>
      </c>
      <c r="D80" s="191">
        <v>8.6599999999999996E-2</v>
      </c>
      <c r="E80" s="191">
        <v>9.0700000000000003E-2</v>
      </c>
      <c r="F80" s="191">
        <v>0.25790000000000002</v>
      </c>
    </row>
  </sheetData>
  <mergeCells count="1">
    <mergeCell ref="C6:E6"/>
  </mergeCells>
  <pageMargins left="0.511811024" right="0.511811024" top="0.78740157499999996" bottom="0.78740157499999996" header="0.31496062000000002" footer="0.31496062000000002"/>
  <headerFooter>
    <oddHeader>&amp;R&amp;"Calibri"&amp;10&amp;K000000 Interno&amp;1#_x000D_</oddHead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rgb="FF804C29"/>
  </sheetPr>
  <dimension ref="A1:G14"/>
  <sheetViews>
    <sheetView workbookViewId="0"/>
  </sheetViews>
  <sheetFormatPr defaultColWidth="18.6328125" defaultRowHeight="14.5"/>
  <cols>
    <col min="1" max="1" width="18.6328125" style="185"/>
    <col min="2" max="3" width="18.6328125" style="185" customWidth="1"/>
    <col min="4" max="4" width="21.6328125" style="384" customWidth="1"/>
    <col min="5" max="5" width="18.6328125" style="185" customWidth="1"/>
    <col min="6" max="6" width="21.36328125" style="384" customWidth="1"/>
    <col min="7" max="7" width="18.6328125" style="185" customWidth="1"/>
    <col min="8" max="16384" width="18.6328125" style="185"/>
  </cols>
  <sheetData>
    <row r="1" spans="1:7" ht="15.5">
      <c r="A1" s="184" t="s">
        <v>9</v>
      </c>
    </row>
    <row r="2" spans="1:7" ht="15.5">
      <c r="A2" s="35"/>
    </row>
    <row r="3" spans="1:7" ht="15.5">
      <c r="A3" s="178" t="s">
        <v>724</v>
      </c>
    </row>
    <row r="4" spans="1:7" ht="15.5">
      <c r="A4" s="35" t="s">
        <v>543</v>
      </c>
    </row>
    <row r="5" spans="1:7">
      <c r="A5" s="383"/>
    </row>
    <row r="6" spans="1:7" ht="15.5">
      <c r="A6" s="292"/>
      <c r="B6" s="220"/>
      <c r="C6" s="435"/>
      <c r="D6" s="44"/>
      <c r="E6" s="243"/>
      <c r="F6" s="70"/>
      <c r="G6" s="102"/>
    </row>
    <row r="7" spans="1:7" s="434" customFormat="1" ht="15.5">
      <c r="A7" s="436"/>
      <c r="B7" s="437">
        <v>202412</v>
      </c>
      <c r="C7" s="437">
        <v>202512</v>
      </c>
      <c r="D7" s="62" t="s">
        <v>725</v>
      </c>
      <c r="E7" s="438" t="s">
        <v>410</v>
      </c>
      <c r="F7" s="753" t="s">
        <v>726</v>
      </c>
      <c r="G7" s="194" t="s">
        <v>410</v>
      </c>
    </row>
    <row r="8" spans="1:7" ht="15.5">
      <c r="A8" s="43" t="s">
        <v>727</v>
      </c>
      <c r="B8" s="281">
        <v>232</v>
      </c>
      <c r="C8" s="281">
        <v>245</v>
      </c>
      <c r="D8" s="313">
        <v>198656253621</v>
      </c>
      <c r="E8" s="191">
        <v>0</v>
      </c>
      <c r="F8" s="724">
        <v>162235205971</v>
      </c>
      <c r="G8" s="191">
        <v>0</v>
      </c>
    </row>
    <row r="9" spans="1:7" ht="15.5">
      <c r="A9" s="43" t="s">
        <v>728</v>
      </c>
      <c r="B9" s="281">
        <v>157</v>
      </c>
      <c r="C9" s="281">
        <v>146</v>
      </c>
      <c r="D9" s="313">
        <v>321562226142</v>
      </c>
      <c r="E9" s="191">
        <v>0</v>
      </c>
      <c r="F9" s="724">
        <v>398259618569</v>
      </c>
      <c r="G9" s="191">
        <v>0</v>
      </c>
    </row>
    <row r="10" spans="1:7" ht="15.5">
      <c r="A10" s="43" t="s">
        <v>729</v>
      </c>
      <c r="B10" s="281">
        <v>243</v>
      </c>
      <c r="C10" s="281">
        <v>189</v>
      </c>
      <c r="D10" s="313">
        <v>749239878538</v>
      </c>
      <c r="E10" s="191">
        <v>0.1</v>
      </c>
      <c r="F10" s="724">
        <v>544511112565</v>
      </c>
      <c r="G10" s="191">
        <v>0</v>
      </c>
    </row>
    <row r="11" spans="1:7" ht="15.5">
      <c r="A11" s="43" t="s">
        <v>730</v>
      </c>
      <c r="B11" s="281">
        <v>231</v>
      </c>
      <c r="C11" s="281">
        <v>236</v>
      </c>
      <c r="D11" s="313">
        <v>5530125963742</v>
      </c>
      <c r="E11" s="191">
        <v>0.4</v>
      </c>
      <c r="F11" s="724">
        <v>6771607441890</v>
      </c>
      <c r="G11" s="191">
        <v>0.4</v>
      </c>
    </row>
    <row r="12" spans="1:7" ht="15.5">
      <c r="A12" s="43" t="s">
        <v>731</v>
      </c>
      <c r="B12" s="281">
        <v>163</v>
      </c>
      <c r="C12" s="281">
        <v>160</v>
      </c>
      <c r="D12" s="313">
        <v>1642467766651</v>
      </c>
      <c r="E12" s="191">
        <v>0.1</v>
      </c>
      <c r="F12" s="724">
        <v>2787032061208</v>
      </c>
      <c r="G12" s="191">
        <v>0.2</v>
      </c>
    </row>
    <row r="13" spans="1:7" ht="15.5">
      <c r="A13" s="43" t="s">
        <v>732</v>
      </c>
      <c r="B13" s="281">
        <v>289</v>
      </c>
      <c r="C13" s="281">
        <v>347</v>
      </c>
      <c r="D13" s="313">
        <v>5545379352335</v>
      </c>
      <c r="E13" s="191">
        <v>0.4</v>
      </c>
      <c r="F13" s="724">
        <v>4709926574247</v>
      </c>
      <c r="G13" s="191">
        <v>0.3</v>
      </c>
    </row>
    <row r="14" spans="1:7" ht="15.5">
      <c r="A14" s="43" t="s">
        <v>395</v>
      </c>
      <c r="B14" s="281">
        <v>1315</v>
      </c>
      <c r="C14" s="281">
        <v>1323</v>
      </c>
      <c r="D14" s="313">
        <v>13987431441030</v>
      </c>
      <c r="E14" s="191">
        <v>1</v>
      </c>
      <c r="F14" s="724">
        <v>15373572014450</v>
      </c>
      <c r="G14" s="191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rgb="FF804C29"/>
  </sheetPr>
  <dimension ref="A1:G80"/>
  <sheetViews>
    <sheetView zoomScaleNormal="100" workbookViewId="0"/>
  </sheetViews>
  <sheetFormatPr defaultColWidth="18.6328125" defaultRowHeight="14.5"/>
  <cols>
    <col min="1" max="1" width="18.6328125" style="151" customWidth="1"/>
    <col min="2" max="2" width="3.6328125" style="151" customWidth="1"/>
    <col min="3" max="4" width="18.6328125" style="151" customWidth="1"/>
    <col min="5" max="5" width="18.6328125" style="151"/>
    <col min="6" max="6" width="21.6328125" style="151" customWidth="1"/>
    <col min="7" max="8" width="18.6328125" style="151" customWidth="1"/>
    <col min="9" max="16384" width="18.6328125" style="151"/>
  </cols>
  <sheetData>
    <row r="1" spans="1:7" ht="15.5">
      <c r="A1" s="178" t="s">
        <v>733</v>
      </c>
      <c r="B1" s="178"/>
      <c r="C1" s="25"/>
      <c r="D1" s="25"/>
      <c r="E1" s="25"/>
      <c r="F1" s="25"/>
      <c r="G1" s="25"/>
    </row>
    <row r="2" spans="1:7" ht="15.5">
      <c r="A2" s="178"/>
      <c r="B2" s="178"/>
      <c r="C2" s="25"/>
      <c r="D2" s="25"/>
      <c r="E2" s="25"/>
      <c r="F2" s="25"/>
      <c r="G2" s="25"/>
    </row>
    <row r="3" spans="1:7" ht="15.5">
      <c r="A3" s="178" t="s">
        <v>734</v>
      </c>
      <c r="B3" s="178"/>
      <c r="C3" s="25"/>
      <c r="D3" s="25"/>
      <c r="E3" s="25"/>
      <c r="F3" s="25"/>
      <c r="G3" s="25"/>
    </row>
    <row r="4" spans="1:7" ht="15.5">
      <c r="A4" s="35" t="s">
        <v>543</v>
      </c>
      <c r="B4" s="35"/>
      <c r="C4" s="25"/>
      <c r="D4" s="25"/>
      <c r="E4" s="25"/>
      <c r="F4" s="25"/>
      <c r="G4" s="25"/>
    </row>
    <row r="5" spans="1:7" ht="15.5">
      <c r="A5" s="35"/>
      <c r="B5" s="35"/>
      <c r="C5" s="25"/>
      <c r="D5" s="25"/>
      <c r="E5" s="25"/>
      <c r="F5" s="25"/>
      <c r="G5" s="25"/>
    </row>
    <row r="6" spans="1:7" ht="15.5">
      <c r="A6" s="25"/>
      <c r="B6" s="25"/>
      <c r="C6" s="954" t="s">
        <v>410</v>
      </c>
      <c r="D6" s="954"/>
      <c r="E6" s="954"/>
      <c r="F6" s="954"/>
      <c r="G6" s="954"/>
    </row>
    <row r="7" spans="1:7" s="439" customFormat="1" ht="46.5">
      <c r="A7" s="256" t="s">
        <v>735</v>
      </c>
      <c r="B7" s="256"/>
      <c r="C7" s="256" t="s">
        <v>736</v>
      </c>
      <c r="D7" s="256" t="s">
        <v>737</v>
      </c>
      <c r="E7" s="256" t="s">
        <v>738</v>
      </c>
      <c r="F7" s="256" t="s">
        <v>739</v>
      </c>
      <c r="G7" s="256" t="s">
        <v>740</v>
      </c>
    </row>
    <row r="8" spans="1:7" ht="15.5" hidden="1">
      <c r="A8" s="304">
        <v>43466</v>
      </c>
      <c r="B8" s="304"/>
      <c r="C8" s="305">
        <v>15.57</v>
      </c>
      <c r="D8" s="305">
        <v>5.18</v>
      </c>
      <c r="E8" s="305">
        <v>10.39</v>
      </c>
      <c r="F8" s="305">
        <v>6.72</v>
      </c>
      <c r="G8" s="305">
        <v>6.38</v>
      </c>
    </row>
    <row r="9" spans="1:7" ht="15.5" hidden="1">
      <c r="A9" s="304">
        <v>43497</v>
      </c>
      <c r="B9" s="304"/>
      <c r="C9" s="305">
        <v>15.55</v>
      </c>
      <c r="D9" s="305">
        <v>5.16</v>
      </c>
      <c r="E9" s="305">
        <v>10.39</v>
      </c>
      <c r="F9" s="305">
        <v>6.71</v>
      </c>
      <c r="G9" s="305">
        <v>6.41</v>
      </c>
    </row>
    <row r="10" spans="1:7" ht="15.5" hidden="1">
      <c r="A10" s="304">
        <v>43556</v>
      </c>
      <c r="B10" s="304"/>
      <c r="C10" s="305">
        <v>15.51</v>
      </c>
      <c r="D10" s="305">
        <v>5.18</v>
      </c>
      <c r="E10" s="305">
        <v>10.32</v>
      </c>
      <c r="F10" s="305">
        <v>6.68</v>
      </c>
      <c r="G10" s="305">
        <v>6.35</v>
      </c>
    </row>
    <row r="11" spans="1:7" ht="15.5" hidden="1">
      <c r="A11" s="304">
        <v>43586</v>
      </c>
      <c r="B11" s="304"/>
      <c r="C11" s="305">
        <v>15.51</v>
      </c>
      <c r="D11" s="305">
        <v>5.49</v>
      </c>
      <c r="E11" s="305">
        <v>10.029999999999999</v>
      </c>
      <c r="F11" s="305">
        <v>6.41</v>
      </c>
      <c r="G11" s="305">
        <v>6.37</v>
      </c>
    </row>
    <row r="12" spans="1:7" ht="15.5" hidden="1">
      <c r="A12" s="304">
        <v>43647</v>
      </c>
      <c r="B12" s="304"/>
      <c r="C12" s="305">
        <v>15.53</v>
      </c>
      <c r="D12" s="305">
        <v>5.59</v>
      </c>
      <c r="E12" s="305">
        <v>9.94</v>
      </c>
      <c r="F12" s="305">
        <v>6.38</v>
      </c>
      <c r="G12" s="305">
        <v>6.35</v>
      </c>
    </row>
    <row r="13" spans="1:7" ht="15.5" hidden="1">
      <c r="A13" s="304">
        <v>43678</v>
      </c>
      <c r="B13" s="304"/>
      <c r="C13" s="305">
        <v>15.49</v>
      </c>
      <c r="D13" s="305">
        <v>5.61</v>
      </c>
      <c r="E13" s="305">
        <v>9.8800000000000008</v>
      </c>
      <c r="F13" s="305">
        <v>6.34</v>
      </c>
      <c r="G13" s="305">
        <v>6.28</v>
      </c>
    </row>
    <row r="14" spans="1:7" ht="15.5" hidden="1">
      <c r="A14" s="304">
        <v>43739</v>
      </c>
      <c r="B14" s="304"/>
      <c r="C14" s="305">
        <v>15.43</v>
      </c>
      <c r="D14" s="305">
        <v>5.22</v>
      </c>
      <c r="E14" s="305">
        <v>10.210000000000001</v>
      </c>
      <c r="F14" s="305">
        <v>6.8</v>
      </c>
      <c r="G14" s="305">
        <v>6.21</v>
      </c>
    </row>
    <row r="15" spans="1:7" ht="15.5" hidden="1">
      <c r="A15" s="304">
        <v>43770</v>
      </c>
      <c r="B15" s="304"/>
      <c r="C15" s="305">
        <v>15.33</v>
      </c>
      <c r="D15" s="305">
        <v>5.12</v>
      </c>
      <c r="E15" s="305">
        <v>10.199999999999999</v>
      </c>
      <c r="F15" s="305">
        <v>6.77</v>
      </c>
      <c r="G15" s="305">
        <v>6.09</v>
      </c>
    </row>
    <row r="16" spans="1:7" ht="15.5" hidden="1">
      <c r="A16" s="304">
        <v>43831</v>
      </c>
      <c r="B16" s="304"/>
      <c r="C16" s="305">
        <v>15.26</v>
      </c>
      <c r="D16" s="305">
        <v>4.6900000000000004</v>
      </c>
      <c r="E16" s="305">
        <v>10.56</v>
      </c>
      <c r="F16" s="305">
        <v>6.9</v>
      </c>
      <c r="G16" s="305">
        <v>5.79</v>
      </c>
    </row>
    <row r="17" spans="1:7" ht="15.5" hidden="1">
      <c r="A17" s="304">
        <v>43862</v>
      </c>
      <c r="B17" s="304"/>
      <c r="C17" s="305">
        <v>15.17</v>
      </c>
      <c r="D17" s="305">
        <v>4.45</v>
      </c>
      <c r="E17" s="305">
        <v>10.72</v>
      </c>
      <c r="F17" s="305">
        <v>7.08</v>
      </c>
      <c r="G17" s="305">
        <v>5.58</v>
      </c>
    </row>
    <row r="18" spans="1:7" ht="15.5" hidden="1">
      <c r="A18" s="304">
        <v>43922</v>
      </c>
      <c r="B18" s="304"/>
      <c r="C18" s="305">
        <v>14.89</v>
      </c>
      <c r="D18" s="305">
        <v>3.53</v>
      </c>
      <c r="E18" s="305">
        <v>11.36</v>
      </c>
      <c r="F18" s="305">
        <v>7.29</v>
      </c>
      <c r="G18" s="305">
        <v>5.19</v>
      </c>
    </row>
    <row r="19" spans="1:7" ht="15.5" hidden="1">
      <c r="A19" s="304">
        <v>43952</v>
      </c>
      <c r="B19" s="304"/>
      <c r="C19" s="305">
        <v>14.61</v>
      </c>
      <c r="D19" s="305">
        <v>3.32</v>
      </c>
      <c r="E19" s="305">
        <v>11.3</v>
      </c>
      <c r="F19" s="305">
        <v>7.14</v>
      </c>
      <c r="G19" s="305">
        <v>4.87</v>
      </c>
    </row>
    <row r="20" spans="1:7" ht="15.5" hidden="1">
      <c r="A20" s="304">
        <v>44013</v>
      </c>
      <c r="B20" s="304"/>
      <c r="C20" s="305">
        <v>14.09</v>
      </c>
      <c r="D20" s="305">
        <v>2.94</v>
      </c>
      <c r="E20" s="305">
        <v>11.15</v>
      </c>
      <c r="F20" s="305">
        <v>6.88</v>
      </c>
      <c r="G20" s="305">
        <v>4.22</v>
      </c>
    </row>
    <row r="21" spans="1:7" ht="15.5" hidden="1">
      <c r="A21" s="304">
        <v>44044</v>
      </c>
      <c r="B21" s="304"/>
      <c r="C21" s="305">
        <v>13.8</v>
      </c>
      <c r="D21" s="305">
        <v>2.79</v>
      </c>
      <c r="E21" s="305">
        <v>11</v>
      </c>
      <c r="F21" s="305">
        <v>6.77</v>
      </c>
      <c r="G21" s="305">
        <v>3.86</v>
      </c>
    </row>
    <row r="22" spans="1:7" ht="15.5" hidden="1">
      <c r="A22" s="304">
        <v>44105</v>
      </c>
      <c r="B22" s="304"/>
      <c r="C22" s="305">
        <v>13.28</v>
      </c>
      <c r="D22" s="305">
        <v>2.14</v>
      </c>
      <c r="E22" s="305">
        <v>11.14</v>
      </c>
      <c r="F22" s="305">
        <v>6.82</v>
      </c>
      <c r="G22" s="305">
        <v>3.21</v>
      </c>
    </row>
    <row r="23" spans="1:7" ht="15.5" hidden="1">
      <c r="A23" s="304">
        <v>44136</v>
      </c>
      <c r="B23" s="304"/>
      <c r="C23" s="305">
        <v>13.09</v>
      </c>
      <c r="D23" s="305">
        <v>2.4900000000000002</v>
      </c>
      <c r="E23" s="305">
        <v>10.6</v>
      </c>
      <c r="F23" s="305">
        <v>6.3</v>
      </c>
      <c r="G23" s="305">
        <v>2.97</v>
      </c>
    </row>
    <row r="24" spans="1:7" ht="15.5" hidden="1">
      <c r="A24" s="304">
        <v>44166</v>
      </c>
      <c r="B24" s="304"/>
      <c r="C24" s="305">
        <v>12.59</v>
      </c>
      <c r="D24" s="305">
        <v>1.93</v>
      </c>
      <c r="E24" s="305">
        <v>10.66</v>
      </c>
      <c r="F24" s="305">
        <v>6.74</v>
      </c>
      <c r="G24" s="305">
        <v>2.5299999999999998</v>
      </c>
    </row>
    <row r="25" spans="1:7" ht="15.5" hidden="1">
      <c r="A25" s="304">
        <v>44197</v>
      </c>
      <c r="B25" s="304"/>
      <c r="C25" s="305">
        <v>12.4</v>
      </c>
      <c r="D25" s="305">
        <v>1.97</v>
      </c>
      <c r="E25" s="305">
        <v>10.43</v>
      </c>
      <c r="F25" s="305">
        <v>6.6</v>
      </c>
      <c r="G25" s="305">
        <v>2.36</v>
      </c>
    </row>
    <row r="26" spans="1:7" ht="15.5" hidden="1">
      <c r="A26" s="304">
        <v>44228</v>
      </c>
      <c r="B26" s="304"/>
      <c r="C26" s="305">
        <v>12.18</v>
      </c>
      <c r="D26" s="305">
        <v>2.4900000000000002</v>
      </c>
      <c r="E26" s="305">
        <v>9.68</v>
      </c>
      <c r="F26" s="305">
        <v>6.45</v>
      </c>
      <c r="G26" s="305">
        <v>2.14</v>
      </c>
    </row>
    <row r="27" spans="1:7" ht="15.5" hidden="1">
      <c r="A27" s="304">
        <v>44256</v>
      </c>
      <c r="B27" s="304"/>
      <c r="C27" s="305">
        <v>12.18</v>
      </c>
      <c r="D27" s="305">
        <v>2.62</v>
      </c>
      <c r="E27" s="305">
        <v>9.56</v>
      </c>
      <c r="F27" s="305">
        <v>6.49</v>
      </c>
      <c r="G27" s="305">
        <v>2.1800000000000002</v>
      </c>
    </row>
    <row r="28" spans="1:7" ht="15.5" hidden="1">
      <c r="A28" s="304">
        <v>44287</v>
      </c>
      <c r="B28" s="304"/>
      <c r="C28" s="305">
        <v>12.31</v>
      </c>
      <c r="D28" s="305">
        <v>2.76</v>
      </c>
      <c r="E28" s="305">
        <v>9.5500000000000007</v>
      </c>
      <c r="F28" s="305">
        <v>6.75</v>
      </c>
      <c r="G28" s="305">
        <v>2.44</v>
      </c>
    </row>
    <row r="29" spans="1:7" ht="15.5" hidden="1">
      <c r="A29" s="304">
        <v>44317</v>
      </c>
      <c r="B29" s="304"/>
      <c r="C29" s="305">
        <v>12.41</v>
      </c>
      <c r="D29" s="305">
        <v>3.05</v>
      </c>
      <c r="E29" s="305">
        <v>9.36</v>
      </c>
      <c r="F29" s="305">
        <v>6.61</v>
      </c>
      <c r="G29" s="305">
        <v>2.71</v>
      </c>
    </row>
    <row r="30" spans="1:7" ht="15.5" hidden="1">
      <c r="A30" s="304">
        <v>44348</v>
      </c>
      <c r="B30" s="304"/>
      <c r="C30" s="305">
        <v>12.65</v>
      </c>
      <c r="D30" s="305">
        <v>3.29</v>
      </c>
      <c r="E30" s="305">
        <v>9.36</v>
      </c>
      <c r="F30" s="305">
        <v>6.66</v>
      </c>
      <c r="G30" s="305">
        <v>3.35</v>
      </c>
    </row>
    <row r="31" spans="1:7" ht="15.5" hidden="1">
      <c r="A31" s="304">
        <v>44378</v>
      </c>
      <c r="B31" s="304"/>
      <c r="C31" s="305">
        <v>12.83</v>
      </c>
      <c r="D31" s="305">
        <v>3.33</v>
      </c>
      <c r="E31" s="305">
        <v>9.51</v>
      </c>
      <c r="F31" s="305">
        <v>6.88</v>
      </c>
      <c r="G31" s="305">
        <v>3.8</v>
      </c>
    </row>
    <row r="32" spans="1:7" ht="15.5" hidden="1">
      <c r="A32" s="304">
        <v>44409</v>
      </c>
      <c r="B32" s="304"/>
      <c r="C32" s="305">
        <v>13.04</v>
      </c>
      <c r="D32" s="305">
        <v>3.6</v>
      </c>
      <c r="E32" s="305">
        <v>9.4499999999999993</v>
      </c>
      <c r="F32" s="305">
        <v>6.91</v>
      </c>
      <c r="G32" s="305">
        <v>4.42</v>
      </c>
    </row>
    <row r="33" spans="1:7" ht="15.5" hidden="1">
      <c r="A33" s="304">
        <v>44440</v>
      </c>
      <c r="B33" s="304"/>
      <c r="C33" s="305">
        <v>13.06</v>
      </c>
      <c r="D33" s="305">
        <v>4.2</v>
      </c>
      <c r="E33" s="305">
        <v>8.86</v>
      </c>
      <c r="F33" s="305">
        <v>6.24</v>
      </c>
      <c r="G33" s="305">
        <v>5.03</v>
      </c>
    </row>
    <row r="34" spans="1:7" ht="15.5" hidden="1">
      <c r="A34" s="304">
        <v>44470</v>
      </c>
      <c r="B34" s="304"/>
      <c r="C34" s="305">
        <v>13.28</v>
      </c>
      <c r="D34" s="305">
        <v>4.71</v>
      </c>
      <c r="E34" s="305">
        <v>8.57</v>
      </c>
      <c r="F34" s="305">
        <v>5.89</v>
      </c>
      <c r="G34" s="305">
        <v>5.68</v>
      </c>
    </row>
    <row r="35" spans="1:7" ht="15.5" hidden="1">
      <c r="A35" s="304">
        <v>44501</v>
      </c>
      <c r="B35" s="304"/>
      <c r="C35" s="305">
        <v>13.53</v>
      </c>
      <c r="D35" s="305">
        <v>5.42</v>
      </c>
      <c r="E35" s="305">
        <v>8.11</v>
      </c>
      <c r="F35" s="305">
        <v>5.29</v>
      </c>
      <c r="G35" s="305">
        <v>6.45</v>
      </c>
    </row>
    <row r="36" spans="1:7" ht="15.5">
      <c r="A36" s="304">
        <v>44531</v>
      </c>
      <c r="B36" s="304"/>
      <c r="C36" s="305">
        <v>13.83</v>
      </c>
      <c r="D36" s="305">
        <v>5.52</v>
      </c>
      <c r="E36" s="305">
        <v>8.31</v>
      </c>
      <c r="F36" s="305">
        <v>5.37</v>
      </c>
      <c r="G36" s="305">
        <v>7.11</v>
      </c>
    </row>
    <row r="37" spans="1:7" ht="15.5">
      <c r="A37" s="304">
        <v>44562</v>
      </c>
      <c r="B37" s="304"/>
      <c r="C37" s="305">
        <v>14.19</v>
      </c>
      <c r="D37" s="305">
        <v>6.11</v>
      </c>
      <c r="E37" s="305">
        <v>8.09</v>
      </c>
      <c r="F37" s="305">
        <v>5.1100000000000003</v>
      </c>
      <c r="G37" s="305">
        <v>7.93</v>
      </c>
    </row>
    <row r="38" spans="1:7" ht="15.5">
      <c r="A38" s="304">
        <v>44593</v>
      </c>
      <c r="B38" s="304"/>
      <c r="C38" s="305">
        <v>14.57</v>
      </c>
      <c r="D38" s="305">
        <v>6.04</v>
      </c>
      <c r="E38" s="305">
        <v>8.5399999999999991</v>
      </c>
      <c r="F38" s="305">
        <v>5.43</v>
      </c>
      <c r="G38" s="305">
        <v>8.69</v>
      </c>
    </row>
    <row r="39" spans="1:7" ht="15.5">
      <c r="A39" s="304">
        <v>44621</v>
      </c>
      <c r="B39" s="304"/>
      <c r="C39" s="305">
        <v>14.75</v>
      </c>
      <c r="D39" s="305">
        <v>6.49</v>
      </c>
      <c r="E39" s="305">
        <v>8.26</v>
      </c>
      <c r="F39" s="305">
        <v>5.03</v>
      </c>
      <c r="G39" s="305">
        <v>9.43</v>
      </c>
    </row>
    <row r="40" spans="1:7" ht="15.5">
      <c r="A40" s="304">
        <v>44652</v>
      </c>
      <c r="B40" s="304"/>
      <c r="C40" s="305">
        <v>15.05</v>
      </c>
      <c r="D40" s="305">
        <v>6.88</v>
      </c>
      <c r="E40" s="305">
        <v>8.17</v>
      </c>
      <c r="F40" s="305">
        <v>4.9000000000000004</v>
      </c>
      <c r="G40" s="305">
        <v>10.23</v>
      </c>
    </row>
    <row r="41" spans="1:7" ht="15.5">
      <c r="A41" s="304">
        <v>44682</v>
      </c>
      <c r="B41" s="304"/>
      <c r="C41" s="305">
        <v>15.26</v>
      </c>
      <c r="D41" s="305">
        <v>7.24</v>
      </c>
      <c r="E41" s="305">
        <v>8.0299999999999994</v>
      </c>
      <c r="F41" s="305">
        <v>4.7300000000000004</v>
      </c>
      <c r="G41" s="305">
        <v>10.92</v>
      </c>
    </row>
    <row r="42" spans="1:7" ht="15.5">
      <c r="A42" s="304">
        <v>44713</v>
      </c>
      <c r="B42" s="304"/>
      <c r="C42" s="305">
        <v>15.52</v>
      </c>
      <c r="D42" s="305">
        <v>7.71</v>
      </c>
      <c r="E42" s="305">
        <v>7.81</v>
      </c>
      <c r="F42" s="305">
        <v>4.41</v>
      </c>
      <c r="G42" s="305">
        <v>11.51</v>
      </c>
    </row>
    <row r="43" spans="1:7" ht="15.5">
      <c r="A43" s="304">
        <v>44743</v>
      </c>
      <c r="B43" s="304"/>
      <c r="C43" s="305">
        <v>15.72</v>
      </c>
      <c r="D43" s="305">
        <v>7.94</v>
      </c>
      <c r="E43" s="305">
        <v>7.77</v>
      </c>
      <c r="F43" s="305">
        <v>4.33</v>
      </c>
      <c r="G43" s="305">
        <v>11.99</v>
      </c>
    </row>
    <row r="44" spans="1:7" ht="15.5">
      <c r="A44" s="304">
        <v>44774</v>
      </c>
      <c r="B44" s="304"/>
      <c r="C44" s="305">
        <v>15.9</v>
      </c>
      <c r="D44" s="305">
        <v>8.1999999999999993</v>
      </c>
      <c r="E44" s="305">
        <v>7.7</v>
      </c>
      <c r="F44" s="305">
        <v>3.88</v>
      </c>
      <c r="G44" s="305">
        <v>12.39</v>
      </c>
    </row>
    <row r="45" spans="1:7" ht="15.5">
      <c r="A45" s="304">
        <v>44805</v>
      </c>
      <c r="B45" s="304"/>
      <c r="C45" s="305">
        <v>16.16</v>
      </c>
      <c r="D45" s="305">
        <v>8.4</v>
      </c>
      <c r="E45" s="305">
        <v>7.76</v>
      </c>
      <c r="F45" s="305">
        <v>3.79</v>
      </c>
      <c r="G45" s="305">
        <v>12.82</v>
      </c>
    </row>
    <row r="46" spans="1:7" ht="15.5">
      <c r="A46" s="304">
        <v>44835</v>
      </c>
      <c r="B46" s="304"/>
      <c r="C46" s="305">
        <v>16.27</v>
      </c>
      <c r="D46" s="305">
        <v>8.31</v>
      </c>
      <c r="E46" s="305">
        <v>7.96</v>
      </c>
      <c r="F46" s="305">
        <v>3.86</v>
      </c>
      <c r="G46" s="305">
        <v>13.01</v>
      </c>
    </row>
    <row r="47" spans="1:7" ht="15.5">
      <c r="A47" s="304">
        <v>44866</v>
      </c>
      <c r="B47" s="304"/>
      <c r="C47" s="305">
        <v>16.510000000000002</v>
      </c>
      <c r="D47" s="305">
        <v>8.36</v>
      </c>
      <c r="E47" s="305">
        <v>8.14</v>
      </c>
      <c r="F47" s="305">
        <v>4.09</v>
      </c>
      <c r="G47" s="305">
        <v>13.28</v>
      </c>
    </row>
    <row r="48" spans="1:7" ht="15.5">
      <c r="A48" s="304">
        <v>44896</v>
      </c>
      <c r="B48" s="304"/>
      <c r="C48" s="305">
        <v>16.579999999999998</v>
      </c>
      <c r="D48" s="305">
        <v>8.65</v>
      </c>
      <c r="E48" s="305">
        <v>7.93</v>
      </c>
      <c r="F48" s="305">
        <v>3.85</v>
      </c>
      <c r="G48" s="305">
        <v>13.38</v>
      </c>
    </row>
    <row r="49" spans="1:7" ht="15.5">
      <c r="A49" s="304">
        <v>44927</v>
      </c>
      <c r="B49" s="304"/>
      <c r="C49" s="305">
        <v>16.690000000000001</v>
      </c>
      <c r="D49" s="305">
        <v>8.5</v>
      </c>
      <c r="E49" s="305">
        <v>8.19</v>
      </c>
      <c r="F49" s="305">
        <v>3.97</v>
      </c>
      <c r="G49" s="305">
        <v>13.48</v>
      </c>
    </row>
    <row r="50" spans="1:7" ht="15.5">
      <c r="A50" s="304">
        <v>44958</v>
      </c>
      <c r="B50" s="304"/>
      <c r="C50" s="305">
        <v>16.82</v>
      </c>
      <c r="D50" s="305">
        <v>9.09</v>
      </c>
      <c r="E50" s="305">
        <v>7.73</v>
      </c>
      <c r="F50" s="305">
        <v>3.57</v>
      </c>
      <c r="G50" s="305">
        <v>13.54</v>
      </c>
    </row>
    <row r="51" spans="1:7" ht="15.5">
      <c r="A51" s="304">
        <v>44986</v>
      </c>
      <c r="B51" s="304"/>
      <c r="C51" s="305">
        <v>16.95</v>
      </c>
      <c r="D51" s="305">
        <v>9.17</v>
      </c>
      <c r="E51" s="305">
        <v>7.78</v>
      </c>
      <c r="F51" s="305">
        <v>3.59</v>
      </c>
      <c r="G51" s="305">
        <v>13.58</v>
      </c>
    </row>
    <row r="52" spans="1:7" ht="15.5">
      <c r="A52" s="304">
        <v>45017</v>
      </c>
      <c r="B52" s="304"/>
      <c r="C52" s="305">
        <v>17</v>
      </c>
      <c r="D52" s="305">
        <v>9.15</v>
      </c>
      <c r="E52" s="305">
        <v>7.85</v>
      </c>
      <c r="F52" s="305">
        <v>3.57</v>
      </c>
      <c r="G52" s="305">
        <v>13.55</v>
      </c>
    </row>
    <row r="53" spans="1:7" ht="15.5">
      <c r="A53" s="304">
        <v>45047</v>
      </c>
      <c r="B53" s="304"/>
      <c r="C53" s="305">
        <v>17.03</v>
      </c>
      <c r="D53" s="305">
        <v>9.24</v>
      </c>
      <c r="E53" s="305">
        <v>7.79</v>
      </c>
      <c r="F53" s="305">
        <v>3.47</v>
      </c>
      <c r="G53" s="305">
        <v>13.44</v>
      </c>
    </row>
    <row r="54" spans="1:7" ht="15.5">
      <c r="A54" s="304">
        <v>45078</v>
      </c>
      <c r="B54" s="304"/>
      <c r="C54" s="305">
        <v>17.09</v>
      </c>
      <c r="D54" s="305">
        <v>9.18</v>
      </c>
      <c r="E54" s="305">
        <v>7.91</v>
      </c>
      <c r="F54" s="305">
        <v>3.59</v>
      </c>
      <c r="G54" s="305">
        <v>13.41</v>
      </c>
    </row>
    <row r="55" spans="1:7" ht="15.5">
      <c r="A55" s="304">
        <v>45108</v>
      </c>
      <c r="B55" s="304"/>
      <c r="C55" s="305">
        <v>17.09</v>
      </c>
      <c r="D55" s="305">
        <v>9.1999999999999993</v>
      </c>
      <c r="E55" s="305">
        <v>7.9</v>
      </c>
      <c r="F55" s="305">
        <v>3.56</v>
      </c>
      <c r="G55" s="305">
        <v>13.29</v>
      </c>
    </row>
    <row r="56" spans="1:7" ht="15.5">
      <c r="A56" s="304">
        <v>45139</v>
      </c>
      <c r="B56" s="304"/>
      <c r="C56" s="305">
        <v>16.97</v>
      </c>
      <c r="D56" s="305">
        <v>9.06</v>
      </c>
      <c r="E56" s="305">
        <v>7.91</v>
      </c>
      <c r="F56" s="305">
        <v>3.79</v>
      </c>
      <c r="G56" s="305">
        <v>13.04</v>
      </c>
    </row>
    <row r="57" spans="1:7" ht="15.5">
      <c r="A57" s="304">
        <v>45170</v>
      </c>
      <c r="B57" s="304"/>
      <c r="C57" s="305">
        <v>16.989999999999998</v>
      </c>
      <c r="D57" s="305">
        <v>8.8699999999999992</v>
      </c>
      <c r="E57" s="305">
        <v>8.1199999999999992</v>
      </c>
      <c r="F57" s="305">
        <v>4.03</v>
      </c>
      <c r="G57" s="305">
        <v>12.86</v>
      </c>
    </row>
    <row r="58" spans="1:7" ht="15.5">
      <c r="A58" s="304">
        <v>45200</v>
      </c>
      <c r="B58" s="304"/>
      <c r="C58" s="305">
        <v>17.04</v>
      </c>
      <c r="D58" s="305">
        <v>8.8699999999999992</v>
      </c>
      <c r="E58" s="305">
        <v>8.17</v>
      </c>
      <c r="F58" s="305">
        <v>4.12</v>
      </c>
      <c r="G58" s="305">
        <v>12.73</v>
      </c>
    </row>
    <row r="59" spans="1:7" ht="15.5">
      <c r="A59" s="304">
        <v>45231</v>
      </c>
      <c r="B59" s="304"/>
      <c r="C59" s="305">
        <v>16.850000000000001</v>
      </c>
      <c r="D59" s="305">
        <v>8.6</v>
      </c>
      <c r="E59" s="305">
        <v>8.25</v>
      </c>
      <c r="F59" s="305">
        <v>4.12</v>
      </c>
      <c r="G59" s="305">
        <v>12.35</v>
      </c>
    </row>
    <row r="60" spans="1:7" ht="15.5">
      <c r="A60" s="304">
        <v>45261</v>
      </c>
      <c r="B60" s="304"/>
      <c r="C60" s="305">
        <v>16.95</v>
      </c>
      <c r="D60" s="305">
        <v>8.4700000000000006</v>
      </c>
      <c r="E60" s="305">
        <v>8.48</v>
      </c>
      <c r="F60" s="305">
        <v>4.3099999999999996</v>
      </c>
      <c r="G60" s="305">
        <v>12.32</v>
      </c>
    </row>
    <row r="61" spans="1:7" ht="15.5">
      <c r="A61" s="304">
        <v>45292</v>
      </c>
      <c r="B61" s="304"/>
      <c r="C61" s="305">
        <v>16.86</v>
      </c>
      <c r="D61" s="305">
        <v>8.32</v>
      </c>
      <c r="E61" s="305">
        <v>8.5299999999999994</v>
      </c>
      <c r="F61" s="305">
        <v>4.4000000000000004</v>
      </c>
      <c r="G61" s="305">
        <v>11.99</v>
      </c>
    </row>
    <row r="62" spans="1:7" ht="15.5">
      <c r="A62" s="304">
        <v>45323</v>
      </c>
      <c r="B62" s="304"/>
      <c r="C62" s="305">
        <v>16.75</v>
      </c>
      <c r="D62" s="305">
        <v>7.88</v>
      </c>
      <c r="E62" s="305">
        <v>8.8699999999999992</v>
      </c>
      <c r="F62" s="305">
        <v>4.67</v>
      </c>
      <c r="G62" s="305">
        <v>11.68</v>
      </c>
    </row>
    <row r="63" spans="1:7" ht="15.5">
      <c r="A63" s="304">
        <v>45352</v>
      </c>
      <c r="B63" s="304"/>
      <c r="C63" s="305">
        <v>16.72</v>
      </c>
      <c r="D63" s="305">
        <v>7.74</v>
      </c>
      <c r="E63" s="305">
        <v>8.9700000000000006</v>
      </c>
      <c r="F63" s="305">
        <v>4.88</v>
      </c>
      <c r="G63" s="305">
        <v>11.5</v>
      </c>
    </row>
    <row r="64" spans="1:7" ht="15.5">
      <c r="A64" s="304">
        <v>45383</v>
      </c>
      <c r="B64" s="304"/>
      <c r="C64" s="305">
        <v>16.579999999999998</v>
      </c>
      <c r="D64" s="305">
        <v>7.68</v>
      </c>
      <c r="E64" s="305">
        <v>8.9</v>
      </c>
      <c r="F64" s="305">
        <v>4.91</v>
      </c>
      <c r="G64" s="305">
        <v>11.2</v>
      </c>
    </row>
    <row r="65" spans="1:7" ht="15.5">
      <c r="A65" s="304">
        <v>45413</v>
      </c>
      <c r="B65" s="304"/>
      <c r="C65" s="305">
        <v>16.45</v>
      </c>
      <c r="D65" s="305">
        <v>7.67</v>
      </c>
      <c r="E65" s="305">
        <v>8.7899999999999991</v>
      </c>
      <c r="F65" s="305">
        <v>4.8099999999999996</v>
      </c>
      <c r="G65" s="305">
        <v>11.05</v>
      </c>
    </row>
    <row r="66" spans="1:7" ht="15.5">
      <c r="A66" s="304">
        <v>45444</v>
      </c>
      <c r="B66" s="304"/>
      <c r="C66" s="305">
        <v>16.45</v>
      </c>
      <c r="D66" s="305">
        <v>7.5</v>
      </c>
      <c r="E66" s="305">
        <v>8.9499999999999993</v>
      </c>
      <c r="F66" s="305">
        <v>4.97</v>
      </c>
      <c r="G66" s="305">
        <v>10.97</v>
      </c>
    </row>
    <row r="67" spans="1:7" ht="15.5">
      <c r="A67" s="304">
        <v>45474</v>
      </c>
      <c r="B67" s="304"/>
      <c r="C67" s="305">
        <v>16.440000000000001</v>
      </c>
      <c r="D67" s="305">
        <v>7.29</v>
      </c>
      <c r="E67" s="305">
        <v>9.15</v>
      </c>
      <c r="F67" s="305">
        <v>5.14</v>
      </c>
      <c r="G67" s="305">
        <v>10.83</v>
      </c>
    </row>
    <row r="68" spans="1:7" ht="15.5">
      <c r="A68" s="304">
        <v>45505</v>
      </c>
      <c r="B68" s="304"/>
      <c r="C68" s="305">
        <v>16.48</v>
      </c>
      <c r="D68" s="305">
        <v>7.21</v>
      </c>
      <c r="E68" s="305">
        <v>9.27</v>
      </c>
      <c r="F68" s="305">
        <v>5.31</v>
      </c>
      <c r="G68" s="305">
        <v>10.88</v>
      </c>
    </row>
    <row r="69" spans="1:7" ht="15.5">
      <c r="A69" s="304">
        <v>45536</v>
      </c>
      <c r="B69" s="304"/>
      <c r="C69" s="305">
        <v>16.46</v>
      </c>
      <c r="D69" s="305">
        <v>7.39</v>
      </c>
      <c r="E69" s="305">
        <v>9.06</v>
      </c>
      <c r="F69" s="305">
        <v>5.03</v>
      </c>
      <c r="G69" s="305">
        <v>10.93</v>
      </c>
    </row>
    <row r="70" spans="1:7" ht="15.5">
      <c r="A70" s="304">
        <v>45566</v>
      </c>
      <c r="B70" s="304"/>
      <c r="C70" s="305">
        <v>16.43</v>
      </c>
      <c r="D70" s="305">
        <v>7.52</v>
      </c>
      <c r="E70" s="305">
        <v>8.91</v>
      </c>
      <c r="F70" s="305">
        <v>4.97</v>
      </c>
      <c r="G70" s="305">
        <v>11.13</v>
      </c>
    </row>
    <row r="71" spans="1:7" ht="15.5">
      <c r="A71" s="304">
        <v>45597</v>
      </c>
      <c r="B71" s="304"/>
      <c r="C71" s="305">
        <v>16.510000000000002</v>
      </c>
      <c r="D71" s="305">
        <v>7.61</v>
      </c>
      <c r="E71" s="305">
        <v>8.89</v>
      </c>
      <c r="F71" s="305">
        <v>4.9800000000000004</v>
      </c>
      <c r="G71" s="305">
        <v>11.28</v>
      </c>
    </row>
    <row r="72" spans="1:7" ht="15.5">
      <c r="A72" s="304">
        <v>45627</v>
      </c>
      <c r="B72" s="304"/>
      <c r="C72" s="305">
        <v>16.47</v>
      </c>
      <c r="D72" s="305">
        <v>7.81</v>
      </c>
      <c r="E72" s="305">
        <v>8.66</v>
      </c>
      <c r="F72" s="305">
        <v>4.75</v>
      </c>
      <c r="G72" s="305">
        <v>11.46</v>
      </c>
    </row>
    <row r="73" spans="1:7" ht="15.5">
      <c r="A73" s="304">
        <v>45658</v>
      </c>
      <c r="B73" s="304"/>
      <c r="C73" s="305">
        <v>16.649999999999999</v>
      </c>
      <c r="D73" s="305">
        <v>8.07</v>
      </c>
      <c r="E73" s="305">
        <v>8.58</v>
      </c>
      <c r="F73" s="305">
        <v>4.6500000000000004</v>
      </c>
      <c r="G73" s="305">
        <v>11.8</v>
      </c>
    </row>
    <row r="74" spans="1:7" ht="15.5">
      <c r="A74" s="304">
        <v>45689</v>
      </c>
      <c r="B74" s="304"/>
      <c r="C74" s="305">
        <v>16.7</v>
      </c>
      <c r="D74" s="305">
        <v>8.3000000000000007</v>
      </c>
      <c r="E74" s="305">
        <v>8.4</v>
      </c>
      <c r="F74" s="305">
        <v>4.49</v>
      </c>
      <c r="G74" s="305">
        <v>12.14</v>
      </c>
    </row>
    <row r="75" spans="1:7" ht="15.5">
      <c r="A75" s="304">
        <v>45717</v>
      </c>
      <c r="B75" s="304"/>
      <c r="C75" s="305">
        <v>16.850000000000001</v>
      </c>
      <c r="D75" s="305">
        <v>8.6</v>
      </c>
      <c r="E75" s="305">
        <v>8.25</v>
      </c>
      <c r="F75" s="305">
        <v>4.21</v>
      </c>
      <c r="G75" s="305">
        <v>12.55</v>
      </c>
    </row>
    <row r="76" spans="1:7" ht="15.5">
      <c r="A76" s="304">
        <v>45748</v>
      </c>
      <c r="B76" s="304"/>
      <c r="C76" s="305">
        <v>16.97</v>
      </c>
      <c r="D76" s="305">
        <v>8.74</v>
      </c>
      <c r="E76" s="305">
        <v>8.23</v>
      </c>
      <c r="F76" s="305">
        <v>4.08</v>
      </c>
      <c r="G76" s="305">
        <v>12.88</v>
      </c>
    </row>
    <row r="77" spans="1:7" ht="15.5">
      <c r="A77" s="304">
        <v>45778</v>
      </c>
      <c r="B77" s="304"/>
      <c r="C77" s="305">
        <v>17.14</v>
      </c>
      <c r="D77" s="305">
        <v>8.92</v>
      </c>
      <c r="E77" s="305">
        <v>8.2200000000000006</v>
      </c>
      <c r="F77" s="305">
        <v>4.0199999999999996</v>
      </c>
      <c r="G77" s="305">
        <v>13.31</v>
      </c>
    </row>
    <row r="78" spans="1:7" ht="15.5">
      <c r="A78" s="304">
        <v>45809</v>
      </c>
      <c r="B78" s="304"/>
      <c r="C78" s="305">
        <v>17.27</v>
      </c>
      <c r="D78" s="305">
        <v>9.31</v>
      </c>
      <c r="E78" s="305">
        <v>7.96</v>
      </c>
      <c r="F78" s="305">
        <v>3.76</v>
      </c>
      <c r="G78" s="305">
        <v>13.7</v>
      </c>
    </row>
    <row r="79" spans="1:7" ht="15.5">
      <c r="A79" s="304">
        <v>45902</v>
      </c>
      <c r="B79" s="290"/>
      <c r="C79" s="305">
        <v>17.350000000000001</v>
      </c>
      <c r="D79" s="305">
        <v>9.58</v>
      </c>
      <c r="E79" s="305">
        <v>7.77</v>
      </c>
      <c r="F79" s="305">
        <v>3.5</v>
      </c>
      <c r="G79" s="305">
        <v>14</v>
      </c>
    </row>
    <row r="80" spans="1:7" ht="15.5">
      <c r="A80" s="304">
        <v>45994</v>
      </c>
      <c r="B80" s="290"/>
      <c r="C80" s="305">
        <v>17.47</v>
      </c>
      <c r="D80" s="305">
        <v>9.8800000000000008</v>
      </c>
      <c r="E80" s="305">
        <v>7.59</v>
      </c>
      <c r="F80" s="305">
        <v>3.43</v>
      </c>
      <c r="G80" s="305">
        <v>14.32</v>
      </c>
    </row>
  </sheetData>
  <mergeCells count="1">
    <mergeCell ref="C6:G6"/>
  </mergeCells>
  <pageMargins left="0.511811024" right="0.511811024" top="0.78740157499999996" bottom="0.78740157499999996" header="0.31496062000000002" footer="0.31496062000000002"/>
  <headerFooter>
    <oddHeader>&amp;R&amp;"Calibri"&amp;10&amp;K000000 Interno&amp;1#_x000D_</oddHead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8BFFE-D555-4F5F-A04B-224E6564209E}">
  <sheetPr>
    <tabColor rgb="FF804C29"/>
  </sheetPr>
  <dimension ref="A1:H68"/>
  <sheetViews>
    <sheetView showGridLines="0" zoomScaleNormal="100" workbookViewId="0"/>
  </sheetViews>
  <sheetFormatPr defaultColWidth="18.6328125" defaultRowHeight="15.5"/>
  <cols>
    <col min="1" max="1" width="18.6328125" style="812" customWidth="1"/>
    <col min="2" max="2" width="3.6328125" style="103" customWidth="1"/>
    <col min="3" max="6" width="18.6328125" style="108" customWidth="1"/>
    <col min="7" max="7" width="18.6328125" style="1"/>
    <col min="8" max="8" width="18.6328125" style="1" customWidth="1"/>
    <col min="9" max="16384" width="18.6328125" style="1"/>
  </cols>
  <sheetData>
    <row r="1" spans="1:8" s="33" customFormat="1" ht="15" customHeight="1">
      <c r="A1" s="77" t="s">
        <v>9</v>
      </c>
      <c r="B1" s="77"/>
      <c r="C1" s="40"/>
      <c r="D1" s="58"/>
      <c r="E1" s="814"/>
      <c r="F1" s="814"/>
    </row>
    <row r="2" spans="1:8" s="33" customFormat="1">
      <c r="D2" s="57"/>
      <c r="E2" s="814"/>
      <c r="F2" s="814"/>
    </row>
    <row r="3" spans="1:8" s="40" customFormat="1">
      <c r="A3" s="40" t="s">
        <v>73</v>
      </c>
      <c r="D3" s="58"/>
      <c r="E3" s="815"/>
      <c r="F3" s="815"/>
    </row>
    <row r="4" spans="1:8" s="40" customFormat="1">
      <c r="A4" s="33" t="s">
        <v>543</v>
      </c>
      <c r="B4" s="33"/>
      <c r="D4" s="58"/>
      <c r="E4" s="815"/>
      <c r="F4" s="815"/>
    </row>
    <row r="5" spans="1:8" s="195" customFormat="1">
      <c r="A5" s="1"/>
      <c r="B5" s="33"/>
      <c r="D5" s="109"/>
      <c r="E5" s="441"/>
      <c r="F5" s="441"/>
    </row>
    <row r="6" spans="1:8">
      <c r="C6" s="960" t="s">
        <v>410</v>
      </c>
      <c r="D6" s="960"/>
      <c r="E6" s="960"/>
      <c r="F6" s="960"/>
      <c r="G6" s="960"/>
      <c r="H6" s="960"/>
    </row>
    <row r="7" spans="1:8" s="109" customFormat="1" ht="31.25" customHeight="1">
      <c r="A7" s="442" t="s">
        <v>735</v>
      </c>
      <c r="B7" s="442"/>
      <c r="C7" s="111" t="s">
        <v>690</v>
      </c>
      <c r="D7" s="111" t="s">
        <v>741</v>
      </c>
      <c r="E7" s="111" t="s">
        <v>477</v>
      </c>
      <c r="F7" s="111" t="s">
        <v>742</v>
      </c>
      <c r="G7" s="111" t="s">
        <v>743</v>
      </c>
      <c r="H7" s="111" t="s">
        <v>479</v>
      </c>
    </row>
    <row r="8" spans="1:8">
      <c r="A8" s="813">
        <v>44166</v>
      </c>
      <c r="B8" s="440"/>
      <c r="C8" s="284">
        <v>3.33</v>
      </c>
      <c r="D8" s="284">
        <v>5.17</v>
      </c>
      <c r="E8" s="284">
        <v>1.87</v>
      </c>
      <c r="F8" s="284">
        <v>3.37</v>
      </c>
      <c r="G8" s="284">
        <v>9.7899999999999991</v>
      </c>
      <c r="H8" s="284">
        <v>2.11</v>
      </c>
    </row>
    <row r="9" spans="1:8">
      <c r="A9" s="813">
        <v>44197</v>
      </c>
      <c r="B9" s="440"/>
      <c r="C9" s="284">
        <v>3.22</v>
      </c>
      <c r="D9" s="284">
        <v>4.97</v>
      </c>
      <c r="E9" s="284">
        <v>1.83</v>
      </c>
      <c r="F9" s="284">
        <v>3.24</v>
      </c>
      <c r="G9" s="284">
        <v>9.3800000000000008</v>
      </c>
      <c r="H9" s="284">
        <v>1.98</v>
      </c>
    </row>
    <row r="10" spans="1:8">
      <c r="A10" s="813">
        <v>44228</v>
      </c>
      <c r="B10" s="440"/>
      <c r="C10" s="284">
        <v>3.15</v>
      </c>
      <c r="D10" s="284">
        <v>4.8</v>
      </c>
      <c r="E10" s="284">
        <v>1.86</v>
      </c>
      <c r="F10" s="284">
        <v>3.05</v>
      </c>
      <c r="G10" s="284">
        <v>9.2200000000000006</v>
      </c>
      <c r="H10" s="284">
        <v>1.87</v>
      </c>
    </row>
    <row r="11" spans="1:8">
      <c r="A11" s="813">
        <v>44256</v>
      </c>
      <c r="B11" s="440"/>
      <c r="C11" s="284">
        <v>2.71</v>
      </c>
      <c r="D11" s="284">
        <v>4.13</v>
      </c>
      <c r="E11" s="284">
        <v>1.53</v>
      </c>
      <c r="F11" s="284">
        <v>2.72</v>
      </c>
      <c r="G11" s="284">
        <v>8.86</v>
      </c>
      <c r="H11" s="284">
        <v>1.77</v>
      </c>
    </row>
    <row r="12" spans="1:8">
      <c r="A12" s="813">
        <v>44287</v>
      </c>
      <c r="B12" s="440"/>
      <c r="C12" s="284">
        <v>2.5299999999999998</v>
      </c>
      <c r="D12" s="284">
        <v>3.85</v>
      </c>
      <c r="E12" s="284">
        <v>1.42</v>
      </c>
      <c r="F12" s="284">
        <v>2.54</v>
      </c>
      <c r="G12" s="284">
        <v>8.99</v>
      </c>
      <c r="H12" s="284">
        <v>1.61</v>
      </c>
    </row>
    <row r="13" spans="1:8">
      <c r="A13" s="813">
        <v>44317</v>
      </c>
      <c r="B13" s="440"/>
      <c r="C13" s="284">
        <v>2.34</v>
      </c>
      <c r="D13" s="284">
        <v>3.6</v>
      </c>
      <c r="E13" s="284">
        <v>1.29</v>
      </c>
      <c r="F13" s="284">
        <v>2.29</v>
      </c>
      <c r="G13" s="284">
        <v>9.01</v>
      </c>
      <c r="H13" s="284">
        <v>1.5</v>
      </c>
    </row>
    <row r="14" spans="1:8">
      <c r="A14" s="813">
        <v>44348</v>
      </c>
      <c r="B14" s="440"/>
      <c r="C14" s="284">
        <v>2.11</v>
      </c>
      <c r="D14" s="284">
        <v>3.07</v>
      </c>
      <c r="E14" s="284">
        <v>1.25</v>
      </c>
      <c r="F14" s="284">
        <v>2.15</v>
      </c>
      <c r="G14" s="284">
        <v>10.46</v>
      </c>
      <c r="H14" s="284">
        <v>1.4</v>
      </c>
    </row>
    <row r="15" spans="1:8">
      <c r="A15" s="813">
        <v>44378</v>
      </c>
      <c r="B15" s="440"/>
      <c r="C15" s="284">
        <v>2.06</v>
      </c>
      <c r="D15" s="284">
        <v>2.98</v>
      </c>
      <c r="E15" s="284">
        <v>1.25</v>
      </c>
      <c r="F15" s="284">
        <v>1.98</v>
      </c>
      <c r="G15" s="284">
        <v>10.98</v>
      </c>
      <c r="H15" s="284">
        <v>1.37</v>
      </c>
    </row>
    <row r="16" spans="1:8">
      <c r="A16" s="813">
        <v>44409</v>
      </c>
      <c r="B16" s="440"/>
      <c r="C16" s="284">
        <v>2.02</v>
      </c>
      <c r="D16" s="284">
        <v>3</v>
      </c>
      <c r="E16" s="284">
        <v>1.1499999999999999</v>
      </c>
      <c r="F16" s="284">
        <v>1.84</v>
      </c>
      <c r="G16" s="284">
        <v>11.11</v>
      </c>
      <c r="H16" s="284">
        <v>1.38</v>
      </c>
    </row>
    <row r="17" spans="1:8">
      <c r="A17" s="813">
        <v>44440</v>
      </c>
      <c r="B17" s="440"/>
      <c r="C17" s="284">
        <v>1.95</v>
      </c>
      <c r="D17" s="284">
        <v>2.87</v>
      </c>
      <c r="E17" s="284">
        <v>1.1299999999999999</v>
      </c>
      <c r="F17" s="284">
        <v>1.75</v>
      </c>
      <c r="G17" s="284">
        <v>11.23</v>
      </c>
      <c r="H17" s="284">
        <v>1.34</v>
      </c>
    </row>
    <row r="18" spans="1:8">
      <c r="A18" s="813">
        <v>44470</v>
      </c>
      <c r="B18" s="440"/>
      <c r="C18" s="284">
        <v>1.96</v>
      </c>
      <c r="D18" s="284">
        <v>2.86</v>
      </c>
      <c r="E18" s="284">
        <v>1.1399999999999999</v>
      </c>
      <c r="F18" s="284">
        <v>1.75</v>
      </c>
      <c r="G18" s="284">
        <v>11.47</v>
      </c>
      <c r="H18" s="284">
        <v>1.35</v>
      </c>
    </row>
    <row r="19" spans="1:8">
      <c r="A19" s="813">
        <v>44501</v>
      </c>
      <c r="B19" s="440"/>
      <c r="C19" s="284">
        <v>1.96</v>
      </c>
      <c r="D19" s="284">
        <v>2.91</v>
      </c>
      <c r="E19" s="284">
        <v>1.1299999999999999</v>
      </c>
      <c r="F19" s="284">
        <v>1.53</v>
      </c>
      <c r="G19" s="284">
        <v>11.9</v>
      </c>
      <c r="H19" s="284">
        <v>1.4</v>
      </c>
    </row>
    <row r="20" spans="1:8">
      <c r="A20" s="813">
        <v>44531</v>
      </c>
      <c r="B20" s="440"/>
      <c r="C20" s="284">
        <v>1.93</v>
      </c>
      <c r="D20" s="284">
        <v>2.84</v>
      </c>
      <c r="E20" s="284">
        <v>1.04</v>
      </c>
      <c r="F20" s="284">
        <v>1.64</v>
      </c>
      <c r="G20" s="284">
        <v>12.6</v>
      </c>
      <c r="H20" s="284">
        <v>1.42</v>
      </c>
    </row>
    <row r="21" spans="1:8">
      <c r="A21" s="813">
        <v>44562</v>
      </c>
      <c r="B21" s="440"/>
      <c r="C21" s="284">
        <v>2.0099999999999998</v>
      </c>
      <c r="D21" s="284">
        <v>2.95</v>
      </c>
      <c r="E21" s="284">
        <v>1.06</v>
      </c>
      <c r="F21" s="284">
        <v>1.79</v>
      </c>
      <c r="G21" s="284">
        <v>12.64</v>
      </c>
      <c r="H21" s="284">
        <v>1.52</v>
      </c>
    </row>
    <row r="22" spans="1:8">
      <c r="A22" s="813">
        <v>44593</v>
      </c>
      <c r="B22" s="440"/>
      <c r="C22" s="284">
        <v>2.0699999999999998</v>
      </c>
      <c r="D22" s="284">
        <v>3.1</v>
      </c>
      <c r="E22" s="284">
        <v>1</v>
      </c>
      <c r="F22" s="284">
        <v>1.84</v>
      </c>
      <c r="G22" s="284">
        <v>13.4</v>
      </c>
      <c r="H22" s="284">
        <v>1.59</v>
      </c>
    </row>
    <row r="23" spans="1:8">
      <c r="A23" s="813">
        <v>44621</v>
      </c>
      <c r="B23" s="440"/>
      <c r="C23" s="284">
        <v>2.19</v>
      </c>
      <c r="D23" s="284">
        <v>3.22</v>
      </c>
      <c r="E23" s="284">
        <v>1.1100000000000001</v>
      </c>
      <c r="F23" s="284">
        <v>1.94</v>
      </c>
      <c r="G23" s="284">
        <v>14.02</v>
      </c>
      <c r="H23" s="284">
        <v>1.65</v>
      </c>
    </row>
    <row r="24" spans="1:8">
      <c r="A24" s="813">
        <v>44652</v>
      </c>
      <c r="B24" s="440"/>
      <c r="C24" s="284">
        <v>2.34</v>
      </c>
      <c r="D24" s="284">
        <v>3.49</v>
      </c>
      <c r="E24" s="284">
        <v>1.1100000000000001</v>
      </c>
      <c r="F24" s="284">
        <v>2.04</v>
      </c>
      <c r="G24" s="284">
        <v>14.98</v>
      </c>
      <c r="H24" s="284">
        <v>1.76</v>
      </c>
    </row>
    <row r="25" spans="1:8">
      <c r="A25" s="813">
        <v>44682</v>
      </c>
      <c r="B25" s="440"/>
      <c r="C25" s="284">
        <v>2.38</v>
      </c>
      <c r="D25" s="284">
        <v>3.47</v>
      </c>
      <c r="E25" s="284">
        <v>1.1499999999999999</v>
      </c>
      <c r="F25" s="284">
        <v>2.11</v>
      </c>
      <c r="G25" s="284">
        <v>15.92</v>
      </c>
      <c r="H25" s="284">
        <v>1.81</v>
      </c>
    </row>
    <row r="26" spans="1:8">
      <c r="A26" s="813">
        <v>44713</v>
      </c>
      <c r="B26" s="440"/>
      <c r="C26" s="284">
        <v>2.52</v>
      </c>
      <c r="D26" s="284">
        <v>3.78</v>
      </c>
      <c r="E26" s="284">
        <v>1.1499999999999999</v>
      </c>
      <c r="F26" s="284">
        <v>2.14</v>
      </c>
      <c r="G26" s="284">
        <v>15.94</v>
      </c>
      <c r="H26" s="284">
        <v>1.92</v>
      </c>
    </row>
    <row r="27" spans="1:8">
      <c r="A27" s="813">
        <v>44743</v>
      </c>
      <c r="B27" s="440"/>
      <c r="C27" s="284">
        <v>2.66</v>
      </c>
      <c r="D27" s="284">
        <v>4</v>
      </c>
      <c r="E27" s="284">
        <v>1.19</v>
      </c>
      <c r="F27" s="284">
        <v>2.2400000000000002</v>
      </c>
      <c r="G27" s="284">
        <v>16.670000000000002</v>
      </c>
      <c r="H27" s="284">
        <v>2.0499999999999998</v>
      </c>
    </row>
    <row r="28" spans="1:8">
      <c r="A28" s="813">
        <v>44774</v>
      </c>
      <c r="B28" s="440"/>
      <c r="C28" s="284">
        <v>2.71</v>
      </c>
      <c r="D28" s="284">
        <v>4.03</v>
      </c>
      <c r="E28" s="284">
        <v>1.21</v>
      </c>
      <c r="F28" s="284">
        <v>2.35</v>
      </c>
      <c r="G28" s="284">
        <v>16.73</v>
      </c>
      <c r="H28" s="284">
        <v>2.15</v>
      </c>
    </row>
    <row r="29" spans="1:8">
      <c r="A29" s="813">
        <v>44805</v>
      </c>
      <c r="B29" s="440"/>
      <c r="C29" s="284">
        <v>2.79</v>
      </c>
      <c r="D29" s="284">
        <v>4.1399999999999997</v>
      </c>
      <c r="E29" s="284">
        <v>1.2</v>
      </c>
      <c r="F29" s="284">
        <v>2.4900000000000002</v>
      </c>
      <c r="G29" s="284">
        <v>17.7</v>
      </c>
      <c r="H29" s="284">
        <v>2.2799999999999998</v>
      </c>
    </row>
    <row r="30" spans="1:8">
      <c r="A30" s="813">
        <v>44835</v>
      </c>
      <c r="B30" s="440"/>
      <c r="C30" s="284">
        <v>2.85</v>
      </c>
      <c r="D30" s="284">
        <v>4.3499999999999996</v>
      </c>
      <c r="E30" s="284">
        <v>1.19</v>
      </c>
      <c r="F30" s="284">
        <v>2.2200000000000002</v>
      </c>
      <c r="G30" s="284">
        <v>18.309999999999999</v>
      </c>
      <c r="H30" s="284">
        <v>2.44</v>
      </c>
    </row>
    <row r="31" spans="1:8">
      <c r="A31" s="813">
        <v>44866</v>
      </c>
      <c r="B31" s="440"/>
      <c r="C31" s="284">
        <v>2.93</v>
      </c>
      <c r="D31" s="284">
        <v>4.3600000000000003</v>
      </c>
      <c r="E31" s="284">
        <v>1.25</v>
      </c>
      <c r="F31" s="284">
        <v>2.4700000000000002</v>
      </c>
      <c r="G31" s="284">
        <v>18.850000000000001</v>
      </c>
      <c r="H31" s="284">
        <v>2.4700000000000002</v>
      </c>
    </row>
    <row r="32" spans="1:8">
      <c r="A32" s="813">
        <v>44896</v>
      </c>
      <c r="B32" s="440"/>
      <c r="C32" s="284">
        <v>3.3</v>
      </c>
      <c r="D32" s="284">
        <v>5.08</v>
      </c>
      <c r="E32" s="284">
        <v>1.38</v>
      </c>
      <c r="F32" s="284">
        <v>2.6</v>
      </c>
      <c r="G32" s="284">
        <v>19.54</v>
      </c>
      <c r="H32" s="284">
        <v>2.57</v>
      </c>
    </row>
    <row r="33" spans="1:8">
      <c r="A33" s="813">
        <v>44927</v>
      </c>
      <c r="B33" s="440"/>
      <c r="C33" s="284">
        <v>3.46</v>
      </c>
      <c r="D33" s="284">
        <v>5.31</v>
      </c>
      <c r="E33" s="284">
        <v>1.49</v>
      </c>
      <c r="F33" s="284">
        <v>2.69</v>
      </c>
      <c r="G33" s="284">
        <v>20.12</v>
      </c>
      <c r="H33" s="284">
        <v>2.68</v>
      </c>
    </row>
    <row r="34" spans="1:8">
      <c r="A34" s="813">
        <v>44958</v>
      </c>
      <c r="B34" s="440"/>
      <c r="C34" s="284">
        <v>3.59</v>
      </c>
      <c r="D34" s="284">
        <v>5.47</v>
      </c>
      <c r="E34" s="284">
        <v>1.6</v>
      </c>
      <c r="F34" s="284">
        <v>2.86</v>
      </c>
      <c r="G34" s="284">
        <v>20.100000000000001</v>
      </c>
      <c r="H34" s="284">
        <v>2.77</v>
      </c>
    </row>
    <row r="35" spans="1:8">
      <c r="A35" s="813">
        <v>44986</v>
      </c>
      <c r="B35" s="440"/>
      <c r="C35" s="284">
        <v>3.58</v>
      </c>
      <c r="D35" s="284">
        <v>5.79</v>
      </c>
      <c r="E35" s="284">
        <v>1.28</v>
      </c>
      <c r="F35" s="284">
        <v>2.9</v>
      </c>
      <c r="G35" s="284">
        <v>19.91</v>
      </c>
      <c r="H35" s="284">
        <v>2.82</v>
      </c>
    </row>
    <row r="36" spans="1:8">
      <c r="A36" s="813">
        <v>45017</v>
      </c>
      <c r="B36" s="440"/>
      <c r="C36" s="284">
        <v>3.61</v>
      </c>
      <c r="D36" s="284">
        <v>5.77</v>
      </c>
      <c r="E36" s="284">
        <v>1.35</v>
      </c>
      <c r="F36" s="284">
        <v>2.99</v>
      </c>
      <c r="G36" s="284">
        <v>19.43</v>
      </c>
      <c r="H36" s="284">
        <v>2.94</v>
      </c>
    </row>
    <row r="37" spans="1:8">
      <c r="A37" s="813">
        <v>45047</v>
      </c>
      <c r="B37" s="440"/>
      <c r="C37" s="284">
        <v>3.75</v>
      </c>
      <c r="D37" s="284">
        <v>5.95</v>
      </c>
      <c r="E37" s="284">
        <v>1.52</v>
      </c>
      <c r="F37" s="284">
        <v>3.13</v>
      </c>
      <c r="G37" s="284">
        <v>18.309999999999999</v>
      </c>
      <c r="H37" s="284">
        <v>3.05</v>
      </c>
    </row>
    <row r="38" spans="1:8">
      <c r="A38" s="813">
        <v>45078</v>
      </c>
      <c r="B38" s="440"/>
      <c r="C38" s="284">
        <v>3.7</v>
      </c>
      <c r="D38" s="284">
        <v>5.81</v>
      </c>
      <c r="E38" s="284">
        <v>1.45</v>
      </c>
      <c r="F38" s="284">
        <v>3.21</v>
      </c>
      <c r="G38" s="284">
        <v>18.329999999999998</v>
      </c>
      <c r="H38" s="284">
        <v>3.16</v>
      </c>
    </row>
    <row r="39" spans="1:8">
      <c r="A39" s="813">
        <v>45108</v>
      </c>
      <c r="B39" s="440"/>
      <c r="C39" s="284">
        <v>3.73</v>
      </c>
      <c r="D39" s="284">
        <v>5.82</v>
      </c>
      <c r="E39" s="284">
        <v>1.49</v>
      </c>
      <c r="F39" s="284">
        <v>3.28</v>
      </c>
      <c r="G39" s="284">
        <v>17.690000000000001</v>
      </c>
      <c r="H39" s="284">
        <v>3.22</v>
      </c>
    </row>
    <row r="40" spans="1:8">
      <c r="A40" s="813">
        <v>45139</v>
      </c>
      <c r="B40" s="440"/>
      <c r="C40" s="284">
        <v>3.83</v>
      </c>
      <c r="D40" s="284">
        <v>6</v>
      </c>
      <c r="E40" s="284">
        <v>1.54</v>
      </c>
      <c r="F40" s="284">
        <v>3.39</v>
      </c>
      <c r="G40" s="284">
        <v>17.670000000000002</v>
      </c>
      <c r="H40" s="284">
        <v>3.29</v>
      </c>
    </row>
    <row r="41" spans="1:8">
      <c r="A41" s="813">
        <v>45170</v>
      </c>
      <c r="B41" s="440"/>
      <c r="C41" s="284">
        <v>3.85</v>
      </c>
      <c r="D41" s="284">
        <v>6.05</v>
      </c>
      <c r="E41" s="284">
        <v>1.58</v>
      </c>
      <c r="F41" s="284">
        <v>3.36</v>
      </c>
      <c r="G41" s="284">
        <v>17.09</v>
      </c>
      <c r="H41" s="284">
        <v>3.37</v>
      </c>
    </row>
    <row r="42" spans="1:8">
      <c r="A42" s="813">
        <v>45200</v>
      </c>
      <c r="B42" s="440"/>
      <c r="C42" s="284">
        <v>3.91</v>
      </c>
      <c r="D42" s="284">
        <v>5.99</v>
      </c>
      <c r="E42" s="284">
        <v>1.63</v>
      </c>
      <c r="F42" s="284">
        <v>3.78</v>
      </c>
      <c r="G42" s="284">
        <v>16.89</v>
      </c>
      <c r="H42" s="284">
        <v>3.43</v>
      </c>
    </row>
    <row r="43" spans="1:8">
      <c r="A43" s="813">
        <v>45231</v>
      </c>
      <c r="B43" s="440"/>
      <c r="C43" s="284">
        <v>3.92</v>
      </c>
      <c r="D43" s="284">
        <v>6.1</v>
      </c>
      <c r="E43" s="284">
        <v>1.61</v>
      </c>
      <c r="F43" s="284">
        <v>3.74</v>
      </c>
      <c r="G43" s="284">
        <v>16.07</v>
      </c>
      <c r="H43" s="284">
        <v>3.5</v>
      </c>
    </row>
    <row r="44" spans="1:8">
      <c r="A44" s="813">
        <v>45261</v>
      </c>
      <c r="B44" s="440"/>
      <c r="C44" s="284">
        <v>3.74</v>
      </c>
      <c r="D44" s="284">
        <v>5.66</v>
      </c>
      <c r="E44" s="284">
        <v>1.59</v>
      </c>
      <c r="F44" s="284">
        <v>3.64</v>
      </c>
      <c r="G44" s="284">
        <v>15.63</v>
      </c>
      <c r="H44" s="284">
        <v>3.61</v>
      </c>
    </row>
    <row r="45" spans="1:8">
      <c r="A45" s="813">
        <v>45292</v>
      </c>
      <c r="B45" s="440"/>
      <c r="C45" s="284">
        <v>3.68</v>
      </c>
      <c r="D45" s="284">
        <v>5.57</v>
      </c>
      <c r="E45" s="284">
        <v>1.58</v>
      </c>
      <c r="F45" s="284">
        <v>3.51</v>
      </c>
      <c r="G45" s="284">
        <v>15.02</v>
      </c>
      <c r="H45" s="284">
        <v>3.72</v>
      </c>
    </row>
    <row r="46" spans="1:8">
      <c r="A46" s="813">
        <v>45323</v>
      </c>
      <c r="B46" s="440"/>
      <c r="C46" s="284">
        <v>3.64</v>
      </c>
      <c r="D46" s="284">
        <v>5.47</v>
      </c>
      <c r="E46" s="284">
        <v>1.57</v>
      </c>
      <c r="F46" s="284">
        <v>3.44</v>
      </c>
      <c r="G46" s="284">
        <v>14.65</v>
      </c>
      <c r="H46" s="284">
        <v>3.81</v>
      </c>
    </row>
    <row r="47" spans="1:8">
      <c r="A47" s="813">
        <v>45352</v>
      </c>
      <c r="B47" s="440"/>
      <c r="C47" s="284">
        <v>3.7</v>
      </c>
      <c r="D47" s="284">
        <v>5.18</v>
      </c>
      <c r="E47" s="284">
        <v>1.9</v>
      </c>
      <c r="F47" s="284">
        <v>3.44</v>
      </c>
      <c r="G47" s="284">
        <v>14.65</v>
      </c>
      <c r="H47" s="284">
        <v>4.01</v>
      </c>
    </row>
    <row r="48" spans="1:8">
      <c r="A48" s="813">
        <v>45383</v>
      </c>
      <c r="B48" s="440"/>
      <c r="C48" s="284">
        <v>3.73</v>
      </c>
      <c r="D48" s="284">
        <v>5.21</v>
      </c>
      <c r="E48" s="284">
        <v>1.95</v>
      </c>
      <c r="F48" s="284">
        <v>3.44</v>
      </c>
      <c r="G48" s="284">
        <v>14.31</v>
      </c>
      <c r="H48" s="284">
        <v>4.0599999999999996</v>
      </c>
    </row>
    <row r="49" spans="1:8">
      <c r="A49" s="813">
        <v>45413</v>
      </c>
      <c r="B49" s="440"/>
      <c r="C49" s="284">
        <v>3.68</v>
      </c>
      <c r="D49" s="284">
        <v>5.2</v>
      </c>
      <c r="E49" s="284">
        <v>1.79</v>
      </c>
      <c r="F49" s="284">
        <v>3.45</v>
      </c>
      <c r="G49" s="284">
        <v>14.61</v>
      </c>
      <c r="H49" s="284">
        <v>4.1500000000000004</v>
      </c>
    </row>
    <row r="50" spans="1:8">
      <c r="A50" s="813">
        <v>45444</v>
      </c>
      <c r="B50" s="440"/>
      <c r="C50" s="284">
        <v>3.75</v>
      </c>
      <c r="D50" s="284">
        <v>5.33</v>
      </c>
      <c r="E50" s="284">
        <v>1.84</v>
      </c>
      <c r="F50" s="284">
        <v>3.43</v>
      </c>
      <c r="G50" s="284">
        <v>14.41</v>
      </c>
      <c r="H50" s="284">
        <v>4.2</v>
      </c>
    </row>
    <row r="51" spans="1:8">
      <c r="A51" s="813">
        <v>45474</v>
      </c>
      <c r="B51" s="440"/>
      <c r="C51" s="284">
        <v>3.57</v>
      </c>
      <c r="D51" s="284">
        <v>4.8899999999999997</v>
      </c>
      <c r="E51" s="284">
        <v>1.82</v>
      </c>
      <c r="F51" s="284">
        <v>3.13</v>
      </c>
      <c r="G51" s="284">
        <v>14.53</v>
      </c>
      <c r="H51" s="284">
        <v>4.29</v>
      </c>
    </row>
    <row r="52" spans="1:8">
      <c r="A52" s="813">
        <v>45505</v>
      </c>
      <c r="B52" s="440"/>
      <c r="C52" s="284">
        <v>3.47</v>
      </c>
      <c r="D52" s="284">
        <v>4.7</v>
      </c>
      <c r="E52" s="284">
        <v>1.74</v>
      </c>
      <c r="F52" s="284">
        <v>3.09</v>
      </c>
      <c r="G52" s="284">
        <v>14.45</v>
      </c>
      <c r="H52" s="284">
        <v>4.29</v>
      </c>
    </row>
    <row r="53" spans="1:8">
      <c r="A53" s="813">
        <v>45536</v>
      </c>
      <c r="B53" s="440"/>
      <c r="C53" s="284">
        <v>3.45</v>
      </c>
      <c r="D53" s="284">
        <v>4.57</v>
      </c>
      <c r="E53" s="284">
        <v>1.76</v>
      </c>
      <c r="F53" s="284">
        <v>3.15</v>
      </c>
      <c r="G53" s="284">
        <v>14.35</v>
      </c>
      <c r="H53" s="284">
        <v>4.3099999999999996</v>
      </c>
    </row>
    <row r="54" spans="1:8">
      <c r="A54" s="813">
        <v>45566</v>
      </c>
      <c r="B54" s="440"/>
      <c r="C54" s="284">
        <v>3.44</v>
      </c>
      <c r="D54" s="284">
        <v>4.5</v>
      </c>
      <c r="E54" s="284">
        <v>1.8</v>
      </c>
      <c r="F54" s="284">
        <v>3.11</v>
      </c>
      <c r="G54" s="284">
        <v>14.2</v>
      </c>
      <c r="H54" s="284">
        <v>4.26</v>
      </c>
    </row>
    <row r="55" spans="1:8">
      <c r="A55" s="813">
        <v>45597</v>
      </c>
      <c r="B55" s="440"/>
      <c r="C55" s="284">
        <v>3.46</v>
      </c>
      <c r="D55" s="284">
        <v>4.4000000000000004</v>
      </c>
      <c r="E55" s="284">
        <v>1.86</v>
      </c>
      <c r="F55" s="284">
        <v>3.18</v>
      </c>
      <c r="G55" s="284">
        <v>14.26</v>
      </c>
      <c r="H55" s="284">
        <v>4.32</v>
      </c>
    </row>
    <row r="56" spans="1:8">
      <c r="A56" s="813">
        <v>45627</v>
      </c>
      <c r="B56" s="440"/>
      <c r="C56" s="284">
        <v>3.37</v>
      </c>
      <c r="D56" s="284">
        <v>4.29</v>
      </c>
      <c r="E56" s="284">
        <v>1.77</v>
      </c>
      <c r="F56" s="284">
        <v>3.13</v>
      </c>
      <c r="G56" s="284">
        <v>14.17</v>
      </c>
      <c r="H56" s="284">
        <v>4.26</v>
      </c>
    </row>
    <row r="57" spans="1:8">
      <c r="A57" s="813">
        <v>45658</v>
      </c>
      <c r="B57" s="440"/>
      <c r="C57" s="284">
        <v>3.46</v>
      </c>
      <c r="D57" s="284">
        <v>4.6100000000000003</v>
      </c>
      <c r="E57" s="284">
        <v>1.68</v>
      </c>
      <c r="F57" s="284">
        <v>3.24</v>
      </c>
      <c r="G57" s="284">
        <v>14.74</v>
      </c>
      <c r="H57" s="284">
        <v>4.07</v>
      </c>
    </row>
    <row r="58" spans="1:8">
      <c r="A58" s="813">
        <v>45689</v>
      </c>
      <c r="B58" s="440"/>
      <c r="C58" s="284">
        <v>3.39</v>
      </c>
      <c r="D58" s="284">
        <v>4.45</v>
      </c>
      <c r="E58" s="284">
        <v>1.61</v>
      </c>
      <c r="F58" s="284">
        <v>3.26</v>
      </c>
      <c r="G58" s="284">
        <v>15.13</v>
      </c>
      <c r="H58" s="284">
        <v>3.94</v>
      </c>
    </row>
    <row r="59" spans="1:8">
      <c r="A59" s="813">
        <v>45717</v>
      </c>
      <c r="B59" s="440"/>
      <c r="C59" s="284">
        <v>3.38</v>
      </c>
      <c r="D59" s="284">
        <v>4.41</v>
      </c>
      <c r="E59" s="284">
        <v>1.62</v>
      </c>
      <c r="F59" s="284">
        <v>3.17</v>
      </c>
      <c r="G59" s="284">
        <v>15.49</v>
      </c>
      <c r="H59" s="284">
        <v>3.83</v>
      </c>
    </row>
    <row r="60" spans="1:8">
      <c r="A60" s="813">
        <v>45748</v>
      </c>
      <c r="B60" s="440"/>
      <c r="C60" s="284">
        <v>3.38</v>
      </c>
      <c r="D60" s="284">
        <v>4.3600000000000003</v>
      </c>
      <c r="E60" s="284">
        <v>1.65</v>
      </c>
      <c r="F60" s="284">
        <v>2.99</v>
      </c>
      <c r="G60" s="284">
        <v>15.9</v>
      </c>
      <c r="H60" s="284">
        <v>3.79</v>
      </c>
    </row>
    <row r="61" spans="1:8">
      <c r="A61" s="813">
        <v>45778</v>
      </c>
      <c r="B61" s="440"/>
      <c r="C61" s="284">
        <v>3.43</v>
      </c>
      <c r="D61" s="284">
        <v>4.29</v>
      </c>
      <c r="E61" s="284">
        <v>1.79</v>
      </c>
      <c r="F61" s="284">
        <v>2.99</v>
      </c>
      <c r="G61" s="284">
        <v>16.010000000000002</v>
      </c>
      <c r="H61" s="284">
        <v>3.84</v>
      </c>
    </row>
    <row r="62" spans="1:8">
      <c r="A62" s="813">
        <v>45809</v>
      </c>
      <c r="B62" s="440"/>
      <c r="C62" s="284">
        <v>3.43</v>
      </c>
      <c r="D62" s="284">
        <v>4.1399999999999997</v>
      </c>
      <c r="E62" s="284">
        <v>1.9</v>
      </c>
      <c r="F62" s="284">
        <v>3.04</v>
      </c>
      <c r="G62" s="284">
        <v>16.16</v>
      </c>
      <c r="H62" s="284">
        <v>3.68</v>
      </c>
    </row>
    <row r="63" spans="1:8">
      <c r="A63" s="813">
        <v>45839</v>
      </c>
      <c r="B63" s="440"/>
      <c r="C63" s="284">
        <v>3.63</v>
      </c>
      <c r="D63" s="284">
        <v>4.41</v>
      </c>
      <c r="E63" s="284">
        <v>2.04</v>
      </c>
      <c r="F63" s="284">
        <v>3.38</v>
      </c>
      <c r="G63" s="284">
        <v>16.11</v>
      </c>
      <c r="H63" s="284">
        <v>3.68</v>
      </c>
    </row>
    <row r="64" spans="1:8">
      <c r="A64" s="813">
        <v>45870</v>
      </c>
      <c r="B64" s="440"/>
      <c r="C64" s="284">
        <v>3.75</v>
      </c>
      <c r="D64" s="284">
        <v>4.43</v>
      </c>
      <c r="E64" s="284">
        <v>2.21</v>
      </c>
      <c r="F64" s="284">
        <v>3.45</v>
      </c>
      <c r="G64" s="284">
        <v>16.8</v>
      </c>
      <c r="H64" s="284">
        <v>3.71</v>
      </c>
    </row>
    <row r="65" spans="1:8">
      <c r="A65" s="813">
        <v>45901</v>
      </c>
      <c r="B65" s="440"/>
      <c r="C65" s="284">
        <v>3.81</v>
      </c>
      <c r="D65" s="284">
        <v>4.49</v>
      </c>
      <c r="E65" s="284">
        <v>2.2599999999999998</v>
      </c>
      <c r="F65" s="284">
        <v>3.41</v>
      </c>
      <c r="G65" s="284">
        <v>17.11</v>
      </c>
      <c r="H65" s="284">
        <v>3.69</v>
      </c>
    </row>
    <row r="66" spans="1:8">
      <c r="A66" s="813">
        <v>45931</v>
      </c>
      <c r="B66" s="440"/>
      <c r="C66" s="284">
        <v>3.84</v>
      </c>
      <c r="D66" s="284">
        <v>4.42</v>
      </c>
      <c r="E66" s="284">
        <v>2.34</v>
      </c>
      <c r="F66" s="284">
        <v>3.45</v>
      </c>
      <c r="G66" s="284">
        <v>17.38</v>
      </c>
      <c r="H66" s="284">
        <v>3.62</v>
      </c>
    </row>
    <row r="67" spans="1:8">
      <c r="A67" s="813">
        <v>45962</v>
      </c>
      <c r="B67" s="440"/>
      <c r="C67" s="284">
        <v>3.94</v>
      </c>
      <c r="D67" s="284">
        <v>4.4000000000000004</v>
      </c>
      <c r="E67" s="284">
        <v>2.4700000000000002</v>
      </c>
      <c r="F67" s="284">
        <v>3.54</v>
      </c>
      <c r="G67" s="284">
        <v>17.940000000000001</v>
      </c>
      <c r="H67" s="284">
        <v>3.65</v>
      </c>
    </row>
    <row r="68" spans="1:8">
      <c r="A68" s="813">
        <v>45992</v>
      </c>
      <c r="B68" s="440"/>
      <c r="C68" s="284">
        <v>3.87</v>
      </c>
      <c r="D68" s="284">
        <v>4.08</v>
      </c>
      <c r="E68" s="284">
        <v>2.58</v>
      </c>
      <c r="F68" s="284">
        <v>3.71</v>
      </c>
      <c r="G68" s="284">
        <v>17.59</v>
      </c>
      <c r="H68" s="284">
        <v>3.55</v>
      </c>
    </row>
  </sheetData>
  <mergeCells count="1">
    <mergeCell ref="C6:H6"/>
  </mergeCells>
  <pageMargins left="0.511811024" right="0.511811024" top="0.78740157499999996" bottom="0.78740157499999996" header="0.31496062000000002" footer="0.31496062000000002"/>
  <pageSetup paperSize="9" orientation="portrait" verticalDpi="90" r:id="rId1"/>
  <headerFooter>
    <oddHeader>&amp;R&amp;"Calibri"&amp;10&amp;K000000 Interno&amp;1#_x000D_</oddHead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AD1BC-A292-4853-9F97-2D981ECDE81A}">
  <sheetPr>
    <tabColor rgb="FF804C29"/>
  </sheetPr>
  <dimension ref="A1:J68"/>
  <sheetViews>
    <sheetView showGridLines="0" zoomScale="91" zoomScaleNormal="91" workbookViewId="0"/>
  </sheetViews>
  <sheetFormatPr defaultColWidth="18.6328125" defaultRowHeight="15.5"/>
  <cols>
    <col min="1" max="1" width="15.6328125" style="444" customWidth="1"/>
    <col min="2" max="2" width="18.6328125" style="444" customWidth="1"/>
    <col min="3" max="4" width="18.6328125" style="444"/>
    <col min="5" max="11" width="18.6328125" style="444" customWidth="1"/>
    <col min="12" max="16384" width="18.6328125" style="444"/>
  </cols>
  <sheetData>
    <row r="1" spans="1:10" s="453" customFormat="1">
      <c r="A1" s="202" t="s">
        <v>9</v>
      </c>
      <c r="B1" s="209"/>
      <c r="C1" s="209"/>
      <c r="D1" s="209"/>
      <c r="E1" s="209"/>
      <c r="F1" s="209"/>
      <c r="G1" s="209"/>
      <c r="H1" s="209"/>
      <c r="I1" s="209"/>
      <c r="J1" s="209"/>
    </row>
    <row r="2" spans="1:10" s="453" customFormat="1">
      <c r="A2" s="209"/>
      <c r="B2" s="209"/>
      <c r="C2" s="209"/>
      <c r="D2" s="209"/>
      <c r="E2" s="209"/>
      <c r="F2" s="209"/>
      <c r="G2" s="209"/>
      <c r="H2" s="209"/>
      <c r="I2" s="209"/>
      <c r="J2" s="209"/>
    </row>
    <row r="3" spans="1:10" s="453" customFormat="1">
      <c r="A3" s="443" t="s">
        <v>744</v>
      </c>
      <c r="B3" s="209"/>
      <c r="C3" s="209"/>
      <c r="D3" s="209"/>
      <c r="E3" s="209"/>
      <c r="F3" s="209"/>
      <c r="G3" s="209"/>
      <c r="H3" s="209"/>
      <c r="I3" s="209"/>
      <c r="J3" s="209"/>
    </row>
    <row r="4" spans="1:10" s="453" customFormat="1">
      <c r="A4" s="12" t="s">
        <v>543</v>
      </c>
      <c r="B4" s="209"/>
      <c r="C4" s="209"/>
      <c r="D4" s="209"/>
      <c r="E4" s="209"/>
      <c r="F4" s="209"/>
      <c r="G4" s="209"/>
      <c r="H4" s="209"/>
      <c r="I4" s="209"/>
      <c r="J4" s="209"/>
    </row>
    <row r="5" spans="1:10">
      <c r="A5" s="208"/>
      <c r="B5" s="208"/>
      <c r="C5" s="208"/>
      <c r="D5" s="208"/>
      <c r="E5" s="208"/>
      <c r="F5" s="208"/>
      <c r="G5" s="208"/>
      <c r="H5" s="208"/>
      <c r="I5" s="208"/>
      <c r="J5" s="208"/>
    </row>
    <row r="6" spans="1:10" s="446" customFormat="1">
      <c r="A6" s="204"/>
      <c r="B6" s="448" t="s">
        <v>395</v>
      </c>
      <c r="C6" s="991" t="s">
        <v>745</v>
      </c>
      <c r="D6" s="991"/>
      <c r="E6" s="448" t="s">
        <v>746</v>
      </c>
      <c r="F6" s="448" t="s">
        <v>747</v>
      </c>
      <c r="G6" s="448" t="s">
        <v>748</v>
      </c>
      <c r="H6" s="448" t="s">
        <v>749</v>
      </c>
      <c r="I6" s="448" t="s">
        <v>750</v>
      </c>
      <c r="J6" s="448" t="s">
        <v>751</v>
      </c>
    </row>
    <row r="7" spans="1:10" s="446" customFormat="1">
      <c r="A7" s="204"/>
      <c r="B7" s="445"/>
      <c r="C7" s="448" t="s">
        <v>482</v>
      </c>
      <c r="D7" s="448" t="s">
        <v>483</v>
      </c>
      <c r="E7" s="448" t="s">
        <v>752</v>
      </c>
      <c r="F7" s="448" t="s">
        <v>753</v>
      </c>
      <c r="G7" s="448" t="s">
        <v>754</v>
      </c>
      <c r="H7" s="448"/>
      <c r="I7" s="448"/>
      <c r="J7" s="448"/>
    </row>
    <row r="8" spans="1:10" ht="31" hidden="1">
      <c r="A8" s="449" t="s">
        <v>755</v>
      </c>
      <c r="B8" s="450">
        <v>0.10254693110171219</v>
      </c>
      <c r="C8" s="450">
        <v>1.1362579976583515E-2</v>
      </c>
      <c r="D8" s="450">
        <v>4.9108430556669153E-3</v>
      </c>
      <c r="E8" s="450">
        <v>1.1568352338245283E-2</v>
      </c>
      <c r="F8" s="450">
        <v>1.6639821446409103E-2</v>
      </c>
      <c r="G8" s="450">
        <v>1.1457842914643355E-2</v>
      </c>
      <c r="H8" s="450">
        <v>4.943096739508027E-3</v>
      </c>
      <c r="I8" s="450">
        <v>1.7361969807540154E-2</v>
      </c>
      <c r="J8" s="450">
        <v>2.4302424823116058E-2</v>
      </c>
    </row>
    <row r="9" spans="1:10" hidden="1">
      <c r="A9" s="452"/>
      <c r="B9" s="450">
        <v>0.10321241672491581</v>
      </c>
      <c r="C9" s="450">
        <v>1.0607081619477E-2</v>
      </c>
      <c r="D9" s="450">
        <v>5.2677312343970689E-3</v>
      </c>
      <c r="E9" s="450">
        <v>1.2532386129588409E-2</v>
      </c>
      <c r="F9" s="450">
        <v>1.8555310535055023E-2</v>
      </c>
      <c r="G9" s="450">
        <v>1.2129797311058932E-2</v>
      </c>
      <c r="H9" s="450">
        <v>4.5155596073864265E-3</v>
      </c>
      <c r="I9" s="450">
        <v>1.5767622315571706E-2</v>
      </c>
      <c r="J9" s="450">
        <v>2.3836927972381478E-2</v>
      </c>
    </row>
    <row r="10" spans="1:10" hidden="1">
      <c r="A10" s="452"/>
      <c r="B10" s="450">
        <v>0.10206804531720567</v>
      </c>
      <c r="C10" s="450">
        <v>8.5947233056961839E-3</v>
      </c>
      <c r="D10" s="450">
        <v>4.9391486259924306E-3</v>
      </c>
      <c r="E10" s="450">
        <v>1.212212061642704E-2</v>
      </c>
      <c r="F10" s="450">
        <v>2.0129912382989387E-2</v>
      </c>
      <c r="G10" s="450">
        <v>1.2063135946916288E-2</v>
      </c>
      <c r="H10" s="450">
        <v>4.1480402164281657E-3</v>
      </c>
      <c r="I10" s="450">
        <v>1.6338417448848726E-2</v>
      </c>
      <c r="J10" s="450">
        <v>2.3732546773907258E-2</v>
      </c>
    </row>
    <row r="11" spans="1:10" hidden="1">
      <c r="A11" s="452"/>
      <c r="B11" s="450">
        <v>0.10469129782190142</v>
      </c>
      <c r="C11" s="450">
        <v>8.1486895551639432E-3</v>
      </c>
      <c r="D11" s="450">
        <v>6.1643642137472008E-3</v>
      </c>
      <c r="E11" s="450">
        <v>1.3476725511276585E-2</v>
      </c>
      <c r="F11" s="450">
        <v>1.993263645355825E-2</v>
      </c>
      <c r="G11" s="450">
        <v>1.3732831529350063E-2</v>
      </c>
      <c r="H11" s="450">
        <v>4.2141465367968207E-3</v>
      </c>
      <c r="I11" s="450">
        <v>1.919125482815422E-2</v>
      </c>
      <c r="J11" s="450">
        <v>1.9830649193854469E-2</v>
      </c>
    </row>
    <row r="12" spans="1:10" hidden="1">
      <c r="A12" s="452"/>
      <c r="B12" s="450">
        <v>9.1722735031047151E-2</v>
      </c>
      <c r="C12" s="450">
        <v>5.6585355604006826E-3</v>
      </c>
      <c r="D12" s="450">
        <v>5.6461300879602338E-3</v>
      </c>
      <c r="E12" s="450">
        <v>1.2988302820915716E-2</v>
      </c>
      <c r="F12" s="450">
        <v>1.9132504830629903E-2</v>
      </c>
      <c r="G12" s="450">
        <v>1.4235633770740747E-2</v>
      </c>
      <c r="H12" s="450">
        <v>3.4246564253669841E-3</v>
      </c>
      <c r="I12" s="450">
        <v>1.4655104225651238E-2</v>
      </c>
      <c r="J12" s="450">
        <v>1.5981867309381455E-2</v>
      </c>
    </row>
    <row r="13" spans="1:10" hidden="1">
      <c r="A13" s="452"/>
      <c r="B13" s="450">
        <v>7.262918151673585E-2</v>
      </c>
      <c r="C13" s="450">
        <v>2.6473786138470064E-3</v>
      </c>
      <c r="D13" s="450">
        <v>3.1246647363779795E-3</v>
      </c>
      <c r="E13" s="450">
        <v>1.1616542048859074E-2</v>
      </c>
      <c r="F13" s="450">
        <v>1.6736951051306764E-2</v>
      </c>
      <c r="G13" s="450">
        <v>1.424468523899881E-2</v>
      </c>
      <c r="H13" s="450">
        <v>2.7222568170309344E-3</v>
      </c>
      <c r="I13" s="450">
        <v>7.4288276338907774E-3</v>
      </c>
      <c r="J13" s="450">
        <v>1.4107875376424658E-2</v>
      </c>
    </row>
    <row r="14" spans="1:10" hidden="1">
      <c r="A14" s="449"/>
      <c r="B14" s="450">
        <v>6.0058636028705953E-2</v>
      </c>
      <c r="C14" s="450">
        <v>9.0744704075675369E-4</v>
      </c>
      <c r="D14" s="450">
        <v>3.0080868083860704E-3</v>
      </c>
      <c r="E14" s="450">
        <v>1.1153764630167637E-2</v>
      </c>
      <c r="F14" s="450">
        <v>1.3525228041636543E-2</v>
      </c>
      <c r="G14" s="450">
        <v>1.5159320010209167E-2</v>
      </c>
      <c r="H14" s="450">
        <v>2.5476643410410143E-3</v>
      </c>
      <c r="I14" s="450">
        <v>4.4719110074316736E-3</v>
      </c>
      <c r="J14" s="450">
        <v>9.2852141490770979E-3</v>
      </c>
    </row>
    <row r="15" spans="1:10" hidden="1">
      <c r="A15" s="452"/>
      <c r="B15" s="450">
        <v>4.9268555854062923E-2</v>
      </c>
      <c r="C15" s="450">
        <v>-1.6510575288609497E-3</v>
      </c>
      <c r="D15" s="450">
        <v>2.3219830685959667E-3</v>
      </c>
      <c r="E15" s="450">
        <v>9.9618578060483975E-3</v>
      </c>
      <c r="F15" s="450">
        <v>1.1887453455677273E-2</v>
      </c>
      <c r="G15" s="450">
        <v>1.4807336681985649E-2</v>
      </c>
      <c r="H15" s="450">
        <v>2.2073534819968396E-3</v>
      </c>
      <c r="I15" s="450">
        <v>4.1396166437609955E-3</v>
      </c>
      <c r="J15" s="450">
        <v>5.5940122448585065E-3</v>
      </c>
    </row>
    <row r="16" spans="1:10" hidden="1">
      <c r="A16" s="452"/>
      <c r="B16" s="450">
        <v>4.7573958911523995E-2</v>
      </c>
      <c r="C16" s="450">
        <v>-2.6841512833873931E-3</v>
      </c>
      <c r="D16" s="450">
        <v>1.7295282738396603E-3</v>
      </c>
      <c r="E16" s="450">
        <v>8.7763903815755596E-3</v>
      </c>
      <c r="F16" s="450">
        <v>1.1852584461118499E-2</v>
      </c>
      <c r="G16" s="450">
        <v>1.4138078430965144E-2</v>
      </c>
      <c r="H16" s="450">
        <v>2.7624044468813123E-3</v>
      </c>
      <c r="I16" s="450">
        <v>4.0956092842923727E-3</v>
      </c>
      <c r="J16" s="450">
        <v>6.9035149162389141E-3</v>
      </c>
    </row>
    <row r="17" spans="1:10" hidden="1">
      <c r="A17" s="452"/>
      <c r="B17" s="450">
        <v>3.9346037293130201E-2</v>
      </c>
      <c r="C17" s="450">
        <v>-4.3535207667726381E-3</v>
      </c>
      <c r="D17" s="450">
        <v>1.4689498320939339E-3</v>
      </c>
      <c r="E17" s="450">
        <v>7.5092585195303272E-3</v>
      </c>
      <c r="F17" s="450">
        <v>1.2138053330831788E-2</v>
      </c>
      <c r="G17" s="450">
        <v>1.3548127975509194E-2</v>
      </c>
      <c r="H17" s="450">
        <v>3.040267217619927E-3</v>
      </c>
      <c r="I17" s="450">
        <v>3.7020105735410336E-3</v>
      </c>
      <c r="J17" s="450">
        <v>2.292890610776744E-3</v>
      </c>
    </row>
    <row r="18" spans="1:10" hidden="1">
      <c r="A18" s="452"/>
      <c r="B18" s="450">
        <v>2.7907633665301308E-2</v>
      </c>
      <c r="C18" s="450">
        <v>-5.3943464555285172E-3</v>
      </c>
      <c r="D18" s="450">
        <v>8.9581997454514842E-4</v>
      </c>
      <c r="E18" s="450">
        <v>5.3977671194005645E-3</v>
      </c>
      <c r="F18" s="450">
        <v>1.1178084042285643E-2</v>
      </c>
      <c r="G18" s="450">
        <v>1.3365148688605076E-2</v>
      </c>
      <c r="H18" s="450">
        <v>3.3908231680769814E-3</v>
      </c>
      <c r="I18" s="450">
        <v>-7.2133681202979144E-4</v>
      </c>
      <c r="J18" s="450">
        <v>-2.0432606005403554E-4</v>
      </c>
    </row>
    <row r="19" spans="1:10" hidden="1">
      <c r="A19" s="452"/>
      <c r="B19" s="450">
        <v>2.2220195934664944E-2</v>
      </c>
      <c r="C19" s="450">
        <v>-6.1413008639965867E-3</v>
      </c>
      <c r="D19" s="450">
        <v>9.0390835995274343E-4</v>
      </c>
      <c r="E19" s="450">
        <v>4.4981269740709384E-3</v>
      </c>
      <c r="F19" s="450">
        <v>8.4627031695038782E-3</v>
      </c>
      <c r="G19" s="450">
        <v>1.3953525047585855E-2</v>
      </c>
      <c r="H19" s="450">
        <v>4.2005203968475732E-3</v>
      </c>
      <c r="I19" s="450">
        <v>3.3197283311836886E-3</v>
      </c>
      <c r="J19" s="450">
        <v>-6.9770154804829915E-3</v>
      </c>
    </row>
    <row r="20" spans="1:10" ht="31">
      <c r="A20" s="449" t="s">
        <v>468</v>
      </c>
      <c r="B20" s="726">
        <v>11.72</v>
      </c>
      <c r="C20" s="726">
        <v>-0.95</v>
      </c>
      <c r="D20" s="726">
        <v>0.04</v>
      </c>
      <c r="E20" s="726">
        <v>0.33</v>
      </c>
      <c r="F20" s="726">
        <v>1.23</v>
      </c>
      <c r="G20" s="726">
        <v>0.5</v>
      </c>
      <c r="H20" s="726">
        <v>1.18</v>
      </c>
      <c r="I20" s="726">
        <v>5.6099999999999994</v>
      </c>
      <c r="J20" s="726">
        <v>3.7900000000000005</v>
      </c>
    </row>
    <row r="21" spans="1:10">
      <c r="A21" s="452"/>
      <c r="B21" s="726">
        <v>12.68</v>
      </c>
      <c r="C21" s="726">
        <v>-0.92999999999999994</v>
      </c>
      <c r="D21" s="726">
        <v>0.15</v>
      </c>
      <c r="E21" s="726">
        <v>0.41000000000000003</v>
      </c>
      <c r="F21" s="726">
        <v>1.1400000000000001</v>
      </c>
      <c r="G21" s="726">
        <v>0.47000000000000003</v>
      </c>
      <c r="H21" s="726">
        <v>1.1900000000000002</v>
      </c>
      <c r="I21" s="726">
        <v>6.1400000000000006</v>
      </c>
      <c r="J21" s="726">
        <v>4.1099999999999994</v>
      </c>
    </row>
    <row r="22" spans="1:10">
      <c r="A22" s="452"/>
      <c r="B22" s="726">
        <v>12.950000000000001</v>
      </c>
      <c r="C22" s="726">
        <v>-0.91</v>
      </c>
      <c r="D22" s="726">
        <v>0.22</v>
      </c>
      <c r="E22" s="726">
        <v>0.38999999999999996</v>
      </c>
      <c r="F22" s="726">
        <v>0.70000000000000007</v>
      </c>
      <c r="G22" s="726">
        <v>0.4</v>
      </c>
      <c r="H22" s="726">
        <v>1.1900000000000002</v>
      </c>
      <c r="I22" s="726">
        <v>6.7299999999999995</v>
      </c>
      <c r="J22" s="726">
        <v>4.24</v>
      </c>
    </row>
    <row r="23" spans="1:10">
      <c r="A23" s="452"/>
      <c r="B23" s="726">
        <v>13.61</v>
      </c>
      <c r="C23" s="726">
        <v>-0.88</v>
      </c>
      <c r="D23" s="726">
        <v>0.26</v>
      </c>
      <c r="E23" s="726">
        <v>0.21</v>
      </c>
      <c r="F23" s="726">
        <v>0.62</v>
      </c>
      <c r="G23" s="726">
        <v>0.31</v>
      </c>
      <c r="H23" s="726">
        <v>1.1599999999999999</v>
      </c>
      <c r="I23" s="726">
        <v>7.6300000000000008</v>
      </c>
      <c r="J23" s="726">
        <v>4.29</v>
      </c>
    </row>
    <row r="24" spans="1:10">
      <c r="A24" s="452"/>
      <c r="B24" s="726">
        <v>12.23</v>
      </c>
      <c r="C24" s="726">
        <v>-0.89999999999999991</v>
      </c>
      <c r="D24" s="726">
        <v>0.27999999999999997</v>
      </c>
      <c r="E24" s="726">
        <v>6.9999999999999993E-2</v>
      </c>
      <c r="F24" s="726">
        <v>-0.13999999999999999</v>
      </c>
      <c r="G24" s="726">
        <v>0.21</v>
      </c>
      <c r="H24" s="726">
        <v>1.0999999999999999</v>
      </c>
      <c r="I24" s="726">
        <v>7.88</v>
      </c>
      <c r="J24" s="726">
        <v>3.7199999999999998</v>
      </c>
    </row>
    <row r="25" spans="1:10">
      <c r="A25" s="452"/>
      <c r="B25" s="726">
        <v>10.85</v>
      </c>
      <c r="C25" s="726">
        <v>-0.91</v>
      </c>
      <c r="D25" s="726">
        <v>0.3</v>
      </c>
      <c r="E25" s="726">
        <v>-0.1</v>
      </c>
      <c r="F25" s="726">
        <v>-0.55999999999999994</v>
      </c>
      <c r="G25" s="726">
        <v>0.08</v>
      </c>
      <c r="H25" s="726">
        <v>0.96</v>
      </c>
      <c r="I25" s="726">
        <v>7.55</v>
      </c>
      <c r="J25" s="726">
        <v>3.51</v>
      </c>
    </row>
    <row r="26" spans="1:10">
      <c r="A26" s="449"/>
      <c r="B26" s="726">
        <v>10.37</v>
      </c>
      <c r="C26" s="726">
        <v>-0.77</v>
      </c>
      <c r="D26" s="726">
        <v>0.35000000000000003</v>
      </c>
      <c r="E26" s="726">
        <v>-0.28999999999999998</v>
      </c>
      <c r="F26" s="726">
        <v>-0.76</v>
      </c>
      <c r="G26" s="726">
        <v>-0.03</v>
      </c>
      <c r="H26" s="726">
        <v>0.70000000000000007</v>
      </c>
      <c r="I26" s="726">
        <v>7.5600000000000005</v>
      </c>
      <c r="J26" s="726">
        <v>3.61</v>
      </c>
    </row>
    <row r="27" spans="1:10">
      <c r="A27" s="452"/>
      <c r="B27" s="726">
        <v>9.9</v>
      </c>
      <c r="C27" s="726">
        <v>-0.74</v>
      </c>
      <c r="D27" s="726">
        <v>0.4</v>
      </c>
      <c r="E27" s="726">
        <v>-0.41000000000000003</v>
      </c>
      <c r="F27" s="726">
        <v>-1.1599999999999999</v>
      </c>
      <c r="G27" s="726">
        <v>-0.1</v>
      </c>
      <c r="H27" s="726">
        <v>0.53</v>
      </c>
      <c r="I27" s="726">
        <v>7.86</v>
      </c>
      <c r="J27" s="726">
        <v>3.51</v>
      </c>
    </row>
    <row r="28" spans="1:10">
      <c r="A28" s="452"/>
      <c r="B28" s="726">
        <v>9.3000000000000007</v>
      </c>
      <c r="C28" s="726">
        <v>-0.67999999999999994</v>
      </c>
      <c r="D28" s="726">
        <v>0.4</v>
      </c>
      <c r="E28" s="726">
        <v>-0.51</v>
      </c>
      <c r="F28" s="726">
        <v>-1.49</v>
      </c>
      <c r="G28" s="726">
        <v>-0.16999999999999998</v>
      </c>
      <c r="H28" s="726">
        <v>0.5</v>
      </c>
      <c r="I28" s="726">
        <v>8.33</v>
      </c>
      <c r="J28" s="726">
        <v>2.92</v>
      </c>
    </row>
    <row r="29" spans="1:10">
      <c r="A29" s="452"/>
      <c r="B29" s="726">
        <v>10.14</v>
      </c>
      <c r="C29" s="726">
        <v>-0.55999999999999994</v>
      </c>
      <c r="D29" s="726">
        <v>0.47000000000000003</v>
      </c>
      <c r="E29" s="726">
        <v>-0.63</v>
      </c>
      <c r="F29" s="726">
        <v>-1.1900000000000002</v>
      </c>
      <c r="G29" s="726">
        <v>-0.3</v>
      </c>
      <c r="H29" s="726">
        <v>0.47000000000000003</v>
      </c>
      <c r="I29" s="726">
        <v>8.67</v>
      </c>
      <c r="J29" s="726">
        <v>3.2300000000000004</v>
      </c>
    </row>
    <row r="30" spans="1:10">
      <c r="A30" s="452"/>
      <c r="B30" s="726">
        <v>10.48</v>
      </c>
      <c r="C30" s="726">
        <v>-0.41000000000000003</v>
      </c>
      <c r="D30" s="726">
        <v>0.54</v>
      </c>
      <c r="E30" s="726">
        <v>-0.66</v>
      </c>
      <c r="F30" s="726">
        <v>-1.18</v>
      </c>
      <c r="G30" s="726">
        <v>-0.41000000000000003</v>
      </c>
      <c r="H30" s="726">
        <v>0.45999999999999996</v>
      </c>
      <c r="I30" s="726">
        <v>8.7900000000000009</v>
      </c>
      <c r="J30" s="726">
        <v>3.36</v>
      </c>
    </row>
    <row r="31" spans="1:10">
      <c r="A31" s="452"/>
      <c r="B31" s="726">
        <v>10.52</v>
      </c>
      <c r="C31" s="726">
        <v>-0.33999999999999997</v>
      </c>
      <c r="D31" s="726">
        <v>0.54999999999999993</v>
      </c>
      <c r="E31" s="726">
        <v>-0.69</v>
      </c>
      <c r="F31" s="726">
        <v>-1.23</v>
      </c>
      <c r="G31" s="726">
        <v>-0.38999999999999996</v>
      </c>
      <c r="H31" s="726">
        <v>0.41000000000000003</v>
      </c>
      <c r="I31" s="726">
        <v>8.83</v>
      </c>
      <c r="J31" s="726">
        <v>3.37</v>
      </c>
    </row>
    <row r="32" spans="1:10" ht="31">
      <c r="A32" s="449" t="s">
        <v>469</v>
      </c>
      <c r="B32" s="726">
        <v>10.57</v>
      </c>
      <c r="C32" s="726">
        <v>-0.24</v>
      </c>
      <c r="D32" s="726">
        <v>0.52</v>
      </c>
      <c r="E32" s="726">
        <v>-0.70000000000000007</v>
      </c>
      <c r="F32" s="726">
        <v>-1.06</v>
      </c>
      <c r="G32" s="726">
        <v>-0.37</v>
      </c>
      <c r="H32" s="726">
        <v>0.27999999999999997</v>
      </c>
      <c r="I32" s="726">
        <v>8.66</v>
      </c>
      <c r="J32" s="726">
        <v>3.49</v>
      </c>
    </row>
    <row r="33" spans="1:10">
      <c r="A33" s="452"/>
      <c r="B33" s="726">
        <v>10.81</v>
      </c>
      <c r="C33" s="726">
        <v>-0.13999999999999999</v>
      </c>
      <c r="D33" s="726">
        <v>0.52</v>
      </c>
      <c r="E33" s="726">
        <v>-0.70000000000000007</v>
      </c>
      <c r="F33" s="726">
        <v>-1.03</v>
      </c>
      <c r="G33" s="726">
        <v>-0.4</v>
      </c>
      <c r="H33" s="726">
        <v>0.24</v>
      </c>
      <c r="I33" s="726">
        <v>8.77</v>
      </c>
      <c r="J33" s="726">
        <v>3.55</v>
      </c>
    </row>
    <row r="34" spans="1:10">
      <c r="A34" s="449"/>
      <c r="B34" s="726">
        <v>10.36</v>
      </c>
      <c r="C34" s="726">
        <v>-0.09</v>
      </c>
      <c r="D34" s="726">
        <v>0.51</v>
      </c>
      <c r="E34" s="726">
        <v>-0.72</v>
      </c>
      <c r="F34" s="726">
        <v>-1.01</v>
      </c>
      <c r="G34" s="726">
        <v>-0.42</v>
      </c>
      <c r="H34" s="726">
        <v>0.2</v>
      </c>
      <c r="I34" s="726">
        <v>8.59</v>
      </c>
      <c r="J34" s="726">
        <v>3.3000000000000003</v>
      </c>
    </row>
    <row r="35" spans="1:10">
      <c r="A35" s="452"/>
      <c r="B35" s="726">
        <v>9.6199999999999992</v>
      </c>
      <c r="C35" s="726">
        <v>-0.08</v>
      </c>
      <c r="D35" s="726">
        <v>0.51</v>
      </c>
      <c r="E35" s="726">
        <v>-0.63</v>
      </c>
      <c r="F35" s="726">
        <v>-1.1100000000000001</v>
      </c>
      <c r="G35" s="726">
        <v>-0.37</v>
      </c>
      <c r="H35" s="726">
        <v>0.13</v>
      </c>
      <c r="I35" s="726">
        <v>8.18</v>
      </c>
      <c r="J35" s="726">
        <v>2.98</v>
      </c>
    </row>
    <row r="36" spans="1:10">
      <c r="A36" s="452"/>
      <c r="B36" s="726">
        <v>9.4499999999999993</v>
      </c>
      <c r="C36" s="726">
        <v>-0.1</v>
      </c>
      <c r="D36" s="726">
        <v>0.49</v>
      </c>
      <c r="E36" s="726">
        <v>-0.62</v>
      </c>
      <c r="F36" s="726">
        <v>-0.85000000000000009</v>
      </c>
      <c r="G36" s="726">
        <v>-0.35000000000000003</v>
      </c>
      <c r="H36" s="726">
        <v>0.09</v>
      </c>
      <c r="I36" s="726">
        <v>7.85</v>
      </c>
      <c r="J36" s="726">
        <v>2.9499999999999997</v>
      </c>
    </row>
    <row r="37" spans="1:10">
      <c r="A37" s="452"/>
      <c r="B37" s="726">
        <v>8.52</v>
      </c>
      <c r="C37" s="726">
        <v>-0.05</v>
      </c>
      <c r="D37" s="726">
        <v>0.47000000000000003</v>
      </c>
      <c r="E37" s="726">
        <v>-0.6</v>
      </c>
      <c r="F37" s="726">
        <v>-0.92999999999999994</v>
      </c>
      <c r="G37" s="726">
        <v>-0.31</v>
      </c>
      <c r="H37" s="726">
        <v>0.15</v>
      </c>
      <c r="I37" s="726">
        <v>7.3999999999999995</v>
      </c>
      <c r="J37" s="726">
        <v>2.4</v>
      </c>
    </row>
    <row r="38" spans="1:10">
      <c r="A38" s="452"/>
      <c r="B38" s="726">
        <v>8.2600000000000016</v>
      </c>
      <c r="C38" s="726">
        <v>-0.09</v>
      </c>
      <c r="D38" s="726">
        <v>0.44</v>
      </c>
      <c r="E38" s="726">
        <v>-0.57000000000000006</v>
      </c>
      <c r="F38" s="726">
        <v>-0.83</v>
      </c>
      <c r="G38" s="726">
        <v>-0.21</v>
      </c>
      <c r="H38" s="726">
        <v>0.44999999999999996</v>
      </c>
      <c r="I38" s="726">
        <v>7.13</v>
      </c>
      <c r="J38" s="726">
        <v>1.94</v>
      </c>
    </row>
    <row r="39" spans="1:10">
      <c r="A39" s="452"/>
      <c r="B39" s="726">
        <v>8.5500000000000007</v>
      </c>
      <c r="C39" s="726">
        <v>-0.04</v>
      </c>
      <c r="D39" s="726">
        <v>0.4</v>
      </c>
      <c r="E39" s="726">
        <v>-0.53</v>
      </c>
      <c r="F39" s="726">
        <v>-0.51</v>
      </c>
      <c r="G39" s="726">
        <v>-0.11</v>
      </c>
      <c r="H39" s="726">
        <v>0.66</v>
      </c>
      <c r="I39" s="726">
        <v>6.8000000000000007</v>
      </c>
      <c r="J39" s="726">
        <v>1.87</v>
      </c>
    </row>
    <row r="40" spans="1:10">
      <c r="A40" s="452"/>
      <c r="B40" s="726">
        <v>8.2799999999999994</v>
      </c>
      <c r="C40" s="726">
        <v>-6.9999999999999993E-2</v>
      </c>
      <c r="D40" s="726">
        <v>0.37</v>
      </c>
      <c r="E40" s="726">
        <v>-0.53</v>
      </c>
      <c r="F40" s="726">
        <v>-0.19</v>
      </c>
      <c r="G40" s="726">
        <v>-6.9999999999999993E-2</v>
      </c>
      <c r="H40" s="726">
        <v>0.67</v>
      </c>
      <c r="I40" s="726">
        <v>6.03</v>
      </c>
      <c r="J40" s="726">
        <v>2.0699999999999998</v>
      </c>
    </row>
    <row r="41" spans="1:10">
      <c r="A41" s="452"/>
      <c r="B41" s="726">
        <v>6.74</v>
      </c>
      <c r="C41" s="726">
        <v>-0.1</v>
      </c>
      <c r="D41" s="726">
        <v>0.32</v>
      </c>
      <c r="E41" s="726">
        <v>-0.48</v>
      </c>
      <c r="F41" s="726">
        <v>-0.33999999999999997</v>
      </c>
      <c r="G41" s="726">
        <v>-0.06</v>
      </c>
      <c r="H41" s="726">
        <v>0.67999999999999994</v>
      </c>
      <c r="I41" s="726">
        <v>5.21</v>
      </c>
      <c r="J41" s="726">
        <v>1.5</v>
      </c>
    </row>
    <row r="42" spans="1:10">
      <c r="A42" s="452"/>
      <c r="B42" s="726">
        <v>6.4</v>
      </c>
      <c r="C42" s="726">
        <v>-0.13</v>
      </c>
      <c r="D42" s="726">
        <v>0.26</v>
      </c>
      <c r="E42" s="726">
        <v>-0.4</v>
      </c>
      <c r="F42" s="726">
        <v>-0.04</v>
      </c>
      <c r="G42" s="726">
        <v>-0.05</v>
      </c>
      <c r="H42" s="726">
        <v>0.74</v>
      </c>
      <c r="I42" s="726">
        <v>4.7</v>
      </c>
      <c r="J42" s="726">
        <v>1.32</v>
      </c>
    </row>
    <row r="43" spans="1:10">
      <c r="A43" s="452"/>
      <c r="B43" s="726">
        <v>5.89</v>
      </c>
      <c r="C43" s="726">
        <v>-0.13</v>
      </c>
      <c r="D43" s="726">
        <v>0.22999999999999998</v>
      </c>
      <c r="E43" s="726">
        <v>-0.36</v>
      </c>
      <c r="F43" s="726">
        <v>0.06</v>
      </c>
      <c r="G43" s="726">
        <v>-0.1</v>
      </c>
      <c r="H43" s="726">
        <v>0.77</v>
      </c>
      <c r="I43" s="726">
        <v>4.3900000000000006</v>
      </c>
      <c r="J43" s="726">
        <v>1.03</v>
      </c>
    </row>
    <row r="44" spans="1:10" ht="31">
      <c r="A44" s="449" t="s">
        <v>470</v>
      </c>
      <c r="B44" s="726">
        <v>5.37</v>
      </c>
      <c r="C44" s="726">
        <v>-0.15</v>
      </c>
      <c r="D44" s="726">
        <v>0.26</v>
      </c>
      <c r="E44" s="726">
        <v>-0.21</v>
      </c>
      <c r="F44" s="726">
        <v>0.28999999999999998</v>
      </c>
      <c r="G44" s="726">
        <v>-0.11</v>
      </c>
      <c r="H44" s="726">
        <v>1</v>
      </c>
      <c r="I44" s="726">
        <v>3.84</v>
      </c>
      <c r="J44" s="726">
        <v>0.44999999999999996</v>
      </c>
    </row>
    <row r="45" spans="1:10">
      <c r="A45" s="452"/>
      <c r="B45" s="726">
        <v>4.91</v>
      </c>
      <c r="C45" s="726">
        <v>-0.16999999999999998</v>
      </c>
      <c r="D45" s="726">
        <v>0.22</v>
      </c>
      <c r="E45" s="726">
        <v>-0.13</v>
      </c>
      <c r="F45" s="726">
        <v>0.41000000000000003</v>
      </c>
      <c r="G45" s="726">
        <v>-0.08</v>
      </c>
      <c r="H45" s="726">
        <v>1.06</v>
      </c>
      <c r="I45" s="726">
        <v>3.38</v>
      </c>
      <c r="J45" s="726">
        <v>0.22</v>
      </c>
    </row>
    <row r="46" spans="1:10">
      <c r="A46" s="452"/>
      <c r="B46" s="726">
        <v>5.48</v>
      </c>
      <c r="C46" s="726">
        <v>-0.18</v>
      </c>
      <c r="D46" s="726">
        <v>0.22</v>
      </c>
      <c r="E46" s="726">
        <v>-0.01</v>
      </c>
      <c r="F46" s="726">
        <v>0.77</v>
      </c>
      <c r="G46" s="726">
        <v>-0.02</v>
      </c>
      <c r="H46" s="726">
        <v>1.1100000000000001</v>
      </c>
      <c r="I46" s="726">
        <v>3.2</v>
      </c>
      <c r="J46" s="726">
        <v>0.4</v>
      </c>
    </row>
    <row r="47" spans="1:10">
      <c r="A47" s="452"/>
      <c r="B47" s="726">
        <v>5.2</v>
      </c>
      <c r="C47" s="726">
        <v>-0.22999999999999998</v>
      </c>
      <c r="D47" s="726">
        <v>0.15</v>
      </c>
      <c r="E47" s="726">
        <v>0.02</v>
      </c>
      <c r="F47" s="726">
        <v>1.03</v>
      </c>
      <c r="G47" s="726">
        <v>-0.03</v>
      </c>
      <c r="H47" s="726">
        <v>1.1900000000000002</v>
      </c>
      <c r="I47" s="726">
        <v>2.71</v>
      </c>
      <c r="J47" s="726">
        <v>0.36</v>
      </c>
    </row>
    <row r="48" spans="1:10">
      <c r="A48" s="452"/>
      <c r="B48" s="726">
        <v>6.61</v>
      </c>
      <c r="C48" s="726">
        <v>-0.13999999999999999</v>
      </c>
      <c r="D48" s="726">
        <v>0.16999999999999998</v>
      </c>
      <c r="E48" s="726">
        <v>0.26</v>
      </c>
      <c r="F48" s="726">
        <v>1.3299999999999998</v>
      </c>
      <c r="G48" s="726">
        <v>6.9999999999999993E-2</v>
      </c>
      <c r="H48" s="726">
        <v>1.26</v>
      </c>
      <c r="I48" s="726">
        <v>2.81</v>
      </c>
      <c r="J48" s="726">
        <v>0.86</v>
      </c>
    </row>
    <row r="49" spans="1:10">
      <c r="A49" s="452"/>
      <c r="B49" s="726">
        <v>7.19</v>
      </c>
      <c r="C49" s="726">
        <v>-0.16</v>
      </c>
      <c r="D49" s="726">
        <v>0.13</v>
      </c>
      <c r="E49" s="726">
        <v>0.35000000000000003</v>
      </c>
      <c r="F49" s="726">
        <v>1.69</v>
      </c>
      <c r="G49" s="726">
        <v>6.9999999999999993E-2</v>
      </c>
      <c r="H49" s="726">
        <v>1.27</v>
      </c>
      <c r="I49" s="726">
        <v>2.6599999999999997</v>
      </c>
      <c r="J49" s="726">
        <v>1.18</v>
      </c>
    </row>
    <row r="50" spans="1:10">
      <c r="A50" s="452"/>
      <c r="B50" s="726">
        <v>6.99</v>
      </c>
      <c r="C50" s="726">
        <v>-0.18</v>
      </c>
      <c r="D50" s="726">
        <v>0.1</v>
      </c>
      <c r="E50" s="726">
        <v>0.47000000000000003</v>
      </c>
      <c r="F50" s="726">
        <v>1.71</v>
      </c>
      <c r="G50" s="726">
        <v>-0.02</v>
      </c>
      <c r="H50" s="726">
        <v>1.17</v>
      </c>
      <c r="I50" s="726">
        <v>2.35</v>
      </c>
      <c r="J50" s="726">
        <v>1.38</v>
      </c>
    </row>
    <row r="51" spans="1:10">
      <c r="A51" s="452"/>
      <c r="B51" s="726">
        <v>7.19</v>
      </c>
      <c r="C51" s="726">
        <v>-0.18</v>
      </c>
      <c r="D51" s="726">
        <v>0.11</v>
      </c>
      <c r="E51" s="726">
        <v>0.64</v>
      </c>
      <c r="F51" s="726">
        <v>1.63</v>
      </c>
      <c r="G51" s="726">
        <v>-0.01</v>
      </c>
      <c r="H51" s="726">
        <v>1.1100000000000001</v>
      </c>
      <c r="I51" s="726">
        <v>2.0699999999999998</v>
      </c>
      <c r="J51" s="726">
        <v>1.82</v>
      </c>
    </row>
    <row r="52" spans="1:10">
      <c r="A52" s="452"/>
      <c r="B52" s="726">
        <v>6.49</v>
      </c>
      <c r="C52" s="726">
        <v>-0.15</v>
      </c>
      <c r="D52" s="726">
        <v>0.11</v>
      </c>
      <c r="E52" s="726">
        <v>0.74</v>
      </c>
      <c r="F52" s="726">
        <v>1.31</v>
      </c>
      <c r="G52" s="726">
        <v>0.02</v>
      </c>
      <c r="H52" s="726">
        <v>1.1499999999999999</v>
      </c>
      <c r="I52" s="726">
        <v>1.91</v>
      </c>
      <c r="J52" s="726">
        <v>1.39</v>
      </c>
    </row>
    <row r="53" spans="1:10">
      <c r="A53" s="452"/>
      <c r="B53" s="726">
        <v>7.01</v>
      </c>
      <c r="C53" s="726">
        <v>-6.9999999999999993E-2</v>
      </c>
      <c r="D53" s="726">
        <v>0.13</v>
      </c>
      <c r="E53" s="726">
        <v>0.89999999999999991</v>
      </c>
      <c r="F53" s="726">
        <v>1.27</v>
      </c>
      <c r="G53" s="726">
        <v>0.09</v>
      </c>
      <c r="H53" s="726">
        <v>1.1900000000000002</v>
      </c>
      <c r="I53" s="726">
        <v>1.94</v>
      </c>
      <c r="J53" s="726">
        <v>1.5699999999999998</v>
      </c>
    </row>
    <row r="54" spans="1:10">
      <c r="A54" s="452"/>
      <c r="B54" s="726">
        <v>6.8599999999999994</v>
      </c>
      <c r="C54" s="726">
        <v>0.02</v>
      </c>
      <c r="D54" s="726">
        <v>0.15</v>
      </c>
      <c r="E54" s="726">
        <v>0.92999999999999994</v>
      </c>
      <c r="F54" s="726">
        <v>1.01</v>
      </c>
      <c r="G54" s="726">
        <v>0.15</v>
      </c>
      <c r="H54" s="726">
        <v>1.1499999999999999</v>
      </c>
      <c r="I54" s="726">
        <v>1.8399999999999999</v>
      </c>
      <c r="J54" s="726">
        <v>1.6099999999999999</v>
      </c>
    </row>
    <row r="55" spans="1:10">
      <c r="A55" s="452"/>
      <c r="B55" s="726">
        <v>6.5299999999999994</v>
      </c>
      <c r="C55" s="726">
        <v>0.1</v>
      </c>
      <c r="D55" s="726">
        <v>0.15</v>
      </c>
      <c r="E55" s="726">
        <v>0.89999999999999991</v>
      </c>
      <c r="F55" s="726">
        <v>0.98</v>
      </c>
      <c r="G55" s="726">
        <v>0.2</v>
      </c>
      <c r="H55" s="726">
        <v>1.17</v>
      </c>
      <c r="I55" s="726">
        <v>1.31</v>
      </c>
      <c r="J55" s="726">
        <v>1.71</v>
      </c>
    </row>
    <row r="56" spans="1:10" ht="31">
      <c r="A56" s="449" t="s">
        <v>471</v>
      </c>
      <c r="B56" s="726">
        <v>6.78</v>
      </c>
      <c r="C56" s="726">
        <v>0.13999999999999999</v>
      </c>
      <c r="D56" s="726">
        <v>0.15</v>
      </c>
      <c r="E56" s="726">
        <v>0.89999999999999991</v>
      </c>
      <c r="F56" s="726">
        <v>0.67999999999999994</v>
      </c>
      <c r="G56" s="726">
        <v>0.21</v>
      </c>
      <c r="H56" s="726">
        <v>1.1199999999999999</v>
      </c>
      <c r="I56" s="726">
        <v>1.5</v>
      </c>
      <c r="J56" s="726">
        <v>2.08</v>
      </c>
    </row>
    <row r="57" spans="1:10">
      <c r="A57" s="452"/>
      <c r="B57" s="726">
        <v>6.2399999999999993</v>
      </c>
      <c r="C57" s="726">
        <v>0.15</v>
      </c>
      <c r="D57" s="726">
        <v>0.15</v>
      </c>
      <c r="E57" s="726">
        <v>0.85000000000000009</v>
      </c>
      <c r="F57" s="726">
        <v>0.6</v>
      </c>
      <c r="G57" s="726">
        <v>0.2</v>
      </c>
      <c r="H57" s="726">
        <v>1.1299999999999999</v>
      </c>
      <c r="I57" s="726">
        <v>1.55</v>
      </c>
      <c r="J57" s="726">
        <v>1.63</v>
      </c>
    </row>
    <row r="58" spans="1:10">
      <c r="A58" s="452"/>
      <c r="B58" s="726">
        <v>5.6800000000000006</v>
      </c>
      <c r="C58" s="726">
        <v>0.18</v>
      </c>
      <c r="D58" s="726">
        <v>0.16</v>
      </c>
      <c r="E58" s="726">
        <v>0.83</v>
      </c>
      <c r="F58" s="726">
        <v>0.36</v>
      </c>
      <c r="G58" s="726">
        <v>0.13999999999999999</v>
      </c>
      <c r="H58" s="726">
        <v>1.1400000000000001</v>
      </c>
      <c r="I58" s="726">
        <v>1.7399999999999998</v>
      </c>
      <c r="J58" s="726">
        <v>1.1100000000000001</v>
      </c>
    </row>
    <row r="59" spans="1:10">
      <c r="A59" s="452"/>
      <c r="B59" s="726">
        <v>5.59</v>
      </c>
      <c r="C59" s="726">
        <v>0.22</v>
      </c>
      <c r="D59" s="726">
        <v>0.19</v>
      </c>
      <c r="E59" s="726">
        <v>0.82000000000000006</v>
      </c>
      <c r="F59" s="726">
        <v>0.2</v>
      </c>
      <c r="G59" s="726">
        <v>0.09</v>
      </c>
      <c r="H59" s="726">
        <v>1.1299999999999999</v>
      </c>
      <c r="I59" s="726">
        <v>2.17</v>
      </c>
      <c r="J59" s="726">
        <v>0.77</v>
      </c>
    </row>
    <row r="60" spans="1:10">
      <c r="A60" s="452"/>
      <c r="B60" s="726">
        <v>3.2800000000000002</v>
      </c>
      <c r="C60" s="726">
        <v>0.12</v>
      </c>
      <c r="D60" s="726">
        <v>0.13999999999999999</v>
      </c>
      <c r="E60" s="726">
        <v>0.6</v>
      </c>
      <c r="F60" s="726">
        <v>-0.22999999999999998</v>
      </c>
      <c r="G60" s="726">
        <v>-0.09</v>
      </c>
      <c r="H60" s="726">
        <v>1.1100000000000001</v>
      </c>
      <c r="I60" s="726">
        <v>1.81</v>
      </c>
      <c r="J60" s="726">
        <v>-0.16999999999999998</v>
      </c>
    </row>
    <row r="61" spans="1:10">
      <c r="A61" s="452"/>
      <c r="B61" s="726">
        <v>2.73</v>
      </c>
      <c r="C61" s="726">
        <v>0.11</v>
      </c>
      <c r="D61" s="726">
        <v>0.15</v>
      </c>
      <c r="E61" s="726">
        <v>0.55999999999999994</v>
      </c>
      <c r="F61" s="726">
        <v>-0.43</v>
      </c>
      <c r="G61" s="726">
        <v>-0.15</v>
      </c>
      <c r="H61" s="726">
        <v>1.1199999999999999</v>
      </c>
      <c r="I61" s="726">
        <v>2.06</v>
      </c>
      <c r="J61" s="726">
        <v>-0.69</v>
      </c>
    </row>
    <row r="62" spans="1:10">
      <c r="A62" s="449"/>
      <c r="B62" s="726">
        <v>2.6</v>
      </c>
      <c r="C62" s="726">
        <v>0.11</v>
      </c>
      <c r="D62" s="726">
        <v>0.15</v>
      </c>
      <c r="E62" s="726">
        <v>0.35000000000000003</v>
      </c>
      <c r="F62" s="726">
        <v>-0.61</v>
      </c>
      <c r="G62" s="726">
        <v>-0.16999999999999998</v>
      </c>
      <c r="H62" s="726">
        <v>1.1499999999999999</v>
      </c>
      <c r="I62" s="726">
        <v>2.39</v>
      </c>
      <c r="J62" s="726">
        <v>-0.77999999999999992</v>
      </c>
    </row>
    <row r="63" spans="1:10">
      <c r="A63" s="451"/>
      <c r="B63" s="451">
        <v>1.97</v>
      </c>
      <c r="C63" s="451">
        <v>6.9999999999999993E-2</v>
      </c>
      <c r="D63" s="451">
        <v>0.1</v>
      </c>
      <c r="E63" s="451">
        <v>0.21</v>
      </c>
      <c r="F63" s="451">
        <v>-0.47000000000000003</v>
      </c>
      <c r="G63" s="451">
        <v>-0.27999999999999997</v>
      </c>
      <c r="H63" s="451">
        <v>1.18</v>
      </c>
      <c r="I63" s="451">
        <v>2.6100000000000003</v>
      </c>
      <c r="J63" s="451">
        <v>-1.46</v>
      </c>
    </row>
    <row r="64" spans="1:10">
      <c r="A64" s="451"/>
      <c r="B64" s="451">
        <v>2.1399999999999997</v>
      </c>
      <c r="C64" s="451">
        <v>0</v>
      </c>
      <c r="D64" s="451">
        <v>6.9999999999999993E-2</v>
      </c>
      <c r="E64" s="451">
        <v>0.08</v>
      </c>
      <c r="F64" s="451">
        <v>-0.27999999999999997</v>
      </c>
      <c r="G64" s="451">
        <v>-0.43</v>
      </c>
      <c r="H64" s="451">
        <v>1.2</v>
      </c>
      <c r="I64" s="451">
        <v>3.09</v>
      </c>
      <c r="J64" s="451">
        <v>-1.58</v>
      </c>
    </row>
    <row r="65" spans="1:10">
      <c r="B65" s="444">
        <v>2.12</v>
      </c>
      <c r="C65" s="444">
        <v>0.04</v>
      </c>
      <c r="D65" s="444">
        <v>0.05</v>
      </c>
      <c r="E65" s="444">
        <v>-0.03</v>
      </c>
      <c r="F65" s="444">
        <v>-0.12</v>
      </c>
      <c r="G65" s="444">
        <v>-0.52</v>
      </c>
      <c r="H65" s="444">
        <v>1.21</v>
      </c>
      <c r="I65" s="444">
        <v>3.29</v>
      </c>
      <c r="J65" s="444">
        <v>-1.7999999999999998</v>
      </c>
    </row>
    <row r="66" spans="1:10">
      <c r="B66" s="444">
        <v>2.0299999999999998</v>
      </c>
      <c r="C66" s="444">
        <v>-0.04</v>
      </c>
      <c r="D66" s="444">
        <v>0.04</v>
      </c>
      <c r="E66" s="444">
        <v>-0.06</v>
      </c>
      <c r="F66" s="444">
        <v>6.9999999999999993E-2</v>
      </c>
      <c r="G66" s="444">
        <v>-0.59</v>
      </c>
      <c r="H66" s="444">
        <v>1.18</v>
      </c>
      <c r="I66" s="444">
        <v>3.73</v>
      </c>
      <c r="J66" s="444">
        <v>-2.2999999999999998</v>
      </c>
    </row>
    <row r="67" spans="1:10">
      <c r="B67" s="444">
        <v>2.37</v>
      </c>
      <c r="C67" s="444">
        <v>-0.13999999999999999</v>
      </c>
      <c r="D67" s="444">
        <v>0.06</v>
      </c>
      <c r="E67" s="444">
        <v>-0.06</v>
      </c>
      <c r="F67" s="444">
        <v>0.13999999999999999</v>
      </c>
      <c r="G67" s="444">
        <v>-0.65</v>
      </c>
      <c r="H67" s="444">
        <v>1.1900000000000002</v>
      </c>
      <c r="I67" s="444">
        <v>4.43</v>
      </c>
      <c r="J67" s="444">
        <v>-2.6100000000000003</v>
      </c>
    </row>
    <row r="68" spans="1:10" ht="31">
      <c r="A68" s="725" t="s">
        <v>472</v>
      </c>
      <c r="B68" s="444">
        <v>1.4000000000000001</v>
      </c>
      <c r="C68" s="444">
        <v>-0.16</v>
      </c>
      <c r="D68" s="444">
        <v>0.04</v>
      </c>
      <c r="E68" s="444">
        <v>-0.06</v>
      </c>
      <c r="F68" s="444">
        <v>0.37</v>
      </c>
      <c r="G68" s="444">
        <v>-0.66</v>
      </c>
      <c r="H68" s="444">
        <v>1.1400000000000001</v>
      </c>
      <c r="I68" s="444">
        <v>3.93</v>
      </c>
      <c r="J68" s="444">
        <v>-3.2</v>
      </c>
    </row>
  </sheetData>
  <mergeCells count="1">
    <mergeCell ref="C6:D6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D051D-F16D-4180-B341-6E28011297AC}">
  <sheetPr>
    <tabColor rgb="FF804C29"/>
  </sheetPr>
  <dimension ref="A1:E79"/>
  <sheetViews>
    <sheetView showGridLines="0" workbookViewId="0"/>
  </sheetViews>
  <sheetFormatPr defaultColWidth="18.6328125" defaultRowHeight="14.5"/>
  <cols>
    <col min="1" max="1" width="18.6328125" style="457"/>
    <col min="2" max="8" width="18.6328125" style="457" customWidth="1"/>
    <col min="9" max="16384" width="18.6328125" style="457"/>
  </cols>
  <sheetData>
    <row r="1" spans="1:5" s="460" customFormat="1" ht="15.5">
      <c r="A1" s="454" t="s">
        <v>9</v>
      </c>
    </row>
    <row r="2" spans="1:5" s="460" customFormat="1" ht="15.5">
      <c r="A2" s="101"/>
    </row>
    <row r="3" spans="1:5" s="460" customFormat="1" ht="15.5">
      <c r="A3" s="99" t="s">
        <v>756</v>
      </c>
    </row>
    <row r="4" spans="1:5" s="460" customFormat="1" ht="15.5">
      <c r="A4" s="101" t="s">
        <v>543</v>
      </c>
    </row>
    <row r="6" spans="1:5" s="461" customFormat="1" ht="31.25" customHeight="1">
      <c r="A6" s="462" t="s">
        <v>735</v>
      </c>
      <c r="B6" s="462" t="s">
        <v>757</v>
      </c>
      <c r="C6" s="462" t="s">
        <v>758</v>
      </c>
      <c r="D6" s="462" t="s">
        <v>751</v>
      </c>
      <c r="E6" s="462" t="s">
        <v>759</v>
      </c>
    </row>
    <row r="7" spans="1:5" ht="15.5" hidden="1">
      <c r="A7" s="455">
        <v>43800</v>
      </c>
      <c r="B7" s="447">
        <v>9.473845175053465E-2</v>
      </c>
      <c r="C7" s="447">
        <v>5.0477405667734544E-2</v>
      </c>
      <c r="D7" s="447">
        <v>4.4261046082800112E-2</v>
      </c>
      <c r="E7" s="447">
        <v>4.3099999999999999E-2</v>
      </c>
    </row>
    <row r="8" spans="1:5" ht="15.5" hidden="1">
      <c r="A8" s="455">
        <v>43831</v>
      </c>
      <c r="B8" s="447">
        <v>9.3869024957445729E-2</v>
      </c>
      <c r="C8" s="447">
        <v>4.9683219958481808E-2</v>
      </c>
      <c r="D8" s="447">
        <v>4.4185804998963914E-2</v>
      </c>
      <c r="E8" s="447">
        <v>4.1900000000000007E-2</v>
      </c>
    </row>
    <row r="9" spans="1:5" ht="15.5" hidden="1">
      <c r="A9" s="455">
        <v>43862</v>
      </c>
      <c r="B9" s="447">
        <v>9.7085386816005884E-2</v>
      </c>
      <c r="C9" s="447">
        <v>5.2819606348750422E-2</v>
      </c>
      <c r="D9" s="447">
        <v>4.4265780467255468E-2</v>
      </c>
      <c r="E9" s="447">
        <v>4.0099999999999997E-2</v>
      </c>
    </row>
    <row r="10" spans="1:5" ht="15.5" hidden="1">
      <c r="A10" s="455">
        <v>43891</v>
      </c>
      <c r="B10" s="447">
        <v>8.9393094235908993E-2</v>
      </c>
      <c r="C10" s="447">
        <v>5.1854975280577968E-2</v>
      </c>
      <c r="D10" s="447">
        <v>3.7538118955331032E-2</v>
      </c>
      <c r="E10" s="447">
        <v>3.3000000000000002E-2</v>
      </c>
    </row>
    <row r="11" spans="1:5" ht="15.5" hidden="1">
      <c r="A11" s="455">
        <v>43922</v>
      </c>
      <c r="B11" s="447">
        <v>8.3923438639737238E-2</v>
      </c>
      <c r="C11" s="447">
        <v>4.7010349685566138E-2</v>
      </c>
      <c r="D11" s="447">
        <v>3.6913088954171093E-2</v>
      </c>
      <c r="E11" s="447">
        <v>2.4E-2</v>
      </c>
    </row>
    <row r="12" spans="1:5" ht="15.5" hidden="1">
      <c r="A12" s="455">
        <v>43952</v>
      </c>
      <c r="B12" s="447">
        <v>6.9774101701858188E-2</v>
      </c>
      <c r="C12" s="447">
        <v>3.5450460551813348E-2</v>
      </c>
      <c r="D12" s="447">
        <v>3.4323641150044847E-2</v>
      </c>
      <c r="E12" s="447">
        <v>1.8799999999999997E-2</v>
      </c>
    </row>
    <row r="13" spans="1:5" ht="15.5" hidden="1">
      <c r="A13" s="455">
        <v>43983</v>
      </c>
      <c r="B13" s="447">
        <v>7.5615669506537878E-2</v>
      </c>
      <c r="C13" s="447">
        <v>4.7225002273652367E-2</v>
      </c>
      <c r="D13" s="447">
        <v>2.8390667232885514E-2</v>
      </c>
      <c r="E13" s="447">
        <v>2.1299999999999999E-2</v>
      </c>
    </row>
    <row r="14" spans="1:5" ht="15.5" hidden="1">
      <c r="A14" s="455">
        <v>44013</v>
      </c>
      <c r="B14" s="447">
        <v>7.5528175812141843E-2</v>
      </c>
      <c r="C14" s="447">
        <v>4.648217879868119E-2</v>
      </c>
      <c r="D14" s="447">
        <v>2.9045997013460653E-2</v>
      </c>
      <c r="E14" s="447">
        <v>2.3099999999999999E-2</v>
      </c>
    </row>
    <row r="15" spans="1:5" ht="15.5" hidden="1">
      <c r="A15" s="455">
        <v>44044</v>
      </c>
      <c r="B15" s="447">
        <v>7.2789495812170632E-2</v>
      </c>
      <c r="C15" s="447">
        <v>4.5276579608411936E-2</v>
      </c>
      <c r="D15" s="447">
        <v>2.7512916203758703E-2</v>
      </c>
      <c r="E15" s="447">
        <v>2.4399999999999998E-2</v>
      </c>
    </row>
    <row r="16" spans="1:5" ht="15.5" hidden="1">
      <c r="A16" s="455">
        <v>44075</v>
      </c>
      <c r="B16" s="447">
        <v>5.4058469694034328E-2</v>
      </c>
      <c r="C16" s="447">
        <v>3.0432537670475775E-2</v>
      </c>
      <c r="D16" s="447">
        <v>2.3625932023558557E-2</v>
      </c>
      <c r="E16" s="447">
        <v>3.1400000000000004E-2</v>
      </c>
    </row>
    <row r="17" spans="1:5" ht="15.5" hidden="1">
      <c r="A17" s="455">
        <v>44105</v>
      </c>
      <c r="B17" s="447">
        <v>4.0707178856674936E-2</v>
      </c>
      <c r="C17" s="447">
        <v>1.5226151329902418E-2</v>
      </c>
      <c r="D17" s="447">
        <v>2.5481027526772521E-2</v>
      </c>
      <c r="E17" s="447">
        <v>3.9199999999999999E-2</v>
      </c>
    </row>
    <row r="18" spans="1:5" ht="15.5" hidden="1">
      <c r="A18" s="455">
        <v>44136</v>
      </c>
      <c r="B18" s="447">
        <v>4.6271750326787084E-2</v>
      </c>
      <c r="C18" s="447">
        <v>1.5781103317191677E-2</v>
      </c>
      <c r="D18" s="447">
        <v>3.049064700959541E-2</v>
      </c>
      <c r="E18" s="447">
        <v>4.3099999999999999E-2</v>
      </c>
    </row>
    <row r="19" spans="1:5" ht="15.5">
      <c r="A19" s="455">
        <v>44166</v>
      </c>
      <c r="B19" s="447">
        <v>0.04</v>
      </c>
      <c r="C19" s="447">
        <v>1.0999999999999999E-2</v>
      </c>
      <c r="D19" s="447">
        <v>2.9000000000000001E-2</v>
      </c>
      <c r="E19" s="447">
        <v>4.4999999999999998E-2</v>
      </c>
    </row>
    <row r="20" spans="1:5" ht="15.5">
      <c r="A20" s="455">
        <v>44197</v>
      </c>
      <c r="B20" s="447">
        <v>3.9E-2</v>
      </c>
      <c r="C20" s="447">
        <v>1.2E-2</v>
      </c>
      <c r="D20" s="447">
        <v>2.8000000000000001E-2</v>
      </c>
      <c r="E20" s="447">
        <v>4.5999999999999999E-2</v>
      </c>
    </row>
    <row r="21" spans="1:5" ht="15.5">
      <c r="A21" s="455">
        <v>44228</v>
      </c>
      <c r="B21" s="447">
        <v>3.6999999999999998E-2</v>
      </c>
      <c r="C21" s="447">
        <v>0.01</v>
      </c>
      <c r="D21" s="447">
        <v>2.7E-2</v>
      </c>
      <c r="E21" s="447">
        <v>5.1999999999999998E-2</v>
      </c>
    </row>
    <row r="22" spans="1:5" ht="15.5">
      <c r="A22" s="455">
        <v>44256</v>
      </c>
      <c r="B22" s="447">
        <v>4.3999999999999997E-2</v>
      </c>
      <c r="C22" s="447">
        <v>8.9999999999999993E-3</v>
      </c>
      <c r="D22" s="447">
        <v>3.5000000000000003E-2</v>
      </c>
      <c r="E22" s="447">
        <v>6.0999999999999999E-2</v>
      </c>
    </row>
    <row r="23" spans="1:5" ht="15.5">
      <c r="A23" s="455">
        <v>44287</v>
      </c>
      <c r="B23" s="447">
        <v>4.3999999999999997E-2</v>
      </c>
      <c r="C23" s="447">
        <v>1.2E-2</v>
      </c>
      <c r="D23" s="447">
        <v>3.1E-2</v>
      </c>
      <c r="E23" s="447">
        <v>6.8000000000000005E-2</v>
      </c>
    </row>
    <row r="24" spans="1:5" ht="15.5">
      <c r="A24" s="455">
        <v>44317</v>
      </c>
      <c r="B24" s="447">
        <v>5.6000000000000001E-2</v>
      </c>
      <c r="C24" s="447">
        <v>0.02</v>
      </c>
      <c r="D24" s="447">
        <v>3.5999999999999997E-2</v>
      </c>
      <c r="E24" s="447">
        <v>8.1000000000000003E-2</v>
      </c>
    </row>
    <row r="25" spans="1:5" ht="15.5">
      <c r="A25" s="455">
        <v>44348</v>
      </c>
      <c r="B25" s="447">
        <v>5.3999999999999999E-2</v>
      </c>
      <c r="C25" s="447">
        <v>1.7999999999999999E-2</v>
      </c>
      <c r="D25" s="447">
        <v>3.5999999999999997E-2</v>
      </c>
      <c r="E25" s="447">
        <v>8.4000000000000005E-2</v>
      </c>
    </row>
    <row r="26" spans="1:5" ht="15.5">
      <c r="A26" s="455">
        <v>44378</v>
      </c>
      <c r="B26" s="447">
        <v>5.7000000000000002E-2</v>
      </c>
      <c r="C26" s="447">
        <v>1.9E-2</v>
      </c>
      <c r="D26" s="447">
        <v>3.7999999999999999E-2</v>
      </c>
      <c r="E26" s="447">
        <v>0.09</v>
      </c>
    </row>
    <row r="27" spans="1:5" ht="15.5">
      <c r="A27" s="455">
        <v>44409</v>
      </c>
      <c r="B27" s="447">
        <v>6.7000000000000004E-2</v>
      </c>
      <c r="C27" s="447">
        <v>2.4E-2</v>
      </c>
      <c r="D27" s="447">
        <v>4.2999999999999997E-2</v>
      </c>
      <c r="E27" s="447">
        <v>9.7000000000000003E-2</v>
      </c>
    </row>
    <row r="28" spans="1:5" ht="15.5">
      <c r="A28" s="455">
        <v>44440</v>
      </c>
      <c r="B28" s="447">
        <v>8.4000000000000005E-2</v>
      </c>
      <c r="C28" s="447">
        <v>3.5000000000000003E-2</v>
      </c>
      <c r="D28" s="447">
        <v>4.9000000000000002E-2</v>
      </c>
      <c r="E28" s="447">
        <v>0.10299999999999999</v>
      </c>
    </row>
    <row r="29" spans="1:5" ht="15.5">
      <c r="A29" s="455">
        <v>44470</v>
      </c>
      <c r="B29" s="447">
        <v>9.1999999999999998E-2</v>
      </c>
      <c r="C29" s="447">
        <v>4.3999999999999997E-2</v>
      </c>
      <c r="D29" s="447">
        <v>4.8000000000000001E-2</v>
      </c>
      <c r="E29" s="447">
        <v>0.107</v>
      </c>
    </row>
    <row r="30" spans="1:5" ht="15.5">
      <c r="A30" s="455">
        <v>44501</v>
      </c>
      <c r="B30" s="447">
        <v>9.0999999999999998E-2</v>
      </c>
      <c r="C30" s="447">
        <v>4.4999999999999998E-2</v>
      </c>
      <c r="D30" s="447">
        <v>4.7E-2</v>
      </c>
      <c r="E30" s="447">
        <v>0.107</v>
      </c>
    </row>
    <row r="31" spans="1:5" ht="15.5">
      <c r="A31" s="455">
        <v>44531</v>
      </c>
      <c r="B31" s="447">
        <v>0.10199999999999999</v>
      </c>
      <c r="C31" s="447">
        <v>4.8000000000000001E-2</v>
      </c>
      <c r="D31" s="447">
        <v>5.3999999999999999E-2</v>
      </c>
      <c r="E31" s="447">
        <v>0.10100000000000001</v>
      </c>
    </row>
    <row r="32" spans="1:5" ht="15.5">
      <c r="A32" s="455">
        <v>44562</v>
      </c>
      <c r="B32" s="447">
        <v>0.106</v>
      </c>
      <c r="C32" s="447">
        <v>4.7E-2</v>
      </c>
      <c r="D32" s="447">
        <v>5.8999999999999997E-2</v>
      </c>
      <c r="E32" s="447">
        <v>0.104</v>
      </c>
    </row>
    <row r="33" spans="1:5" ht="15.5">
      <c r="A33" s="455">
        <v>44593</v>
      </c>
      <c r="B33" s="447">
        <v>0.122</v>
      </c>
      <c r="C33" s="447">
        <v>6.0999999999999999E-2</v>
      </c>
      <c r="D33" s="447">
        <v>6.0999999999999999E-2</v>
      </c>
      <c r="E33" s="447">
        <v>0.105</v>
      </c>
    </row>
    <row r="34" spans="1:5" ht="15.5">
      <c r="A34" s="455">
        <v>44621</v>
      </c>
      <c r="B34" s="447">
        <v>0.107</v>
      </c>
      <c r="C34" s="447">
        <v>5.6000000000000001E-2</v>
      </c>
      <c r="D34" s="447">
        <v>5.0999999999999997E-2</v>
      </c>
      <c r="E34" s="447">
        <v>0.113</v>
      </c>
    </row>
    <row r="35" spans="1:5" ht="15.5">
      <c r="A35" s="455">
        <v>44652</v>
      </c>
      <c r="B35" s="447">
        <v>0.112</v>
      </c>
      <c r="C35" s="447">
        <v>5.7000000000000002E-2</v>
      </c>
      <c r="D35" s="447">
        <v>5.5E-2</v>
      </c>
      <c r="E35" s="447">
        <v>0.121</v>
      </c>
    </row>
    <row r="36" spans="1:5" ht="15.5">
      <c r="A36" s="455">
        <v>44682</v>
      </c>
      <c r="B36" s="447">
        <v>0.115</v>
      </c>
      <c r="C36" s="447">
        <v>5.8999999999999997E-2</v>
      </c>
      <c r="D36" s="447">
        <v>5.7000000000000002E-2</v>
      </c>
      <c r="E36" s="447">
        <v>0.11700000000000001</v>
      </c>
    </row>
    <row r="37" spans="1:5" ht="15.5">
      <c r="A37" s="455">
        <v>44713</v>
      </c>
      <c r="B37" s="447">
        <v>0.121</v>
      </c>
      <c r="C37" s="447">
        <v>5.8000000000000003E-2</v>
      </c>
      <c r="D37" s="447">
        <v>6.4000000000000001E-2</v>
      </c>
      <c r="E37" s="447">
        <v>0.11899999999999999</v>
      </c>
    </row>
    <row r="38" spans="1:5" ht="15.5">
      <c r="A38" s="455">
        <v>44743</v>
      </c>
      <c r="B38" s="447">
        <v>0.125</v>
      </c>
      <c r="C38" s="447">
        <v>6.0999999999999999E-2</v>
      </c>
      <c r="D38" s="447">
        <v>6.5000000000000002E-2</v>
      </c>
      <c r="E38" s="447">
        <v>0.10100000000000001</v>
      </c>
    </row>
    <row r="39" spans="1:5" ht="15.5">
      <c r="A39" s="455">
        <v>44774</v>
      </c>
      <c r="B39" s="447">
        <v>0.122</v>
      </c>
      <c r="C39" s="447">
        <v>5.8000000000000003E-2</v>
      </c>
      <c r="D39" s="447">
        <v>6.4000000000000001E-2</v>
      </c>
      <c r="E39" s="447">
        <v>8.6999999999999994E-2</v>
      </c>
    </row>
    <row r="40" spans="1:5" ht="15.5">
      <c r="A40" s="455">
        <v>44805</v>
      </c>
      <c r="B40" s="447">
        <v>0.124</v>
      </c>
      <c r="C40" s="447">
        <v>6.0999999999999999E-2</v>
      </c>
      <c r="D40" s="447">
        <v>6.3E-2</v>
      </c>
      <c r="E40" s="447">
        <v>7.1999999999999995E-2</v>
      </c>
    </row>
    <row r="41" spans="1:5" ht="15.5">
      <c r="A41" s="455">
        <v>44835</v>
      </c>
      <c r="B41" s="447">
        <v>0.127</v>
      </c>
      <c r="C41" s="447">
        <v>6.3E-2</v>
      </c>
      <c r="D41" s="447">
        <v>6.4000000000000001E-2</v>
      </c>
      <c r="E41" s="447">
        <v>6.5000000000000002E-2</v>
      </c>
    </row>
    <row r="42" spans="1:5" ht="15.5">
      <c r="A42" s="455">
        <v>44866</v>
      </c>
      <c r="B42" s="447">
        <v>0.13</v>
      </c>
      <c r="C42" s="447">
        <v>6.3E-2</v>
      </c>
      <c r="D42" s="447">
        <v>6.7000000000000004E-2</v>
      </c>
      <c r="E42" s="447">
        <v>5.8999999999999997E-2</v>
      </c>
    </row>
    <row r="43" spans="1:5" ht="15.5">
      <c r="A43" s="455">
        <v>44896</v>
      </c>
      <c r="B43" s="447">
        <v>0.11899999999999999</v>
      </c>
      <c r="C43" s="447">
        <v>0.06</v>
      </c>
      <c r="D43" s="447">
        <v>5.8999999999999997E-2</v>
      </c>
      <c r="E43" s="447">
        <v>5.8000000000000003E-2</v>
      </c>
    </row>
    <row r="44" spans="1:5" ht="15.5">
      <c r="A44" s="455">
        <v>44927</v>
      </c>
      <c r="B44" s="447">
        <v>0.122</v>
      </c>
      <c r="C44" s="447">
        <v>6.3E-2</v>
      </c>
      <c r="D44" s="447">
        <v>0.06</v>
      </c>
      <c r="E44" s="447">
        <v>5.8000000000000003E-2</v>
      </c>
    </row>
    <row r="45" spans="1:5" ht="15.5">
      <c r="A45" s="455">
        <v>44958</v>
      </c>
      <c r="B45" s="447">
        <v>0.111</v>
      </c>
      <c r="C45" s="447">
        <v>5.0999999999999997E-2</v>
      </c>
      <c r="D45" s="447">
        <v>0.06</v>
      </c>
      <c r="E45" s="447">
        <v>5.6000000000000001E-2</v>
      </c>
    </row>
    <row r="46" spans="1:5" ht="15.5">
      <c r="A46" s="455">
        <v>44986</v>
      </c>
      <c r="B46" s="447">
        <v>0.129</v>
      </c>
      <c r="C46" s="447">
        <v>5.8000000000000003E-2</v>
      </c>
      <c r="D46" s="447">
        <v>7.0999999999999994E-2</v>
      </c>
      <c r="E46" s="447">
        <v>4.7E-2</v>
      </c>
    </row>
    <row r="47" spans="1:5" ht="15.5">
      <c r="A47" s="455">
        <v>45017</v>
      </c>
      <c r="B47" s="447">
        <v>0.128</v>
      </c>
      <c r="C47" s="447">
        <v>5.8000000000000003E-2</v>
      </c>
      <c r="D47" s="447">
        <v>7.0000000000000007E-2</v>
      </c>
      <c r="E47" s="447">
        <v>4.2000000000000003E-2</v>
      </c>
    </row>
    <row r="48" spans="1:5" ht="15.5">
      <c r="A48" s="455">
        <v>45047</v>
      </c>
      <c r="B48" s="447">
        <v>0.123</v>
      </c>
      <c r="C48" s="447">
        <v>5.6000000000000001E-2</v>
      </c>
      <c r="D48" s="447">
        <v>6.7000000000000004E-2</v>
      </c>
      <c r="E48" s="447">
        <v>3.9E-2</v>
      </c>
    </row>
    <row r="49" spans="1:5" ht="15.5">
      <c r="A49" s="455">
        <v>45078</v>
      </c>
      <c r="B49" s="447">
        <v>0.12</v>
      </c>
      <c r="C49" s="447">
        <v>5.6000000000000001E-2</v>
      </c>
      <c r="D49" s="447">
        <v>6.4000000000000001E-2</v>
      </c>
      <c r="E49" s="447">
        <v>3.2000000000000001E-2</v>
      </c>
    </row>
    <row r="50" spans="1:5" ht="15.5">
      <c r="A50" s="455">
        <v>45108</v>
      </c>
      <c r="B50" s="447">
        <v>0.11700000000000001</v>
      </c>
      <c r="C50" s="447">
        <v>5.3999999999999999E-2</v>
      </c>
      <c r="D50" s="447">
        <v>6.2E-2</v>
      </c>
      <c r="E50" s="447">
        <v>0.04</v>
      </c>
    </row>
    <row r="51" spans="1:5" ht="15.5">
      <c r="A51" s="455">
        <v>45139</v>
      </c>
      <c r="B51" s="447">
        <v>0.113</v>
      </c>
      <c r="C51" s="447">
        <v>5.2999999999999999E-2</v>
      </c>
      <c r="D51" s="447">
        <v>0.06</v>
      </c>
      <c r="E51" s="447">
        <v>4.5999999999999999E-2</v>
      </c>
    </row>
    <row r="52" spans="1:5" ht="15.5">
      <c r="A52" s="455">
        <v>45170</v>
      </c>
      <c r="B52" s="447">
        <v>9.8000000000000004E-2</v>
      </c>
      <c r="C52" s="447">
        <v>4.2999999999999997E-2</v>
      </c>
      <c r="D52" s="447">
        <v>5.5E-2</v>
      </c>
      <c r="E52" s="447">
        <v>5.1999999999999998E-2</v>
      </c>
    </row>
    <row r="53" spans="1:5" ht="15.5">
      <c r="A53" s="455">
        <v>45200</v>
      </c>
      <c r="B53" s="447">
        <v>9.2999999999999999E-2</v>
      </c>
      <c r="C53" s="447">
        <v>3.9E-2</v>
      </c>
      <c r="D53" s="447">
        <v>5.3999999999999999E-2</v>
      </c>
      <c r="E53" s="447">
        <v>4.8000000000000001E-2</v>
      </c>
    </row>
    <row r="54" spans="1:5" ht="15.5">
      <c r="A54" s="455">
        <v>45231</v>
      </c>
      <c r="B54" s="447">
        <v>8.3000000000000004E-2</v>
      </c>
      <c r="C54" s="447">
        <v>3.7999999999999999E-2</v>
      </c>
      <c r="D54" s="447">
        <v>4.4999999999999998E-2</v>
      </c>
      <c r="E54" s="447">
        <v>4.7E-2</v>
      </c>
    </row>
    <row r="55" spans="1:5" ht="15.5">
      <c r="A55" s="455">
        <v>45261</v>
      </c>
      <c r="B55" s="447">
        <v>0.09</v>
      </c>
      <c r="C55" s="447">
        <v>4.2999999999999997E-2</v>
      </c>
      <c r="D55" s="447">
        <v>4.8000000000000001E-2</v>
      </c>
      <c r="E55" s="447">
        <v>4.5999999999999999E-2</v>
      </c>
    </row>
    <row r="56" spans="1:5" ht="15.5">
      <c r="A56" s="455">
        <v>45292</v>
      </c>
      <c r="B56" s="447">
        <v>8.5000000000000006E-2</v>
      </c>
      <c r="C56" s="447">
        <v>0.04</v>
      </c>
      <c r="D56" s="447">
        <v>4.4999999999999998E-2</v>
      </c>
      <c r="E56" s="447">
        <v>4.4999999999999998E-2</v>
      </c>
    </row>
    <row r="57" spans="1:5" ht="15.5">
      <c r="A57" s="455">
        <v>45323</v>
      </c>
      <c r="B57" s="447">
        <v>8.4000000000000005E-2</v>
      </c>
      <c r="C57" s="447">
        <v>4.2000000000000003E-2</v>
      </c>
      <c r="D57" s="447">
        <v>4.2000000000000003E-2</v>
      </c>
      <c r="E57" s="447">
        <v>4.4999999999999998E-2</v>
      </c>
    </row>
    <row r="58" spans="1:5" ht="15.5">
      <c r="A58" s="455">
        <v>45352</v>
      </c>
      <c r="B58" s="447">
        <v>0.08</v>
      </c>
      <c r="C58" s="447">
        <v>4.3999999999999997E-2</v>
      </c>
      <c r="D58" s="447">
        <v>3.5999999999999997E-2</v>
      </c>
      <c r="E58" s="447">
        <v>3.9E-2</v>
      </c>
    </row>
    <row r="59" spans="1:5" ht="15.5">
      <c r="A59" s="455">
        <v>45383</v>
      </c>
      <c r="B59" s="447">
        <v>8.1000000000000003E-2</v>
      </c>
      <c r="C59" s="447">
        <v>4.2000000000000003E-2</v>
      </c>
      <c r="D59" s="447">
        <v>3.9E-2</v>
      </c>
      <c r="E59" s="447">
        <v>3.6999999999999998E-2</v>
      </c>
    </row>
    <row r="60" spans="1:5" ht="15.5">
      <c r="A60" s="455">
        <v>45413</v>
      </c>
      <c r="B60" s="447">
        <v>8.4000000000000005E-2</v>
      </c>
      <c r="C60" s="447">
        <v>4.3999999999999997E-2</v>
      </c>
      <c r="D60" s="447">
        <v>0.04</v>
      </c>
      <c r="E60" s="447">
        <v>3.9E-2</v>
      </c>
    </row>
    <row r="61" spans="1:5" ht="15.5">
      <c r="A61" s="455">
        <v>45444</v>
      </c>
      <c r="B61" s="447">
        <v>8.1000000000000003E-2</v>
      </c>
      <c r="C61" s="447">
        <v>4.1000000000000002E-2</v>
      </c>
      <c r="D61" s="447">
        <v>0.04</v>
      </c>
      <c r="E61" s="447">
        <v>4.2000000000000003E-2</v>
      </c>
    </row>
    <row r="62" spans="1:5" ht="15.5">
      <c r="A62" s="455">
        <v>45474</v>
      </c>
      <c r="B62" s="447">
        <v>8.4000000000000005E-2</v>
      </c>
      <c r="C62" s="447">
        <v>4.1000000000000002E-2</v>
      </c>
      <c r="D62" s="447">
        <v>4.2000000000000003E-2</v>
      </c>
      <c r="E62" s="447">
        <v>4.4999999999999998E-2</v>
      </c>
    </row>
    <row r="63" spans="1:5" ht="15.5">
      <c r="A63" s="455">
        <v>45505</v>
      </c>
      <c r="B63" s="447">
        <v>8.7999999999999995E-2</v>
      </c>
      <c r="C63" s="447">
        <v>4.2999999999999997E-2</v>
      </c>
      <c r="D63" s="447">
        <v>4.4999999999999998E-2</v>
      </c>
      <c r="E63" s="447">
        <v>4.2000000000000003E-2</v>
      </c>
    </row>
    <row r="64" spans="1:5" ht="15.5">
      <c r="A64" s="455">
        <v>45536</v>
      </c>
      <c r="B64" s="447">
        <v>9.7000000000000003E-2</v>
      </c>
      <c r="C64" s="447">
        <v>4.8000000000000001E-2</v>
      </c>
      <c r="D64" s="447">
        <v>4.9000000000000002E-2</v>
      </c>
      <c r="E64" s="447">
        <v>4.3999999999999997E-2</v>
      </c>
    </row>
    <row r="65" spans="1:5" ht="15.5">
      <c r="A65" s="455">
        <v>45566</v>
      </c>
      <c r="B65" s="447">
        <v>0.10199999999999999</v>
      </c>
      <c r="C65" s="447">
        <v>5.0999999999999997E-2</v>
      </c>
      <c r="D65" s="447">
        <v>5.0999999999999997E-2</v>
      </c>
      <c r="E65" s="447">
        <v>4.8000000000000001E-2</v>
      </c>
    </row>
    <row r="66" spans="1:5" ht="15.5">
      <c r="A66" s="455">
        <v>45597</v>
      </c>
      <c r="B66" s="447">
        <v>0.115</v>
      </c>
      <c r="C66" s="447">
        <v>5.0999999999999997E-2</v>
      </c>
      <c r="D66" s="447">
        <v>6.3E-2</v>
      </c>
      <c r="E66" s="447">
        <v>4.9000000000000002E-2</v>
      </c>
    </row>
    <row r="67" spans="1:5" ht="15.5">
      <c r="A67" s="455">
        <v>45627</v>
      </c>
      <c r="B67" s="447">
        <v>0.105</v>
      </c>
      <c r="C67" s="447">
        <v>4.8000000000000001E-2</v>
      </c>
      <c r="D67" s="447">
        <v>5.6000000000000001E-2</v>
      </c>
      <c r="E67" s="447">
        <v>4.8000000000000001E-2</v>
      </c>
    </row>
    <row r="68" spans="1:5" ht="15.5">
      <c r="A68" s="455">
        <v>45658</v>
      </c>
      <c r="B68" s="447">
        <v>0.11</v>
      </c>
      <c r="C68" s="447">
        <v>4.9000000000000002E-2</v>
      </c>
      <c r="D68" s="447">
        <v>6.0999999999999999E-2</v>
      </c>
      <c r="E68" s="447">
        <v>4.5999999999999999E-2</v>
      </c>
    </row>
    <row r="69" spans="1:5" ht="15.5">
      <c r="A69" s="455">
        <v>45689</v>
      </c>
      <c r="B69" s="447">
        <v>0.113</v>
      </c>
      <c r="C69" s="447">
        <v>0.05</v>
      </c>
      <c r="D69" s="447">
        <v>6.3E-2</v>
      </c>
      <c r="E69" s="447">
        <v>5.0999999999999997E-2</v>
      </c>
    </row>
    <row r="70" spans="1:5" ht="15.5">
      <c r="A70" s="455">
        <v>45717</v>
      </c>
      <c r="B70" s="447">
        <v>0.11</v>
      </c>
      <c r="C70" s="447">
        <v>4.3999999999999997E-2</v>
      </c>
      <c r="D70" s="447">
        <v>6.5000000000000002E-2</v>
      </c>
      <c r="E70" s="447">
        <v>5.5E-2</v>
      </c>
    </row>
    <row r="71" spans="1:5" ht="15.5">
      <c r="A71" s="455">
        <v>45748</v>
      </c>
      <c r="B71" s="447">
        <v>0.107</v>
      </c>
      <c r="C71" s="447">
        <v>4.4999999999999998E-2</v>
      </c>
      <c r="D71" s="447">
        <v>6.2E-2</v>
      </c>
      <c r="E71" s="447">
        <v>5.5E-2</v>
      </c>
    </row>
    <row r="72" spans="1:5" ht="15.5">
      <c r="A72" s="455">
        <v>45778</v>
      </c>
      <c r="B72" s="447">
        <v>0.105</v>
      </c>
      <c r="C72" s="447">
        <v>4.2999999999999997E-2</v>
      </c>
      <c r="D72" s="447">
        <v>6.2E-2</v>
      </c>
      <c r="E72" s="447">
        <v>5.2999999999999999E-2</v>
      </c>
    </row>
    <row r="73" spans="1:5" ht="15.5">
      <c r="A73" s="455">
        <v>45809</v>
      </c>
      <c r="B73" s="447">
        <v>0.113</v>
      </c>
      <c r="C73" s="447">
        <v>4.8000000000000001E-2</v>
      </c>
      <c r="D73" s="447">
        <v>6.6000000000000003E-2</v>
      </c>
      <c r="E73" s="447">
        <v>5.3999999999999999E-2</v>
      </c>
    </row>
    <row r="74" spans="1:5" ht="15.5">
      <c r="A74" s="455">
        <v>45839</v>
      </c>
      <c r="B74" s="447">
        <v>0.11</v>
      </c>
      <c r="C74" s="447">
        <v>4.5999999999999999E-2</v>
      </c>
      <c r="D74" s="447">
        <v>6.4000000000000001E-2</v>
      </c>
      <c r="E74" s="447">
        <v>5.1999999999999998E-2</v>
      </c>
    </row>
    <row r="75" spans="1:5" ht="15.5">
      <c r="A75" s="455">
        <v>45870</v>
      </c>
      <c r="B75" s="447">
        <v>0.106</v>
      </c>
      <c r="C75" s="447">
        <v>4.3999999999999997E-2</v>
      </c>
      <c r="D75" s="447">
        <v>6.2E-2</v>
      </c>
      <c r="E75" s="447">
        <v>5.0999999999999997E-2</v>
      </c>
    </row>
    <row r="76" spans="1:5" ht="15.5">
      <c r="A76" s="455">
        <v>45901</v>
      </c>
      <c r="B76" s="447">
        <v>0.107</v>
      </c>
      <c r="C76" s="447">
        <v>4.4999999999999998E-2</v>
      </c>
      <c r="D76" s="447">
        <v>6.2E-2</v>
      </c>
      <c r="E76" s="447">
        <v>5.1999999999999998E-2</v>
      </c>
    </row>
    <row r="77" spans="1:5" ht="15.5">
      <c r="A77" s="455">
        <v>45931</v>
      </c>
      <c r="B77" s="447">
        <v>0.106</v>
      </c>
      <c r="C77" s="447">
        <v>4.2999999999999997E-2</v>
      </c>
      <c r="D77" s="447">
        <v>6.3E-2</v>
      </c>
      <c r="E77" s="447">
        <v>4.7E-2</v>
      </c>
    </row>
    <row r="78" spans="1:5" ht="15.5">
      <c r="A78" s="455">
        <v>45962</v>
      </c>
      <c r="B78" s="447">
        <v>0.1</v>
      </c>
      <c r="C78" s="447">
        <v>4.2000000000000003E-2</v>
      </c>
      <c r="D78" s="447">
        <v>5.8999999999999997E-2</v>
      </c>
      <c r="E78" s="447">
        <v>4.4999999999999998E-2</v>
      </c>
    </row>
    <row r="79" spans="1:5" ht="15.5">
      <c r="A79" s="455">
        <v>45992</v>
      </c>
      <c r="B79" s="447">
        <v>0.107</v>
      </c>
      <c r="C79" s="447">
        <v>4.2999999999999997E-2</v>
      </c>
      <c r="D79" s="447">
        <v>6.4000000000000001E-2</v>
      </c>
      <c r="E79" s="447">
        <v>4.2999999999999997E-2</v>
      </c>
    </row>
  </sheetData>
  <pageMargins left="0.511811024" right="0.511811024" top="0.78740157499999996" bottom="0.78740157499999996" header="0.31496062000000002" footer="0.31496062000000002"/>
  <headerFooter>
    <oddHeader>&amp;R&amp;"Calibri"&amp;10&amp;K000000 Interno&amp;1#_x000D_</oddHead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5351B-D407-46C6-AAEF-269CE8F41111}">
  <sheetPr>
    <tabColor rgb="FF804C29"/>
  </sheetPr>
  <dimension ref="A1:G61"/>
  <sheetViews>
    <sheetView showGridLines="0" workbookViewId="0"/>
  </sheetViews>
  <sheetFormatPr defaultColWidth="18.6328125" defaultRowHeight="15.65" customHeight="1"/>
  <cols>
    <col min="1" max="8" width="18.6328125" style="457" customWidth="1"/>
    <col min="9" max="16384" width="18.6328125" style="457"/>
  </cols>
  <sheetData>
    <row r="1" spans="1:7" ht="15.65" customHeight="1">
      <c r="A1" s="454" t="s">
        <v>9</v>
      </c>
    </row>
    <row r="2" spans="1:7" ht="15.65" customHeight="1">
      <c r="A2" s="101"/>
    </row>
    <row r="3" spans="1:7" ht="15.65" customHeight="1">
      <c r="A3" s="99" t="s">
        <v>76</v>
      </c>
    </row>
    <row r="4" spans="1:7" ht="15.65" customHeight="1">
      <c r="A4" s="101" t="s">
        <v>543</v>
      </c>
    </row>
    <row r="6" spans="1:7" s="461" customFormat="1" ht="31.25" customHeight="1">
      <c r="A6" s="468" t="s">
        <v>735</v>
      </c>
      <c r="B6" s="469" t="s">
        <v>690</v>
      </c>
      <c r="C6" s="468" t="s">
        <v>741</v>
      </c>
      <c r="D6" s="469" t="s">
        <v>477</v>
      </c>
      <c r="E6" s="468" t="s">
        <v>742</v>
      </c>
      <c r="F6" s="469" t="s">
        <v>478</v>
      </c>
      <c r="G6" s="469" t="s">
        <v>479</v>
      </c>
    </row>
    <row r="7" spans="1:7" s="100" customFormat="1" ht="15.65" customHeight="1">
      <c r="A7" s="465">
        <v>44348</v>
      </c>
      <c r="B7" s="466">
        <v>0.5</v>
      </c>
      <c r="C7" s="466">
        <v>0.46</v>
      </c>
      <c r="D7" s="466">
        <v>0.46</v>
      </c>
      <c r="E7" s="466">
        <v>0.53</v>
      </c>
      <c r="F7" s="466">
        <v>0.84</v>
      </c>
      <c r="G7" s="466">
        <v>0.54</v>
      </c>
    </row>
    <row r="8" spans="1:7" s="458" customFormat="1" ht="15.65" customHeight="1">
      <c r="A8" s="465">
        <v>44378</v>
      </c>
      <c r="B8" s="466">
        <v>0.5</v>
      </c>
      <c r="C8" s="466">
        <v>0.47</v>
      </c>
      <c r="D8" s="466">
        <v>0.44</v>
      </c>
      <c r="E8" s="466">
        <v>0.53</v>
      </c>
      <c r="F8" s="466">
        <v>0.84</v>
      </c>
      <c r="G8" s="466">
        <v>0.54</v>
      </c>
    </row>
    <row r="9" spans="1:7" s="458" customFormat="1" ht="15.65" customHeight="1">
      <c r="A9" s="465">
        <v>44409</v>
      </c>
      <c r="B9" s="466">
        <v>0.5</v>
      </c>
      <c r="C9" s="466">
        <v>0.46</v>
      </c>
      <c r="D9" s="466">
        <v>0.46</v>
      </c>
      <c r="E9" s="466">
        <v>0.53</v>
      </c>
      <c r="F9" s="466">
        <v>0.84</v>
      </c>
      <c r="G9" s="466">
        <v>0.54</v>
      </c>
    </row>
    <row r="10" spans="1:7" ht="15.65" customHeight="1">
      <c r="A10" s="465">
        <v>44440</v>
      </c>
      <c r="B10" s="466">
        <v>0.49</v>
      </c>
      <c r="C10" s="466">
        <v>0.45</v>
      </c>
      <c r="D10" s="466">
        <v>0.44</v>
      </c>
      <c r="E10" s="466">
        <v>0.53</v>
      </c>
      <c r="F10" s="466">
        <v>0.85</v>
      </c>
      <c r="G10" s="466">
        <v>0.54</v>
      </c>
    </row>
    <row r="11" spans="1:7" ht="15.65" customHeight="1">
      <c r="A11" s="465">
        <v>44470</v>
      </c>
      <c r="B11" s="466">
        <v>0.49</v>
      </c>
      <c r="C11" s="466">
        <v>0.45</v>
      </c>
      <c r="D11" s="466">
        <v>0.44</v>
      </c>
      <c r="E11" s="466">
        <v>0.53</v>
      </c>
      <c r="F11" s="466">
        <v>0.84</v>
      </c>
      <c r="G11" s="466">
        <v>0.54</v>
      </c>
    </row>
    <row r="12" spans="1:7" ht="15.65" customHeight="1">
      <c r="A12" s="465">
        <v>44501</v>
      </c>
      <c r="B12" s="466">
        <v>0.5</v>
      </c>
      <c r="C12" s="466">
        <v>0.47</v>
      </c>
      <c r="D12" s="466">
        <v>0.44</v>
      </c>
      <c r="E12" s="466">
        <v>0.53</v>
      </c>
      <c r="F12" s="466">
        <v>0.84</v>
      </c>
      <c r="G12" s="466">
        <v>0.53</v>
      </c>
    </row>
    <row r="13" spans="1:7" ht="15.65" customHeight="1">
      <c r="A13" s="465">
        <v>44531</v>
      </c>
      <c r="B13" s="466">
        <v>0.5</v>
      </c>
      <c r="C13" s="466">
        <v>0.48</v>
      </c>
      <c r="D13" s="466">
        <v>0.43</v>
      </c>
      <c r="E13" s="466">
        <v>0.53</v>
      </c>
      <c r="F13" s="466">
        <v>0.86</v>
      </c>
      <c r="G13" s="466">
        <v>0.53</v>
      </c>
    </row>
    <row r="14" spans="1:7" ht="15.65" customHeight="1">
      <c r="A14" s="465">
        <v>44562</v>
      </c>
      <c r="B14" s="466">
        <v>0.51</v>
      </c>
      <c r="C14" s="466">
        <v>0.47</v>
      </c>
      <c r="D14" s="466">
        <v>0.46</v>
      </c>
      <c r="E14" s="466">
        <v>0.54</v>
      </c>
      <c r="F14" s="466">
        <v>0.86</v>
      </c>
      <c r="G14" s="466">
        <v>0.53</v>
      </c>
    </row>
    <row r="15" spans="1:7" ht="15.65" customHeight="1">
      <c r="A15" s="465">
        <v>44593</v>
      </c>
      <c r="B15" s="466">
        <v>0.51</v>
      </c>
      <c r="C15" s="466">
        <v>0.48</v>
      </c>
      <c r="D15" s="466">
        <v>0.47</v>
      </c>
      <c r="E15" s="466">
        <v>0.54</v>
      </c>
      <c r="F15" s="466">
        <v>0.86</v>
      </c>
      <c r="G15" s="466">
        <v>0.52</v>
      </c>
    </row>
    <row r="16" spans="1:7" ht="15.65" customHeight="1">
      <c r="A16" s="465">
        <v>44621</v>
      </c>
      <c r="B16" s="466">
        <v>0.51</v>
      </c>
      <c r="C16" s="466">
        <v>0.47</v>
      </c>
      <c r="D16" s="466">
        <v>0.46</v>
      </c>
      <c r="E16" s="466">
        <v>0.53</v>
      </c>
      <c r="F16" s="466">
        <v>0.86</v>
      </c>
      <c r="G16" s="466">
        <v>0.52</v>
      </c>
    </row>
    <row r="17" spans="1:7" ht="15.65" customHeight="1">
      <c r="A17" s="465">
        <v>44652</v>
      </c>
      <c r="B17" s="466">
        <v>0.5</v>
      </c>
      <c r="C17" s="466">
        <v>0.47</v>
      </c>
      <c r="D17" s="466">
        <v>0.44</v>
      </c>
      <c r="E17" s="466">
        <v>0.54</v>
      </c>
      <c r="F17" s="466">
        <v>0.85</v>
      </c>
      <c r="G17" s="466">
        <v>0.51</v>
      </c>
    </row>
    <row r="18" spans="1:7" ht="15.65" customHeight="1">
      <c r="A18" s="465">
        <v>44682</v>
      </c>
      <c r="B18" s="466">
        <v>0.5</v>
      </c>
      <c r="C18" s="466">
        <v>0.48</v>
      </c>
      <c r="D18" s="466">
        <v>0.44</v>
      </c>
      <c r="E18" s="466">
        <v>0.54</v>
      </c>
      <c r="F18" s="466">
        <v>0.84</v>
      </c>
      <c r="G18" s="466">
        <v>0.51</v>
      </c>
    </row>
    <row r="19" spans="1:7" ht="15.65" customHeight="1">
      <c r="A19" s="465">
        <v>44713</v>
      </c>
      <c r="B19" s="466">
        <v>0.49</v>
      </c>
      <c r="C19" s="466">
        <v>0.47</v>
      </c>
      <c r="D19" s="466">
        <v>0.4</v>
      </c>
      <c r="E19" s="466">
        <v>0.53</v>
      </c>
      <c r="F19" s="466">
        <v>0.85</v>
      </c>
      <c r="G19" s="466">
        <v>0.5</v>
      </c>
    </row>
    <row r="20" spans="1:7" ht="15.65" customHeight="1">
      <c r="A20" s="465">
        <v>44743</v>
      </c>
      <c r="B20" s="466">
        <v>0.49</v>
      </c>
      <c r="C20" s="466">
        <v>0.47</v>
      </c>
      <c r="D20" s="466">
        <v>0.39</v>
      </c>
      <c r="E20" s="466">
        <v>0.54</v>
      </c>
      <c r="F20" s="466">
        <v>0.85</v>
      </c>
      <c r="G20" s="466">
        <v>0.5</v>
      </c>
    </row>
    <row r="21" spans="1:7" ht="15.65" customHeight="1">
      <c r="A21" s="465">
        <v>44774</v>
      </c>
      <c r="B21" s="466">
        <v>0.49</v>
      </c>
      <c r="C21" s="466">
        <v>0.48</v>
      </c>
      <c r="D21" s="466">
        <v>0.4</v>
      </c>
      <c r="E21" s="466">
        <v>0.53</v>
      </c>
      <c r="F21" s="466">
        <v>0.83</v>
      </c>
      <c r="G21" s="466">
        <v>0.5</v>
      </c>
    </row>
    <row r="22" spans="1:7" ht="15.65" customHeight="1">
      <c r="A22" s="465">
        <v>44805</v>
      </c>
      <c r="B22" s="466">
        <v>0.49</v>
      </c>
      <c r="C22" s="466">
        <v>0.47</v>
      </c>
      <c r="D22" s="466">
        <v>0.4</v>
      </c>
      <c r="E22" s="466">
        <v>0.53</v>
      </c>
      <c r="F22" s="466">
        <v>0.82</v>
      </c>
      <c r="G22" s="466">
        <v>0.49</v>
      </c>
    </row>
    <row r="23" spans="1:7" ht="15.65" customHeight="1">
      <c r="A23" s="465">
        <v>44835</v>
      </c>
      <c r="B23" s="466">
        <v>0.49</v>
      </c>
      <c r="C23" s="466">
        <v>0.47</v>
      </c>
      <c r="D23" s="466">
        <v>0.41</v>
      </c>
      <c r="E23" s="466">
        <v>0.54</v>
      </c>
      <c r="F23" s="466">
        <v>0.8</v>
      </c>
      <c r="G23" s="466">
        <v>0.49</v>
      </c>
    </row>
    <row r="24" spans="1:7" ht="15.65" customHeight="1">
      <c r="A24" s="465">
        <v>44866</v>
      </c>
      <c r="B24" s="466">
        <v>0.49</v>
      </c>
      <c r="C24" s="466">
        <v>0.48</v>
      </c>
      <c r="D24" s="466">
        <v>0.41</v>
      </c>
      <c r="E24" s="466">
        <v>0.53</v>
      </c>
      <c r="F24" s="466">
        <v>0.79</v>
      </c>
      <c r="G24" s="466">
        <v>0.49</v>
      </c>
    </row>
    <row r="25" spans="1:7" ht="15.65" customHeight="1">
      <c r="A25" s="465">
        <v>44896</v>
      </c>
      <c r="B25" s="466">
        <v>0.48</v>
      </c>
      <c r="C25" s="466">
        <v>0.47</v>
      </c>
      <c r="D25" s="466">
        <v>0.4</v>
      </c>
      <c r="E25" s="466">
        <v>0.51</v>
      </c>
      <c r="F25" s="466">
        <v>0.77</v>
      </c>
      <c r="G25" s="466">
        <v>0.48</v>
      </c>
    </row>
    <row r="26" spans="1:7" ht="15.65" customHeight="1">
      <c r="A26" s="465">
        <v>44927</v>
      </c>
      <c r="B26" s="466">
        <v>0.48</v>
      </c>
      <c r="C26" s="466">
        <v>0.47</v>
      </c>
      <c r="D26" s="466">
        <v>0.4</v>
      </c>
      <c r="E26" s="466">
        <v>0.51</v>
      </c>
      <c r="F26" s="466">
        <v>0.75</v>
      </c>
      <c r="G26" s="466">
        <v>0.48</v>
      </c>
    </row>
    <row r="27" spans="1:7" ht="15.65" customHeight="1">
      <c r="A27" s="465">
        <v>44958</v>
      </c>
      <c r="B27" s="466">
        <v>0.48</v>
      </c>
      <c r="C27" s="466">
        <v>0.47</v>
      </c>
      <c r="D27" s="466">
        <v>0.4</v>
      </c>
      <c r="E27" s="466">
        <v>0.52</v>
      </c>
      <c r="F27" s="466">
        <v>0.74</v>
      </c>
      <c r="G27" s="466">
        <v>0.48</v>
      </c>
    </row>
    <row r="28" spans="1:7" ht="15.65" customHeight="1">
      <c r="A28" s="465">
        <v>44986</v>
      </c>
      <c r="B28" s="466">
        <v>0.48</v>
      </c>
      <c r="C28" s="466">
        <v>0.47</v>
      </c>
      <c r="D28" s="466">
        <v>0.41</v>
      </c>
      <c r="E28" s="466">
        <v>0.52</v>
      </c>
      <c r="F28" s="466">
        <v>0.73</v>
      </c>
      <c r="G28" s="466">
        <v>0.48</v>
      </c>
    </row>
    <row r="29" spans="1:7" ht="15.65" customHeight="1">
      <c r="A29" s="465">
        <v>45017</v>
      </c>
      <c r="B29" s="466">
        <v>0.49</v>
      </c>
      <c r="C29" s="466">
        <v>0.48</v>
      </c>
      <c r="D29" s="466">
        <v>0.42</v>
      </c>
      <c r="E29" s="466">
        <v>0.52</v>
      </c>
      <c r="F29" s="466">
        <v>0.72</v>
      </c>
      <c r="G29" s="466">
        <v>0.47</v>
      </c>
    </row>
    <row r="30" spans="1:7" ht="15.65" customHeight="1">
      <c r="A30" s="465">
        <v>45047</v>
      </c>
      <c r="B30" s="466">
        <v>0.49</v>
      </c>
      <c r="C30" s="466">
        <v>0.48</v>
      </c>
      <c r="D30" s="466">
        <v>0.42</v>
      </c>
      <c r="E30" s="466">
        <v>0.51</v>
      </c>
      <c r="F30" s="466">
        <v>0.71</v>
      </c>
      <c r="G30" s="466">
        <v>0.47</v>
      </c>
    </row>
    <row r="31" spans="1:7" ht="15.65" customHeight="1">
      <c r="A31" s="465">
        <v>45078</v>
      </c>
      <c r="B31" s="466">
        <v>0.5</v>
      </c>
      <c r="C31" s="466">
        <v>0.5</v>
      </c>
      <c r="D31" s="466">
        <v>0.44</v>
      </c>
      <c r="E31" s="466">
        <v>0.52</v>
      </c>
      <c r="F31" s="466">
        <v>0.68</v>
      </c>
      <c r="G31" s="466">
        <v>0.47</v>
      </c>
    </row>
    <row r="32" spans="1:7" ht="15.65" customHeight="1">
      <c r="A32" s="465">
        <v>45108</v>
      </c>
      <c r="B32" s="466">
        <v>0.51</v>
      </c>
      <c r="C32" s="466">
        <v>0.5</v>
      </c>
      <c r="D32" s="466">
        <v>0.46</v>
      </c>
      <c r="E32" s="466">
        <v>0.51</v>
      </c>
      <c r="F32" s="466">
        <v>0.66</v>
      </c>
      <c r="G32" s="466">
        <v>0.47</v>
      </c>
    </row>
    <row r="33" spans="1:7" ht="15.65" customHeight="1">
      <c r="A33" s="465">
        <v>45139</v>
      </c>
      <c r="B33" s="466">
        <v>0.5</v>
      </c>
      <c r="C33" s="466">
        <v>0.5</v>
      </c>
      <c r="D33" s="466">
        <v>0.45</v>
      </c>
      <c r="E33" s="466">
        <v>0.51</v>
      </c>
      <c r="F33" s="466">
        <v>0.65</v>
      </c>
      <c r="G33" s="466">
        <v>0.47</v>
      </c>
    </row>
    <row r="34" spans="1:7" ht="15.65" customHeight="1">
      <c r="A34" s="465">
        <v>45170</v>
      </c>
      <c r="B34" s="466">
        <v>0.5</v>
      </c>
      <c r="C34" s="466">
        <v>0.5</v>
      </c>
      <c r="D34" s="466">
        <v>0.45</v>
      </c>
      <c r="E34" s="466">
        <v>0.5</v>
      </c>
      <c r="F34" s="466">
        <v>0.64</v>
      </c>
      <c r="G34" s="466">
        <v>0.47</v>
      </c>
    </row>
    <row r="35" spans="1:7" ht="15.65" customHeight="1">
      <c r="A35" s="465">
        <v>45200</v>
      </c>
      <c r="B35" s="466">
        <v>0.5</v>
      </c>
      <c r="C35" s="466">
        <v>0.5</v>
      </c>
      <c r="D35" s="466">
        <v>0.45</v>
      </c>
      <c r="E35" s="466">
        <v>0.5</v>
      </c>
      <c r="F35" s="466">
        <v>0.63</v>
      </c>
      <c r="G35" s="466">
        <v>0.47</v>
      </c>
    </row>
    <row r="36" spans="1:7" ht="15.65" customHeight="1">
      <c r="A36" s="465">
        <v>45231</v>
      </c>
      <c r="B36" s="466">
        <v>0.5</v>
      </c>
      <c r="C36" s="466">
        <v>0.5</v>
      </c>
      <c r="D36" s="466">
        <v>0.46</v>
      </c>
      <c r="E36" s="466">
        <v>0.5</v>
      </c>
      <c r="F36" s="466">
        <v>0.63</v>
      </c>
      <c r="G36" s="466">
        <v>0.46</v>
      </c>
    </row>
    <row r="37" spans="1:7" ht="15.65" customHeight="1">
      <c r="A37" s="465">
        <v>45261</v>
      </c>
      <c r="B37" s="466">
        <v>0.51</v>
      </c>
      <c r="C37" s="466">
        <v>0.51</v>
      </c>
      <c r="D37" s="466">
        <v>0.46</v>
      </c>
      <c r="E37" s="466">
        <v>0.52</v>
      </c>
      <c r="F37" s="466">
        <v>0.62</v>
      </c>
      <c r="G37" s="466">
        <v>0.46</v>
      </c>
    </row>
    <row r="38" spans="1:7" ht="15.65" customHeight="1">
      <c r="A38" s="465">
        <v>45292</v>
      </c>
      <c r="B38" s="466">
        <v>0.5</v>
      </c>
      <c r="C38" s="466">
        <v>0.51</v>
      </c>
      <c r="D38" s="466">
        <v>0.45</v>
      </c>
      <c r="E38" s="466">
        <v>0.51</v>
      </c>
      <c r="F38" s="466">
        <v>0.62</v>
      </c>
      <c r="G38" s="466">
        <v>0.46</v>
      </c>
    </row>
    <row r="39" spans="1:7" ht="15.65" customHeight="1">
      <c r="A39" s="465">
        <v>45323</v>
      </c>
      <c r="B39" s="466">
        <v>0.5</v>
      </c>
      <c r="C39" s="466">
        <v>0.51</v>
      </c>
      <c r="D39" s="466">
        <v>0.45</v>
      </c>
      <c r="E39" s="466">
        <v>0.51</v>
      </c>
      <c r="F39" s="466">
        <v>0.6</v>
      </c>
      <c r="G39" s="466">
        <v>0.46</v>
      </c>
    </row>
    <row r="40" spans="1:7" ht="15.65" customHeight="1">
      <c r="A40" s="465">
        <v>45352</v>
      </c>
      <c r="B40" s="466">
        <v>0.5</v>
      </c>
      <c r="C40" s="466">
        <v>0.51</v>
      </c>
      <c r="D40" s="466">
        <v>0.45</v>
      </c>
      <c r="E40" s="466">
        <v>0.51</v>
      </c>
      <c r="F40" s="466">
        <v>0.59</v>
      </c>
      <c r="G40" s="466">
        <v>0.46</v>
      </c>
    </row>
    <row r="41" spans="1:7" ht="15.65" customHeight="1">
      <c r="A41" s="465">
        <v>45383</v>
      </c>
      <c r="B41" s="466">
        <v>0.49</v>
      </c>
      <c r="C41" s="466">
        <v>0.51</v>
      </c>
      <c r="D41" s="466">
        <v>0.43</v>
      </c>
      <c r="E41" s="466">
        <v>0.51</v>
      </c>
      <c r="F41" s="466">
        <v>0.57999999999999996</v>
      </c>
      <c r="G41" s="466">
        <v>0.46</v>
      </c>
    </row>
    <row r="42" spans="1:7" ht="15.65" customHeight="1">
      <c r="A42" s="465">
        <v>45413</v>
      </c>
      <c r="B42" s="466">
        <v>0.49</v>
      </c>
      <c r="C42" s="466">
        <v>0.5</v>
      </c>
      <c r="D42" s="466">
        <v>0.44</v>
      </c>
      <c r="E42" s="466">
        <v>0.51</v>
      </c>
      <c r="F42" s="466">
        <v>0.56999999999999995</v>
      </c>
      <c r="G42" s="466">
        <v>0.46</v>
      </c>
    </row>
    <row r="43" spans="1:7" ht="15.65" customHeight="1">
      <c r="A43" s="465">
        <v>45444</v>
      </c>
      <c r="B43" s="466">
        <v>0.48</v>
      </c>
      <c r="C43" s="466">
        <v>0.49</v>
      </c>
      <c r="D43" s="466">
        <v>0.42</v>
      </c>
      <c r="E43" s="466">
        <v>0.51</v>
      </c>
      <c r="F43" s="466">
        <v>0.56999999999999995</v>
      </c>
      <c r="G43" s="466">
        <v>0.46</v>
      </c>
    </row>
    <row r="44" spans="1:7" ht="15.65" customHeight="1">
      <c r="A44" s="465">
        <v>45474</v>
      </c>
      <c r="B44" s="466">
        <v>0.48</v>
      </c>
      <c r="C44" s="466">
        <v>0.49</v>
      </c>
      <c r="D44" s="466">
        <v>0.42</v>
      </c>
      <c r="E44" s="466">
        <v>0.51</v>
      </c>
      <c r="F44" s="466">
        <v>0.56999999999999995</v>
      </c>
      <c r="G44" s="466">
        <v>0.46</v>
      </c>
    </row>
    <row r="45" spans="1:7" ht="15.65" customHeight="1">
      <c r="A45" s="465">
        <v>45505</v>
      </c>
      <c r="B45" s="466">
        <v>0.48</v>
      </c>
      <c r="C45" s="466">
        <v>0.5</v>
      </c>
      <c r="D45" s="466">
        <v>0.43</v>
      </c>
      <c r="E45" s="466">
        <v>0.52</v>
      </c>
      <c r="F45" s="466">
        <v>0.56000000000000005</v>
      </c>
      <c r="G45" s="466">
        <v>0.46</v>
      </c>
    </row>
    <row r="46" spans="1:7" ht="15.65" customHeight="1">
      <c r="A46" s="465">
        <v>45536</v>
      </c>
      <c r="B46" s="466">
        <v>0.49</v>
      </c>
      <c r="C46" s="466">
        <v>0.5</v>
      </c>
      <c r="D46" s="466">
        <v>0.44</v>
      </c>
      <c r="E46" s="466">
        <v>0.52</v>
      </c>
      <c r="F46" s="466">
        <v>0.56000000000000005</v>
      </c>
      <c r="G46" s="466">
        <v>0.46</v>
      </c>
    </row>
    <row r="47" spans="1:7" ht="15.65" customHeight="1">
      <c r="A47" s="465">
        <v>45566</v>
      </c>
      <c r="B47" s="466">
        <v>0.49</v>
      </c>
      <c r="C47" s="466">
        <v>0.5</v>
      </c>
      <c r="D47" s="466">
        <v>0.43</v>
      </c>
      <c r="E47" s="466">
        <v>0.52</v>
      </c>
      <c r="F47" s="466">
        <v>0.55000000000000004</v>
      </c>
      <c r="G47" s="466">
        <v>0.46</v>
      </c>
    </row>
    <row r="48" spans="1:7" ht="15.65" customHeight="1">
      <c r="A48" s="465">
        <v>45597</v>
      </c>
      <c r="B48" s="466">
        <v>0.48</v>
      </c>
      <c r="C48" s="466">
        <v>0.49</v>
      </c>
      <c r="D48" s="466">
        <v>0.41</v>
      </c>
      <c r="E48" s="466">
        <v>0.53</v>
      </c>
      <c r="F48" s="466">
        <v>0.54</v>
      </c>
      <c r="G48" s="466">
        <v>0.46</v>
      </c>
    </row>
    <row r="49" spans="1:7" ht="15.65" customHeight="1">
      <c r="A49" s="465">
        <v>45627</v>
      </c>
      <c r="B49" s="466">
        <v>0.47</v>
      </c>
      <c r="C49" s="466">
        <v>0.48</v>
      </c>
      <c r="D49" s="466">
        <v>0.41</v>
      </c>
      <c r="E49" s="466">
        <v>0.52</v>
      </c>
      <c r="F49" s="466">
        <v>0.53</v>
      </c>
      <c r="G49" s="466">
        <v>0.46</v>
      </c>
    </row>
    <row r="50" spans="1:7" ht="15.65" customHeight="1">
      <c r="A50" s="465">
        <v>45658</v>
      </c>
      <c r="B50" s="466">
        <v>0.47</v>
      </c>
      <c r="C50" s="466">
        <v>0.46</v>
      </c>
      <c r="D50" s="466">
        <v>0.42</v>
      </c>
      <c r="E50" s="466">
        <v>0.52</v>
      </c>
      <c r="F50" s="466">
        <v>0.53</v>
      </c>
      <c r="G50" s="466">
        <v>0.46</v>
      </c>
    </row>
    <row r="51" spans="1:7" ht="15.65" customHeight="1">
      <c r="A51" s="465">
        <v>45689</v>
      </c>
      <c r="B51" s="466">
        <v>0.47</v>
      </c>
      <c r="C51" s="466">
        <v>0.46</v>
      </c>
      <c r="D51" s="466">
        <v>0.42</v>
      </c>
      <c r="E51" s="466">
        <v>0.51</v>
      </c>
      <c r="F51" s="466">
        <v>0.53</v>
      </c>
      <c r="G51" s="466">
        <v>0.47</v>
      </c>
    </row>
    <row r="52" spans="1:7" ht="15.65" customHeight="1">
      <c r="A52" s="465">
        <v>45717</v>
      </c>
      <c r="B52" s="466">
        <v>0.47</v>
      </c>
      <c r="C52" s="466">
        <v>0.46</v>
      </c>
      <c r="D52" s="466">
        <v>0.42</v>
      </c>
      <c r="E52" s="466">
        <v>0.51</v>
      </c>
      <c r="F52" s="466">
        <v>0.52</v>
      </c>
      <c r="G52" s="466">
        <v>0.47</v>
      </c>
    </row>
    <row r="53" spans="1:7" ht="15.65" customHeight="1">
      <c r="A53" s="465">
        <v>45748</v>
      </c>
      <c r="B53" s="466">
        <v>0.47</v>
      </c>
      <c r="C53" s="466">
        <v>0.46</v>
      </c>
      <c r="D53" s="466">
        <v>0.43</v>
      </c>
      <c r="E53" s="466">
        <v>0.51</v>
      </c>
      <c r="F53" s="466">
        <v>0.52</v>
      </c>
      <c r="G53" s="466">
        <v>0.47</v>
      </c>
    </row>
    <row r="54" spans="1:7" ht="15.65" customHeight="1">
      <c r="A54" s="465">
        <v>45778</v>
      </c>
      <c r="B54" s="466">
        <v>0.47</v>
      </c>
      <c r="C54" s="466">
        <v>0.46</v>
      </c>
      <c r="D54" s="466">
        <v>0.43</v>
      </c>
      <c r="E54" s="466">
        <v>0.51</v>
      </c>
      <c r="F54" s="466">
        <v>0.52</v>
      </c>
      <c r="G54" s="466">
        <v>0.48</v>
      </c>
    </row>
    <row r="55" spans="1:7" ht="15.65" customHeight="1">
      <c r="A55" s="465">
        <v>45809</v>
      </c>
      <c r="B55" s="466">
        <v>0.48</v>
      </c>
      <c r="C55" s="466">
        <v>0.47</v>
      </c>
      <c r="D55" s="466">
        <v>0.44</v>
      </c>
      <c r="E55" s="466">
        <v>0.51</v>
      </c>
      <c r="F55" s="466">
        <v>0.52</v>
      </c>
      <c r="G55" s="466">
        <v>0.48</v>
      </c>
    </row>
    <row r="56" spans="1:7" ht="15.65" customHeight="1">
      <c r="A56" s="465">
        <v>45839</v>
      </c>
      <c r="B56" s="466">
        <v>0.47</v>
      </c>
      <c r="C56" s="466">
        <v>0.46</v>
      </c>
      <c r="D56" s="466">
        <v>0.45</v>
      </c>
      <c r="E56" s="466">
        <v>0.5</v>
      </c>
      <c r="F56" s="466">
        <v>0.51</v>
      </c>
      <c r="G56" s="466">
        <v>0.48</v>
      </c>
    </row>
    <row r="57" spans="1:7" ht="15.65" customHeight="1">
      <c r="A57" s="465">
        <v>45870</v>
      </c>
      <c r="B57" s="466">
        <v>0.47</v>
      </c>
      <c r="C57" s="466">
        <v>0.45</v>
      </c>
      <c r="D57" s="466">
        <v>0.45</v>
      </c>
      <c r="E57" s="466">
        <v>0.5</v>
      </c>
      <c r="F57" s="466">
        <v>0.51</v>
      </c>
      <c r="G57" s="466">
        <v>0.49</v>
      </c>
    </row>
    <row r="58" spans="1:7" ht="15.65" customHeight="1">
      <c r="A58" s="465">
        <v>45901</v>
      </c>
      <c r="B58" s="466">
        <v>0.47</v>
      </c>
      <c r="C58" s="466">
        <v>0.44</v>
      </c>
      <c r="D58" s="466">
        <v>0.44</v>
      </c>
      <c r="E58" s="466">
        <v>0.5</v>
      </c>
      <c r="F58" s="466">
        <v>0.5</v>
      </c>
      <c r="G58" s="466">
        <v>0.49</v>
      </c>
    </row>
    <row r="59" spans="1:7" ht="15.65" customHeight="1">
      <c r="A59" s="465">
        <v>45931</v>
      </c>
      <c r="B59" s="466">
        <v>0.47</v>
      </c>
      <c r="C59" s="466">
        <v>0.44</v>
      </c>
      <c r="D59" s="466">
        <v>0.45</v>
      </c>
      <c r="E59" s="466">
        <v>0.5</v>
      </c>
      <c r="F59" s="466">
        <v>0.5</v>
      </c>
      <c r="G59" s="466">
        <v>0.49</v>
      </c>
    </row>
    <row r="60" spans="1:7" ht="15.65" customHeight="1">
      <c r="A60" s="465">
        <v>45962</v>
      </c>
      <c r="B60" s="466">
        <v>0.47</v>
      </c>
      <c r="C60" s="466">
        <v>0.44</v>
      </c>
      <c r="D60" s="466">
        <v>0.47</v>
      </c>
      <c r="E60" s="466">
        <v>0.5</v>
      </c>
      <c r="F60" s="466">
        <v>0.5</v>
      </c>
      <c r="G60" s="466">
        <v>0.49</v>
      </c>
    </row>
    <row r="61" spans="1:7" ht="15.65" customHeight="1">
      <c r="A61" s="465">
        <v>45992</v>
      </c>
      <c r="B61" s="466">
        <v>0.48</v>
      </c>
      <c r="C61" s="466">
        <v>0.46</v>
      </c>
      <c r="D61" s="466">
        <v>0.47</v>
      </c>
      <c r="E61" s="466">
        <v>0.5</v>
      </c>
      <c r="F61" s="466">
        <v>0.49</v>
      </c>
      <c r="G61" s="466">
        <v>0.49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Planilha50">
    <tabColor rgb="FF87007C"/>
  </sheetPr>
  <dimension ref="A1:I50"/>
  <sheetViews>
    <sheetView showGridLines="0" workbookViewId="0"/>
  </sheetViews>
  <sheetFormatPr defaultColWidth="19.6328125" defaultRowHeight="15.65" customHeight="1"/>
  <cols>
    <col min="1" max="1" width="19.6328125" style="452"/>
    <col min="2" max="16384" width="19.6328125" style="14"/>
  </cols>
  <sheetData>
    <row r="1" spans="1:5" s="233" customFormat="1" ht="15.65" customHeight="1">
      <c r="A1" s="470" t="s">
        <v>9</v>
      </c>
      <c r="B1" s="471"/>
      <c r="C1" s="471"/>
      <c r="D1" s="471"/>
      <c r="E1" s="471"/>
    </row>
    <row r="2" spans="1:5" s="233" customFormat="1" ht="15.65" customHeight="1"/>
    <row r="3" spans="1:5" s="233" customFormat="1" ht="15.65" customHeight="1">
      <c r="A3" s="471" t="s">
        <v>760</v>
      </c>
    </row>
    <row r="4" spans="1:5" s="233" customFormat="1" ht="15.65" customHeight="1">
      <c r="A4" s="233" t="s">
        <v>543</v>
      </c>
    </row>
    <row r="7" spans="1:5" s="17" customFormat="1" ht="15.65" customHeight="1">
      <c r="A7" s="472"/>
      <c r="B7" s="993" t="s">
        <v>761</v>
      </c>
      <c r="C7" s="993"/>
      <c r="D7" s="993"/>
      <c r="E7" s="993"/>
    </row>
    <row r="8" spans="1:5" s="17" customFormat="1" ht="15.65" customHeight="1">
      <c r="A8" s="473"/>
      <c r="B8" s="20" t="s">
        <v>762</v>
      </c>
      <c r="C8" s="20" t="s">
        <v>763</v>
      </c>
      <c r="D8" s="20" t="s">
        <v>764</v>
      </c>
      <c r="E8" s="20" t="s">
        <v>765</v>
      </c>
    </row>
    <row r="9" spans="1:5" ht="31.25" customHeight="1">
      <c r="A9" s="474" t="s">
        <v>469</v>
      </c>
      <c r="B9" s="475">
        <v>14.351285749331099</v>
      </c>
      <c r="C9" s="475">
        <v>15.4550560767044</v>
      </c>
      <c r="D9" s="475">
        <v>17.6218617347572</v>
      </c>
      <c r="E9" s="476">
        <v>8.29309482622517</v>
      </c>
    </row>
    <row r="10" spans="1:5" ht="15.65" customHeight="1">
      <c r="A10" s="474" t="s">
        <v>560</v>
      </c>
      <c r="B10" s="475">
        <v>14.248563361459</v>
      </c>
      <c r="C10" s="475">
        <v>15.329032927671101</v>
      </c>
      <c r="D10" s="475">
        <v>17.325658871901801</v>
      </c>
      <c r="E10" s="476">
        <v>8.2178493457556403</v>
      </c>
    </row>
    <row r="11" spans="1:5" ht="15.65" customHeight="1">
      <c r="A11" s="474" t="s">
        <v>561</v>
      </c>
      <c r="B11" s="475">
        <v>14.1992892773919</v>
      </c>
      <c r="C11" s="475">
        <v>15.298701652944199</v>
      </c>
      <c r="D11" s="475">
        <v>17.295164830453299</v>
      </c>
      <c r="E11" s="476">
        <v>8.23523485240562</v>
      </c>
    </row>
    <row r="12" spans="1:5" ht="15.65" customHeight="1">
      <c r="A12" s="474" t="s">
        <v>568</v>
      </c>
      <c r="B12" s="475">
        <v>14.4607337208764</v>
      </c>
      <c r="C12" s="475">
        <v>15.543525682865001</v>
      </c>
      <c r="D12" s="475">
        <v>17.539799210553799</v>
      </c>
      <c r="E12" s="476">
        <v>8.2770673907283605</v>
      </c>
    </row>
    <row r="13" spans="1:5" ht="15.65" customHeight="1">
      <c r="A13" s="474" t="s">
        <v>563</v>
      </c>
      <c r="B13" s="475">
        <v>14.3900799387498</v>
      </c>
      <c r="C13" s="475">
        <v>15.366557033884099</v>
      </c>
      <c r="D13" s="475">
        <v>17.350296003486001</v>
      </c>
      <c r="E13" s="476">
        <v>8.2049416718408299</v>
      </c>
    </row>
    <row r="14" spans="1:5" ht="15.65" customHeight="1">
      <c r="A14" s="474" t="s">
        <v>564</v>
      </c>
      <c r="B14" s="475">
        <v>14.469186650376299</v>
      </c>
      <c r="C14" s="475">
        <v>15.4520174830411</v>
      </c>
      <c r="D14" s="475">
        <v>17.427613776810901</v>
      </c>
      <c r="E14" s="476">
        <v>8.2572371560797997</v>
      </c>
    </row>
    <row r="15" spans="1:5" ht="19.5" customHeight="1">
      <c r="A15" s="740" t="s">
        <v>766</v>
      </c>
      <c r="B15" s="475">
        <v>14.551349048447101</v>
      </c>
      <c r="C15" s="475">
        <v>15.498894629132501</v>
      </c>
      <c r="D15" s="475">
        <v>17.515959815480699</v>
      </c>
      <c r="E15" s="476">
        <v>8.2113242596656306</v>
      </c>
    </row>
    <row r="16" spans="1:5" ht="15.5">
      <c r="A16" s="474" t="s">
        <v>555</v>
      </c>
      <c r="B16" s="475">
        <v>14.983426355687399</v>
      </c>
      <c r="C16" s="475">
        <v>15.915760955578699</v>
      </c>
      <c r="D16" s="475">
        <v>17.919645713329601</v>
      </c>
      <c r="E16" s="476">
        <v>8.3875268841476007</v>
      </c>
    </row>
    <row r="17" spans="1:5" ht="15.65" customHeight="1">
      <c r="A17" s="474" t="s">
        <v>556</v>
      </c>
      <c r="B17" s="475">
        <v>15.0233545697493</v>
      </c>
      <c r="C17" s="475">
        <v>15.986002051456801</v>
      </c>
      <c r="D17" s="475">
        <v>18.0260425921097</v>
      </c>
      <c r="E17" s="476">
        <v>8.4006721900231494</v>
      </c>
    </row>
    <row r="18" spans="1:5" ht="15.65" customHeight="1">
      <c r="A18" s="474" t="s">
        <v>557</v>
      </c>
      <c r="B18" s="475">
        <v>15.035628386223699</v>
      </c>
      <c r="C18" s="475">
        <v>16.021819211851302</v>
      </c>
      <c r="D18" s="475">
        <v>18.057920132573699</v>
      </c>
      <c r="E18" s="476">
        <v>8.32593380374602</v>
      </c>
    </row>
    <row r="19" spans="1:5" ht="15.65" customHeight="1">
      <c r="A19" s="474" t="s">
        <v>558</v>
      </c>
      <c r="B19" s="475">
        <v>15.0497641742095</v>
      </c>
      <c r="C19" s="475">
        <v>15.9987082242447</v>
      </c>
      <c r="D19" s="475">
        <v>18.107434771547599</v>
      </c>
      <c r="E19" s="476">
        <v>8.3106258804753992</v>
      </c>
    </row>
    <row r="20" spans="1:5" ht="15.65" customHeight="1">
      <c r="A20" s="474" t="s">
        <v>559</v>
      </c>
      <c r="B20" s="475">
        <v>15.127261305821699</v>
      </c>
      <c r="C20" s="475">
        <v>16.066490502135299</v>
      </c>
      <c r="D20" s="475">
        <v>18.110134356537099</v>
      </c>
      <c r="E20" s="476">
        <v>8.3548142955376807</v>
      </c>
    </row>
    <row r="21" spans="1:5" ht="30.75" customHeight="1">
      <c r="A21" s="474" t="s">
        <v>470</v>
      </c>
      <c r="B21" s="475">
        <v>15.063211880233901</v>
      </c>
      <c r="C21" s="475">
        <v>15.9915776451178</v>
      </c>
      <c r="D21" s="475">
        <v>18.077171900932601</v>
      </c>
      <c r="E21" s="476">
        <v>8.2430302262828405</v>
      </c>
    </row>
    <row r="22" spans="1:5" ht="15.65" customHeight="1">
      <c r="A22" s="474" t="s">
        <v>560</v>
      </c>
      <c r="B22" s="477">
        <v>14.7815419287212</v>
      </c>
      <c r="C22" s="477">
        <v>15.705121627012799</v>
      </c>
      <c r="D22" s="477">
        <v>17.616418838886901</v>
      </c>
      <c r="E22" s="476">
        <v>8.2182384379971598</v>
      </c>
    </row>
    <row r="23" spans="1:5" ht="15.65" customHeight="1">
      <c r="A23" s="474" t="s">
        <v>561</v>
      </c>
      <c r="B23" s="477">
        <v>14.7575493109621</v>
      </c>
      <c r="C23" s="477">
        <v>15.729591549621199</v>
      </c>
      <c r="D23" s="477">
        <v>17.624456095137599</v>
      </c>
      <c r="E23" s="476">
        <v>8.2283381927622106</v>
      </c>
    </row>
    <row r="24" spans="1:5" ht="15.65" customHeight="1">
      <c r="A24" s="474" t="s">
        <v>568</v>
      </c>
      <c r="B24" s="477">
        <v>14.9121877913084</v>
      </c>
      <c r="C24" s="477">
        <v>15.888143653370101</v>
      </c>
      <c r="D24" s="477">
        <v>17.793001698435901</v>
      </c>
      <c r="E24" s="476">
        <v>8.1815216141355407</v>
      </c>
    </row>
    <row r="25" spans="1:5" ht="15.65" customHeight="1">
      <c r="A25" s="474" t="s">
        <v>563</v>
      </c>
      <c r="B25" s="477">
        <v>14.9086090977195</v>
      </c>
      <c r="C25" s="477">
        <v>15.899402978028901</v>
      </c>
      <c r="D25" s="477">
        <v>17.790457702321699</v>
      </c>
      <c r="E25" s="476">
        <v>8.1744279033007299</v>
      </c>
    </row>
    <row r="26" spans="1:5" ht="15.65" customHeight="1">
      <c r="A26" s="474" t="s">
        <v>564</v>
      </c>
      <c r="B26" s="477">
        <v>14.8654520926135</v>
      </c>
      <c r="C26" s="477">
        <v>15.8713572432876</v>
      </c>
      <c r="D26" s="477">
        <v>17.751853927756201</v>
      </c>
      <c r="E26" s="476">
        <v>8.1594546741374998</v>
      </c>
    </row>
    <row r="27" spans="1:5" ht="16.5" customHeight="1">
      <c r="A27" s="740" t="s">
        <v>766</v>
      </c>
      <c r="B27" s="477">
        <v>14.8498066046149</v>
      </c>
      <c r="C27" s="477">
        <v>15.788819863422599</v>
      </c>
      <c r="D27" s="477">
        <v>17.663114467380701</v>
      </c>
      <c r="E27" s="476">
        <v>8.0453530233225301</v>
      </c>
    </row>
    <row r="28" spans="1:5" ht="15.5">
      <c r="A28" s="474" t="s">
        <v>555</v>
      </c>
      <c r="B28" s="477">
        <v>14.6620063671089</v>
      </c>
      <c r="C28" s="477">
        <v>15.598046296434999</v>
      </c>
      <c r="D28" s="477">
        <v>17.435472931962099</v>
      </c>
      <c r="E28" s="476">
        <v>8.0149881367869291</v>
      </c>
    </row>
    <row r="29" spans="1:5" ht="15.65" customHeight="1">
      <c r="A29" s="474" t="s">
        <v>556</v>
      </c>
      <c r="B29" s="477">
        <v>14.7940517029747</v>
      </c>
      <c r="C29" s="477">
        <v>15.7322560954354</v>
      </c>
      <c r="D29" s="477">
        <v>17.589279144734</v>
      </c>
      <c r="E29" s="476">
        <v>7.9544628014433698</v>
      </c>
    </row>
    <row r="30" spans="1:5" ht="15.65" customHeight="1">
      <c r="A30" s="474" t="s">
        <v>557</v>
      </c>
      <c r="B30" s="477">
        <v>14.988019513108901</v>
      </c>
      <c r="C30" s="477">
        <v>16.1256027244482</v>
      </c>
      <c r="D30" s="477">
        <v>17.990203819327402</v>
      </c>
      <c r="E30" s="476">
        <v>8.1283363359659706</v>
      </c>
    </row>
    <row r="31" spans="1:5" ht="15.65" customHeight="1">
      <c r="A31" s="474" t="s">
        <v>558</v>
      </c>
      <c r="B31" s="477">
        <v>14.9245052735446</v>
      </c>
      <c r="C31" s="477">
        <v>16.130157039133699</v>
      </c>
      <c r="D31" s="477">
        <v>17.989220642424499</v>
      </c>
      <c r="E31" s="476">
        <v>8.1588259640741807</v>
      </c>
    </row>
    <row r="32" spans="1:5" ht="15.65" customHeight="1">
      <c r="A32" s="474" t="s">
        <v>559</v>
      </c>
      <c r="B32" s="477">
        <v>14.7291471472391</v>
      </c>
      <c r="C32" s="477">
        <v>15.850378281489901</v>
      </c>
      <c r="D32" s="477">
        <v>17.5899116027615</v>
      </c>
      <c r="E32" s="476">
        <v>7.9965991644981598</v>
      </c>
    </row>
    <row r="33" spans="1:9" ht="30" customHeight="1">
      <c r="A33" s="474" t="s">
        <v>471</v>
      </c>
      <c r="B33" s="477">
        <v>14.4169335598337</v>
      </c>
      <c r="C33" s="477">
        <v>15.4846182595039</v>
      </c>
      <c r="D33" s="477">
        <v>17.219193148023201</v>
      </c>
      <c r="E33" s="476">
        <v>7.9766809387178599</v>
      </c>
    </row>
    <row r="34" spans="1:9" ht="15.65" customHeight="1">
      <c r="A34" s="474" t="s">
        <v>560</v>
      </c>
      <c r="B34" s="477">
        <v>14.4324771081371</v>
      </c>
      <c r="C34" s="477">
        <v>15.560223892352401</v>
      </c>
      <c r="D34" s="477">
        <v>17.181851240166701</v>
      </c>
      <c r="E34" s="476">
        <v>8.0950309788836492</v>
      </c>
    </row>
    <row r="35" spans="1:9" ht="15.65" customHeight="1">
      <c r="A35" s="474" t="s">
        <v>561</v>
      </c>
      <c r="B35" s="477">
        <v>14.182672728836399</v>
      </c>
      <c r="C35" s="477">
        <v>15.3341150594966</v>
      </c>
      <c r="D35" s="477">
        <v>16.954084854761302</v>
      </c>
      <c r="E35" s="476">
        <v>8.0598510501236902</v>
      </c>
    </row>
    <row r="36" spans="1:9" ht="15.65" customHeight="1">
      <c r="A36" s="474" t="s">
        <v>568</v>
      </c>
      <c r="B36" s="477">
        <v>14.4255887481765</v>
      </c>
      <c r="C36" s="477">
        <v>15.6126644404207</v>
      </c>
      <c r="D36" s="477">
        <v>17.2401439521886</v>
      </c>
      <c r="E36" s="476">
        <v>8.1500368761518107</v>
      </c>
    </row>
    <row r="37" spans="1:9" ht="15.65" customHeight="1">
      <c r="A37" s="474" t="s">
        <v>563</v>
      </c>
      <c r="B37" s="477">
        <v>14.501431414451099</v>
      </c>
      <c r="C37" s="477">
        <v>15.6915991941749</v>
      </c>
      <c r="D37" s="477">
        <v>17.329672537787999</v>
      </c>
      <c r="E37" s="476">
        <v>8.10656568368608</v>
      </c>
    </row>
    <row r="38" spans="1:9" ht="15.65" customHeight="1">
      <c r="A38" s="474" t="s">
        <v>564</v>
      </c>
      <c r="B38" s="477">
        <v>14.5396440536837</v>
      </c>
      <c r="C38" s="477">
        <v>15.7522664870868</v>
      </c>
      <c r="D38" s="477">
        <v>17.386617829719</v>
      </c>
      <c r="E38" s="476">
        <v>8.1790320880704606</v>
      </c>
    </row>
    <row r="39" spans="1:9" ht="16.5" customHeight="1">
      <c r="A39" s="740" t="s">
        <v>766</v>
      </c>
      <c r="B39" s="477">
        <v>14.502008886313901</v>
      </c>
      <c r="C39" s="477">
        <v>15.738754401011001</v>
      </c>
      <c r="D39" s="477">
        <v>17.364918938224601</v>
      </c>
      <c r="E39" s="476">
        <v>8.2240945210075296</v>
      </c>
    </row>
    <row r="40" spans="1:9" ht="15.5">
      <c r="A40" s="474" t="s">
        <v>555</v>
      </c>
      <c r="B40" s="477">
        <v>14.6021498405294</v>
      </c>
      <c r="C40" s="477">
        <v>15.844915998085501</v>
      </c>
      <c r="D40" s="477">
        <v>17.4817430599288</v>
      </c>
      <c r="E40" s="476">
        <v>8.2013458694348405</v>
      </c>
    </row>
    <row r="41" spans="1:9" ht="15.65" customHeight="1">
      <c r="A41" s="474" t="s">
        <v>556</v>
      </c>
      <c r="B41" s="477">
        <v>14.5398939554672</v>
      </c>
      <c r="C41" s="477">
        <v>15.791469094638</v>
      </c>
      <c r="D41" s="477">
        <v>17.429824427142801</v>
      </c>
      <c r="E41" s="476">
        <v>8.2722143532825498</v>
      </c>
    </row>
    <row r="42" spans="1:9" ht="15.65" customHeight="1">
      <c r="A42" s="474" t="s">
        <v>557</v>
      </c>
      <c r="B42" s="477">
        <v>14.7167794248815</v>
      </c>
      <c r="C42" s="477">
        <v>15.9253207228068</v>
      </c>
      <c r="D42" s="477">
        <v>17.5854189249388</v>
      </c>
      <c r="E42" s="476">
        <v>8.2154924491441808</v>
      </c>
    </row>
    <row r="43" spans="1:9" ht="15.65" customHeight="1">
      <c r="A43" s="474" t="s">
        <v>558</v>
      </c>
      <c r="B43" s="477">
        <v>14.6418145655236</v>
      </c>
      <c r="C43" s="477">
        <v>15.7939985063698</v>
      </c>
      <c r="D43" s="477">
        <v>17.454879964988301</v>
      </c>
      <c r="E43" s="476">
        <v>8.1877996987169297</v>
      </c>
    </row>
    <row r="44" spans="1:9" ht="15.65" customHeight="1">
      <c r="A44" s="474" t="s">
        <v>559</v>
      </c>
      <c r="B44" s="477">
        <v>14.445624039291999</v>
      </c>
      <c r="C44" s="477">
        <v>15.650169813752701</v>
      </c>
      <c r="D44" s="477">
        <v>17.2846222431562</v>
      </c>
      <c r="E44" s="476">
        <v>8.1403240292975294</v>
      </c>
    </row>
    <row r="45" spans="1:9" ht="27" customHeight="1">
      <c r="A45" s="474" t="s">
        <v>472</v>
      </c>
      <c r="B45" s="477">
        <v>14.349282905416301</v>
      </c>
      <c r="C45" s="477">
        <v>15.574309164185401</v>
      </c>
      <c r="D45" s="477">
        <v>17.255804705689801</v>
      </c>
      <c r="E45" s="476">
        <v>8.0949400882568607</v>
      </c>
    </row>
    <row r="46" spans="1:9" ht="16.25" customHeight="1">
      <c r="A46" s="474"/>
      <c r="B46" s="477"/>
      <c r="C46" s="477"/>
      <c r="D46" s="477"/>
      <c r="E46" s="476"/>
    </row>
    <row r="47" spans="1:9" ht="46.5" customHeight="1">
      <c r="A47" s="992" t="s">
        <v>1498</v>
      </c>
      <c r="B47" s="992"/>
      <c r="C47" s="992"/>
      <c r="D47" s="992"/>
      <c r="E47" s="992"/>
      <c r="F47" s="816"/>
      <c r="G47" s="816"/>
      <c r="H47" s="816"/>
      <c r="I47" s="816"/>
    </row>
    <row r="48" spans="1:9" ht="15.65" customHeight="1">
      <c r="A48" s="992" t="s">
        <v>767</v>
      </c>
      <c r="B48" s="992"/>
      <c r="C48" s="992"/>
      <c r="D48" s="992"/>
      <c r="E48" s="992"/>
      <c r="F48" s="816"/>
      <c r="G48" s="816"/>
      <c r="H48" s="816"/>
      <c r="I48" s="816"/>
    </row>
    <row r="49" spans="1:9" ht="15.65" customHeight="1">
      <c r="A49" s="992" t="s">
        <v>768</v>
      </c>
      <c r="B49" s="992"/>
      <c r="C49" s="992"/>
      <c r="D49" s="992"/>
      <c r="E49" s="992"/>
      <c r="F49" s="816"/>
      <c r="G49" s="816"/>
      <c r="H49" s="816"/>
      <c r="I49" s="816"/>
    </row>
    <row r="50" spans="1:9" ht="46.5" customHeight="1">
      <c r="A50" s="992" t="s">
        <v>1499</v>
      </c>
      <c r="B50" s="992"/>
      <c r="C50" s="992"/>
      <c r="D50" s="992"/>
      <c r="E50" s="992"/>
      <c r="F50" s="992"/>
      <c r="G50" s="992"/>
      <c r="H50" s="992"/>
      <c r="I50" s="992"/>
    </row>
  </sheetData>
  <mergeCells count="6">
    <mergeCell ref="F50:I50"/>
    <mergeCell ref="B7:E7"/>
    <mergeCell ref="A47:E47"/>
    <mergeCell ref="A48:E48"/>
    <mergeCell ref="A49:E49"/>
    <mergeCell ref="A50:E50"/>
  </mergeCells>
  <hyperlinks>
    <hyperlink ref="C5" r:id="rId1" display="Grupo 1 Slide 2" xr:uid="{00000000-0004-0000-4400-000000000000}"/>
    <hyperlink ref="D5" r:id="rId2" display="Grupo 1 Slide 2" xr:uid="{00000000-0004-0000-4400-000001000000}"/>
  </hyperlinks>
  <pageMargins left="0.511811024" right="0.511811024" top="0.78740157499999996" bottom="0.78740157499999996" header="0.31496062000000002" footer="0.31496062000000002"/>
  <pageSetup paperSize="9" orientation="portrait" horizontalDpi="90" verticalDpi="90" r:id="rId3"/>
  <headerFooter>
    <oddHeader>&amp;R&amp;"Calibri"&amp;10&amp;K000000 Interno&amp;1#_x000D_</oddHead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rgb="FF87007C"/>
  </sheetPr>
  <dimension ref="A1:F19"/>
  <sheetViews>
    <sheetView showGridLines="0" zoomScaleNormal="100" workbookViewId="0"/>
  </sheetViews>
  <sheetFormatPr defaultColWidth="24.6328125" defaultRowHeight="15.65" customHeight="1"/>
  <cols>
    <col min="1" max="1" width="48.6328125" style="11" customWidth="1"/>
    <col min="2" max="3" width="24.6328125" style="238" customWidth="1"/>
    <col min="4" max="4" width="3.6328125" style="100" customWidth="1"/>
    <col min="5" max="6" width="24.6328125" style="238" customWidth="1"/>
    <col min="7" max="16378" width="24.6328125" style="238"/>
    <col min="16379" max="16379" width="24.6328125" style="238" customWidth="1"/>
    <col min="16380" max="16384" width="24.6328125" style="238"/>
  </cols>
  <sheetData>
    <row r="1" spans="1:6" ht="15.65" customHeight="1">
      <c r="A1" s="176" t="s">
        <v>9</v>
      </c>
      <c r="B1" s="478"/>
      <c r="C1" s="478"/>
      <c r="D1" s="479"/>
      <c r="E1" s="478"/>
      <c r="F1" s="478"/>
    </row>
    <row r="3" spans="1:6" ht="15.65" customHeight="1">
      <c r="A3" s="66" t="s">
        <v>769</v>
      </c>
    </row>
    <row r="4" spans="1:6" ht="15.65" customHeight="1">
      <c r="A4" s="11" t="s">
        <v>543</v>
      </c>
    </row>
    <row r="5" spans="1:6" ht="15.65" customHeight="1">
      <c r="A5" s="11" t="s">
        <v>474</v>
      </c>
    </row>
    <row r="7" spans="1:6" s="482" customFormat="1" ht="15.65" customHeight="1">
      <c r="A7" s="66"/>
      <c r="B7" s="994" t="s">
        <v>770</v>
      </c>
      <c r="C7" s="994"/>
      <c r="D7" s="480"/>
      <c r="E7" s="481" t="s">
        <v>771</v>
      </c>
      <c r="F7" s="481" t="s">
        <v>772</v>
      </c>
    </row>
    <row r="8" spans="1:6" s="482" customFormat="1" ht="15.65" customHeight="1">
      <c r="A8" s="203"/>
      <c r="B8" s="483">
        <v>45809</v>
      </c>
      <c r="C8" s="483">
        <v>45992</v>
      </c>
      <c r="D8" s="484"/>
    </row>
    <row r="9" spans="1:6" ht="15.65" customHeight="1">
      <c r="A9" s="205" t="s">
        <v>773</v>
      </c>
      <c r="B9" s="485">
        <v>17.31924650420099</v>
      </c>
      <c r="C9" s="485">
        <v>17.244941195407371</v>
      </c>
      <c r="D9" s="486"/>
      <c r="E9" s="485">
        <v>-7.4305308793618963E-2</v>
      </c>
      <c r="F9" s="487"/>
    </row>
    <row r="10" spans="1:6" ht="15.65" customHeight="1">
      <c r="A10" s="205" t="s">
        <v>774</v>
      </c>
      <c r="B10" s="488">
        <v>1584933910710.8899</v>
      </c>
      <c r="C10" s="488">
        <v>1649929663792.24</v>
      </c>
      <c r="D10" s="489"/>
      <c r="E10" s="488">
        <v>64995753081.350098</v>
      </c>
      <c r="F10" s="488">
        <v>0.69455433351484686</v>
      </c>
    </row>
    <row r="11" spans="1:6" ht="15.65" customHeight="1">
      <c r="A11" s="206" t="s">
        <v>775</v>
      </c>
      <c r="B11" s="490"/>
      <c r="C11" s="490">
        <v>132269012737.39</v>
      </c>
      <c r="D11" s="489"/>
      <c r="E11" s="490">
        <v>132269012737.39</v>
      </c>
      <c r="F11" s="490">
        <v>1.4134464427468159</v>
      </c>
    </row>
    <row r="12" spans="1:6" ht="15.65" customHeight="1">
      <c r="A12" s="11" t="s">
        <v>776</v>
      </c>
      <c r="B12" s="490">
        <v>1491100954918.8999</v>
      </c>
      <c r="C12" s="490">
        <v>1386988822896.9502</v>
      </c>
      <c r="D12" s="489"/>
      <c r="E12" s="490">
        <v>104112132021.94971</v>
      </c>
      <c r="F12" s="490">
        <v>-1.1133614655135142</v>
      </c>
    </row>
    <row r="13" spans="1:6" ht="15.65" customHeight="1">
      <c r="A13" s="11" t="s">
        <v>777</v>
      </c>
      <c r="B13" s="490">
        <v>-203083551655.76001</v>
      </c>
      <c r="C13" s="490">
        <v>-186616645266.42599</v>
      </c>
      <c r="D13" s="489"/>
      <c r="E13" s="490">
        <v>16466906389.334015</v>
      </c>
      <c r="F13" s="490">
        <v>0.17596782328193444</v>
      </c>
    </row>
    <row r="14" spans="1:6" ht="15.65" customHeight="1">
      <c r="A14" s="11" t="s">
        <v>778</v>
      </c>
      <c r="B14" s="490">
        <v>151672451141.35999</v>
      </c>
      <c r="C14" s="490">
        <v>162037594987.57001</v>
      </c>
      <c r="D14" s="489"/>
      <c r="E14" s="490">
        <v>10365143846.210022</v>
      </c>
      <c r="F14" s="490">
        <v>0.1107634766056068</v>
      </c>
    </row>
    <row r="15" spans="1:6" ht="15.65" customHeight="1">
      <c r="A15" s="205" t="s">
        <v>779</v>
      </c>
      <c r="B15" s="488">
        <v>9151286750993.7305</v>
      </c>
      <c r="C15" s="488">
        <v>9567615482688.0195</v>
      </c>
      <c r="D15" s="489"/>
      <c r="E15" s="488">
        <v>416328731694.28906</v>
      </c>
      <c r="F15" s="488">
        <v>-0.76885964230846582</v>
      </c>
    </row>
    <row r="16" spans="1:6" ht="15.65" customHeight="1">
      <c r="A16" s="206" t="s">
        <v>780</v>
      </c>
      <c r="B16" s="490">
        <v>5000208280252.4902</v>
      </c>
      <c r="C16" s="490">
        <v>5234390258432.8096</v>
      </c>
      <c r="D16" s="489"/>
      <c r="E16" s="490">
        <v>234181978180.31934</v>
      </c>
      <c r="F16" s="490">
        <v>-0.43247813151416736</v>
      </c>
    </row>
    <row r="17" spans="1:6" ht="15.65" customHeight="1">
      <c r="A17" s="206" t="s">
        <v>781</v>
      </c>
      <c r="B17" s="490">
        <v>509324441738.53003</v>
      </c>
      <c r="C17" s="490">
        <v>578565909468.56995</v>
      </c>
      <c r="D17" s="489"/>
      <c r="E17" s="490">
        <v>69241467730.039917</v>
      </c>
      <c r="F17" s="490">
        <v>-0.12787243843387602</v>
      </c>
    </row>
    <row r="18" spans="1:6" ht="15.65" customHeight="1">
      <c r="A18" s="11" t="s">
        <v>782</v>
      </c>
      <c r="B18" s="490">
        <v>7019580269053.8896</v>
      </c>
      <c r="C18" s="490">
        <v>7353169959898.54</v>
      </c>
      <c r="D18" s="489"/>
      <c r="E18" s="490">
        <v>333589690844.65039</v>
      </c>
      <c r="F18" s="490">
        <v>-0.18358228146003513</v>
      </c>
    </row>
    <row r="19" spans="1:6" ht="15.65" customHeight="1">
      <c r="A19" s="11" t="s">
        <v>302</v>
      </c>
      <c r="B19" s="491"/>
      <c r="C19" s="491"/>
      <c r="D19" s="492"/>
      <c r="E19" s="493"/>
      <c r="F19" s="490">
        <v>-0.16341003144996835</v>
      </c>
    </row>
  </sheetData>
  <mergeCells count="1">
    <mergeCell ref="B7:C7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87007C"/>
  </sheetPr>
  <dimension ref="A1:H16"/>
  <sheetViews>
    <sheetView showGridLines="0" zoomScaleNormal="100" workbookViewId="0"/>
  </sheetViews>
  <sheetFormatPr defaultColWidth="9" defaultRowHeight="15.5"/>
  <cols>
    <col min="1" max="1" width="24" style="11" customWidth="1"/>
    <col min="2" max="2" width="20.6328125" style="11" customWidth="1"/>
    <col min="3" max="3" width="27.6328125" style="11" customWidth="1"/>
    <col min="4" max="4" width="3.6328125" style="11" customWidth="1"/>
    <col min="5" max="5" width="20.6328125" style="11" customWidth="1"/>
    <col min="6" max="6" width="27.6328125" style="11" customWidth="1"/>
    <col min="7" max="7" width="18.453125" style="11" customWidth="1"/>
    <col min="8" max="8" width="9.36328125" style="164" customWidth="1"/>
    <col min="9" max="16384" width="9" style="11"/>
  </cols>
  <sheetData>
    <row r="1" spans="1:6">
      <c r="A1" s="176" t="s">
        <v>9</v>
      </c>
      <c r="B1" s="207"/>
      <c r="C1" s="207"/>
      <c r="D1" s="207"/>
      <c r="E1" s="207"/>
      <c r="F1" s="207"/>
    </row>
    <row r="3" spans="1:6">
      <c r="A3" s="66" t="s">
        <v>783</v>
      </c>
    </row>
    <row r="4" spans="1:6">
      <c r="A4" s="209" t="s">
        <v>543</v>
      </c>
      <c r="B4" s="207"/>
      <c r="C4" s="207"/>
      <c r="D4" s="207"/>
      <c r="E4" s="207"/>
      <c r="F4" s="207"/>
    </row>
    <row r="5" spans="1:6">
      <c r="A5" s="207"/>
      <c r="B5" s="210"/>
      <c r="C5" s="207"/>
      <c r="D5" s="207"/>
      <c r="E5" s="207"/>
      <c r="F5" s="207"/>
    </row>
    <row r="6" spans="1:6" s="66" customFormat="1">
      <c r="A6" s="211"/>
      <c r="B6" s="996">
        <v>45809</v>
      </c>
      <c r="C6" s="996"/>
      <c r="D6" s="212"/>
      <c r="E6" s="996">
        <v>45992</v>
      </c>
      <c r="F6" s="996"/>
    </row>
    <row r="7" spans="1:6" s="204" customFormat="1" ht="31">
      <c r="A7" s="213" t="s">
        <v>784</v>
      </c>
      <c r="B7" s="218" t="s">
        <v>785</v>
      </c>
      <c r="C7" s="213" t="s">
        <v>786</v>
      </c>
      <c r="D7" s="217"/>
      <c r="E7" s="218" t="s">
        <v>787</v>
      </c>
      <c r="F7" s="213" t="s">
        <v>788</v>
      </c>
    </row>
    <row r="8" spans="1:6">
      <c r="A8" s="164" t="s">
        <v>789</v>
      </c>
      <c r="B8" s="215">
        <v>62</v>
      </c>
      <c r="C8" s="214">
        <v>0.79906722488285886</v>
      </c>
      <c r="D8" s="214"/>
      <c r="E8" s="215">
        <v>72</v>
      </c>
      <c r="F8" s="214">
        <v>0.2733125749275287</v>
      </c>
    </row>
    <row r="9" spans="1:6">
      <c r="A9" s="164" t="s">
        <v>790</v>
      </c>
      <c r="B9" s="215">
        <v>74</v>
      </c>
      <c r="C9" s="214">
        <v>17.479861649155836</v>
      </c>
      <c r="D9" s="214"/>
      <c r="E9" s="215">
        <v>85</v>
      </c>
      <c r="F9" s="214">
        <v>20.134025713874522</v>
      </c>
    </row>
    <row r="10" spans="1:6">
      <c r="A10" s="164" t="s">
        <v>791</v>
      </c>
      <c r="B10" s="215">
        <v>195</v>
      </c>
      <c r="C10" s="214">
        <v>62.353895062258239</v>
      </c>
      <c r="D10" s="214"/>
      <c r="E10" s="215">
        <v>220</v>
      </c>
      <c r="F10" s="214">
        <v>58.475583757379503</v>
      </c>
    </row>
    <row r="11" spans="1:6">
      <c r="A11" s="164" t="s">
        <v>792</v>
      </c>
      <c r="B11" s="215">
        <v>288</v>
      </c>
      <c r="C11" s="214">
        <v>9.0174123646796893</v>
      </c>
      <c r="D11" s="214"/>
      <c r="E11" s="215">
        <v>266</v>
      </c>
      <c r="F11" s="214">
        <v>10.630957362144008</v>
      </c>
    </row>
    <row r="12" spans="1:6">
      <c r="A12" s="164" t="s">
        <v>793</v>
      </c>
      <c r="B12" s="215">
        <v>736</v>
      </c>
      <c r="C12" s="214">
        <v>10.349763699023413</v>
      </c>
      <c r="D12" s="214"/>
      <c r="E12" s="215">
        <v>715</v>
      </c>
      <c r="F12" s="214">
        <v>10.486120591674247</v>
      </c>
    </row>
    <row r="13" spans="1:6">
      <c r="A13" s="208" t="s">
        <v>794</v>
      </c>
      <c r="B13" s="216">
        <v>1355</v>
      </c>
      <c r="C13" s="216">
        <v>100.00000000000003</v>
      </c>
      <c r="D13" s="214"/>
      <c r="E13" s="216">
        <v>1358</v>
      </c>
      <c r="F13" s="216">
        <v>99.999999999999815</v>
      </c>
    </row>
    <row r="15" spans="1:6" ht="31.4" customHeight="1">
      <c r="A15" s="995" t="s">
        <v>795</v>
      </c>
      <c r="B15" s="995"/>
      <c r="C15" s="995"/>
      <c r="D15" s="995"/>
      <c r="E15" s="995"/>
      <c r="F15" s="995"/>
    </row>
    <row r="16" spans="1:6" ht="93" customHeight="1">
      <c r="A16" s="995"/>
      <c r="B16" s="995"/>
      <c r="C16" s="995"/>
      <c r="D16" s="995"/>
      <c r="E16" s="995"/>
      <c r="F16" s="995"/>
    </row>
  </sheetData>
  <mergeCells count="4">
    <mergeCell ref="A16:F16"/>
    <mergeCell ref="E6:F6"/>
    <mergeCell ref="B6:C6"/>
    <mergeCell ref="A15:F15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rgb="FF87007C"/>
  </sheetPr>
  <dimension ref="A1:H18"/>
  <sheetViews>
    <sheetView showGridLines="0" zoomScaleNormal="100" workbookViewId="0">
      <selection activeCell="A7" sqref="A7"/>
    </sheetView>
  </sheetViews>
  <sheetFormatPr defaultColWidth="18.6328125" defaultRowHeight="15.5"/>
  <cols>
    <col min="1" max="1" width="18.6328125" style="11"/>
    <col min="2" max="2" width="18.6328125" style="452" customWidth="1"/>
    <col min="3" max="3" width="18.6328125" style="452"/>
    <col min="4" max="5" width="18.6328125" style="452" customWidth="1"/>
    <col min="6" max="6" width="18.6328125" style="452"/>
    <col min="7" max="16384" width="18.6328125" style="11"/>
  </cols>
  <sheetData>
    <row r="1" spans="1:8">
      <c r="A1" s="176" t="s">
        <v>9</v>
      </c>
      <c r="B1" s="835"/>
      <c r="C1" s="835"/>
      <c r="D1" s="835"/>
      <c r="E1" s="835"/>
      <c r="F1" s="835"/>
      <c r="G1" s="177"/>
      <c r="H1" s="177"/>
    </row>
    <row r="3" spans="1:8">
      <c r="A3" s="66" t="s">
        <v>1504</v>
      </c>
    </row>
    <row r="4" spans="1:8">
      <c r="A4" s="11" t="s">
        <v>796</v>
      </c>
    </row>
    <row r="5" spans="1:8">
      <c r="A5" s="13"/>
    </row>
    <row r="6" spans="1:8">
      <c r="A6" s="11" t="s">
        <v>1531</v>
      </c>
    </row>
    <row r="8" spans="1:8">
      <c r="A8" s="452"/>
      <c r="C8" s="1003" t="s">
        <v>515</v>
      </c>
      <c r="D8" s="1003"/>
      <c r="E8" s="836"/>
    </row>
    <row r="9" spans="1:8" s="817" customFormat="1" ht="46.5">
      <c r="A9" s="824" t="s">
        <v>797</v>
      </c>
      <c r="B9" s="825" t="s">
        <v>163</v>
      </c>
      <c r="C9" s="833" t="s">
        <v>798</v>
      </c>
      <c r="D9" s="834" t="s">
        <v>1502</v>
      </c>
      <c r="E9" s="826" t="s">
        <v>1503</v>
      </c>
    </row>
    <row r="10" spans="1:8" ht="31">
      <c r="A10" s="997" t="s">
        <v>681</v>
      </c>
      <c r="B10" s="827" t="s">
        <v>799</v>
      </c>
      <c r="C10" s="818">
        <v>71.955441425480103</v>
      </c>
      <c r="D10" s="818">
        <v>45.795737488270007</v>
      </c>
      <c r="E10" s="818">
        <v>36.355421381581159</v>
      </c>
    </row>
    <row r="11" spans="1:8" ht="31">
      <c r="A11" s="997"/>
      <c r="B11" s="827" t="s">
        <v>800</v>
      </c>
      <c r="C11" s="818">
        <v>78.9227878380498</v>
      </c>
      <c r="D11" s="818">
        <v>51.2664659242296</v>
      </c>
      <c r="E11" s="818">
        <v>35.042251637855465</v>
      </c>
    </row>
    <row r="12" spans="1:8" ht="31">
      <c r="A12" s="998"/>
      <c r="B12" s="828" t="s">
        <v>801</v>
      </c>
      <c r="C12" s="819">
        <v>89.306280458510003</v>
      </c>
      <c r="D12" s="819">
        <v>90.409425391849894</v>
      </c>
      <c r="E12" s="819">
        <v>-1.2352377992636252</v>
      </c>
    </row>
    <row r="13" spans="1:8" ht="31">
      <c r="A13" s="999" t="s">
        <v>680</v>
      </c>
      <c r="B13" s="829" t="s">
        <v>799</v>
      </c>
      <c r="C13" s="820">
        <v>42.265215192539998</v>
      </c>
      <c r="D13" s="820">
        <v>30.103993980769999</v>
      </c>
      <c r="E13" s="820">
        <v>28.773593500871399</v>
      </c>
    </row>
    <row r="14" spans="1:8" ht="31">
      <c r="A14" s="1000"/>
      <c r="B14" s="830" t="s">
        <v>800</v>
      </c>
      <c r="C14" s="821">
        <v>35.429979872460002</v>
      </c>
      <c r="D14" s="821">
        <v>12.530240769520002</v>
      </c>
      <c r="E14" s="821">
        <v>64.633790889449926</v>
      </c>
    </row>
    <row r="15" spans="1:8" ht="31">
      <c r="A15" s="1001"/>
      <c r="B15" s="831" t="s">
        <v>801</v>
      </c>
      <c r="C15" s="822">
        <v>32.131990572729997</v>
      </c>
      <c r="D15" s="822">
        <v>14.619020581689998</v>
      </c>
      <c r="E15" s="822">
        <v>54.503221490121533</v>
      </c>
    </row>
    <row r="16" spans="1:8" ht="31">
      <c r="A16" s="1002" t="s">
        <v>761</v>
      </c>
      <c r="B16" s="832" t="s">
        <v>799</v>
      </c>
      <c r="C16" s="823">
        <v>114.2206566180201</v>
      </c>
      <c r="D16" s="823">
        <v>75.899731469040006</v>
      </c>
      <c r="E16" s="823">
        <v>33.549907944527064</v>
      </c>
    </row>
    <row r="17" spans="1:5" ht="31">
      <c r="A17" s="997"/>
      <c r="B17" s="827" t="s">
        <v>800</v>
      </c>
      <c r="C17" s="818">
        <v>114.3527677105098</v>
      </c>
      <c r="D17" s="818">
        <v>63.796706693749599</v>
      </c>
      <c r="E17" s="818">
        <v>44.210614250059599</v>
      </c>
    </row>
    <row r="18" spans="1:5" ht="31">
      <c r="A18" s="998"/>
      <c r="B18" s="828" t="s">
        <v>801</v>
      </c>
      <c r="C18" s="819">
        <v>121.43827103123999</v>
      </c>
      <c r="D18" s="819">
        <v>105.02844597353989</v>
      </c>
      <c r="E18" s="819">
        <v>13.512894179363498</v>
      </c>
    </row>
  </sheetData>
  <mergeCells count="4">
    <mergeCell ref="A10:A12"/>
    <mergeCell ref="A13:A15"/>
    <mergeCell ref="A16:A18"/>
    <mergeCell ref="C8:D8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B3B5F-757F-40E3-BB87-BA475600CCF7}">
  <sheetPr>
    <tabColor rgb="FF87007C"/>
  </sheetPr>
  <dimension ref="A1:H13"/>
  <sheetViews>
    <sheetView showGridLines="0" zoomScaleNormal="100" workbookViewId="0">
      <pane xSplit="1" topLeftCell="B1" activePane="topRight" state="frozen"/>
      <selection pane="topRight"/>
    </sheetView>
  </sheetViews>
  <sheetFormatPr defaultColWidth="20.6328125" defaultRowHeight="15.5"/>
  <cols>
    <col min="1" max="1" width="48.6328125" style="11" customWidth="1"/>
    <col min="2" max="2" width="20.81640625" style="238" customWidth="1"/>
    <col min="3" max="4" width="20.36328125" style="238" bestFit="1" customWidth="1"/>
    <col min="5" max="8" width="22.08984375" style="238" bestFit="1" customWidth="1"/>
    <col min="9" max="16384" width="20.6328125" style="238"/>
  </cols>
  <sheetData>
    <row r="1" spans="1:8">
      <c r="A1" s="176" t="s">
        <v>9</v>
      </c>
      <c r="B1" s="478"/>
      <c r="C1" s="478"/>
      <c r="D1" s="478"/>
      <c r="E1" s="478"/>
      <c r="F1" s="478"/>
      <c r="G1" s="478"/>
      <c r="H1" s="478"/>
    </row>
    <row r="3" spans="1:8">
      <c r="A3" s="66" t="s">
        <v>1505</v>
      </c>
    </row>
    <row r="4" spans="1:8">
      <c r="A4" s="11" t="s">
        <v>796</v>
      </c>
    </row>
    <row r="8" spans="1:8">
      <c r="A8" s="66"/>
      <c r="B8" s="494">
        <v>44896</v>
      </c>
      <c r="C8" s="494">
        <v>45078</v>
      </c>
      <c r="D8" s="494">
        <v>45261</v>
      </c>
      <c r="E8" s="494">
        <v>45444</v>
      </c>
      <c r="F8" s="494">
        <v>45627</v>
      </c>
      <c r="G8" s="494">
        <v>45809</v>
      </c>
      <c r="H8" s="494">
        <v>45992</v>
      </c>
    </row>
    <row r="9" spans="1:8">
      <c r="A9" s="11" t="s">
        <v>802</v>
      </c>
      <c r="B9" s="495">
        <v>1074078148760.26</v>
      </c>
      <c r="C9" s="495">
        <v>1136627245874.52</v>
      </c>
      <c r="D9" s="495">
        <v>1220558634000.75</v>
      </c>
      <c r="E9" s="495">
        <v>1276816310547.29</v>
      </c>
      <c r="F9" s="495">
        <v>1329050290139.54</v>
      </c>
      <c r="G9" s="495">
        <v>1396313433399.54</v>
      </c>
      <c r="H9" s="495">
        <v>1455166123666.96</v>
      </c>
    </row>
    <row r="10" spans="1:8">
      <c r="A10" s="11" t="s">
        <v>803</v>
      </c>
      <c r="B10" s="495">
        <v>82990765367.690002</v>
      </c>
      <c r="C10" s="495">
        <v>74377751142.809998</v>
      </c>
      <c r="D10" s="495">
        <v>75657523644.589905</v>
      </c>
      <c r="E10" s="495">
        <v>81159428142.330002</v>
      </c>
      <c r="F10" s="495">
        <v>98938060753.029999</v>
      </c>
      <c r="G10" s="495">
        <v>119983625241.3</v>
      </c>
      <c r="H10" s="495">
        <v>124995527484.25</v>
      </c>
    </row>
    <row r="11" spans="1:8">
      <c r="A11" s="11" t="s">
        <v>804</v>
      </c>
      <c r="B11" s="495">
        <v>81267770362.279999</v>
      </c>
      <c r="C11" s="495">
        <v>88343337227.800003</v>
      </c>
      <c r="D11" s="495">
        <v>99979765974.460007</v>
      </c>
      <c r="E11" s="495">
        <v>103674190913.41</v>
      </c>
      <c r="F11" s="495">
        <v>102413986941.77002</v>
      </c>
      <c r="G11" s="495">
        <v>111105659511.40001</v>
      </c>
      <c r="H11" s="495">
        <v>124913669520.40999</v>
      </c>
    </row>
    <row r="12" spans="1:8">
      <c r="A12" s="11" t="s">
        <v>805</v>
      </c>
      <c r="B12" s="495">
        <v>81650959653.570007</v>
      </c>
      <c r="C12" s="495">
        <v>69986536845.919998</v>
      </c>
      <c r="D12" s="495">
        <v>69986536845.919998</v>
      </c>
      <c r="E12" s="495">
        <v>58322114038.279999</v>
      </c>
      <c r="F12" s="495">
        <v>58322114038.269997</v>
      </c>
      <c r="G12" s="495">
        <v>46657691230.610001</v>
      </c>
      <c r="H12" s="495">
        <v>46657691230.610001</v>
      </c>
    </row>
    <row r="13" spans="1:8">
      <c r="A13" s="729" t="s">
        <v>806</v>
      </c>
      <c r="B13" s="730">
        <v>0.8137031839089317</v>
      </c>
      <c r="C13" s="730">
        <v>0.83005791342251101</v>
      </c>
      <c r="D13" s="730">
        <v>0.83247390206335603</v>
      </c>
      <c r="E13" s="730">
        <v>0.84002618067138546</v>
      </c>
      <c r="F13" s="730">
        <v>0.83655179384505896</v>
      </c>
      <c r="G13" s="730">
        <v>0.8340878414980839</v>
      </c>
      <c r="H13" s="730">
        <v>0.83070086239156726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rgb="FF87007C"/>
  </sheetPr>
  <dimension ref="A1:O22"/>
  <sheetViews>
    <sheetView showGridLines="0" zoomScaleNormal="100" workbookViewId="0">
      <pane xSplit="1" topLeftCell="B1" activePane="topRight" state="frozen"/>
      <selection pane="topRight"/>
    </sheetView>
  </sheetViews>
  <sheetFormatPr defaultColWidth="18.6328125" defaultRowHeight="15.5"/>
  <cols>
    <col min="1" max="1" width="40.6328125" style="11" customWidth="1"/>
    <col min="2" max="3" width="18.6328125" style="11"/>
    <col min="4" max="4" width="18.6328125" style="497"/>
    <col min="5" max="5" width="3.6328125" style="11" customWidth="1"/>
    <col min="6" max="7" width="18.6328125" style="497"/>
    <col min="8" max="8" width="3.6328125" style="11" customWidth="1"/>
    <col min="9" max="10" width="18.6328125" style="11"/>
    <col min="11" max="11" width="18.6328125" style="497"/>
    <col min="12" max="12" width="3.6328125" style="11" customWidth="1"/>
    <col min="13" max="14" width="18.6328125" style="11"/>
    <col min="15" max="15" width="18.6328125" style="497"/>
    <col min="16" max="16384" width="18.6328125" style="11"/>
  </cols>
  <sheetData>
    <row r="1" spans="1:15">
      <c r="A1" s="176" t="s">
        <v>9</v>
      </c>
      <c r="B1" s="496"/>
    </row>
    <row r="3" spans="1:15">
      <c r="A3" s="66" t="s">
        <v>81</v>
      </c>
      <c r="B3" s="66"/>
      <c r="C3" s="66"/>
      <c r="D3" s="498"/>
      <c r="E3" s="66"/>
      <c r="F3" s="498"/>
      <c r="G3" s="498"/>
      <c r="H3" s="66"/>
    </row>
    <row r="4" spans="1:15" ht="18.5">
      <c r="A4" s="11" t="s">
        <v>1506</v>
      </c>
      <c r="B4" s="66"/>
      <c r="C4" s="66"/>
      <c r="D4" s="498"/>
      <c r="E4" s="66"/>
      <c r="F4" s="498"/>
      <c r="G4" s="498"/>
      <c r="H4" s="66"/>
    </row>
    <row r="5" spans="1:15">
      <c r="A5" s="66"/>
      <c r="B5" s="66"/>
      <c r="C5" s="66"/>
      <c r="D5" s="498"/>
      <c r="E5" s="66"/>
      <c r="F5" s="498"/>
      <c r="G5" s="498"/>
    </row>
    <row r="6" spans="1:15">
      <c r="A6" s="66"/>
      <c r="B6" s="66"/>
      <c r="C6" s="66"/>
      <c r="D6" s="498"/>
      <c r="E6" s="66"/>
      <c r="F6" s="498"/>
      <c r="G6" s="498"/>
    </row>
    <row r="7" spans="1:15" ht="15.65" customHeight="1">
      <c r="B7" s="1004" t="s">
        <v>761</v>
      </c>
      <c r="C7" s="1004"/>
      <c r="D7" s="1004"/>
      <c r="E7" s="1005" t="s">
        <v>807</v>
      </c>
      <c r="F7" s="1005"/>
      <c r="G7" s="1005"/>
      <c r="H7" s="837"/>
      <c r="I7" s="1004" t="s">
        <v>477</v>
      </c>
      <c r="J7" s="1004"/>
      <c r="K7" s="1004"/>
      <c r="L7" s="838"/>
      <c r="M7" s="1004" t="s">
        <v>692</v>
      </c>
      <c r="N7" s="1004"/>
      <c r="O7" s="1004"/>
    </row>
    <row r="8" spans="1:15">
      <c r="A8" s="839" t="s">
        <v>605</v>
      </c>
      <c r="B8" s="840">
        <v>45809</v>
      </c>
      <c r="C8" s="840">
        <v>45992</v>
      </c>
      <c r="D8" s="841" t="s">
        <v>808</v>
      </c>
      <c r="E8" s="842"/>
      <c r="F8" s="841" t="s">
        <v>477</v>
      </c>
      <c r="G8" s="841" t="s">
        <v>692</v>
      </c>
      <c r="H8" s="837"/>
      <c r="I8" s="840">
        <f>B8</f>
        <v>45809</v>
      </c>
      <c r="J8" s="840">
        <f>C8</f>
        <v>45992</v>
      </c>
      <c r="K8" s="841" t="s">
        <v>809</v>
      </c>
      <c r="L8" s="837"/>
      <c r="M8" s="840">
        <f>B8</f>
        <v>45809</v>
      </c>
      <c r="N8" s="840">
        <f>C8</f>
        <v>45992</v>
      </c>
      <c r="O8" s="841" t="s">
        <v>809</v>
      </c>
    </row>
    <row r="9" spans="1:15">
      <c r="B9" s="843"/>
      <c r="C9" s="843"/>
      <c r="D9" s="844"/>
      <c r="E9" s="845"/>
      <c r="F9" s="844"/>
      <c r="G9" s="844"/>
      <c r="H9" s="837"/>
      <c r="I9" s="837"/>
      <c r="J9" s="837"/>
      <c r="K9" s="846"/>
      <c r="L9" s="837"/>
      <c r="M9" s="837"/>
      <c r="N9" s="837"/>
      <c r="O9" s="846"/>
    </row>
    <row r="10" spans="1:15">
      <c r="A10" s="847" t="s">
        <v>810</v>
      </c>
      <c r="B10" s="848">
        <v>9660.0577072084598</v>
      </c>
      <c r="C10" s="848">
        <v>10160.550469027001</v>
      </c>
      <c r="D10" s="849">
        <v>5.1810535401363822E-2</v>
      </c>
      <c r="E10" s="850"/>
      <c r="F10" s="849">
        <v>3.705188439605811E-2</v>
      </c>
      <c r="G10" s="849">
        <v>5.9701411664198512E-2</v>
      </c>
      <c r="H10" s="851"/>
      <c r="I10" s="848">
        <v>3365.4706854128699</v>
      </c>
      <c r="J10" s="848">
        <v>3490.1677161871098</v>
      </c>
      <c r="K10" s="852">
        <v>3.705188439605811E-2</v>
      </c>
      <c r="L10" s="853"/>
      <c r="M10" s="848">
        <v>6294.5870217955899</v>
      </c>
      <c r="N10" s="848">
        <v>6670.3827528399297</v>
      </c>
      <c r="O10" s="852">
        <v>5.9701411664198512E-2</v>
      </c>
    </row>
    <row r="11" spans="1:15">
      <c r="A11" s="847" t="s">
        <v>811</v>
      </c>
      <c r="B11" s="848">
        <v>7837.6342021149003</v>
      </c>
      <c r="C11" s="848">
        <v>8301.3690647955009</v>
      </c>
      <c r="D11" s="849">
        <v>5.9167709377845989E-2</v>
      </c>
      <c r="E11" s="850"/>
      <c r="F11" s="849">
        <v>4.8804431813843863E-2</v>
      </c>
      <c r="G11" s="849">
        <v>6.4875351468727471E-2</v>
      </c>
      <c r="H11" s="851"/>
      <c r="I11" s="848">
        <v>2783.5625978840899</v>
      </c>
      <c r="J11" s="848">
        <v>2919.4127888920898</v>
      </c>
      <c r="K11" s="852">
        <v>4.8804431813843863E-2</v>
      </c>
      <c r="L11" s="853"/>
      <c r="M11" s="848">
        <v>5054.0716042308204</v>
      </c>
      <c r="N11" s="848">
        <v>5381.9562759034097</v>
      </c>
      <c r="O11" s="852">
        <v>6.4875351468727471E-2</v>
      </c>
    </row>
    <row r="12" spans="1:15">
      <c r="A12" s="854" t="s">
        <v>812</v>
      </c>
      <c r="B12" s="855">
        <v>5177.7755461306697</v>
      </c>
      <c r="C12" s="855">
        <v>5460.7765408658497</v>
      </c>
      <c r="D12" s="856">
        <v>5.4656868034124395E-2</v>
      </c>
      <c r="E12" s="857"/>
      <c r="F12" s="856">
        <v>2.5237886943944909E-2</v>
      </c>
      <c r="G12" s="856">
        <v>7.4073964670045456E-2</v>
      </c>
      <c r="H12" s="851"/>
      <c r="I12" s="855">
        <v>2058.67000012159</v>
      </c>
      <c r="J12" s="855">
        <v>2110.6264808395499</v>
      </c>
      <c r="K12" s="858">
        <v>2.5237886943944909E-2</v>
      </c>
      <c r="L12" s="853"/>
      <c r="M12" s="855">
        <v>3119.1055460090802</v>
      </c>
      <c r="N12" s="855">
        <v>3350.1500600262998</v>
      </c>
      <c r="O12" s="858">
        <v>7.4073964670045456E-2</v>
      </c>
    </row>
    <row r="13" spans="1:15">
      <c r="A13" s="854" t="s">
        <v>813</v>
      </c>
      <c r="B13" s="859">
        <v>28.863427018612501</v>
      </c>
      <c r="C13" s="859">
        <v>30.8272503369475</v>
      </c>
      <c r="D13" s="860">
        <v>6.8038466709744228E-2</v>
      </c>
      <c r="E13" s="861"/>
      <c r="F13" s="860">
        <v>1.6462836689243421E-2</v>
      </c>
      <c r="G13" s="860">
        <v>6.9564433364432965E-2</v>
      </c>
      <c r="H13" s="851"/>
      <c r="I13" s="855">
        <v>0.82944073113000005</v>
      </c>
      <c r="J13" s="855">
        <v>0.84309567843</v>
      </c>
      <c r="K13" s="858">
        <v>1.6462836689243421E-2</v>
      </c>
      <c r="L13" s="853"/>
      <c r="M13" s="855">
        <v>28.033986287482499</v>
      </c>
      <c r="N13" s="855">
        <v>29.9841546585175</v>
      </c>
      <c r="O13" s="858">
        <v>6.9564433364432965E-2</v>
      </c>
    </row>
    <row r="14" spans="1:15">
      <c r="A14" s="854" t="s">
        <v>814</v>
      </c>
      <c r="B14" s="855">
        <v>164.17942165904</v>
      </c>
      <c r="C14" s="855">
        <v>179.97029373584999</v>
      </c>
      <c r="D14" s="856">
        <v>9.6180580472525534E-2</v>
      </c>
      <c r="E14" s="857"/>
      <c r="F14" s="856">
        <v>0.22790628472595476</v>
      </c>
      <c r="G14" s="856">
        <v>6.7977912751740588E-2</v>
      </c>
      <c r="H14" s="851"/>
      <c r="I14" s="855">
        <v>28.952321708039999</v>
      </c>
      <c r="J14" s="855">
        <v>35.550737782710002</v>
      </c>
      <c r="K14" s="858">
        <v>0.22790628472595476</v>
      </c>
      <c r="L14" s="853"/>
      <c r="M14" s="855">
        <v>135.22709995100001</v>
      </c>
      <c r="N14" s="855">
        <v>144.41955595313999</v>
      </c>
      <c r="O14" s="858">
        <v>6.7977912751740588E-2</v>
      </c>
    </row>
    <row r="15" spans="1:15">
      <c r="A15" s="854" t="s">
        <v>815</v>
      </c>
      <c r="B15" s="855">
        <v>526.72442884316001</v>
      </c>
      <c r="C15" s="855">
        <v>602.44988747643004</v>
      </c>
      <c r="D15" s="856">
        <v>0.14376674877143092</v>
      </c>
      <c r="E15" s="857"/>
      <c r="F15" s="856">
        <v>0.17146299772504103</v>
      </c>
      <c r="G15" s="856">
        <v>0.13614129669251818</v>
      </c>
      <c r="H15" s="851"/>
      <c r="I15" s="855">
        <v>113.71230075352</v>
      </c>
      <c r="J15" s="855">
        <v>133.20975271892999</v>
      </c>
      <c r="K15" s="858">
        <v>0.17146299772504103</v>
      </c>
      <c r="L15" s="853"/>
      <c r="M15" s="855">
        <v>413.01212808963999</v>
      </c>
      <c r="N15" s="855">
        <v>469.24013475750002</v>
      </c>
      <c r="O15" s="858">
        <v>0.13614129669251818</v>
      </c>
    </row>
    <row r="16" spans="1:15">
      <c r="A16" s="854" t="s">
        <v>816</v>
      </c>
      <c r="B16" s="855">
        <v>171.90505716319799</v>
      </c>
      <c r="C16" s="855">
        <v>177.61222879805999</v>
      </c>
      <c r="D16" s="856">
        <v>3.3199556365836713E-2</v>
      </c>
      <c r="E16" s="857"/>
      <c r="F16" s="856">
        <v>0.11660743871120705</v>
      </c>
      <c r="G16" s="856">
        <v>2.7323701851759141E-2</v>
      </c>
      <c r="H16" s="851"/>
      <c r="I16" s="855">
        <v>11.313248545087999</v>
      </c>
      <c r="J16" s="855">
        <v>12.632457481434001</v>
      </c>
      <c r="K16" s="858">
        <v>0.11660743871120705</v>
      </c>
      <c r="L16" s="853"/>
      <c r="M16" s="855">
        <v>160.59180861811001</v>
      </c>
      <c r="N16" s="855">
        <v>164.979771316626</v>
      </c>
      <c r="O16" s="858">
        <v>2.7323701851759141E-2</v>
      </c>
    </row>
    <row r="17" spans="1:15">
      <c r="A17" s="854" t="s">
        <v>817</v>
      </c>
      <c r="B17" s="855">
        <v>546.60970137088998</v>
      </c>
      <c r="C17" s="855">
        <v>578.77141235980002</v>
      </c>
      <c r="D17" s="856">
        <v>5.883852940818457E-2</v>
      </c>
      <c r="E17" s="857"/>
      <c r="F17" s="856">
        <v>8.4447236198040621E-2</v>
      </c>
      <c r="G17" s="856">
        <v>4.2224088098678614E-2</v>
      </c>
      <c r="H17" s="851"/>
      <c r="I17" s="855">
        <v>215.08616035123001</v>
      </c>
      <c r="J17" s="855">
        <v>233.24959213733999</v>
      </c>
      <c r="K17" s="858">
        <v>8.4447236198040621E-2</v>
      </c>
      <c r="L17" s="853"/>
      <c r="M17" s="855">
        <v>331.52354101966</v>
      </c>
      <c r="N17" s="855">
        <v>345.52182022246001</v>
      </c>
      <c r="O17" s="858">
        <v>4.2224088098678614E-2</v>
      </c>
    </row>
    <row r="18" spans="1:15">
      <c r="A18" s="854" t="s">
        <v>818</v>
      </c>
      <c r="B18" s="855">
        <v>496.56375698672002</v>
      </c>
      <c r="C18" s="855">
        <v>537.34162848945004</v>
      </c>
      <c r="D18" s="856">
        <v>8.2120112329947093E-2</v>
      </c>
      <c r="E18" s="857"/>
      <c r="F18" s="856">
        <v>0.11188077880820324</v>
      </c>
      <c r="G18" s="856">
        <v>6.5634921106024979E-2</v>
      </c>
      <c r="H18" s="851"/>
      <c r="I18" s="855">
        <v>177.00933436055001</v>
      </c>
      <c r="J18" s="855">
        <v>196.81327654513001</v>
      </c>
      <c r="K18" s="858">
        <v>0.11188077880820324</v>
      </c>
      <c r="L18" s="853"/>
      <c r="M18" s="855">
        <v>319.55442262616998</v>
      </c>
      <c r="N18" s="855">
        <v>340.52835194431998</v>
      </c>
      <c r="O18" s="858">
        <v>6.5634921106024979E-2</v>
      </c>
    </row>
    <row r="19" spans="1:15">
      <c r="A19" s="854" t="s">
        <v>302</v>
      </c>
      <c r="B19" s="855">
        <v>736.58233374529004</v>
      </c>
      <c r="C19" s="855">
        <v>762.48455804941</v>
      </c>
      <c r="D19" s="856">
        <v>3.5165416162528995E-2</v>
      </c>
      <c r="E19" s="857"/>
      <c r="F19" s="856">
        <v>0.1254720849030273</v>
      </c>
      <c r="G19" s="856">
        <v>-1.6412188190839672E-2</v>
      </c>
      <c r="H19" s="851"/>
      <c r="I19" s="855">
        <v>267.76154506187999</v>
      </c>
      <c r="J19" s="855">
        <v>301.35814437764998</v>
      </c>
      <c r="K19" s="858">
        <v>0.1254720849030273</v>
      </c>
      <c r="L19" s="853"/>
      <c r="M19" s="855">
        <v>468.82078868341</v>
      </c>
      <c r="N19" s="855">
        <v>461.12641367176002</v>
      </c>
      <c r="O19" s="858">
        <v>-1.6412188190839672E-2</v>
      </c>
    </row>
    <row r="20" spans="1:15">
      <c r="A20" s="847" t="s">
        <v>819</v>
      </c>
      <c r="B20" s="855">
        <v>620.68416242580395</v>
      </c>
      <c r="C20" s="855">
        <v>650.81567190031797</v>
      </c>
      <c r="D20" s="856">
        <v>4.8545639309937938E-2</v>
      </c>
      <c r="E20" s="857"/>
      <c r="F20" s="856">
        <v>-3.8139679204818089E-2</v>
      </c>
      <c r="G20" s="856">
        <v>7.2501155345673363E-2</v>
      </c>
      <c r="H20" s="851"/>
      <c r="I20" s="855">
        <v>134.38808073462999</v>
      </c>
      <c r="J20" s="855">
        <v>129.26256244646001</v>
      </c>
      <c r="K20" s="858">
        <v>-3.8139679204818089E-2</v>
      </c>
      <c r="L20" s="853"/>
      <c r="M20" s="855">
        <v>486.29608169117398</v>
      </c>
      <c r="N20" s="855">
        <v>521.55310945385804</v>
      </c>
      <c r="O20" s="858">
        <v>7.2501155345673363E-2</v>
      </c>
    </row>
    <row r="21" spans="1:15">
      <c r="A21" s="847" t="s">
        <v>820</v>
      </c>
      <c r="B21" s="848">
        <v>1111.41756101279</v>
      </c>
      <c r="C21" s="848">
        <v>1103.1806362186001</v>
      </c>
      <c r="D21" s="849">
        <v>-7.4111882726451972E-3</v>
      </c>
      <c r="E21" s="850"/>
      <c r="F21" s="849">
        <v>-1.3419628273197204E-2</v>
      </c>
      <c r="G21" s="849">
        <v>-3.3795383526808997E-3</v>
      </c>
      <c r="H21" s="851"/>
      <c r="I21" s="848">
        <v>446.29545715003002</v>
      </c>
      <c r="J21" s="848">
        <v>440.30633801506002</v>
      </c>
      <c r="K21" s="852">
        <v>-1.3419628273197204E-2</v>
      </c>
      <c r="L21" s="853"/>
      <c r="M21" s="848">
        <v>665.12210386276001</v>
      </c>
      <c r="N21" s="848">
        <v>662.87429820353998</v>
      </c>
      <c r="O21" s="852">
        <v>-3.3795383526808997E-3</v>
      </c>
    </row>
    <row r="22" spans="1:15">
      <c r="A22" s="847" t="s">
        <v>821</v>
      </c>
      <c r="B22" s="848">
        <v>90.288563348951897</v>
      </c>
      <c r="C22" s="848">
        <v>105.151877806611</v>
      </c>
      <c r="D22" s="862">
        <v>0.16462012359433165</v>
      </c>
      <c r="E22" s="852"/>
      <c r="F22" s="849">
        <v>-3.1458757764391332E-2</v>
      </c>
      <c r="G22" s="849">
        <v>0.16731603089068359</v>
      </c>
      <c r="H22" s="851"/>
      <c r="I22" s="848">
        <v>1.2245496441249999</v>
      </c>
      <c r="J22" s="848">
        <v>1.1860268334999999</v>
      </c>
      <c r="K22" s="852">
        <v>-3.1458757764391332E-2</v>
      </c>
      <c r="L22" s="853"/>
      <c r="M22" s="848">
        <v>89.064013704826905</v>
      </c>
      <c r="N22" s="848">
        <v>103.965850973112</v>
      </c>
      <c r="O22" s="852">
        <v>0.16731603089068359</v>
      </c>
    </row>
  </sheetData>
  <mergeCells count="4">
    <mergeCell ref="B7:D7"/>
    <mergeCell ref="I7:K7"/>
    <mergeCell ref="M7:O7"/>
    <mergeCell ref="E7:G7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6FA29-66C7-44E9-9470-8728C547DDE7}">
  <sheetPr>
    <tabColor rgb="FF87007C"/>
  </sheetPr>
  <dimension ref="A1:O28"/>
  <sheetViews>
    <sheetView showGridLines="0" zoomScale="70" zoomScaleNormal="70" workbookViewId="0"/>
  </sheetViews>
  <sheetFormatPr defaultColWidth="18.6328125" defaultRowHeight="15.5"/>
  <cols>
    <col min="1" max="1" width="45.6328125" style="11" customWidth="1"/>
    <col min="2" max="3" width="18.6328125" style="164"/>
    <col min="4" max="4" width="18.6328125" style="872"/>
    <col min="5" max="5" width="18.6328125" style="164" customWidth="1"/>
    <col min="6" max="7" width="18.6328125" style="872"/>
    <col min="8" max="8" width="3.6328125" style="164" customWidth="1"/>
    <col min="9" max="10" width="18.6328125" style="164"/>
    <col min="11" max="11" width="18.6328125" style="872"/>
    <col min="12" max="12" width="3.6328125" style="164" customWidth="1"/>
    <col min="13" max="14" width="18.6328125" style="164"/>
    <col min="15" max="15" width="18.6328125" style="872"/>
    <col min="16" max="16384" width="18.6328125" style="164"/>
  </cols>
  <sheetData>
    <row r="1" spans="1:7">
      <c r="A1" s="176" t="s">
        <v>9</v>
      </c>
      <c r="B1" s="871"/>
    </row>
    <row r="3" spans="1:7">
      <c r="A3" s="66" t="s">
        <v>82</v>
      </c>
      <c r="B3" s="203"/>
      <c r="C3" s="203"/>
      <c r="D3" s="873"/>
      <c r="E3" s="203"/>
      <c r="F3" s="873"/>
      <c r="G3" s="873"/>
    </row>
    <row r="4" spans="1:7">
      <c r="A4" s="11" t="s">
        <v>543</v>
      </c>
      <c r="B4" s="203"/>
      <c r="C4" s="203"/>
      <c r="D4" s="873"/>
      <c r="E4" s="203"/>
      <c r="F4" s="873"/>
      <c r="G4" s="873"/>
    </row>
    <row r="5" spans="1:7">
      <c r="A5" s="66"/>
      <c r="B5" s="203"/>
      <c r="C5" s="203"/>
      <c r="D5" s="873"/>
      <c r="E5" s="203"/>
      <c r="F5" s="873"/>
      <c r="G5" s="873"/>
    </row>
    <row r="6" spans="1:7">
      <c r="D6" s="164"/>
      <c r="F6" s="164"/>
      <c r="G6" s="164"/>
    </row>
    <row r="7" spans="1:7" s="203" customFormat="1" ht="15.65" customHeight="1">
      <c r="A7" s="863"/>
      <c r="B7" s="1006" t="s">
        <v>785</v>
      </c>
      <c r="C7" s="1008" t="s">
        <v>822</v>
      </c>
      <c r="D7" s="1008"/>
      <c r="E7" s="1008"/>
      <c r="F7" s="1008"/>
      <c r="G7" s="864"/>
    </row>
    <row r="8" spans="1:7" s="203" customFormat="1">
      <c r="A8" s="865" t="s">
        <v>684</v>
      </c>
      <c r="B8" s="1007"/>
      <c r="C8" s="866">
        <v>46204</v>
      </c>
      <c r="D8" s="866">
        <v>46388</v>
      </c>
      <c r="E8" s="866">
        <v>46569</v>
      </c>
      <c r="F8" s="866">
        <v>46753</v>
      </c>
      <c r="G8" s="867" t="s">
        <v>1526</v>
      </c>
    </row>
    <row r="9" spans="1:7">
      <c r="A9" s="868"/>
      <c r="B9" s="874"/>
      <c r="C9" s="874"/>
      <c r="D9" s="870"/>
      <c r="E9" s="870"/>
      <c r="F9" s="870"/>
      <c r="G9" s="870"/>
    </row>
    <row r="10" spans="1:7">
      <c r="A10" s="869" t="s">
        <v>823</v>
      </c>
      <c r="B10" s="874">
        <v>769</v>
      </c>
      <c r="C10" s="874">
        <v>35</v>
      </c>
      <c r="D10" s="874">
        <v>79</v>
      </c>
      <c r="E10" s="874">
        <v>115</v>
      </c>
      <c r="F10" s="874">
        <v>155</v>
      </c>
      <c r="G10" s="875">
        <v>0.20156046814044212</v>
      </c>
    </row>
    <row r="11" spans="1:7">
      <c r="A11" s="869" t="s">
        <v>824</v>
      </c>
      <c r="B11" s="874">
        <v>200</v>
      </c>
      <c r="C11" s="874">
        <v>55</v>
      </c>
      <c r="D11" s="874">
        <v>99</v>
      </c>
      <c r="E11" s="874">
        <v>113</v>
      </c>
      <c r="F11" s="874">
        <v>125</v>
      </c>
      <c r="G11" s="875">
        <v>0.625</v>
      </c>
    </row>
    <row r="12" spans="1:7">
      <c r="A12" s="869" t="s">
        <v>825</v>
      </c>
      <c r="B12" s="874">
        <v>138</v>
      </c>
      <c r="C12" s="874">
        <v>79</v>
      </c>
      <c r="D12" s="874">
        <v>98</v>
      </c>
      <c r="E12" s="874">
        <v>106</v>
      </c>
      <c r="F12" s="874">
        <v>112</v>
      </c>
      <c r="G12" s="875">
        <v>0.81159420289855078</v>
      </c>
    </row>
    <row r="13" spans="1:7">
      <c r="A13" s="869" t="s">
        <v>826</v>
      </c>
      <c r="B13" s="874">
        <v>125</v>
      </c>
      <c r="C13" s="874">
        <v>52</v>
      </c>
      <c r="D13" s="874">
        <v>69</v>
      </c>
      <c r="E13" s="874">
        <v>75</v>
      </c>
      <c r="F13" s="874">
        <v>79</v>
      </c>
      <c r="G13" s="875">
        <v>0.63200000000000001</v>
      </c>
    </row>
    <row r="14" spans="1:7">
      <c r="A14" s="869" t="s">
        <v>827</v>
      </c>
      <c r="B14" s="874">
        <v>104</v>
      </c>
      <c r="C14" s="874">
        <v>39</v>
      </c>
      <c r="D14" s="874">
        <v>56</v>
      </c>
      <c r="E14" s="874">
        <v>63</v>
      </c>
      <c r="F14" s="874">
        <v>67</v>
      </c>
      <c r="G14" s="875">
        <v>0.64423076923076927</v>
      </c>
    </row>
    <row r="15" spans="1:7">
      <c r="A15" s="869" t="s">
        <v>828</v>
      </c>
      <c r="B15" s="874">
        <v>53</v>
      </c>
      <c r="C15" s="874">
        <v>28</v>
      </c>
      <c r="D15" s="874">
        <v>37</v>
      </c>
      <c r="E15" s="874">
        <v>42</v>
      </c>
      <c r="F15" s="874">
        <v>44</v>
      </c>
      <c r="G15" s="875">
        <v>0.83018867924528306</v>
      </c>
    </row>
    <row r="16" spans="1:7">
      <c r="A16" s="869" t="s">
        <v>829</v>
      </c>
      <c r="B16" s="874">
        <v>80</v>
      </c>
      <c r="C16" s="874">
        <v>11</v>
      </c>
      <c r="D16" s="874">
        <v>18</v>
      </c>
      <c r="E16" s="874">
        <v>21</v>
      </c>
      <c r="F16" s="874">
        <v>25</v>
      </c>
      <c r="G16" s="875">
        <v>0.3125</v>
      </c>
    </row>
    <row r="17" spans="1:15">
      <c r="A17" s="869" t="s">
        <v>830</v>
      </c>
      <c r="B17" s="874">
        <v>22</v>
      </c>
      <c r="C17" s="874">
        <v>14</v>
      </c>
      <c r="D17" s="874">
        <v>17</v>
      </c>
      <c r="E17" s="874">
        <v>18</v>
      </c>
      <c r="F17" s="874">
        <v>19</v>
      </c>
      <c r="G17" s="875">
        <v>0.86363636363636365</v>
      </c>
      <c r="K17" s="164"/>
      <c r="O17" s="164"/>
    </row>
    <row r="18" spans="1:15">
      <c r="A18" s="869" t="s">
        <v>831</v>
      </c>
      <c r="B18" s="874">
        <v>59</v>
      </c>
      <c r="C18" s="874">
        <v>9</v>
      </c>
      <c r="D18" s="874">
        <v>12</v>
      </c>
      <c r="E18" s="874">
        <v>15</v>
      </c>
      <c r="F18" s="874">
        <v>18</v>
      </c>
      <c r="G18" s="875">
        <v>0.30508474576271188</v>
      </c>
      <c r="K18" s="164"/>
      <c r="O18" s="164"/>
    </row>
    <row r="19" spans="1:15">
      <c r="A19" s="869" t="s">
        <v>832</v>
      </c>
      <c r="B19" s="874">
        <v>12</v>
      </c>
      <c r="C19" s="874">
        <v>10</v>
      </c>
      <c r="D19" s="874">
        <v>11</v>
      </c>
      <c r="E19" s="874">
        <v>11</v>
      </c>
      <c r="F19" s="874">
        <v>11</v>
      </c>
      <c r="G19" s="875">
        <v>0.91666666666666663</v>
      </c>
      <c r="K19" s="164"/>
      <c r="O19" s="164"/>
    </row>
    <row r="20" spans="1:15">
      <c r="A20" s="869" t="s">
        <v>833</v>
      </c>
      <c r="B20" s="874">
        <v>130</v>
      </c>
      <c r="C20" s="874">
        <v>3</v>
      </c>
      <c r="D20" s="874">
        <v>5</v>
      </c>
      <c r="E20" s="874">
        <v>7</v>
      </c>
      <c r="F20" s="874">
        <v>7</v>
      </c>
      <c r="G20" s="875">
        <v>5.3846153846153849E-2</v>
      </c>
      <c r="K20" s="164"/>
      <c r="O20" s="164"/>
    </row>
    <row r="21" spans="1:15">
      <c r="A21" s="869" t="s">
        <v>834</v>
      </c>
      <c r="B21" s="874">
        <v>13</v>
      </c>
      <c r="C21" s="874">
        <v>1</v>
      </c>
      <c r="D21" s="874">
        <v>2</v>
      </c>
      <c r="E21" s="874">
        <v>3</v>
      </c>
      <c r="F21" s="874">
        <v>4</v>
      </c>
      <c r="G21" s="875">
        <v>0.30769230769230771</v>
      </c>
      <c r="K21" s="164"/>
      <c r="O21" s="164"/>
    </row>
    <row r="22" spans="1:15">
      <c r="A22" s="869" t="s">
        <v>835</v>
      </c>
      <c r="B22" s="874">
        <v>5</v>
      </c>
      <c r="C22" s="874">
        <v>1</v>
      </c>
      <c r="D22" s="874">
        <v>3</v>
      </c>
      <c r="E22" s="874">
        <v>3</v>
      </c>
      <c r="F22" s="874">
        <v>4</v>
      </c>
      <c r="G22" s="875">
        <v>0.8</v>
      </c>
      <c r="K22" s="164"/>
      <c r="O22" s="164"/>
    </row>
    <row r="23" spans="1:15">
      <c r="A23" s="869" t="s">
        <v>836</v>
      </c>
      <c r="B23" s="874">
        <v>12</v>
      </c>
      <c r="C23" s="874">
        <v>0</v>
      </c>
      <c r="D23" s="874">
        <v>1</v>
      </c>
      <c r="E23" s="874">
        <v>3</v>
      </c>
      <c r="F23" s="874">
        <v>3</v>
      </c>
      <c r="G23" s="875">
        <v>0.25</v>
      </c>
    </row>
    <row r="24" spans="1:15">
      <c r="A24" s="869" t="s">
        <v>837</v>
      </c>
      <c r="B24" s="874">
        <v>5</v>
      </c>
      <c r="C24" s="874">
        <v>1</v>
      </c>
      <c r="D24" s="874">
        <v>1</v>
      </c>
      <c r="E24" s="874">
        <v>2</v>
      </c>
      <c r="F24" s="874">
        <v>2</v>
      </c>
      <c r="G24" s="875">
        <v>0.4</v>
      </c>
    </row>
    <row r="25" spans="1:15">
      <c r="A25" s="869" t="s">
        <v>838</v>
      </c>
      <c r="B25" s="874">
        <v>18</v>
      </c>
      <c r="C25" s="874">
        <v>0</v>
      </c>
      <c r="D25" s="874">
        <v>1</v>
      </c>
      <c r="E25" s="874">
        <v>2</v>
      </c>
      <c r="F25" s="874">
        <v>2</v>
      </c>
      <c r="G25" s="875">
        <v>0.1111111111111111</v>
      </c>
    </row>
    <row r="26" spans="1:15">
      <c r="A26" s="869" t="s">
        <v>839</v>
      </c>
      <c r="B26" s="874">
        <v>4</v>
      </c>
      <c r="C26" s="874">
        <v>1</v>
      </c>
      <c r="D26" s="874">
        <v>1</v>
      </c>
      <c r="E26" s="874">
        <v>1</v>
      </c>
      <c r="F26" s="874">
        <v>1</v>
      </c>
      <c r="G26" s="875">
        <v>0.25</v>
      </c>
    </row>
    <row r="27" spans="1:15">
      <c r="A27" s="869" t="s">
        <v>840</v>
      </c>
      <c r="B27" s="874">
        <v>2</v>
      </c>
      <c r="C27" s="874">
        <v>0</v>
      </c>
      <c r="D27" s="874">
        <v>1</v>
      </c>
      <c r="E27" s="874">
        <v>1</v>
      </c>
      <c r="F27" s="874">
        <v>1</v>
      </c>
      <c r="G27" s="875">
        <v>0.5</v>
      </c>
    </row>
    <row r="28" spans="1:15">
      <c r="A28" s="245" t="s">
        <v>395</v>
      </c>
      <c r="B28" s="584">
        <v>1751</v>
      </c>
      <c r="C28" s="584">
        <v>339</v>
      </c>
      <c r="D28" s="584">
        <v>511</v>
      </c>
      <c r="E28" s="584">
        <v>601</v>
      </c>
      <c r="F28" s="584">
        <v>679</v>
      </c>
      <c r="G28" s="876">
        <v>0.38777841233580812</v>
      </c>
    </row>
  </sheetData>
  <mergeCells count="2">
    <mergeCell ref="B7:B8"/>
    <mergeCell ref="C7:F7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6107C-EF95-4154-B5D5-FB1A8CF11C8B}">
  <sheetPr>
    <tabColor rgb="FF87007C"/>
  </sheetPr>
  <dimension ref="A1:O13"/>
  <sheetViews>
    <sheetView showGridLines="0" zoomScaleNormal="100" workbookViewId="0"/>
  </sheetViews>
  <sheetFormatPr defaultColWidth="18.6328125" defaultRowHeight="15.5"/>
  <cols>
    <col min="1" max="1" width="27.1796875" style="11" customWidth="1"/>
    <col min="2" max="2" width="29.6328125" style="11" customWidth="1"/>
    <col min="3" max="3" width="18.6328125" style="11"/>
    <col min="4" max="4" width="18.6328125" style="497"/>
    <col min="5" max="5" width="3.6328125" style="11" customWidth="1"/>
    <col min="6" max="7" width="18.6328125" style="497"/>
    <col min="8" max="8" width="3.6328125" style="11" customWidth="1"/>
    <col min="9" max="10" width="18.6328125" style="11"/>
    <col min="11" max="11" width="18.6328125" style="497"/>
    <col min="12" max="12" width="3.6328125" style="11" customWidth="1"/>
    <col min="13" max="14" width="18.6328125" style="11"/>
    <col min="15" max="15" width="18.6328125" style="497"/>
    <col min="16" max="16384" width="18.6328125" style="11"/>
  </cols>
  <sheetData>
    <row r="1" spans="1:4">
      <c r="A1" s="176" t="s">
        <v>9</v>
      </c>
      <c r="B1" s="496"/>
    </row>
    <row r="3" spans="1:4">
      <c r="A3" s="66" t="s">
        <v>83</v>
      </c>
      <c r="B3" s="66"/>
      <c r="C3" s="66"/>
      <c r="D3" s="498"/>
    </row>
    <row r="4" spans="1:4">
      <c r="A4" s="11" t="s">
        <v>543</v>
      </c>
      <c r="B4" s="66"/>
      <c r="C4" s="66"/>
      <c r="D4" s="498"/>
    </row>
    <row r="5" spans="1:4">
      <c r="A5" s="66"/>
      <c r="B5" s="66"/>
      <c r="C5" s="66"/>
      <c r="D5" s="498"/>
    </row>
    <row r="6" spans="1:4">
      <c r="D6" s="11"/>
    </row>
    <row r="7" spans="1:4" ht="15.65" customHeight="1">
      <c r="A7" s="877" t="s">
        <v>684</v>
      </c>
      <c r="B7" s="1009" t="s">
        <v>841</v>
      </c>
      <c r="C7" s="878" t="s">
        <v>842</v>
      </c>
      <c r="D7" s="878" t="s">
        <v>843</v>
      </c>
    </row>
    <row r="8" spans="1:4">
      <c r="A8" s="867" t="s">
        <v>844</v>
      </c>
      <c r="B8" s="1007"/>
      <c r="C8" s="866" t="s">
        <v>845</v>
      </c>
      <c r="D8" s="866">
        <v>46388</v>
      </c>
    </row>
    <row r="9" spans="1:4">
      <c r="A9" s="874" t="s">
        <v>528</v>
      </c>
      <c r="B9" s="874">
        <v>4</v>
      </c>
      <c r="C9" s="874">
        <v>6</v>
      </c>
      <c r="D9" s="879">
        <f>B9/C9</f>
        <v>0.66666666666666663</v>
      </c>
    </row>
    <row r="10" spans="1:4">
      <c r="A10" s="874" t="s">
        <v>530</v>
      </c>
      <c r="B10" s="874">
        <v>3</v>
      </c>
      <c r="C10" s="874">
        <v>10</v>
      </c>
      <c r="D10" s="879">
        <f t="shared" ref="D10:D12" si="0">B10/C10</f>
        <v>0.3</v>
      </c>
    </row>
    <row r="11" spans="1:4">
      <c r="A11" s="874" t="s">
        <v>532</v>
      </c>
      <c r="B11" s="874">
        <v>17</v>
      </c>
      <c r="C11" s="874">
        <v>64</v>
      </c>
      <c r="D11" s="879">
        <f t="shared" si="0"/>
        <v>0.265625</v>
      </c>
    </row>
    <row r="12" spans="1:4">
      <c r="A12" s="874" t="s">
        <v>846</v>
      </c>
      <c r="B12" s="874">
        <v>10</v>
      </c>
      <c r="C12" s="874">
        <v>366</v>
      </c>
      <c r="D12" s="879">
        <f t="shared" si="0"/>
        <v>2.7322404371584699E-2</v>
      </c>
    </row>
    <row r="13" spans="1:4">
      <c r="A13" s="874" t="s">
        <v>794</v>
      </c>
      <c r="B13" s="874">
        <f>SUM(B9:B12)</f>
        <v>34</v>
      </c>
      <c r="C13" s="874">
        <f>SUM(C9:C12)</f>
        <v>446</v>
      </c>
      <c r="D13" s="879">
        <f>B13/C13</f>
        <v>7.623318385650224E-2</v>
      </c>
    </row>
  </sheetData>
  <mergeCells count="1">
    <mergeCell ref="B7:B8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D1A5C-76C9-4A5A-92F0-48D12B171EC3}">
  <sheetPr>
    <tabColor rgb="FF87007C"/>
  </sheetPr>
  <dimension ref="A1:O30"/>
  <sheetViews>
    <sheetView showGridLines="0" zoomScaleNormal="100" workbookViewId="0">
      <selection activeCell="G8" sqref="G8:G9"/>
    </sheetView>
  </sheetViews>
  <sheetFormatPr defaultColWidth="18.6328125" defaultRowHeight="15.5"/>
  <cols>
    <col min="1" max="1" width="2.6328125" style="11" customWidth="1"/>
    <col min="2" max="2" width="3.08984375" style="11" customWidth="1"/>
    <col min="3" max="3" width="2.90625" style="11" customWidth="1"/>
    <col min="4" max="4" width="2.90625" style="497" customWidth="1"/>
    <col min="5" max="5" width="20.6328125" style="11" customWidth="1"/>
    <col min="6" max="7" width="18.6328125" style="883"/>
    <col min="8" max="8" width="3.6328125" style="11" customWidth="1"/>
    <col min="9" max="10" width="18.6328125" style="11"/>
    <col min="11" max="11" width="18.6328125" style="497"/>
    <col min="12" max="12" width="3.6328125" style="11" customWidth="1"/>
    <col min="13" max="14" width="18.6328125" style="11"/>
    <col min="15" max="15" width="18.6328125" style="497"/>
    <col min="16" max="16384" width="18.6328125" style="11"/>
  </cols>
  <sheetData>
    <row r="1" spans="1:7">
      <c r="A1" s="176" t="s">
        <v>9</v>
      </c>
      <c r="B1" s="496"/>
    </row>
    <row r="3" spans="1:7">
      <c r="A3" s="66" t="s">
        <v>84</v>
      </c>
      <c r="B3" s="66"/>
      <c r="C3" s="66"/>
      <c r="D3" s="498"/>
      <c r="E3" s="66"/>
      <c r="F3" s="884"/>
      <c r="G3" s="884"/>
    </row>
    <row r="4" spans="1:7">
      <c r="A4" s="11" t="s">
        <v>543</v>
      </c>
      <c r="B4" s="66"/>
      <c r="C4" s="66"/>
      <c r="D4" s="498"/>
      <c r="E4" s="66"/>
      <c r="F4" s="884"/>
      <c r="G4" s="884"/>
    </row>
    <row r="5" spans="1:7">
      <c r="B5" s="66"/>
      <c r="C5" s="66"/>
      <c r="D5" s="498"/>
      <c r="E5" s="66"/>
      <c r="F5" s="884"/>
      <c r="G5" s="884"/>
    </row>
    <row r="6" spans="1:7">
      <c r="B6" s="66"/>
      <c r="C6" s="66"/>
      <c r="D6" s="498"/>
      <c r="E6" s="66"/>
      <c r="F6" s="884"/>
      <c r="G6" s="884"/>
    </row>
    <row r="7" spans="1:7">
      <c r="B7" s="66"/>
      <c r="C7" s="66"/>
      <c r="D7" s="498"/>
      <c r="E7" s="66"/>
      <c r="F7" s="884"/>
      <c r="G7" s="884"/>
    </row>
    <row r="8" spans="1:7">
      <c r="A8" s="66"/>
      <c r="B8" s="66"/>
      <c r="C8" s="66"/>
      <c r="D8" s="498"/>
      <c r="E8" s="66"/>
      <c r="F8" s="1010" t="s">
        <v>1507</v>
      </c>
      <c r="G8" s="1012" t="s">
        <v>843</v>
      </c>
    </row>
    <row r="9" spans="1:7" s="66" customFormat="1">
      <c r="A9" s="880" t="s">
        <v>847</v>
      </c>
      <c r="B9" s="880"/>
      <c r="C9" s="880"/>
      <c r="D9" s="880"/>
      <c r="E9" s="880"/>
      <c r="F9" s="1011"/>
      <c r="G9" s="1013"/>
    </row>
    <row r="10" spans="1:7">
      <c r="A10" s="868"/>
      <c r="B10" s="868"/>
      <c r="C10" s="868"/>
      <c r="D10" s="868"/>
      <c r="E10" s="868"/>
      <c r="F10" s="885"/>
      <c r="G10" s="885"/>
    </row>
    <row r="11" spans="1:7">
      <c r="A11" s="881" t="s">
        <v>848</v>
      </c>
      <c r="B11" s="881"/>
      <c r="C11" s="881"/>
      <c r="D11" s="881"/>
      <c r="E11" s="881"/>
      <c r="F11" s="886">
        <v>259644.95629</v>
      </c>
      <c r="G11" s="887">
        <v>1</v>
      </c>
    </row>
    <row r="12" spans="1:7">
      <c r="A12" s="882"/>
      <c r="B12" s="881" t="s">
        <v>849</v>
      </c>
      <c r="C12" s="881"/>
      <c r="D12" s="881"/>
      <c r="E12" s="881"/>
      <c r="F12" s="886">
        <v>177338.11756099999</v>
      </c>
      <c r="G12" s="887">
        <v>0.68300000000000005</v>
      </c>
    </row>
    <row r="13" spans="1:7">
      <c r="A13" s="882"/>
      <c r="B13" s="836"/>
      <c r="C13" s="836" t="s">
        <v>850</v>
      </c>
      <c r="D13" s="836"/>
      <c r="E13" s="836"/>
      <c r="F13" s="888">
        <v>68552.166943000004</v>
      </c>
      <c r="G13" s="889">
        <v>0.26400000000000001</v>
      </c>
    </row>
    <row r="14" spans="1:7">
      <c r="A14" s="882"/>
      <c r="B14" s="836"/>
      <c r="C14" s="836"/>
      <c r="D14" s="836" t="s">
        <v>851</v>
      </c>
      <c r="E14" s="836"/>
      <c r="F14" s="888">
        <v>2750.7127260000002</v>
      </c>
      <c r="G14" s="889">
        <v>1.0999999999999999E-2</v>
      </c>
    </row>
    <row r="15" spans="1:7">
      <c r="A15" s="882"/>
      <c r="B15" s="836"/>
      <c r="C15" s="836"/>
      <c r="D15" s="836"/>
      <c r="E15" s="836" t="s">
        <v>852</v>
      </c>
      <c r="F15" s="888">
        <v>2023.274467</v>
      </c>
      <c r="G15" s="889">
        <v>8.0000000000000002E-3</v>
      </c>
    </row>
    <row r="16" spans="1:7">
      <c r="A16" s="882"/>
      <c r="B16" s="836"/>
      <c r="C16" s="836"/>
      <c r="D16" s="836"/>
      <c r="E16" s="836" t="s">
        <v>853</v>
      </c>
      <c r="F16" s="888">
        <v>727.43825900000002</v>
      </c>
      <c r="G16" s="889">
        <v>3.0000000000000001E-3</v>
      </c>
    </row>
    <row r="17" spans="1:7">
      <c r="A17" s="882"/>
      <c r="B17" s="836"/>
      <c r="C17" s="836"/>
      <c r="D17" s="836" t="s">
        <v>854</v>
      </c>
      <c r="E17" s="836"/>
      <c r="F17" s="888">
        <v>65801.454217000006</v>
      </c>
      <c r="G17" s="889">
        <v>0.253</v>
      </c>
    </row>
    <row r="18" spans="1:7">
      <c r="A18" s="882"/>
      <c r="B18" s="882"/>
      <c r="C18" s="882"/>
      <c r="D18" s="882"/>
      <c r="E18" s="836" t="s">
        <v>852</v>
      </c>
      <c r="F18" s="888">
        <v>58118</v>
      </c>
      <c r="G18" s="890">
        <f>F18/F11</f>
        <v>0.22383642967856243</v>
      </c>
    </row>
    <row r="19" spans="1:7">
      <c r="A19" s="882"/>
      <c r="B19" s="882"/>
      <c r="C19" s="882"/>
      <c r="D19" s="882"/>
      <c r="E19" s="836" t="s">
        <v>853</v>
      </c>
      <c r="F19" s="888">
        <v>7683</v>
      </c>
      <c r="G19" s="890">
        <f>F19/F12</f>
        <v>4.3324019143020594E-2</v>
      </c>
    </row>
    <row r="20" spans="1:7">
      <c r="A20" s="882"/>
      <c r="B20" s="836"/>
      <c r="C20" s="836" t="s">
        <v>855</v>
      </c>
      <c r="D20" s="836"/>
      <c r="E20" s="836"/>
      <c r="F20" s="888">
        <v>108785.95061699999</v>
      </c>
      <c r="G20" s="889">
        <v>0.41899999999999998</v>
      </c>
    </row>
    <row r="21" spans="1:7">
      <c r="A21" s="882"/>
      <c r="B21" s="836"/>
      <c r="C21" s="836"/>
      <c r="D21" s="836" t="s">
        <v>851</v>
      </c>
      <c r="E21" s="836"/>
      <c r="F21" s="888">
        <v>32907.239377999998</v>
      </c>
      <c r="G21" s="889">
        <v>0.127</v>
      </c>
    </row>
    <row r="22" spans="1:7">
      <c r="A22" s="882"/>
      <c r="B22" s="836"/>
      <c r="C22" s="836"/>
      <c r="D22" s="836"/>
      <c r="E22" s="836" t="s">
        <v>852</v>
      </c>
      <c r="F22" s="888">
        <v>2562.5225030000001</v>
      </c>
      <c r="G22" s="889">
        <v>0.01</v>
      </c>
    </row>
    <row r="23" spans="1:7">
      <c r="A23" s="882"/>
      <c r="B23" s="836"/>
      <c r="C23" s="836"/>
      <c r="D23" s="836"/>
      <c r="E23" s="836" t="s">
        <v>853</v>
      </c>
      <c r="F23" s="888">
        <v>30344.716874000002</v>
      </c>
      <c r="G23" s="889">
        <v>0.11700000000000001</v>
      </c>
    </row>
    <row r="24" spans="1:7">
      <c r="A24" s="882"/>
      <c r="B24" s="836"/>
      <c r="C24" s="882"/>
      <c r="D24" s="836" t="s">
        <v>854</v>
      </c>
      <c r="E24" s="836"/>
      <c r="F24" s="888">
        <v>75878.711240000004</v>
      </c>
      <c r="G24" s="889">
        <v>0.29199999999999998</v>
      </c>
    </row>
    <row r="25" spans="1:7">
      <c r="A25" s="882"/>
      <c r="B25" s="836"/>
      <c r="C25" s="836"/>
      <c r="D25" s="836"/>
      <c r="E25" s="836" t="s">
        <v>852</v>
      </c>
      <c r="F25" s="888">
        <v>10314.886956</v>
      </c>
      <c r="G25" s="889">
        <v>0.04</v>
      </c>
    </row>
    <row r="26" spans="1:7">
      <c r="A26" s="882"/>
      <c r="B26" s="836"/>
      <c r="C26" s="836"/>
      <c r="D26" s="836"/>
      <c r="E26" s="836" t="s">
        <v>853</v>
      </c>
      <c r="F26" s="888">
        <v>65563.824284000002</v>
      </c>
      <c r="G26" s="889">
        <v>0.253</v>
      </c>
    </row>
    <row r="27" spans="1:7">
      <c r="A27" s="882"/>
      <c r="B27" s="881" t="s">
        <v>856</v>
      </c>
      <c r="C27" s="881"/>
      <c r="D27" s="881"/>
      <c r="E27" s="881"/>
      <c r="F27" s="886">
        <v>68182.873248999997</v>
      </c>
      <c r="G27" s="887">
        <v>0.26300000000000001</v>
      </c>
    </row>
    <row r="28" spans="1:7">
      <c r="A28" s="882"/>
      <c r="B28" s="836"/>
      <c r="C28" s="836" t="s">
        <v>857</v>
      </c>
      <c r="D28" s="836"/>
      <c r="E28" s="836"/>
      <c r="F28" s="888">
        <v>11136.042126</v>
      </c>
      <c r="G28" s="889">
        <v>4.2999999999999997E-2</v>
      </c>
    </row>
    <row r="29" spans="1:7">
      <c r="A29" s="882"/>
      <c r="B29" s="836"/>
      <c r="C29" s="836" t="s">
        <v>858</v>
      </c>
      <c r="D29" s="836"/>
      <c r="E29" s="836"/>
      <c r="F29" s="888">
        <v>57046.831234999998</v>
      </c>
      <c r="G29" s="889">
        <v>0.22</v>
      </c>
    </row>
    <row r="30" spans="1:7">
      <c r="A30" s="882"/>
      <c r="B30" s="881" t="s">
        <v>859</v>
      </c>
      <c r="C30" s="881"/>
      <c r="D30" s="881"/>
      <c r="E30" s="881"/>
      <c r="F30" s="886">
        <v>15838.893529999999</v>
      </c>
      <c r="G30" s="887">
        <v>6.0999999999999999E-2</v>
      </c>
    </row>
  </sheetData>
  <mergeCells count="2">
    <mergeCell ref="F8:F9"/>
    <mergeCell ref="G8:G9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tabColor rgb="FFD46C6B"/>
  </sheetPr>
  <dimension ref="A1:AF33"/>
  <sheetViews>
    <sheetView zoomScaleNormal="100" workbookViewId="0"/>
  </sheetViews>
  <sheetFormatPr defaultColWidth="9" defaultRowHeight="15.5"/>
  <cols>
    <col min="1" max="1" width="24" style="26" customWidth="1"/>
    <col min="2" max="2" width="17.90625" style="25" bestFit="1" customWidth="1"/>
    <col min="3" max="3" width="3.6328125" style="25" customWidth="1"/>
    <col min="4" max="7" width="9" style="25"/>
    <col min="8" max="8" width="3.6328125" style="25" customWidth="1"/>
    <col min="9" max="12" width="9" style="25"/>
    <col min="13" max="13" width="3.6328125" style="25" customWidth="1"/>
    <col min="14" max="17" width="9" style="25"/>
    <col min="18" max="18" width="3.6328125" style="25" customWidth="1"/>
    <col min="19" max="22" width="9" style="25"/>
    <col min="23" max="23" width="3.6328125" style="25" customWidth="1"/>
    <col min="24" max="16384" width="9" style="25"/>
  </cols>
  <sheetData>
    <row r="1" spans="1:32">
      <c r="A1" s="26" t="s">
        <v>9</v>
      </c>
    </row>
    <row r="2" spans="1:32">
      <c r="A2" s="41"/>
    </row>
    <row r="3" spans="1:32">
      <c r="A3" s="26" t="s">
        <v>860</v>
      </c>
    </row>
    <row r="4" spans="1:32">
      <c r="A4" s="8" t="s">
        <v>543</v>
      </c>
      <c r="B4" s="8"/>
      <c r="C4" s="8"/>
    </row>
    <row r="7" spans="1:32" s="26" customFormat="1">
      <c r="B7" s="219"/>
      <c r="C7" s="219"/>
      <c r="D7" s="990">
        <v>2024</v>
      </c>
      <c r="E7" s="1016"/>
      <c r="F7" s="1016"/>
      <c r="G7" s="1016"/>
      <c r="H7" s="9"/>
      <c r="I7" s="990">
        <v>2025</v>
      </c>
      <c r="J7" s="1016"/>
      <c r="K7" s="1016"/>
      <c r="L7" s="1016"/>
      <c r="M7" s="9"/>
      <c r="N7" s="990">
        <v>2026</v>
      </c>
      <c r="O7" s="1016"/>
      <c r="P7" s="1016"/>
      <c r="Q7" s="1016"/>
      <c r="R7" s="9"/>
      <c r="S7" s="990">
        <v>2027</v>
      </c>
      <c r="T7" s="1016"/>
      <c r="U7" s="1016"/>
      <c r="V7" s="1016"/>
      <c r="W7" s="9"/>
      <c r="X7" s="990">
        <v>2028</v>
      </c>
      <c r="Y7" s="1016"/>
      <c r="Z7" s="1016"/>
      <c r="AA7" s="1016"/>
      <c r="AC7" s="1014"/>
      <c r="AD7" s="1015"/>
      <c r="AE7" s="1015"/>
      <c r="AF7" s="1015"/>
    </row>
    <row r="8" spans="1:32" s="26" customFormat="1">
      <c r="B8" s="219" t="s">
        <v>861</v>
      </c>
      <c r="C8" s="219"/>
      <c r="D8" s="194" t="s">
        <v>862</v>
      </c>
      <c r="E8" s="194" t="s">
        <v>863</v>
      </c>
      <c r="F8" s="194" t="s">
        <v>864</v>
      </c>
      <c r="G8" s="194" t="s">
        <v>865</v>
      </c>
      <c r="H8" s="194"/>
      <c r="I8" s="194" t="s">
        <v>862</v>
      </c>
      <c r="J8" s="194" t="s">
        <v>863</v>
      </c>
      <c r="K8" s="194" t="s">
        <v>864</v>
      </c>
      <c r="L8" s="194" t="s">
        <v>865</v>
      </c>
      <c r="M8" s="194"/>
      <c r="N8" s="194" t="s">
        <v>862</v>
      </c>
      <c r="O8" s="194" t="s">
        <v>863</v>
      </c>
      <c r="P8" s="194" t="s">
        <v>864</v>
      </c>
      <c r="Q8" s="194" t="s">
        <v>865</v>
      </c>
      <c r="R8" s="194"/>
      <c r="S8" s="194" t="s">
        <v>862</v>
      </c>
      <c r="T8" s="194" t="s">
        <v>863</v>
      </c>
      <c r="U8" s="194" t="s">
        <v>864</v>
      </c>
      <c r="V8" s="194" t="s">
        <v>865</v>
      </c>
      <c r="W8" s="194"/>
      <c r="X8" s="194" t="s">
        <v>862</v>
      </c>
      <c r="Y8" s="194" t="s">
        <v>863</v>
      </c>
      <c r="Z8" s="194" t="s">
        <v>864</v>
      </c>
      <c r="AA8" s="194" t="s">
        <v>865</v>
      </c>
      <c r="AC8" s="194"/>
      <c r="AD8" s="194"/>
      <c r="AE8" s="194"/>
      <c r="AF8" s="194"/>
    </row>
    <row r="9" spans="1:32">
      <c r="A9" s="26" t="s">
        <v>866</v>
      </c>
      <c r="B9" s="90"/>
      <c r="C9" s="90"/>
    </row>
    <row r="10" spans="1:32">
      <c r="B10" s="90" t="s">
        <v>867</v>
      </c>
      <c r="C10" s="90"/>
      <c r="D10" s="79">
        <v>3.9</v>
      </c>
      <c r="E10" s="79">
        <v>4.2</v>
      </c>
      <c r="F10" s="79">
        <v>4.4000000000000004</v>
      </c>
      <c r="G10" s="79">
        <v>4.8</v>
      </c>
      <c r="H10" s="79"/>
      <c r="I10" s="79">
        <v>5.5</v>
      </c>
      <c r="J10" s="79">
        <v>5.4</v>
      </c>
      <c r="K10" s="79">
        <v>5.2</v>
      </c>
      <c r="L10" s="79">
        <v>4.3</v>
      </c>
      <c r="M10" s="79"/>
      <c r="N10" s="79">
        <v>3.4</v>
      </c>
      <c r="O10" s="79">
        <v>3.4</v>
      </c>
      <c r="P10" s="79">
        <v>3.5</v>
      </c>
      <c r="Q10" s="79">
        <v>4</v>
      </c>
      <c r="R10" s="79"/>
      <c r="S10" s="79">
        <v>4</v>
      </c>
      <c r="T10" s="79">
        <v>3.9</v>
      </c>
      <c r="U10" s="79">
        <v>3.8</v>
      </c>
      <c r="V10" s="79">
        <v>3.8</v>
      </c>
      <c r="W10" s="79"/>
      <c r="X10" s="79">
        <v>3.9</v>
      </c>
      <c r="Y10" s="79">
        <v>3.7</v>
      </c>
      <c r="Z10" s="79">
        <v>3.5</v>
      </c>
      <c r="AA10" s="79">
        <v>3.5</v>
      </c>
      <c r="AC10" s="79"/>
      <c r="AD10" s="79"/>
      <c r="AE10" s="79"/>
      <c r="AF10" s="79"/>
    </row>
    <row r="11" spans="1:32">
      <c r="B11" s="90" t="s">
        <v>868</v>
      </c>
      <c r="C11" s="90"/>
      <c r="D11" s="79">
        <v>3.9</v>
      </c>
      <c r="E11" s="79">
        <v>4.2</v>
      </c>
      <c r="F11" s="79">
        <v>4.4000000000000004</v>
      </c>
      <c r="G11" s="79">
        <v>4.8</v>
      </c>
      <c r="H11" s="79"/>
      <c r="I11" s="79">
        <v>5.5</v>
      </c>
      <c r="J11" s="79">
        <v>5.4</v>
      </c>
      <c r="K11" s="79">
        <v>5.2</v>
      </c>
      <c r="L11" s="79">
        <v>4.3</v>
      </c>
      <c r="M11" s="79"/>
      <c r="N11" s="79">
        <v>3.4</v>
      </c>
      <c r="O11" s="79">
        <v>3</v>
      </c>
      <c r="P11" s="79">
        <v>2.2000000000000002</v>
      </c>
      <c r="Q11" s="79">
        <v>2</v>
      </c>
      <c r="R11" s="79"/>
      <c r="S11" s="79">
        <v>1.7</v>
      </c>
      <c r="T11" s="79">
        <v>1.8</v>
      </c>
      <c r="U11" s="79">
        <v>2.5</v>
      </c>
      <c r="V11" s="79">
        <v>3</v>
      </c>
      <c r="W11" s="79"/>
      <c r="X11" s="79">
        <v>3.5</v>
      </c>
      <c r="Y11" s="79">
        <v>3.3</v>
      </c>
      <c r="Z11" s="79">
        <v>3.1</v>
      </c>
      <c r="AA11" s="79">
        <v>3</v>
      </c>
      <c r="AC11" s="79"/>
      <c r="AD11" s="79"/>
      <c r="AE11" s="79"/>
      <c r="AF11" s="79"/>
    </row>
    <row r="12" spans="1:32">
      <c r="B12" s="90" t="s">
        <v>869</v>
      </c>
      <c r="C12" s="90"/>
      <c r="D12" s="79">
        <v>3.9</v>
      </c>
      <c r="E12" s="79">
        <v>4.2</v>
      </c>
      <c r="F12" s="79">
        <v>4.4000000000000004</v>
      </c>
      <c r="G12" s="79">
        <v>4.8</v>
      </c>
      <c r="H12" s="79"/>
      <c r="I12" s="79">
        <v>5.5</v>
      </c>
      <c r="J12" s="79">
        <v>5.4</v>
      </c>
      <c r="K12" s="79">
        <v>5.2</v>
      </c>
      <c r="L12" s="79">
        <v>4.3</v>
      </c>
      <c r="M12" s="79"/>
      <c r="N12" s="79">
        <v>3.4</v>
      </c>
      <c r="O12" s="79">
        <v>4.3</v>
      </c>
      <c r="P12" s="79">
        <v>5.6</v>
      </c>
      <c r="Q12" s="79">
        <v>6.6</v>
      </c>
      <c r="R12" s="79"/>
      <c r="S12" s="79">
        <v>6.8</v>
      </c>
      <c r="T12" s="79">
        <v>5.5</v>
      </c>
      <c r="U12" s="79">
        <v>3.9</v>
      </c>
      <c r="V12" s="79">
        <v>3</v>
      </c>
      <c r="W12" s="79"/>
      <c r="X12" s="79">
        <v>2.8</v>
      </c>
      <c r="Y12" s="79">
        <v>2.7</v>
      </c>
      <c r="Z12" s="79">
        <v>2.8</v>
      </c>
      <c r="AA12" s="79">
        <v>3</v>
      </c>
      <c r="AC12" s="79"/>
      <c r="AD12" s="79"/>
      <c r="AE12" s="79"/>
      <c r="AF12" s="79"/>
    </row>
    <row r="13" spans="1:32">
      <c r="B13" s="90" t="s">
        <v>870</v>
      </c>
      <c r="C13" s="90"/>
      <c r="D13" s="79">
        <v>3</v>
      </c>
      <c r="E13" s="79">
        <v>3</v>
      </c>
      <c r="F13" s="79">
        <v>3</v>
      </c>
      <c r="G13" s="79">
        <v>3</v>
      </c>
      <c r="H13" s="79"/>
      <c r="I13" s="79">
        <v>3</v>
      </c>
      <c r="J13" s="79">
        <v>3</v>
      </c>
      <c r="K13" s="79">
        <v>3</v>
      </c>
      <c r="L13" s="79">
        <v>3</v>
      </c>
      <c r="M13" s="79"/>
      <c r="N13" s="79">
        <v>3</v>
      </c>
      <c r="O13" s="79">
        <v>3</v>
      </c>
      <c r="P13" s="79">
        <v>3</v>
      </c>
      <c r="Q13" s="79">
        <v>3</v>
      </c>
      <c r="R13" s="79"/>
      <c r="S13" s="79">
        <v>3</v>
      </c>
      <c r="T13" s="79">
        <v>3</v>
      </c>
      <c r="U13" s="79">
        <v>3</v>
      </c>
      <c r="V13" s="79">
        <v>3</v>
      </c>
      <c r="W13" s="79"/>
      <c r="X13" s="79">
        <v>3</v>
      </c>
      <c r="Y13" s="79">
        <v>3</v>
      </c>
      <c r="Z13" s="79">
        <v>3</v>
      </c>
      <c r="AA13" s="79">
        <v>3</v>
      </c>
      <c r="AC13" s="79"/>
      <c r="AD13" s="79"/>
      <c r="AE13" s="79"/>
      <c r="AF13" s="79"/>
    </row>
    <row r="14" spans="1:32">
      <c r="B14" s="90"/>
      <c r="C14" s="90"/>
      <c r="N14" s="79"/>
      <c r="O14" s="79"/>
      <c r="P14" s="79"/>
      <c r="Q14" s="79"/>
      <c r="R14" s="79"/>
      <c r="S14" s="79"/>
      <c r="W14" s="79"/>
      <c r="X14" s="79"/>
    </row>
    <row r="15" spans="1:32">
      <c r="A15" s="26" t="s">
        <v>871</v>
      </c>
      <c r="B15" s="90"/>
      <c r="C15" s="90"/>
      <c r="N15" s="79"/>
      <c r="O15" s="79"/>
      <c r="P15" s="79"/>
      <c r="Q15" s="79"/>
      <c r="R15" s="79"/>
      <c r="S15" s="79"/>
      <c r="W15" s="79"/>
      <c r="X15" s="79"/>
    </row>
    <row r="16" spans="1:32">
      <c r="B16" s="90" t="s">
        <v>867</v>
      </c>
      <c r="C16" s="90"/>
      <c r="D16" s="79">
        <v>2.7</v>
      </c>
      <c r="E16" s="79">
        <v>2.6</v>
      </c>
      <c r="F16" s="79">
        <v>2.8</v>
      </c>
      <c r="G16" s="79">
        <v>3</v>
      </c>
      <c r="H16" s="79"/>
      <c r="I16" s="79">
        <v>3.5</v>
      </c>
      <c r="J16" s="79">
        <v>3.4</v>
      </c>
      <c r="K16" s="79">
        <v>2.9</v>
      </c>
      <c r="L16" s="79">
        <v>2.2999999999999998</v>
      </c>
      <c r="M16" s="79"/>
      <c r="N16" s="79">
        <v>1.6</v>
      </c>
      <c r="O16" s="79">
        <v>1.4</v>
      </c>
      <c r="P16" s="79">
        <v>1.5</v>
      </c>
      <c r="Q16" s="79">
        <v>1.8</v>
      </c>
      <c r="R16" s="79"/>
      <c r="S16" s="79">
        <v>1.6</v>
      </c>
      <c r="T16" s="79">
        <v>1.4</v>
      </c>
      <c r="U16" s="79">
        <v>1.3</v>
      </c>
      <c r="V16" s="79">
        <v>1.8</v>
      </c>
      <c r="W16" s="79"/>
      <c r="X16" s="79">
        <v>2.5</v>
      </c>
      <c r="Y16" s="79">
        <v>2.8</v>
      </c>
      <c r="Z16" s="79">
        <v>2.8</v>
      </c>
      <c r="AA16" s="79">
        <v>2</v>
      </c>
      <c r="AC16" s="79"/>
      <c r="AD16" s="79"/>
      <c r="AE16" s="79"/>
      <c r="AF16" s="79"/>
    </row>
    <row r="17" spans="1:27">
      <c r="B17" s="90" t="s">
        <v>868</v>
      </c>
      <c r="C17" s="90"/>
      <c r="D17" s="79">
        <v>2.7</v>
      </c>
      <c r="E17" s="79">
        <v>2.6</v>
      </c>
      <c r="F17" s="79">
        <v>2.8</v>
      </c>
      <c r="G17" s="79">
        <v>3</v>
      </c>
      <c r="H17" s="79"/>
      <c r="I17" s="79">
        <v>3.5</v>
      </c>
      <c r="J17" s="79">
        <v>3.4</v>
      </c>
      <c r="K17" s="79">
        <v>2.9</v>
      </c>
      <c r="L17" s="79">
        <v>2.2999999999999998</v>
      </c>
      <c r="M17" s="79"/>
      <c r="N17" s="79">
        <v>1.6</v>
      </c>
      <c r="O17" s="79">
        <v>0.2</v>
      </c>
      <c r="P17" s="79">
        <v>-1.5</v>
      </c>
      <c r="Q17" s="79">
        <v>-2.7</v>
      </c>
      <c r="R17" s="79"/>
      <c r="S17" s="79">
        <v>-4.2</v>
      </c>
      <c r="T17" s="79">
        <v>-2.9</v>
      </c>
      <c r="U17" s="79">
        <v>0</v>
      </c>
      <c r="V17" s="79">
        <v>3.4</v>
      </c>
      <c r="W17" s="79"/>
      <c r="X17" s="79">
        <v>6.3</v>
      </c>
      <c r="Y17" s="79">
        <v>7</v>
      </c>
      <c r="Z17" s="79">
        <v>6.1</v>
      </c>
      <c r="AA17" s="79">
        <v>4.3</v>
      </c>
    </row>
    <row r="18" spans="1:27">
      <c r="B18" s="90" t="s">
        <v>869</v>
      </c>
      <c r="C18" s="90"/>
      <c r="D18" s="79">
        <v>2.7</v>
      </c>
      <c r="E18" s="79">
        <v>2.6</v>
      </c>
      <c r="F18" s="79">
        <v>2.8</v>
      </c>
      <c r="G18" s="79">
        <v>3</v>
      </c>
      <c r="H18" s="79"/>
      <c r="I18" s="79">
        <v>3.5</v>
      </c>
      <c r="J18" s="79">
        <v>3.4</v>
      </c>
      <c r="K18" s="79">
        <v>2.9</v>
      </c>
      <c r="L18" s="79">
        <v>2.2999999999999998</v>
      </c>
      <c r="M18" s="79"/>
      <c r="N18" s="79">
        <v>1.6</v>
      </c>
      <c r="O18" s="79">
        <v>0.4</v>
      </c>
      <c r="P18" s="79">
        <v>-0.9</v>
      </c>
      <c r="Q18" s="79">
        <v>-2</v>
      </c>
      <c r="R18" s="79"/>
      <c r="S18" s="79">
        <v>-3.7</v>
      </c>
      <c r="T18" s="79">
        <v>-3.3</v>
      </c>
      <c r="U18" s="79">
        <v>-2</v>
      </c>
      <c r="V18" s="79">
        <v>0</v>
      </c>
      <c r="W18" s="79"/>
      <c r="X18" s="79">
        <v>2.4</v>
      </c>
      <c r="Y18" s="79">
        <v>3.5</v>
      </c>
      <c r="Z18" s="79">
        <v>3.8</v>
      </c>
      <c r="AA18" s="79">
        <v>3.1</v>
      </c>
    </row>
    <row r="19" spans="1:27">
      <c r="B19" s="90"/>
      <c r="C19" s="90"/>
      <c r="N19" s="79"/>
      <c r="O19" s="79"/>
      <c r="P19" s="79"/>
      <c r="Q19" s="79"/>
      <c r="R19" s="79"/>
      <c r="S19" s="79"/>
      <c r="W19" s="79"/>
      <c r="X19" s="79"/>
    </row>
    <row r="20" spans="1:27">
      <c r="A20" s="26" t="s">
        <v>740</v>
      </c>
      <c r="B20" s="90"/>
      <c r="C20" s="90"/>
      <c r="N20" s="79"/>
      <c r="O20" s="79"/>
      <c r="P20" s="79"/>
      <c r="Q20" s="79"/>
      <c r="R20" s="79"/>
      <c r="S20" s="79"/>
      <c r="W20" s="79"/>
      <c r="X20" s="79"/>
    </row>
    <row r="21" spans="1:27">
      <c r="B21" s="90" t="s">
        <v>867</v>
      </c>
      <c r="C21" s="90"/>
      <c r="D21" s="79">
        <v>11.3</v>
      </c>
      <c r="E21" s="79">
        <v>10.5</v>
      </c>
      <c r="F21" s="79">
        <v>10.4</v>
      </c>
      <c r="G21" s="79">
        <v>11.2</v>
      </c>
      <c r="H21" s="79"/>
      <c r="I21" s="79">
        <v>13</v>
      </c>
      <c r="J21" s="79">
        <v>14.5</v>
      </c>
      <c r="K21" s="79">
        <v>14.9</v>
      </c>
      <c r="L21" s="79">
        <v>14.9</v>
      </c>
      <c r="M21" s="79"/>
      <c r="N21" s="79">
        <v>14.8</v>
      </c>
      <c r="O21" s="79">
        <v>14</v>
      </c>
      <c r="P21" s="79">
        <v>13.1</v>
      </c>
      <c r="Q21" s="79">
        <v>12.4</v>
      </c>
      <c r="R21" s="79"/>
      <c r="S21" s="79">
        <v>11.9</v>
      </c>
      <c r="T21" s="79">
        <v>11.4</v>
      </c>
      <c r="U21" s="79">
        <v>10.8</v>
      </c>
      <c r="V21" s="79">
        <v>10.4</v>
      </c>
      <c r="W21" s="79"/>
      <c r="X21" s="79">
        <v>10.3</v>
      </c>
      <c r="Y21" s="79">
        <v>10.199999999999999</v>
      </c>
      <c r="Z21" s="79">
        <v>10.1</v>
      </c>
      <c r="AA21" s="79">
        <v>10</v>
      </c>
    </row>
    <row r="22" spans="1:27">
      <c r="B22" s="90" t="s">
        <v>868</v>
      </c>
      <c r="C22" s="90"/>
      <c r="D22" s="79">
        <v>11.3</v>
      </c>
      <c r="E22" s="79">
        <v>10.5</v>
      </c>
      <c r="F22" s="79">
        <v>10.4</v>
      </c>
      <c r="G22" s="79">
        <v>11.2</v>
      </c>
      <c r="H22" s="79"/>
      <c r="I22" s="79">
        <v>13</v>
      </c>
      <c r="J22" s="79">
        <v>14.5</v>
      </c>
      <c r="K22" s="79">
        <v>14.9</v>
      </c>
      <c r="L22" s="79">
        <v>14.9</v>
      </c>
      <c r="M22" s="79"/>
      <c r="N22" s="79">
        <v>14.8</v>
      </c>
      <c r="O22" s="79">
        <v>9.9</v>
      </c>
      <c r="P22" s="79">
        <v>5.9</v>
      </c>
      <c r="Q22" s="79">
        <v>3.4</v>
      </c>
      <c r="R22" s="79"/>
      <c r="S22" s="79">
        <v>1.9</v>
      </c>
      <c r="T22" s="79">
        <v>1.4</v>
      </c>
      <c r="U22" s="79">
        <v>1.9</v>
      </c>
      <c r="V22" s="79">
        <v>2.9</v>
      </c>
      <c r="W22" s="79"/>
      <c r="X22" s="79">
        <v>4.5999999999999996</v>
      </c>
      <c r="Y22" s="79">
        <v>6.5</v>
      </c>
      <c r="Z22" s="79">
        <v>8</v>
      </c>
      <c r="AA22" s="79">
        <v>9.3000000000000007</v>
      </c>
    </row>
    <row r="23" spans="1:27">
      <c r="B23" s="90" t="s">
        <v>869</v>
      </c>
      <c r="C23" s="90"/>
      <c r="D23" s="79">
        <v>11.3</v>
      </c>
      <c r="E23" s="79">
        <v>10.5</v>
      </c>
      <c r="F23" s="79">
        <v>10.4</v>
      </c>
      <c r="G23" s="79">
        <v>11.2</v>
      </c>
      <c r="H23" s="79"/>
      <c r="I23" s="79">
        <v>13</v>
      </c>
      <c r="J23" s="79">
        <v>14.5</v>
      </c>
      <c r="K23" s="79">
        <v>14.9</v>
      </c>
      <c r="L23" s="79">
        <v>14.9</v>
      </c>
      <c r="M23" s="79"/>
      <c r="N23" s="79">
        <v>14.8</v>
      </c>
      <c r="O23" s="79">
        <v>17.2</v>
      </c>
      <c r="P23" s="79">
        <v>19.7</v>
      </c>
      <c r="Q23" s="79">
        <v>20.7</v>
      </c>
      <c r="R23" s="79"/>
      <c r="S23" s="79">
        <v>20.7</v>
      </c>
      <c r="T23" s="79">
        <v>19.7</v>
      </c>
      <c r="U23" s="79">
        <v>17.7</v>
      </c>
      <c r="V23" s="79">
        <v>16.7</v>
      </c>
      <c r="W23" s="79"/>
      <c r="X23" s="79">
        <v>15.7</v>
      </c>
      <c r="Y23" s="79">
        <v>14.9</v>
      </c>
      <c r="Z23" s="79">
        <v>14.2</v>
      </c>
      <c r="AA23" s="79">
        <v>14.2</v>
      </c>
    </row>
    <row r="24" spans="1:27">
      <c r="B24" s="90"/>
      <c r="C24" s="90"/>
      <c r="N24" s="79"/>
      <c r="O24" s="79"/>
      <c r="P24" s="79"/>
      <c r="Q24" s="79"/>
      <c r="R24" s="79"/>
      <c r="S24" s="79"/>
      <c r="W24" s="79"/>
      <c r="X24" s="79"/>
    </row>
    <row r="25" spans="1:27">
      <c r="A25" s="26" t="s">
        <v>872</v>
      </c>
      <c r="B25" s="90"/>
      <c r="C25" s="90"/>
      <c r="N25" s="79"/>
      <c r="O25" s="79"/>
      <c r="P25" s="79"/>
      <c r="Q25" s="79"/>
      <c r="R25" s="79"/>
      <c r="S25" s="79"/>
      <c r="W25" s="79"/>
      <c r="X25" s="79"/>
    </row>
    <row r="26" spans="1:27">
      <c r="B26" s="90" t="s">
        <v>867</v>
      </c>
      <c r="C26" s="90"/>
      <c r="D26" s="741">
        <v>4.95</v>
      </c>
      <c r="E26" s="741">
        <v>5.22</v>
      </c>
      <c r="F26" s="741">
        <v>5.55</v>
      </c>
      <c r="G26" s="741">
        <v>5.84</v>
      </c>
      <c r="H26" s="741"/>
      <c r="I26" s="741">
        <v>5.84</v>
      </c>
      <c r="J26" s="741">
        <v>5.67</v>
      </c>
      <c r="K26" s="741">
        <v>5.45</v>
      </c>
      <c r="L26" s="741">
        <v>5.39</v>
      </c>
      <c r="M26" s="741"/>
      <c r="N26" s="741">
        <v>5.36</v>
      </c>
      <c r="O26" s="741">
        <v>5.4</v>
      </c>
      <c r="P26" s="741">
        <v>5.46</v>
      </c>
      <c r="Q26" s="741">
        <v>5.5</v>
      </c>
      <c r="R26" s="741"/>
      <c r="S26" s="741">
        <v>5.5</v>
      </c>
      <c r="T26" s="741">
        <v>5.5</v>
      </c>
      <c r="U26" s="741">
        <v>5.5</v>
      </c>
      <c r="V26" s="741">
        <v>5.5</v>
      </c>
      <c r="W26" s="741"/>
      <c r="X26" s="741">
        <v>5.5</v>
      </c>
      <c r="Y26" s="741">
        <v>5.5</v>
      </c>
      <c r="Z26" s="741">
        <v>5.51</v>
      </c>
      <c r="AA26" s="741">
        <v>5.51</v>
      </c>
    </row>
    <row r="27" spans="1:27">
      <c r="B27" s="90" t="s">
        <v>868</v>
      </c>
      <c r="C27" s="90"/>
      <c r="D27" s="741">
        <v>4.95</v>
      </c>
      <c r="E27" s="741">
        <v>5.22</v>
      </c>
      <c r="F27" s="741">
        <v>5.55</v>
      </c>
      <c r="G27" s="741">
        <v>5.84</v>
      </c>
      <c r="H27" s="741"/>
      <c r="I27" s="741">
        <v>5.84</v>
      </c>
      <c r="J27" s="741">
        <v>5.67</v>
      </c>
      <c r="K27" s="741">
        <v>5.45</v>
      </c>
      <c r="L27" s="741">
        <v>5.39</v>
      </c>
      <c r="M27" s="741"/>
      <c r="N27" s="741">
        <v>5.36</v>
      </c>
      <c r="O27" s="741">
        <v>6.06</v>
      </c>
      <c r="P27" s="741">
        <v>6.59</v>
      </c>
      <c r="Q27" s="741">
        <v>6.64</v>
      </c>
      <c r="R27" s="741"/>
      <c r="S27" s="741">
        <v>6.5</v>
      </c>
      <c r="T27" s="741">
        <v>6.2</v>
      </c>
      <c r="U27" s="741">
        <v>6.03</v>
      </c>
      <c r="V27" s="741">
        <v>5.84</v>
      </c>
      <c r="W27" s="741"/>
      <c r="X27" s="741">
        <v>5.56</v>
      </c>
      <c r="Y27" s="741">
        <v>5.39</v>
      </c>
      <c r="Z27" s="741">
        <v>5.28</v>
      </c>
      <c r="AA27" s="741">
        <v>5.18</v>
      </c>
    </row>
    <row r="28" spans="1:27">
      <c r="B28" s="90" t="s">
        <v>869</v>
      </c>
      <c r="C28" s="90"/>
      <c r="D28" s="741">
        <v>4.95</v>
      </c>
      <c r="E28" s="741">
        <v>5.22</v>
      </c>
      <c r="F28" s="741">
        <v>5.55</v>
      </c>
      <c r="G28" s="741">
        <v>5.84</v>
      </c>
      <c r="H28" s="741"/>
      <c r="I28" s="741">
        <v>5.84</v>
      </c>
      <c r="J28" s="741">
        <v>5.67</v>
      </c>
      <c r="K28" s="741">
        <v>5.45</v>
      </c>
      <c r="L28" s="741">
        <v>5.39</v>
      </c>
      <c r="M28" s="741"/>
      <c r="N28" s="741">
        <v>5.36</v>
      </c>
      <c r="O28" s="741">
        <v>6.74</v>
      </c>
      <c r="P28" s="741">
        <v>8.4700000000000006</v>
      </c>
      <c r="Q28" s="741">
        <v>7.3</v>
      </c>
      <c r="R28" s="741"/>
      <c r="S28" s="741">
        <v>6.54</v>
      </c>
      <c r="T28" s="741">
        <v>6.12</v>
      </c>
      <c r="U28" s="741">
        <v>5.88</v>
      </c>
      <c r="V28" s="741">
        <v>5.64</v>
      </c>
      <c r="W28" s="741"/>
      <c r="X28" s="741">
        <v>5.48</v>
      </c>
      <c r="Y28" s="741">
        <v>5.36</v>
      </c>
      <c r="Z28" s="741">
        <v>5.29</v>
      </c>
      <c r="AA28" s="741">
        <v>5.17</v>
      </c>
    </row>
    <row r="29" spans="1:27">
      <c r="B29" s="90"/>
      <c r="C29" s="90"/>
      <c r="N29" s="79"/>
      <c r="O29" s="79"/>
      <c r="P29" s="79"/>
      <c r="Q29" s="79"/>
      <c r="R29" s="79"/>
      <c r="S29" s="79"/>
      <c r="W29" s="79"/>
      <c r="X29" s="79"/>
    </row>
    <row r="30" spans="1:27">
      <c r="A30" s="26" t="s">
        <v>873</v>
      </c>
      <c r="B30" s="90"/>
      <c r="C30" s="90"/>
      <c r="N30" s="79"/>
      <c r="O30" s="79"/>
      <c r="P30" s="79"/>
      <c r="Q30" s="79"/>
      <c r="R30" s="79"/>
      <c r="S30" s="79"/>
      <c r="W30" s="79"/>
      <c r="X30" s="79"/>
    </row>
    <row r="31" spans="1:27">
      <c r="B31" s="90" t="s">
        <v>867</v>
      </c>
      <c r="C31" s="90"/>
      <c r="D31" s="79">
        <v>7.3</v>
      </c>
      <c r="E31" s="79">
        <v>6.9</v>
      </c>
      <c r="F31" s="79">
        <v>6.6</v>
      </c>
      <c r="G31" s="79">
        <v>6.5</v>
      </c>
      <c r="H31" s="79"/>
      <c r="I31" s="79">
        <v>6.3</v>
      </c>
      <c r="J31" s="79">
        <v>5.8</v>
      </c>
      <c r="K31" s="79">
        <v>5.8</v>
      </c>
      <c r="L31" s="79">
        <v>5.7</v>
      </c>
      <c r="M31" s="79"/>
      <c r="N31" s="79">
        <v>5.4</v>
      </c>
      <c r="O31" s="79">
        <v>5.9</v>
      </c>
      <c r="P31" s="79">
        <v>5.9</v>
      </c>
      <c r="Q31" s="79">
        <v>6.1</v>
      </c>
      <c r="R31" s="79"/>
      <c r="S31" s="79">
        <v>6.3</v>
      </c>
      <c r="T31" s="79">
        <v>6.5</v>
      </c>
      <c r="U31" s="79">
        <v>6.6</v>
      </c>
      <c r="V31" s="79">
        <v>6.8</v>
      </c>
      <c r="W31" s="79"/>
      <c r="X31" s="79">
        <v>6.8</v>
      </c>
      <c r="Y31" s="79">
        <v>6.9</v>
      </c>
      <c r="Z31" s="79">
        <v>6.9</v>
      </c>
      <c r="AA31" s="79">
        <v>7</v>
      </c>
    </row>
    <row r="32" spans="1:27">
      <c r="B32" s="90" t="s">
        <v>868</v>
      </c>
      <c r="C32" s="90"/>
      <c r="D32" s="79">
        <v>7.3</v>
      </c>
      <c r="E32" s="79">
        <v>6.9</v>
      </c>
      <c r="F32" s="79">
        <v>6.6</v>
      </c>
      <c r="G32" s="79">
        <v>6.5</v>
      </c>
      <c r="H32" s="79"/>
      <c r="I32" s="79">
        <v>6.3</v>
      </c>
      <c r="J32" s="79">
        <v>5.8</v>
      </c>
      <c r="K32" s="79">
        <v>5.8</v>
      </c>
      <c r="L32" s="79">
        <v>5.7</v>
      </c>
      <c r="M32" s="79"/>
      <c r="N32" s="79">
        <v>5.4</v>
      </c>
      <c r="O32" s="79">
        <v>10.5</v>
      </c>
      <c r="P32" s="79">
        <v>13.1</v>
      </c>
      <c r="Q32" s="79">
        <v>12.3</v>
      </c>
      <c r="R32" s="79"/>
      <c r="S32" s="79">
        <v>10.8</v>
      </c>
      <c r="T32" s="79">
        <v>9.3000000000000007</v>
      </c>
      <c r="U32" s="79">
        <v>8.1</v>
      </c>
      <c r="V32" s="79">
        <v>7.4</v>
      </c>
      <c r="W32" s="79"/>
      <c r="X32" s="79">
        <v>6.7</v>
      </c>
      <c r="Y32" s="79">
        <v>6.4</v>
      </c>
      <c r="Z32" s="79">
        <v>6.3</v>
      </c>
      <c r="AA32" s="79">
        <v>6.4</v>
      </c>
    </row>
    <row r="33" spans="2:27">
      <c r="B33" s="90" t="s">
        <v>869</v>
      </c>
      <c r="C33" s="90"/>
      <c r="D33" s="79">
        <v>7.3</v>
      </c>
      <c r="E33" s="79">
        <v>6.9</v>
      </c>
      <c r="F33" s="79">
        <v>6.6</v>
      </c>
      <c r="G33" s="79">
        <v>6.5</v>
      </c>
      <c r="H33" s="79"/>
      <c r="I33" s="79">
        <v>6.3</v>
      </c>
      <c r="J33" s="79">
        <v>5.8</v>
      </c>
      <c r="K33" s="79">
        <v>5.8</v>
      </c>
      <c r="L33" s="79">
        <v>5.7</v>
      </c>
      <c r="M33" s="79"/>
      <c r="N33" s="79">
        <v>5.4</v>
      </c>
      <c r="O33" s="79">
        <v>8.4</v>
      </c>
      <c r="P33" s="79">
        <v>9.1999999999999993</v>
      </c>
      <c r="Q33" s="79">
        <v>9.8000000000000007</v>
      </c>
      <c r="R33" s="79"/>
      <c r="S33" s="79">
        <v>10.3</v>
      </c>
      <c r="T33" s="79">
        <v>10.6</v>
      </c>
      <c r="U33" s="79">
        <v>10.7</v>
      </c>
      <c r="V33" s="79">
        <v>10.7</v>
      </c>
      <c r="W33" s="79"/>
      <c r="X33" s="79">
        <v>10.5</v>
      </c>
      <c r="Y33" s="79">
        <v>10.4</v>
      </c>
      <c r="Z33" s="79">
        <v>10.1</v>
      </c>
      <c r="AA33" s="79">
        <v>10</v>
      </c>
    </row>
  </sheetData>
  <mergeCells count="6">
    <mergeCell ref="AC7:AF7"/>
    <mergeCell ref="X7:AA7"/>
    <mergeCell ref="D7:G7"/>
    <mergeCell ref="I7:L7"/>
    <mergeCell ref="N7:Q7"/>
    <mergeCell ref="S7:V7"/>
  </mergeCells>
  <phoneticPr fontId="125" type="noConversion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Header>&amp;R&amp;"Calibri"&amp;10&amp;K000000 Interno&amp;1#_x000D_</oddHead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15A1-A282-4418-98EF-8BCCAB2310CF}">
  <sheetPr>
    <tabColor rgb="FFD46C6B"/>
  </sheetPr>
  <dimension ref="A1:F14"/>
  <sheetViews>
    <sheetView workbookViewId="0"/>
  </sheetViews>
  <sheetFormatPr defaultColWidth="18.6328125" defaultRowHeight="15.5"/>
  <cols>
    <col min="1" max="3" width="18.6328125" style="25"/>
    <col min="4" max="4" width="3.6328125" style="25" customWidth="1"/>
    <col min="5" max="16384" width="18.6328125" style="25"/>
  </cols>
  <sheetData>
    <row r="1" spans="1:6">
      <c r="A1" s="41" t="s">
        <v>9</v>
      </c>
      <c r="C1" s="35"/>
      <c r="D1" s="35"/>
    </row>
    <row r="2" spans="1:6">
      <c r="C2" s="35"/>
      <c r="D2" s="35"/>
    </row>
    <row r="3" spans="1:6">
      <c r="A3" s="26" t="s">
        <v>874</v>
      </c>
      <c r="C3" s="35"/>
      <c r="D3" s="35"/>
    </row>
    <row r="4" spans="1:6">
      <c r="A4" s="25" t="s">
        <v>508</v>
      </c>
      <c r="C4" s="35"/>
      <c r="D4" s="35"/>
    </row>
    <row r="6" spans="1:6" ht="15.65" customHeight="1">
      <c r="B6" s="990">
        <v>202512</v>
      </c>
      <c r="C6" s="990"/>
      <c r="D6" s="194"/>
      <c r="E6" s="990">
        <v>202812</v>
      </c>
      <c r="F6" s="990"/>
    </row>
    <row r="7" spans="1:6">
      <c r="B7" s="286" t="s">
        <v>875</v>
      </c>
      <c r="C7" s="286" t="s">
        <v>876</v>
      </c>
      <c r="D7" s="286"/>
      <c r="E7" s="286" t="s">
        <v>875</v>
      </c>
      <c r="F7" s="286" t="s">
        <v>876</v>
      </c>
    </row>
    <row r="8" spans="1:6">
      <c r="A8" s="25" t="s">
        <v>877</v>
      </c>
      <c r="B8" s="82">
        <v>0</v>
      </c>
      <c r="C8" s="82">
        <v>0</v>
      </c>
      <c r="D8" s="82"/>
      <c r="E8" s="287">
        <v>13</v>
      </c>
      <c r="F8" s="82">
        <v>1.39</v>
      </c>
    </row>
    <row r="9" spans="1:6">
      <c r="A9" s="25" t="s">
        <v>878</v>
      </c>
      <c r="B9" s="82">
        <v>0</v>
      </c>
      <c r="C9" s="82">
        <v>0</v>
      </c>
      <c r="D9" s="82"/>
      <c r="E9" s="287">
        <v>7</v>
      </c>
      <c r="F9" s="82">
        <v>0.49</v>
      </c>
    </row>
    <row r="10" spans="1:6">
      <c r="A10" s="25" t="s">
        <v>879</v>
      </c>
      <c r="B10" s="287">
        <v>3</v>
      </c>
      <c r="C10" s="742">
        <v>0.17</v>
      </c>
      <c r="D10" s="288"/>
      <c r="E10" s="287">
        <v>6</v>
      </c>
      <c r="F10" s="82">
        <v>10.55</v>
      </c>
    </row>
    <row r="11" spans="1:6">
      <c r="A11" s="25" t="s">
        <v>880</v>
      </c>
      <c r="B11" s="287">
        <v>15</v>
      </c>
      <c r="C11" s="82">
        <v>6.36</v>
      </c>
      <c r="D11" s="82"/>
      <c r="E11" s="287">
        <v>8</v>
      </c>
      <c r="F11" s="82">
        <v>15.59</v>
      </c>
    </row>
    <row r="12" spans="1:6">
      <c r="A12" s="25" t="s">
        <v>881</v>
      </c>
      <c r="B12" s="287">
        <v>20</v>
      </c>
      <c r="C12" s="82">
        <v>58.09</v>
      </c>
      <c r="D12" s="82"/>
      <c r="E12" s="287">
        <v>3</v>
      </c>
      <c r="F12" s="82">
        <v>1.39</v>
      </c>
    </row>
    <row r="13" spans="1:6">
      <c r="A13" s="25" t="s">
        <v>882</v>
      </c>
      <c r="B13" s="287">
        <v>13</v>
      </c>
      <c r="C13" s="82">
        <v>18.57</v>
      </c>
      <c r="D13" s="82"/>
      <c r="E13" s="287">
        <v>7</v>
      </c>
      <c r="F13" s="82">
        <v>32.47</v>
      </c>
    </row>
    <row r="14" spans="1:6">
      <c r="A14" s="25" t="s">
        <v>883</v>
      </c>
      <c r="B14" s="287">
        <v>46</v>
      </c>
      <c r="C14" s="82">
        <v>13.5</v>
      </c>
      <c r="D14" s="82"/>
      <c r="E14" s="287">
        <v>53</v>
      </c>
      <c r="F14" s="82">
        <v>34.799999999999997</v>
      </c>
    </row>
  </sheetData>
  <mergeCells count="2">
    <mergeCell ref="B6:C6"/>
    <mergeCell ref="E6:F6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rgb="FFD46C6B"/>
  </sheetPr>
  <dimension ref="A1:R8"/>
  <sheetViews>
    <sheetView workbookViewId="0"/>
  </sheetViews>
  <sheetFormatPr defaultColWidth="12.6328125" defaultRowHeight="15.5"/>
  <cols>
    <col min="1" max="1" width="24" style="25" customWidth="1"/>
    <col min="2" max="16384" width="12.6328125" style="25"/>
  </cols>
  <sheetData>
    <row r="1" spans="1:18">
      <c r="A1" s="41" t="s">
        <v>9</v>
      </c>
      <c r="C1" s="35"/>
    </row>
    <row r="2" spans="1:18">
      <c r="C2" s="35"/>
    </row>
    <row r="3" spans="1:18">
      <c r="A3" s="26" t="s">
        <v>92</v>
      </c>
      <c r="C3" s="35"/>
    </row>
    <row r="4" spans="1:18">
      <c r="A4" s="25" t="s">
        <v>508</v>
      </c>
      <c r="C4" s="35"/>
    </row>
    <row r="6" spans="1:18">
      <c r="B6" s="26">
        <v>202412</v>
      </c>
      <c r="C6" s="26">
        <v>202503</v>
      </c>
      <c r="D6" s="26">
        <v>202506</v>
      </c>
      <c r="E6" s="26">
        <v>202509</v>
      </c>
      <c r="F6" s="26">
        <v>202512</v>
      </c>
      <c r="G6" s="26">
        <v>202603</v>
      </c>
      <c r="H6" s="26">
        <v>202606</v>
      </c>
      <c r="I6" s="26">
        <v>202609</v>
      </c>
      <c r="J6" s="26">
        <v>202612</v>
      </c>
      <c r="K6" s="26">
        <v>202703</v>
      </c>
      <c r="L6" s="26">
        <v>202706</v>
      </c>
      <c r="M6" s="26">
        <v>202709</v>
      </c>
      <c r="N6" s="26">
        <v>202712</v>
      </c>
      <c r="O6" s="26">
        <v>202803</v>
      </c>
      <c r="P6" s="26">
        <v>202806</v>
      </c>
      <c r="Q6" s="26">
        <v>202809</v>
      </c>
      <c r="R6" s="26">
        <v>202812</v>
      </c>
    </row>
    <row r="7" spans="1:18">
      <c r="A7" s="25" t="s">
        <v>884</v>
      </c>
      <c r="B7" s="82">
        <v>0</v>
      </c>
      <c r="C7" s="82">
        <v>0</v>
      </c>
      <c r="D7" s="82">
        <v>0</v>
      </c>
      <c r="E7" s="82">
        <v>0</v>
      </c>
      <c r="F7" s="82">
        <v>0</v>
      </c>
      <c r="G7" s="82">
        <v>0.3004</v>
      </c>
      <c r="H7" s="82">
        <v>0.32090000000000002</v>
      </c>
      <c r="I7" s="82">
        <v>0.49940000000000001</v>
      </c>
      <c r="J7" s="82">
        <v>1.2943</v>
      </c>
      <c r="K7" s="82">
        <v>1.3153999999999999</v>
      </c>
      <c r="L7" s="82">
        <v>0.89339999999999997</v>
      </c>
      <c r="M7" s="82">
        <v>0.87350000000000005</v>
      </c>
      <c r="N7" s="82">
        <v>0.95930000000000004</v>
      </c>
      <c r="O7" s="82">
        <v>1.3526</v>
      </c>
      <c r="P7" s="82">
        <v>1.4391</v>
      </c>
      <c r="Q7" s="82">
        <v>1.5345</v>
      </c>
      <c r="R7" s="82">
        <v>1.6433</v>
      </c>
    </row>
    <row r="8" spans="1:18">
      <c r="A8" s="25" t="s">
        <v>885</v>
      </c>
      <c r="B8" s="82">
        <v>0</v>
      </c>
      <c r="C8" s="82">
        <v>0</v>
      </c>
      <c r="D8" s="82">
        <v>0</v>
      </c>
      <c r="E8" s="82">
        <v>0</v>
      </c>
      <c r="F8" s="82">
        <v>0</v>
      </c>
      <c r="G8" s="82">
        <v>0.30049999999999999</v>
      </c>
      <c r="H8" s="82">
        <v>0.31809999999999999</v>
      </c>
      <c r="I8" s="82">
        <v>1.0165</v>
      </c>
      <c r="J8" s="82">
        <v>1.9745999999999999</v>
      </c>
      <c r="K8" s="82">
        <v>2.9683999999999999</v>
      </c>
      <c r="L8" s="82">
        <v>2.6366999999999998</v>
      </c>
      <c r="M8" s="82">
        <v>3.0282</v>
      </c>
      <c r="N8" s="82">
        <v>2.8292999999999999</v>
      </c>
      <c r="O8" s="82">
        <v>2.8995000000000002</v>
      </c>
      <c r="P8" s="82">
        <v>2.6547000000000001</v>
      </c>
      <c r="Q8" s="82">
        <v>2.8401000000000001</v>
      </c>
      <c r="R8" s="82">
        <v>3.1082999999999998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rgb="FFD46C6B"/>
  </sheetPr>
  <dimension ref="A1:G27"/>
  <sheetViews>
    <sheetView showGridLines="0" zoomScaleNormal="100" workbookViewId="0"/>
  </sheetViews>
  <sheetFormatPr defaultColWidth="18.6328125" defaultRowHeight="15.65" customHeight="1"/>
  <cols>
    <col min="1" max="2" width="18.6328125" style="69"/>
    <col min="3" max="3" width="3.6328125" style="69" customWidth="1"/>
    <col min="4" max="4" width="18.6328125" style="69"/>
    <col min="5" max="5" width="3.6328125" style="69" customWidth="1"/>
    <col min="6" max="16384" width="18.6328125" style="69"/>
  </cols>
  <sheetData>
    <row r="1" spans="1:7" ht="15.65" customHeight="1">
      <c r="A1" s="77" t="s">
        <v>9</v>
      </c>
    </row>
    <row r="2" spans="1:7" ht="15.65" customHeight="1">
      <c r="A2" s="33"/>
    </row>
    <row r="3" spans="1:7" ht="15.65" customHeight="1">
      <c r="A3" s="40" t="s">
        <v>886</v>
      </c>
    </row>
    <row r="4" spans="1:7" ht="15.65" customHeight="1">
      <c r="A4" s="33" t="s">
        <v>508</v>
      </c>
    </row>
    <row r="6" spans="1:7" ht="15.65" customHeight="1">
      <c r="A6" s="960" t="s">
        <v>887</v>
      </c>
      <c r="B6" s="960"/>
      <c r="C6" s="960"/>
      <c r="D6" s="960"/>
      <c r="E6" s="960"/>
      <c r="F6" s="960"/>
      <c r="G6" s="960"/>
    </row>
    <row r="7" spans="1:7" ht="15.65" customHeight="1">
      <c r="A7" s="1017" t="s">
        <v>410</v>
      </c>
      <c r="B7" s="1018"/>
      <c r="C7" s="257"/>
      <c r="D7" s="1019" t="s">
        <v>888</v>
      </c>
      <c r="E7" s="1019"/>
      <c r="F7" s="1019"/>
      <c r="G7" s="1019"/>
    </row>
    <row r="8" spans="1:7" ht="31.4" customHeight="1">
      <c r="A8" s="52" t="s">
        <v>889</v>
      </c>
      <c r="B8" s="89" t="s">
        <v>890</v>
      </c>
      <c r="C8" s="89"/>
      <c r="D8" s="89" t="s">
        <v>891</v>
      </c>
      <c r="E8" s="89"/>
      <c r="F8" s="52" t="s">
        <v>892</v>
      </c>
      <c r="G8" s="52" t="s">
        <v>893</v>
      </c>
    </row>
    <row r="9" spans="1:7" s="222" customFormat="1" ht="15.65" customHeight="1">
      <c r="A9" s="221" t="s">
        <v>894</v>
      </c>
      <c r="B9" s="221" t="s">
        <v>894</v>
      </c>
      <c r="C9" s="221"/>
      <c r="D9" s="221" t="s">
        <v>894</v>
      </c>
      <c r="E9" s="221"/>
      <c r="F9" s="221" t="s">
        <v>894</v>
      </c>
      <c r="G9" s="221" t="s">
        <v>894</v>
      </c>
    </row>
    <row r="10" spans="1:7" ht="15.65" customHeight="1">
      <c r="A10" s="220">
        <v>6.2400573079999999</v>
      </c>
      <c r="B10" s="220">
        <v>16.72</v>
      </c>
      <c r="C10" s="220"/>
      <c r="D10" s="191">
        <v>0.01</v>
      </c>
      <c r="E10" s="220"/>
      <c r="F10" s="289">
        <v>0.01</v>
      </c>
      <c r="G10" s="80" t="s">
        <v>199</v>
      </c>
    </row>
    <row r="11" spans="1:7" ht="15.65" customHeight="1">
      <c r="A11" s="220">
        <v>6.8640630390000004</v>
      </c>
      <c r="B11" s="220">
        <v>16.28</v>
      </c>
      <c r="C11" s="220"/>
      <c r="D11" s="191">
        <v>0.03</v>
      </c>
      <c r="E11" s="220"/>
      <c r="F11" s="289">
        <v>0.03</v>
      </c>
      <c r="G11" s="80" t="s">
        <v>199</v>
      </c>
    </row>
    <row r="12" spans="1:7" ht="15.65" customHeight="1">
      <c r="A12" s="220">
        <v>7.4880687699999999</v>
      </c>
      <c r="B12" s="220">
        <v>15.84</v>
      </c>
      <c r="C12" s="220"/>
      <c r="D12" s="191">
        <v>0.06</v>
      </c>
      <c r="E12" s="220"/>
      <c r="F12" s="289">
        <v>0.06</v>
      </c>
      <c r="G12" s="80" t="s">
        <v>199</v>
      </c>
    </row>
    <row r="13" spans="1:7" ht="15.65" customHeight="1">
      <c r="A13" s="220">
        <v>8.1120745010000004</v>
      </c>
      <c r="B13" s="220">
        <v>15.39</v>
      </c>
      <c r="C13" s="220"/>
      <c r="D13" s="191">
        <v>0.13</v>
      </c>
      <c r="E13" s="220"/>
      <c r="F13" s="289">
        <v>0.13</v>
      </c>
      <c r="G13" s="80" t="s">
        <v>199</v>
      </c>
    </row>
    <row r="14" spans="1:7" ht="15.65" customHeight="1">
      <c r="A14" s="220">
        <v>8.7360802310000008</v>
      </c>
      <c r="B14" s="220">
        <v>14.93</v>
      </c>
      <c r="C14" s="220"/>
      <c r="D14" s="220">
        <v>0.2</v>
      </c>
      <c r="E14" s="220"/>
      <c r="F14" s="80">
        <v>0.2</v>
      </c>
      <c r="G14" s="80" t="s">
        <v>199</v>
      </c>
    </row>
    <row r="15" spans="1:7" ht="15.65" customHeight="1">
      <c r="A15" s="220">
        <v>9.3600859619999994</v>
      </c>
      <c r="B15" s="220">
        <v>14.47</v>
      </c>
      <c r="C15" s="220"/>
      <c r="D15" s="220">
        <v>0.57999999999999996</v>
      </c>
      <c r="E15" s="220"/>
      <c r="F15" s="80">
        <v>0.44</v>
      </c>
      <c r="G15" s="289">
        <v>0.14000000000000001</v>
      </c>
    </row>
    <row r="16" spans="1:7" ht="15.65" customHeight="1">
      <c r="A16" s="220">
        <v>9.9840916929999999</v>
      </c>
      <c r="B16" s="220">
        <v>13.99</v>
      </c>
      <c r="C16" s="220"/>
      <c r="D16" s="220">
        <v>1.61</v>
      </c>
      <c r="E16" s="220"/>
      <c r="F16" s="80">
        <v>1.43</v>
      </c>
      <c r="G16" s="289">
        <v>0.18</v>
      </c>
    </row>
    <row r="17" spans="1:7" ht="15.65" customHeight="1">
      <c r="A17" s="220">
        <v>10.60809742</v>
      </c>
      <c r="B17" s="220">
        <v>13.55</v>
      </c>
      <c r="C17" s="220"/>
      <c r="D17" s="220">
        <v>3.26</v>
      </c>
      <c r="E17" s="220"/>
      <c r="F17" s="80">
        <v>3.03</v>
      </c>
      <c r="G17" s="289">
        <v>0.22</v>
      </c>
    </row>
    <row r="18" spans="1:7" ht="15.65" customHeight="1">
      <c r="A18" s="220">
        <v>11.23210315</v>
      </c>
      <c r="B18" s="220">
        <v>13.08</v>
      </c>
      <c r="C18" s="220"/>
      <c r="D18" s="220">
        <v>5.35</v>
      </c>
      <c r="E18" s="220"/>
      <c r="F18" s="80">
        <v>5.09</v>
      </c>
      <c r="G18" s="80">
        <v>0.26</v>
      </c>
    </row>
    <row r="19" spans="1:7" ht="15.65" customHeight="1">
      <c r="A19" s="220">
        <v>11.85610889</v>
      </c>
      <c r="B19" s="220">
        <v>13.1</v>
      </c>
      <c r="C19" s="220"/>
      <c r="D19" s="220">
        <v>4.58</v>
      </c>
      <c r="E19" s="220"/>
      <c r="F19" s="80">
        <v>4.28</v>
      </c>
      <c r="G19" s="80">
        <v>0.31</v>
      </c>
    </row>
    <row r="20" spans="1:7" ht="15.65" customHeight="1">
      <c r="A20" s="220">
        <v>12.48011462</v>
      </c>
      <c r="B20" s="220">
        <v>12.74</v>
      </c>
      <c r="C20" s="220"/>
      <c r="D20" s="220">
        <v>6.32</v>
      </c>
      <c r="E20" s="220"/>
      <c r="F20" s="80">
        <v>5.91</v>
      </c>
      <c r="G20" s="80">
        <v>0.41</v>
      </c>
    </row>
    <row r="21" spans="1:7" ht="15.65" customHeight="1">
      <c r="A21" s="220">
        <v>13.104120350000001</v>
      </c>
      <c r="B21" s="220">
        <v>12.25</v>
      </c>
      <c r="C21" s="220"/>
      <c r="D21" s="220">
        <v>8.57</v>
      </c>
      <c r="E21" s="220"/>
      <c r="F21" s="80">
        <v>8.11</v>
      </c>
      <c r="G21" s="80">
        <v>0.46</v>
      </c>
    </row>
    <row r="22" spans="1:7" ht="15.65" customHeight="1">
      <c r="A22" s="220">
        <v>13.728126079999999</v>
      </c>
      <c r="B22" s="220">
        <v>12.19</v>
      </c>
      <c r="C22" s="220"/>
      <c r="D22" s="220">
        <v>8.65</v>
      </c>
      <c r="E22" s="220"/>
      <c r="F22" s="80">
        <v>8.1</v>
      </c>
      <c r="G22" s="80">
        <v>0.55000000000000004</v>
      </c>
    </row>
    <row r="23" spans="1:7" ht="15.65" customHeight="1">
      <c r="A23" s="220">
        <v>14.352131809999999</v>
      </c>
      <c r="B23" s="220">
        <v>12.28</v>
      </c>
      <c r="C23" s="220"/>
      <c r="D23" s="220">
        <v>8.27</v>
      </c>
      <c r="E23" s="220"/>
      <c r="F23" s="80">
        <v>7.52</v>
      </c>
      <c r="G23" s="80">
        <v>0.75</v>
      </c>
    </row>
    <row r="24" spans="1:7" ht="15.65" customHeight="1">
      <c r="A24" s="220">
        <v>14.97613754</v>
      </c>
      <c r="B24" s="220">
        <v>11.97</v>
      </c>
      <c r="C24" s="220"/>
      <c r="D24" s="220">
        <v>9.4</v>
      </c>
      <c r="E24" s="220"/>
      <c r="F24" s="80">
        <v>8.56</v>
      </c>
      <c r="G24" s="80">
        <v>0.83</v>
      </c>
    </row>
    <row r="25" spans="1:7" ht="15.65" customHeight="1">
      <c r="A25" s="220">
        <v>15.60014327</v>
      </c>
      <c r="B25" s="220">
        <v>11.73</v>
      </c>
      <c r="C25" s="220"/>
      <c r="D25" s="220">
        <v>10.47</v>
      </c>
      <c r="E25" s="220"/>
      <c r="F25" s="80">
        <v>9.5299999999999994</v>
      </c>
      <c r="G25" s="80">
        <v>0.95</v>
      </c>
    </row>
    <row r="26" spans="1:7" ht="15.65" customHeight="1">
      <c r="B26" s="257"/>
      <c r="C26" s="257"/>
      <c r="D26" s="257"/>
      <c r="E26" s="257"/>
    </row>
    <row r="27" spans="1:7" ht="15.65" customHeight="1">
      <c r="A27" s="33" t="s">
        <v>895</v>
      </c>
      <c r="B27" s="257"/>
      <c r="C27" s="257"/>
      <c r="D27" s="257"/>
      <c r="E27" s="257"/>
    </row>
  </sheetData>
  <mergeCells count="3">
    <mergeCell ref="A6:G6"/>
    <mergeCell ref="A7:B7"/>
    <mergeCell ref="D7:G7"/>
  </mergeCells>
  <pageMargins left="0.7" right="0.7" top="0.75" bottom="0.75" header="0.3" footer="0.3"/>
  <pageSetup paperSize="9" orientation="portrait" r:id="rId1"/>
  <headerFooter>
    <oddHeader>&amp;R&amp;"Calibri"&amp;10&amp;K000000 Interno&amp;1#_x000D_</oddHeader>
  </headerFooter>
  <ignoredErrors>
    <ignoredError sqref="A9:G9" numberStoredAsText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tabColor rgb="FFD46C6B"/>
  </sheetPr>
  <dimension ref="A1:G29"/>
  <sheetViews>
    <sheetView showGridLines="0" workbookViewId="0"/>
  </sheetViews>
  <sheetFormatPr defaultColWidth="18.6328125" defaultRowHeight="15.5"/>
  <cols>
    <col min="1" max="2" width="18.6328125" style="8"/>
    <col min="3" max="3" width="3.6328125" style="8" customWidth="1"/>
    <col min="4" max="4" width="18.6328125" style="8"/>
    <col min="5" max="5" width="3.6328125" style="8" customWidth="1"/>
    <col min="6" max="16384" width="18.6328125" style="8"/>
  </cols>
  <sheetData>
    <row r="1" spans="1:7">
      <c r="A1" s="41" t="s">
        <v>9</v>
      </c>
    </row>
    <row r="3" spans="1:7">
      <c r="A3" s="9" t="s">
        <v>896</v>
      </c>
    </row>
    <row r="4" spans="1:7">
      <c r="A4" s="8" t="s">
        <v>508</v>
      </c>
    </row>
    <row r="6" spans="1:7">
      <c r="A6" s="960" t="s">
        <v>887</v>
      </c>
      <c r="B6" s="960"/>
      <c r="C6" s="960"/>
      <c r="D6" s="960"/>
      <c r="E6" s="960"/>
      <c r="F6" s="960"/>
      <c r="G6" s="960"/>
    </row>
    <row r="7" spans="1:7" ht="15.65" customHeight="1">
      <c r="A7" s="1017" t="s">
        <v>410</v>
      </c>
      <c r="B7" s="1018"/>
      <c r="C7" s="257"/>
      <c r="D7" s="1019" t="s">
        <v>888</v>
      </c>
      <c r="E7" s="1019"/>
      <c r="F7" s="1019"/>
      <c r="G7" s="1019"/>
    </row>
    <row r="8" spans="1:7" ht="46.5">
      <c r="A8" s="54" t="s">
        <v>897</v>
      </c>
      <c r="B8" s="88" t="s">
        <v>898</v>
      </c>
      <c r="C8" s="88"/>
      <c r="D8" s="88" t="s">
        <v>899</v>
      </c>
      <c r="E8" s="88"/>
      <c r="F8" s="54" t="s">
        <v>900</v>
      </c>
      <c r="G8" s="54" t="s">
        <v>901</v>
      </c>
    </row>
    <row r="9" spans="1:7">
      <c r="A9" s="81">
        <v>5</v>
      </c>
      <c r="B9" s="80">
        <v>16.75</v>
      </c>
      <c r="C9" s="80"/>
      <c r="D9" s="80" t="s">
        <v>199</v>
      </c>
      <c r="E9" s="80"/>
      <c r="F9" s="80" t="s">
        <v>199</v>
      </c>
      <c r="G9" s="80" t="s">
        <v>199</v>
      </c>
    </row>
    <row r="10" spans="1:7">
      <c r="A10" s="81">
        <v>10</v>
      </c>
      <c r="B10" s="80">
        <v>16.75</v>
      </c>
      <c r="C10" s="80"/>
      <c r="D10" s="80" t="s">
        <v>199</v>
      </c>
      <c r="E10" s="80"/>
      <c r="F10" s="80" t="s">
        <v>199</v>
      </c>
      <c r="G10" s="80" t="s">
        <v>199</v>
      </c>
    </row>
    <row r="11" spans="1:7">
      <c r="A11" s="81">
        <v>15</v>
      </c>
      <c r="B11" s="80">
        <v>16.75</v>
      </c>
      <c r="C11" s="80"/>
      <c r="D11" s="80" t="s">
        <v>199</v>
      </c>
      <c r="E11" s="80"/>
      <c r="F11" s="80" t="s">
        <v>199</v>
      </c>
      <c r="G11" s="80" t="s">
        <v>199</v>
      </c>
    </row>
    <row r="12" spans="1:7">
      <c r="A12" s="81">
        <v>20</v>
      </c>
      <c r="B12" s="80">
        <v>16.75</v>
      </c>
      <c r="C12" s="80"/>
      <c r="D12" s="80" t="s">
        <v>199</v>
      </c>
      <c r="E12" s="80"/>
      <c r="F12" s="80" t="s">
        <v>199</v>
      </c>
      <c r="G12" s="80" t="s">
        <v>199</v>
      </c>
    </row>
    <row r="13" spans="1:7">
      <c r="A13" s="81">
        <v>25</v>
      </c>
      <c r="B13" s="80">
        <v>16.75</v>
      </c>
      <c r="C13" s="80"/>
      <c r="D13" s="80" t="s">
        <v>199</v>
      </c>
      <c r="E13" s="80"/>
      <c r="F13" s="80" t="s">
        <v>199</v>
      </c>
      <c r="G13" s="80" t="s">
        <v>199</v>
      </c>
    </row>
    <row r="14" spans="1:7">
      <c r="A14" s="81">
        <v>30</v>
      </c>
      <c r="B14" s="80">
        <v>16.38</v>
      </c>
      <c r="C14" s="80"/>
      <c r="D14" s="80" t="s">
        <v>199</v>
      </c>
      <c r="E14" s="80"/>
      <c r="F14" s="80" t="s">
        <v>199</v>
      </c>
      <c r="G14" s="80" t="s">
        <v>199</v>
      </c>
    </row>
    <row r="15" spans="1:7">
      <c r="A15" s="81">
        <v>35</v>
      </c>
      <c r="B15" s="80">
        <v>15.99</v>
      </c>
      <c r="C15" s="80"/>
      <c r="D15" s="80">
        <v>0.5</v>
      </c>
      <c r="E15" s="80"/>
      <c r="F15" s="80">
        <v>0.5</v>
      </c>
      <c r="G15" s="80" t="s">
        <v>199</v>
      </c>
    </row>
    <row r="16" spans="1:7">
      <c r="A16" s="81">
        <v>40</v>
      </c>
      <c r="B16" s="80">
        <v>14.98</v>
      </c>
      <c r="C16" s="80"/>
      <c r="D16" s="80">
        <v>5.5</v>
      </c>
      <c r="E16" s="80"/>
      <c r="F16" s="80">
        <v>5.5</v>
      </c>
      <c r="G16" s="80" t="s">
        <v>199</v>
      </c>
    </row>
    <row r="17" spans="1:7">
      <c r="A17" s="81">
        <v>45</v>
      </c>
      <c r="B17" s="80">
        <v>13.52</v>
      </c>
      <c r="C17" s="80"/>
      <c r="D17" s="80">
        <v>12.8</v>
      </c>
      <c r="E17" s="80"/>
      <c r="F17" s="23">
        <v>0.09</v>
      </c>
      <c r="G17" s="80">
        <v>12.71</v>
      </c>
    </row>
    <row r="18" spans="1:7">
      <c r="A18" s="81">
        <v>50</v>
      </c>
      <c r="B18" s="80">
        <v>12.13</v>
      </c>
      <c r="C18" s="80"/>
      <c r="D18" s="80">
        <v>19.739999999999998</v>
      </c>
      <c r="E18" s="80"/>
      <c r="F18" s="80">
        <v>0.42</v>
      </c>
      <c r="G18" s="23">
        <v>19.32</v>
      </c>
    </row>
    <row r="19" spans="1:7">
      <c r="A19" s="81">
        <v>55</v>
      </c>
      <c r="B19" s="80">
        <v>10.57</v>
      </c>
      <c r="C19" s="80"/>
      <c r="D19" s="80">
        <v>28.06</v>
      </c>
      <c r="E19" s="80"/>
      <c r="F19" s="80">
        <v>1.57</v>
      </c>
      <c r="G19" s="23">
        <v>26.49</v>
      </c>
    </row>
    <row r="20" spans="1:7">
      <c r="A20" s="81">
        <v>60</v>
      </c>
      <c r="B20" s="80">
        <v>9.11</v>
      </c>
      <c r="C20" s="80"/>
      <c r="D20" s="80">
        <v>36</v>
      </c>
      <c r="E20" s="80"/>
      <c r="F20" s="23">
        <v>2.88</v>
      </c>
      <c r="G20" s="23">
        <v>33.11</v>
      </c>
    </row>
    <row r="21" spans="1:7">
      <c r="A21" s="81">
        <v>65</v>
      </c>
      <c r="B21" s="80">
        <v>8.14</v>
      </c>
      <c r="C21" s="80"/>
      <c r="D21" s="80">
        <v>41.06</v>
      </c>
      <c r="E21" s="80"/>
      <c r="F21" s="23">
        <v>2.3199999999999998</v>
      </c>
      <c r="G21" s="23">
        <v>38.74</v>
      </c>
    </row>
    <row r="22" spans="1:7">
      <c r="A22" s="81">
        <v>70</v>
      </c>
      <c r="B22" s="80">
        <v>7.17</v>
      </c>
      <c r="C22" s="80"/>
      <c r="D22" s="80">
        <v>46.28</v>
      </c>
      <c r="E22" s="80"/>
      <c r="F22" s="23">
        <v>2.95</v>
      </c>
      <c r="G22" s="23">
        <v>43.33</v>
      </c>
    </row>
    <row r="23" spans="1:7">
      <c r="A23" s="81">
        <v>75</v>
      </c>
      <c r="B23" s="80">
        <v>6.24</v>
      </c>
      <c r="C23" s="80"/>
      <c r="D23" s="80">
        <v>51.27</v>
      </c>
      <c r="E23" s="80"/>
      <c r="F23" s="23">
        <v>4.05</v>
      </c>
      <c r="G23" s="23">
        <v>47.22</v>
      </c>
    </row>
    <row r="24" spans="1:7">
      <c r="A24" s="81">
        <v>80</v>
      </c>
      <c r="B24" s="80">
        <v>5.92</v>
      </c>
      <c r="C24" s="80"/>
      <c r="D24" s="80">
        <v>52.77</v>
      </c>
      <c r="E24" s="80"/>
      <c r="F24" s="23">
        <v>2.33</v>
      </c>
      <c r="G24" s="23">
        <v>50.43</v>
      </c>
    </row>
    <row r="25" spans="1:7">
      <c r="A25" s="81">
        <v>85</v>
      </c>
      <c r="B25" s="80">
        <v>5.58</v>
      </c>
      <c r="C25" s="80"/>
      <c r="D25" s="80">
        <v>54.43</v>
      </c>
      <c r="E25" s="80"/>
      <c r="F25" s="23">
        <v>1.53</v>
      </c>
      <c r="G25" s="23">
        <v>52.9</v>
      </c>
    </row>
    <row r="26" spans="1:7">
      <c r="A26" s="81">
        <v>90</v>
      </c>
      <c r="B26" s="80">
        <v>5.17</v>
      </c>
      <c r="C26" s="80"/>
      <c r="D26" s="80">
        <v>56.61</v>
      </c>
      <c r="E26" s="80"/>
      <c r="F26" s="23">
        <v>2</v>
      </c>
      <c r="G26" s="23">
        <v>54.61</v>
      </c>
    </row>
    <row r="27" spans="1:7">
      <c r="A27" s="81">
        <v>95</v>
      </c>
      <c r="B27" s="80">
        <v>4.95</v>
      </c>
      <c r="C27" s="80"/>
      <c r="D27" s="80">
        <v>57.74</v>
      </c>
      <c r="E27" s="80"/>
      <c r="F27" s="23">
        <v>2.25</v>
      </c>
      <c r="G27" s="23">
        <v>55.49</v>
      </c>
    </row>
    <row r="28" spans="1:7">
      <c r="B28" s="87"/>
      <c r="C28" s="87"/>
      <c r="D28" s="87"/>
      <c r="E28" s="87"/>
    </row>
    <row r="29" spans="1:7">
      <c r="A29" s="8" t="s">
        <v>895</v>
      </c>
      <c r="B29" s="87"/>
      <c r="C29" s="87"/>
      <c r="D29" s="87"/>
      <c r="E29" s="87"/>
    </row>
  </sheetData>
  <mergeCells count="3">
    <mergeCell ref="A7:B7"/>
    <mergeCell ref="A6:G6"/>
    <mergeCell ref="D7:G7"/>
  </mergeCells>
  <pageMargins left="0.7" right="0.7" top="0.75" bottom="0.75" header="0.3" footer="0.3"/>
  <pageSetup paperSize="9" orientation="portrait" r:id="rId1"/>
  <headerFooter>
    <oddHeader>&amp;R&amp;"Calibri"&amp;10&amp;K000000 Interno&amp;1#_x000D_</oddHead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tabColor rgb="FFD46C6B"/>
  </sheetPr>
  <dimension ref="A1:O18"/>
  <sheetViews>
    <sheetView showGridLines="0" zoomScaleNormal="100" workbookViewId="0">
      <selection activeCell="A17" sqref="A17:G17"/>
    </sheetView>
  </sheetViews>
  <sheetFormatPr defaultColWidth="21.6328125" defaultRowHeight="15.5"/>
  <cols>
    <col min="1" max="1" width="24.6328125" style="223" customWidth="1"/>
    <col min="2" max="2" width="3.6328125" style="223" customWidth="1"/>
    <col min="3" max="3" width="21.6328125" style="174"/>
    <col min="4" max="4" width="24.6328125" style="174" customWidth="1"/>
    <col min="5" max="5" width="3.6328125" style="174" customWidth="1"/>
    <col min="6" max="6" width="21.6328125" style="174"/>
    <col min="7" max="7" width="24.6328125" style="174" customWidth="1"/>
    <col min="8" max="8" width="3.6328125" style="174" customWidth="1"/>
    <col min="9" max="9" width="21.6328125" style="174"/>
    <col min="10" max="10" width="24.6328125" style="174" customWidth="1"/>
    <col min="11" max="11" width="3.6328125" style="174" customWidth="1"/>
    <col min="12" max="16384" width="21.6328125" style="174"/>
  </cols>
  <sheetData>
    <row r="1" spans="1:15">
      <c r="A1" s="77" t="s">
        <v>9</v>
      </c>
      <c r="B1" s="77"/>
    </row>
    <row r="2" spans="1:15">
      <c r="A2" s="65"/>
      <c r="B2" s="65"/>
      <c r="C2" s="11"/>
      <c r="D2" s="11"/>
      <c r="E2" s="11"/>
      <c r="F2" s="11"/>
      <c r="G2" s="11"/>
      <c r="H2" s="11"/>
    </row>
    <row r="3" spans="1:15">
      <c r="A3" s="77" t="s">
        <v>902</v>
      </c>
      <c r="B3" s="16"/>
      <c r="C3" s="11"/>
      <c r="D3" s="11"/>
      <c r="E3" s="11"/>
      <c r="F3" s="11"/>
      <c r="G3" s="11"/>
      <c r="H3" s="11"/>
    </row>
    <row r="4" spans="1:15">
      <c r="A4" s="67" t="s">
        <v>543</v>
      </c>
      <c r="B4" s="67"/>
      <c r="C4" s="11"/>
      <c r="D4" s="66"/>
      <c r="E4" s="66"/>
      <c r="F4" s="11"/>
      <c r="G4" s="11"/>
      <c r="H4" s="11"/>
    </row>
    <row r="5" spans="1:15">
      <c r="C5" s="11"/>
      <c r="D5" s="66"/>
      <c r="E5" s="66"/>
      <c r="F5" s="11"/>
      <c r="G5" s="11"/>
      <c r="H5" s="11"/>
    </row>
    <row r="6" spans="1:15">
      <c r="A6" s="164"/>
      <c r="B6" s="164"/>
      <c r="C6" s="12"/>
      <c r="D6" s="11"/>
      <c r="E6" s="11"/>
      <c r="F6" s="11"/>
      <c r="G6" s="11"/>
      <c r="H6" s="11"/>
    </row>
    <row r="7" spans="1:15" ht="15.65" customHeight="1">
      <c r="A7" s="203"/>
      <c r="B7" s="203"/>
      <c r="C7" s="1023" t="s">
        <v>903</v>
      </c>
      <c r="D7" s="1023"/>
      <c r="E7" s="258"/>
      <c r="F7" s="1023" t="s">
        <v>904</v>
      </c>
      <c r="G7" s="1023"/>
      <c r="H7" s="258"/>
      <c r="I7" s="258"/>
      <c r="J7" s="258"/>
      <c r="K7" s="9"/>
      <c r="N7" s="1022"/>
      <c r="O7" s="1022"/>
    </row>
    <row r="8" spans="1:15" s="229" customFormat="1" ht="31.4" customHeight="1">
      <c r="A8" s="1024" t="s">
        <v>905</v>
      </c>
      <c r="B8" s="259"/>
      <c r="C8" s="230" t="s">
        <v>785</v>
      </c>
      <c r="D8" s="259" t="s">
        <v>906</v>
      </c>
      <c r="E8" s="228"/>
      <c r="F8" s="230" t="s">
        <v>785</v>
      </c>
      <c r="G8" s="259" t="s">
        <v>906</v>
      </c>
      <c r="H8" s="228"/>
      <c r="I8" s="230"/>
      <c r="J8" s="259"/>
      <c r="K8" s="50"/>
    </row>
    <row r="9" spans="1:15" s="227" customFormat="1" ht="15.65" customHeight="1">
      <c r="A9" s="1024"/>
      <c r="B9" s="259"/>
      <c r="C9" s="224" t="s">
        <v>894</v>
      </c>
      <c r="D9" s="226" t="s">
        <v>907</v>
      </c>
      <c r="E9" s="224"/>
      <c r="F9" s="224" t="s">
        <v>894</v>
      </c>
      <c r="G9" s="226" t="s">
        <v>907</v>
      </c>
      <c r="H9" s="224"/>
      <c r="I9" s="224"/>
      <c r="J9" s="226"/>
      <c r="K9" s="225"/>
    </row>
    <row r="10" spans="1:15">
      <c r="A10" s="164" t="s">
        <v>908</v>
      </c>
      <c r="B10" s="164"/>
      <c r="C10" s="170">
        <v>18</v>
      </c>
      <c r="D10" s="171">
        <v>0.50345298197768318</v>
      </c>
      <c r="E10" s="171"/>
      <c r="F10" s="119">
        <v>18</v>
      </c>
      <c r="G10" s="155">
        <v>0.47515376632133721</v>
      </c>
      <c r="H10" s="155"/>
      <c r="I10" s="172"/>
      <c r="J10" s="173"/>
      <c r="K10" s="8"/>
    </row>
    <row r="11" spans="1:15">
      <c r="A11" s="164" t="s">
        <v>909</v>
      </c>
      <c r="B11" s="164"/>
      <c r="C11" s="170">
        <v>28</v>
      </c>
      <c r="D11" s="171">
        <v>20.536313611380159</v>
      </c>
      <c r="E11" s="171"/>
      <c r="F11" s="119">
        <v>29</v>
      </c>
      <c r="G11" s="155">
        <v>26.038301843638266</v>
      </c>
      <c r="H11" s="155"/>
      <c r="I11" s="172"/>
      <c r="J11" s="173"/>
      <c r="K11" s="8"/>
    </row>
    <row r="12" spans="1:15">
      <c r="A12" s="168" t="s">
        <v>910</v>
      </c>
      <c r="B12" s="168"/>
      <c r="C12" s="170">
        <v>30</v>
      </c>
      <c r="D12" s="171">
        <v>29.75590907694577</v>
      </c>
      <c r="E12" s="171"/>
      <c r="F12" s="119">
        <v>35</v>
      </c>
      <c r="G12" s="155">
        <v>33.822156359524975</v>
      </c>
      <c r="H12" s="155"/>
      <c r="I12" s="172"/>
      <c r="J12" s="173"/>
      <c r="K12" s="8"/>
    </row>
    <row r="13" spans="1:15">
      <c r="A13" s="168" t="s">
        <v>911</v>
      </c>
      <c r="B13" s="168"/>
      <c r="C13" s="170">
        <v>20</v>
      </c>
      <c r="D13" s="171">
        <v>39.913464805855199</v>
      </c>
      <c r="E13" s="171"/>
      <c r="F13" s="119">
        <v>18</v>
      </c>
      <c r="G13" s="155">
        <v>33.601845807875989</v>
      </c>
      <c r="H13" s="155"/>
      <c r="I13" s="172"/>
      <c r="J13" s="173"/>
      <c r="K13" s="8"/>
    </row>
    <row r="14" spans="1:15">
      <c r="A14" s="168" t="s">
        <v>912</v>
      </c>
      <c r="B14" s="168"/>
      <c r="C14" s="170">
        <v>8</v>
      </c>
      <c r="D14" s="171">
        <v>5.5070749664144163</v>
      </c>
      <c r="E14" s="171"/>
      <c r="F14" s="119">
        <v>6</v>
      </c>
      <c r="G14" s="155">
        <v>0.81839670299638267</v>
      </c>
      <c r="H14" s="155"/>
      <c r="I14" s="172"/>
      <c r="J14" s="173"/>
      <c r="K14" s="8"/>
    </row>
    <row r="15" spans="1:15">
      <c r="A15" s="168" t="s">
        <v>913</v>
      </c>
      <c r="B15" s="168"/>
      <c r="C15" s="170">
        <v>24</v>
      </c>
      <c r="D15" s="171">
        <v>3.783784557426749</v>
      </c>
      <c r="E15" s="171"/>
      <c r="F15" s="119">
        <v>24</v>
      </c>
      <c r="G15" s="155">
        <v>5.2441455196430784</v>
      </c>
      <c r="H15" s="155"/>
      <c r="I15" s="172"/>
      <c r="J15" s="173"/>
      <c r="K15" s="8"/>
    </row>
    <row r="17" spans="1:7" ht="31.25" customHeight="1">
      <c r="A17" s="1020" t="s">
        <v>1509</v>
      </c>
      <c r="B17" s="1021"/>
      <c r="C17" s="1021"/>
      <c r="D17" s="1021"/>
      <c r="E17" s="1021"/>
      <c r="F17" s="1021"/>
      <c r="G17" s="1021"/>
    </row>
    <row r="18" spans="1:7" ht="31.25" customHeight="1">
      <c r="A18" s="1020" t="s">
        <v>914</v>
      </c>
      <c r="B18" s="1021"/>
      <c r="C18" s="1021"/>
      <c r="D18" s="1021"/>
      <c r="E18" s="1021"/>
      <c r="F18" s="1021"/>
      <c r="G18" s="1021"/>
    </row>
  </sheetData>
  <mergeCells count="6">
    <mergeCell ref="A18:G18"/>
    <mergeCell ref="N7:O7"/>
    <mergeCell ref="C7:D7"/>
    <mergeCell ref="F7:G7"/>
    <mergeCell ref="A8:A9"/>
    <mergeCell ref="A17:G17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  <ignoredErrors>
    <ignoredError sqref="C9:H9" numberStoredAsText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tabColor rgb="FFD46C6B"/>
  </sheetPr>
  <dimension ref="A1:K18"/>
  <sheetViews>
    <sheetView showGridLines="0" workbookViewId="0"/>
  </sheetViews>
  <sheetFormatPr defaultColWidth="24.6328125" defaultRowHeight="15.5"/>
  <cols>
    <col min="1" max="1" width="24.6328125" style="174"/>
    <col min="2" max="2" width="3.6328125" style="174" customWidth="1"/>
    <col min="3" max="3" width="21.6328125" style="174" customWidth="1"/>
    <col min="4" max="4" width="24.6328125" style="174"/>
    <col min="5" max="5" width="7.6328125" style="174" customWidth="1"/>
    <col min="6" max="6" width="21.6328125" style="174" customWidth="1"/>
    <col min="7" max="16384" width="24.6328125" style="174"/>
  </cols>
  <sheetData>
    <row r="1" spans="1:11">
      <c r="A1" s="41" t="s">
        <v>9</v>
      </c>
      <c r="B1" s="41"/>
    </row>
    <row r="2" spans="1:11">
      <c r="A2" s="65"/>
      <c r="B2" s="65"/>
      <c r="C2" s="11"/>
    </row>
    <row r="3" spans="1:11">
      <c r="A3" s="41" t="s">
        <v>915</v>
      </c>
      <c r="B3" s="66"/>
      <c r="C3" s="11"/>
    </row>
    <row r="4" spans="1:11">
      <c r="A4" s="67" t="s">
        <v>543</v>
      </c>
      <c r="B4" s="67"/>
      <c r="C4" s="11"/>
    </row>
    <row r="5" spans="1:11">
      <c r="C5" s="11"/>
    </row>
    <row r="6" spans="1:11">
      <c r="A6" s="11"/>
      <c r="B6" s="11"/>
      <c r="C6" s="11"/>
      <c r="D6" s="8"/>
      <c r="E6" s="8"/>
      <c r="F6" s="8"/>
    </row>
    <row r="7" spans="1:11">
      <c r="A7" s="203"/>
      <c r="B7" s="203"/>
      <c r="C7" s="1023" t="s">
        <v>903</v>
      </c>
      <c r="D7" s="1023"/>
      <c r="E7" s="258"/>
      <c r="F7" s="1023" t="s">
        <v>904</v>
      </c>
      <c r="G7" s="1023"/>
      <c r="H7" s="1022"/>
      <c r="I7" s="1022"/>
      <c r="J7" s="1022"/>
      <c r="K7" s="1022"/>
    </row>
    <row r="8" spans="1:11" ht="31">
      <c r="A8" s="1024" t="s">
        <v>905</v>
      </c>
      <c r="B8" s="259"/>
      <c r="C8" s="230" t="s">
        <v>785</v>
      </c>
      <c r="D8" s="259" t="s">
        <v>906</v>
      </c>
      <c r="E8" s="228"/>
      <c r="F8" s="230" t="s">
        <v>785</v>
      </c>
      <c r="G8" s="259" t="s">
        <v>906</v>
      </c>
      <c r="H8" s="169"/>
      <c r="I8" s="8"/>
    </row>
    <row r="9" spans="1:11">
      <c r="A9" s="1024"/>
      <c r="B9" s="259"/>
      <c r="C9" s="224" t="s">
        <v>894</v>
      </c>
      <c r="D9" s="226" t="s">
        <v>907</v>
      </c>
      <c r="E9" s="224"/>
      <c r="F9" s="224" t="s">
        <v>894</v>
      </c>
      <c r="G9" s="226" t="s">
        <v>907</v>
      </c>
      <c r="H9" s="20"/>
      <c r="I9" s="8"/>
    </row>
    <row r="10" spans="1:11">
      <c r="A10" s="164" t="s">
        <v>908</v>
      </c>
      <c r="B10" s="164"/>
      <c r="C10" s="170">
        <v>109</v>
      </c>
      <c r="D10" s="86">
        <v>91.359312340617677</v>
      </c>
      <c r="E10" s="155"/>
      <c r="F10" s="170">
        <v>111</v>
      </c>
      <c r="G10" s="86">
        <v>80.349178233138403</v>
      </c>
      <c r="H10" s="86"/>
      <c r="I10" s="8"/>
    </row>
    <row r="11" spans="1:11">
      <c r="A11" s="164" t="s">
        <v>909</v>
      </c>
      <c r="B11" s="164"/>
      <c r="C11" s="170">
        <v>17</v>
      </c>
      <c r="D11" s="86">
        <v>8.510966205529801</v>
      </c>
      <c r="E11" s="155"/>
      <c r="F11" s="170">
        <v>16</v>
      </c>
      <c r="G11" s="86">
        <v>19.414946118820499</v>
      </c>
      <c r="H11" s="86"/>
      <c r="I11" s="8"/>
    </row>
    <row r="12" spans="1:11">
      <c r="A12" s="168" t="s">
        <v>910</v>
      </c>
      <c r="B12" s="168"/>
      <c r="C12" s="170">
        <v>1</v>
      </c>
      <c r="D12" s="86">
        <v>0.12797457221831968</v>
      </c>
      <c r="E12" s="155"/>
      <c r="F12" s="170">
        <v>3</v>
      </c>
      <c r="G12" s="86">
        <v>0.23587564804112743</v>
      </c>
      <c r="H12" s="86"/>
      <c r="I12" s="8"/>
    </row>
    <row r="13" spans="1:11">
      <c r="A13" s="168" t="s">
        <v>911</v>
      </c>
      <c r="B13" s="168"/>
      <c r="C13" s="170">
        <v>0</v>
      </c>
      <c r="D13" s="86">
        <v>0</v>
      </c>
      <c r="E13" s="155"/>
      <c r="F13" s="170">
        <v>0</v>
      </c>
      <c r="G13" s="86">
        <v>0</v>
      </c>
      <c r="H13" s="86"/>
      <c r="I13" s="8"/>
    </row>
    <row r="14" spans="1:11">
      <c r="A14" s="168" t="s">
        <v>912</v>
      </c>
      <c r="B14" s="168"/>
      <c r="C14" s="170">
        <v>0</v>
      </c>
      <c r="D14" s="86">
        <v>0</v>
      </c>
      <c r="E14" s="155"/>
      <c r="F14" s="170">
        <v>0</v>
      </c>
      <c r="G14" s="86">
        <v>0</v>
      </c>
      <c r="H14" s="86"/>
      <c r="I14" s="8"/>
    </row>
    <row r="15" spans="1:11">
      <c r="A15" s="168" t="s">
        <v>913</v>
      </c>
      <c r="B15" s="168"/>
      <c r="C15" s="170">
        <v>1</v>
      </c>
      <c r="D15" s="86">
        <v>1.7468816341862604E-3</v>
      </c>
      <c r="E15" s="155"/>
      <c r="F15" s="170">
        <v>0</v>
      </c>
      <c r="G15" s="86">
        <v>0</v>
      </c>
      <c r="H15" s="86"/>
      <c r="I15" s="8"/>
    </row>
    <row r="17" spans="1:7" ht="31.25" customHeight="1">
      <c r="A17" s="1020" t="s">
        <v>1508</v>
      </c>
      <c r="B17" s="1021"/>
      <c r="C17" s="1021"/>
      <c r="D17" s="1021"/>
      <c r="E17" s="1021"/>
      <c r="F17" s="1021"/>
      <c r="G17" s="1021"/>
    </row>
    <row r="18" spans="1:7" ht="31.25" customHeight="1">
      <c r="A18" s="1020" t="s">
        <v>1510</v>
      </c>
      <c r="B18" s="1021"/>
      <c r="C18" s="1021"/>
      <c r="D18" s="1021"/>
      <c r="E18" s="1021"/>
      <c r="F18" s="1021"/>
      <c r="G18" s="1021"/>
    </row>
  </sheetData>
  <mergeCells count="7">
    <mergeCell ref="A17:G17"/>
    <mergeCell ref="A18:G18"/>
    <mergeCell ref="A8:A9"/>
    <mergeCell ref="J7:K7"/>
    <mergeCell ref="C7:D7"/>
    <mergeCell ref="F7:G7"/>
    <mergeCell ref="H7:I7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  <ignoredErrors>
    <ignoredError sqref="C9:G9" numberStoredAsText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tabColor rgb="FFD46C6B"/>
  </sheetPr>
  <dimension ref="A1:H152"/>
  <sheetViews>
    <sheetView zoomScale="97" zoomScaleNormal="97" workbookViewId="0"/>
  </sheetViews>
  <sheetFormatPr defaultColWidth="18.6328125" defaultRowHeight="15.5"/>
  <cols>
    <col min="1" max="1" width="18.6328125" style="84"/>
    <col min="2" max="3" width="18.6328125" style="93"/>
    <col min="4" max="5" width="18.6328125" style="25"/>
    <col min="6" max="6" width="3.6328125" style="25" customWidth="1"/>
    <col min="7" max="8" width="24.6328125" style="25" customWidth="1"/>
    <col min="9" max="16384" width="18.6328125" style="25"/>
  </cols>
  <sheetData>
    <row r="1" spans="1:8" s="35" customFormat="1">
      <c r="A1" s="246" t="s">
        <v>9</v>
      </c>
      <c r="B1" s="75"/>
      <c r="C1" s="75"/>
    </row>
    <row r="2" spans="1:8" s="35" customFormat="1">
      <c r="B2" s="75"/>
      <c r="C2" s="75"/>
    </row>
    <row r="3" spans="1:8" s="35" customFormat="1">
      <c r="A3" s="178" t="s">
        <v>1511</v>
      </c>
      <c r="B3" s="75"/>
      <c r="C3" s="75"/>
    </row>
    <row r="4" spans="1:8" s="35" customFormat="1" ht="18.5">
      <c r="A4" s="35" t="s">
        <v>495</v>
      </c>
      <c r="B4" s="75"/>
      <c r="C4" s="75"/>
    </row>
    <row r="7" spans="1:8" s="62" customFormat="1" ht="31">
      <c r="A7" s="194"/>
      <c r="B7" s="279" t="s">
        <v>916</v>
      </c>
      <c r="C7" s="279" t="s">
        <v>917</v>
      </c>
      <c r="D7" s="280" t="s">
        <v>918</v>
      </c>
      <c r="E7" s="280" t="s">
        <v>395</v>
      </c>
      <c r="F7" s="499"/>
      <c r="G7" s="280" t="s">
        <v>919</v>
      </c>
      <c r="H7" s="280" t="s">
        <v>920</v>
      </c>
    </row>
    <row r="8" spans="1:8" s="92" customFormat="1">
      <c r="A8" s="307">
        <v>41609</v>
      </c>
      <c r="B8" s="232">
        <v>5.2975445428698476E-2</v>
      </c>
      <c r="C8" s="232">
        <v>2.1574146012243871E-2</v>
      </c>
      <c r="D8" s="232">
        <v>5.5064312652952516E-2</v>
      </c>
      <c r="E8" s="232">
        <v>0.12961390409389487</v>
      </c>
      <c r="F8" s="232"/>
      <c r="G8" s="309">
        <v>100</v>
      </c>
      <c r="H8" s="309">
        <v>100</v>
      </c>
    </row>
    <row r="9" spans="1:8" s="92" customFormat="1">
      <c r="A9" s="307">
        <v>41640</v>
      </c>
      <c r="B9" s="232">
        <v>3.4114139422597806E-2</v>
      </c>
      <c r="C9" s="232">
        <v>2.590161476141159E-2</v>
      </c>
      <c r="D9" s="232">
        <v>5.094618135260285E-2</v>
      </c>
      <c r="E9" s="232">
        <v>0.11096193553661224</v>
      </c>
      <c r="F9" s="232"/>
      <c r="G9" s="309">
        <v>97.643069410501056</v>
      </c>
      <c r="H9" s="309">
        <v>100.90973554362319</v>
      </c>
    </row>
    <row r="10" spans="1:8">
      <c r="A10" s="308">
        <v>41671</v>
      </c>
      <c r="B10" s="93">
        <v>1.7035327319446042E-2</v>
      </c>
      <c r="C10" s="93">
        <v>3.0893575197774904E-2</v>
      </c>
      <c r="D10" s="93">
        <v>4.8601612529195794E-2</v>
      </c>
      <c r="E10" s="93">
        <v>9.6530515046416743E-2</v>
      </c>
      <c r="F10" s="93"/>
      <c r="G10" s="310">
        <v>95.286138821002112</v>
      </c>
      <c r="H10" s="310">
        <v>113.00337263728218</v>
      </c>
    </row>
    <row r="11" spans="1:8">
      <c r="A11" s="308">
        <v>41699</v>
      </c>
      <c r="B11" s="93">
        <v>4.5171132149628444E-5</v>
      </c>
      <c r="C11" s="93">
        <v>3.710816193539436E-2</v>
      </c>
      <c r="D11" s="93">
        <v>4.787938022416633E-2</v>
      </c>
      <c r="E11" s="93">
        <v>8.5032713291710318E-2</v>
      </c>
      <c r="F11" s="93"/>
      <c r="G11" s="310">
        <v>92.929208231503168</v>
      </c>
      <c r="H11" s="310">
        <v>126.48679855139009</v>
      </c>
    </row>
    <row r="12" spans="1:8">
      <c r="A12" s="308">
        <v>41730</v>
      </c>
      <c r="B12" s="93">
        <v>8.5220971805829751E-5</v>
      </c>
      <c r="C12" s="93">
        <v>2.9772937174174653E-2</v>
      </c>
      <c r="D12" s="93">
        <v>5.4228505044463013E-2</v>
      </c>
      <c r="E12" s="93">
        <v>8.40866631904435E-2</v>
      </c>
      <c r="F12" s="93"/>
      <c r="G12" s="310">
        <v>94.270983271956041</v>
      </c>
      <c r="H12" s="310">
        <v>128.99260551042954</v>
      </c>
    </row>
    <row r="13" spans="1:8">
      <c r="A13" s="308">
        <v>41760</v>
      </c>
      <c r="B13" s="93">
        <v>1.2610444770747901E-4</v>
      </c>
      <c r="C13" s="93">
        <v>2.2333913791309633E-2</v>
      </c>
      <c r="D13" s="93">
        <v>6.0753647704468165E-2</v>
      </c>
      <c r="E13" s="93">
        <v>8.3213665943485282E-2</v>
      </c>
      <c r="F13" s="93"/>
      <c r="G13" s="310">
        <v>95.6127583124089</v>
      </c>
      <c r="H13" s="310">
        <v>133.55857292898853</v>
      </c>
    </row>
    <row r="14" spans="1:8">
      <c r="A14" s="308">
        <v>41791</v>
      </c>
      <c r="B14" s="93">
        <v>1.6796468947044351E-4</v>
      </c>
      <c r="C14" s="93">
        <v>1.4762365169137944E-2</v>
      </c>
      <c r="D14" s="93">
        <v>6.7475244663418463E-2</v>
      </c>
      <c r="E14" s="93">
        <v>8.2405574522026848E-2</v>
      </c>
      <c r="F14" s="93"/>
      <c r="G14" s="310">
        <v>96.954533352861759</v>
      </c>
      <c r="H14" s="310">
        <v>140.0489537022593</v>
      </c>
    </row>
    <row r="15" spans="1:8">
      <c r="A15" s="308">
        <v>41821</v>
      </c>
      <c r="B15" s="93">
        <v>1.3696166186995924E-4</v>
      </c>
      <c r="C15" s="93">
        <v>1.061800101982169E-2</v>
      </c>
      <c r="D15" s="93">
        <v>6.0144713095351243E-2</v>
      </c>
      <c r="E15" s="93">
        <v>7.0899675777042898E-2</v>
      </c>
      <c r="F15" s="93"/>
      <c r="G15" s="310">
        <v>91.577663354489346</v>
      </c>
      <c r="H15" s="310">
        <v>153.99812666221308</v>
      </c>
    </row>
    <row r="16" spans="1:8">
      <c r="A16" s="308">
        <v>41852</v>
      </c>
      <c r="B16" s="93">
        <v>1.1014675393497769E-4</v>
      </c>
      <c r="C16" s="93">
        <v>6.8062420312563088E-3</v>
      </c>
      <c r="D16" s="93">
        <v>5.4624744992116336E-2</v>
      </c>
      <c r="E16" s="93">
        <v>6.1541133777307626E-2</v>
      </c>
      <c r="F16" s="93"/>
      <c r="G16" s="310">
        <v>86.200793356116918</v>
      </c>
      <c r="H16" s="310">
        <v>169.42396908341723</v>
      </c>
    </row>
    <row r="17" spans="1:8">
      <c r="A17" s="308">
        <v>41883</v>
      </c>
      <c r="B17" s="93">
        <v>8.557185733205417E-5</v>
      </c>
      <c r="C17" s="93">
        <v>3.0003255262094171E-3</v>
      </c>
      <c r="D17" s="93">
        <v>5.0694214573043496E-2</v>
      </c>
      <c r="E17" s="93">
        <v>5.3780111956584969E-2</v>
      </c>
      <c r="F17" s="93"/>
      <c r="G17" s="310">
        <v>80.823923357744491</v>
      </c>
      <c r="H17" s="310">
        <v>185.9950142954514</v>
      </c>
    </row>
    <row r="18" spans="1:8">
      <c r="A18" s="308">
        <v>41913</v>
      </c>
      <c r="B18" s="93">
        <v>1.3611877867899364E-4</v>
      </c>
      <c r="C18" s="93">
        <v>2.8387334942781579E-3</v>
      </c>
      <c r="D18" s="93">
        <v>5.214998073723643E-2</v>
      </c>
      <c r="E18" s="93">
        <v>5.512483301019358E-2</v>
      </c>
      <c r="F18" s="93"/>
      <c r="G18" s="310">
        <v>83.631076480553205</v>
      </c>
      <c r="H18" s="310">
        <v>185.14045099120182</v>
      </c>
    </row>
    <row r="19" spans="1:8">
      <c r="A19" s="308">
        <v>41944</v>
      </c>
      <c r="B19" s="93">
        <v>1.8607018350507947E-4</v>
      </c>
      <c r="C19" s="93">
        <v>2.6784725438526941E-3</v>
      </c>
      <c r="D19" s="93">
        <v>5.3580158918050361E-2</v>
      </c>
      <c r="E19" s="93">
        <v>5.6444701645408137E-2</v>
      </c>
      <c r="F19" s="93"/>
      <c r="G19" s="310">
        <v>86.438229603361933</v>
      </c>
      <c r="H19" s="310">
        <v>185.91905423527987</v>
      </c>
    </row>
    <row r="20" spans="1:8">
      <c r="A20" s="308">
        <v>41974</v>
      </c>
      <c r="B20" s="93">
        <v>7.0642985328829002E-3</v>
      </c>
      <c r="C20" s="93">
        <v>3.4627081492781799E-2</v>
      </c>
      <c r="D20" s="93">
        <v>4.1535339158346098E-2</v>
      </c>
      <c r="E20" s="93">
        <v>8.3226719184010797E-2</v>
      </c>
      <c r="F20" s="93"/>
      <c r="G20" s="310">
        <v>89.245382726170661</v>
      </c>
      <c r="H20" s="310">
        <v>187.45842272488676</v>
      </c>
    </row>
    <row r="21" spans="1:8" s="92" customFormat="1">
      <c r="A21" s="307">
        <v>42005</v>
      </c>
      <c r="B21" s="232">
        <v>5.4412079708159597E-3</v>
      </c>
      <c r="C21" s="232">
        <v>3.4424568900444701E-2</v>
      </c>
      <c r="D21" s="232">
        <v>1.7376378717807801E-2</v>
      </c>
      <c r="E21" s="232">
        <v>5.7242155589068464E-2</v>
      </c>
      <c r="F21" s="232"/>
      <c r="G21" s="309">
        <v>59.981550663286185</v>
      </c>
      <c r="H21" s="309">
        <v>182.75007169504073</v>
      </c>
    </row>
    <row r="22" spans="1:8">
      <c r="A22" s="308">
        <v>42036</v>
      </c>
      <c r="B22" s="93">
        <v>2.8580798397888799E-2</v>
      </c>
      <c r="C22" s="93">
        <v>1.9569449601677301E-2</v>
      </c>
      <c r="D22" s="93">
        <v>1.8024432126436001E-2</v>
      </c>
      <c r="E22" s="93">
        <v>6.6174680126002111E-2</v>
      </c>
      <c r="F22" s="93"/>
      <c r="G22" s="310">
        <v>63.080650857876158</v>
      </c>
      <c r="H22" s="310">
        <v>166.44943006526768</v>
      </c>
    </row>
    <row r="23" spans="1:8">
      <c r="A23" s="308">
        <v>42064</v>
      </c>
      <c r="B23" s="93">
        <v>2.9804420956511601E-2</v>
      </c>
      <c r="C23" s="93">
        <v>2.07594476121972E-2</v>
      </c>
      <c r="D23" s="93">
        <v>2.0660292493157002E-2</v>
      </c>
      <c r="E23" s="93">
        <v>7.1224161061865798E-2</v>
      </c>
      <c r="F23" s="93"/>
      <c r="G23" s="310">
        <v>64.948764621163818</v>
      </c>
      <c r="H23" s="310">
        <v>159.31443164254077</v>
      </c>
    </row>
    <row r="24" spans="1:8">
      <c r="A24" s="308">
        <v>42095</v>
      </c>
      <c r="B24" s="93">
        <v>3.4704473892628103E-2</v>
      </c>
      <c r="C24" s="93">
        <v>2.8338286403363899E-2</v>
      </c>
      <c r="D24" s="93">
        <v>2.2094918990425701E-2</v>
      </c>
      <c r="E24" s="93">
        <v>8.5137679286417703E-2</v>
      </c>
      <c r="F24" s="93"/>
      <c r="G24" s="310">
        <v>73.672223215084486</v>
      </c>
      <c r="H24" s="310">
        <v>151.23345498857105</v>
      </c>
    </row>
    <row r="25" spans="1:8">
      <c r="A25" s="308">
        <v>42125</v>
      </c>
      <c r="B25" s="93">
        <v>4.9446908919523101E-2</v>
      </c>
      <c r="C25" s="93">
        <v>1.5429764058134701E-2</v>
      </c>
      <c r="D25" s="93">
        <v>1.9076925619373901E-2</v>
      </c>
      <c r="E25" s="93">
        <v>8.3953598597031692E-2</v>
      </c>
      <c r="F25" s="93"/>
      <c r="G25" s="310">
        <v>59.42094298036271</v>
      </c>
      <c r="H25" s="310">
        <v>123.98114922636631</v>
      </c>
    </row>
    <row r="26" spans="1:8">
      <c r="A26" s="308">
        <v>42156</v>
      </c>
      <c r="B26" s="93">
        <v>4.6634792972346899E-2</v>
      </c>
      <c r="C26" s="93">
        <v>4.1443961285788202E-3</v>
      </c>
      <c r="D26" s="93">
        <v>2.0107933182017701E-2</v>
      </c>
      <c r="E26" s="93">
        <v>7.0887122282943416E-2</v>
      </c>
      <c r="F26" s="93"/>
      <c r="G26" s="310">
        <v>54.05742228751275</v>
      </c>
      <c r="H26" s="310">
        <v>134.15374944511905</v>
      </c>
    </row>
    <row r="27" spans="1:8">
      <c r="A27" s="308">
        <v>42186</v>
      </c>
      <c r="B27" s="93">
        <v>1.5984661259666098E-2</v>
      </c>
      <c r="C27" s="93">
        <v>2.7631023762433999E-2</v>
      </c>
      <c r="D27" s="93">
        <v>1.9871265512961499E-2</v>
      </c>
      <c r="E27" s="93">
        <v>6.3486950535061593E-2</v>
      </c>
      <c r="F27" s="93"/>
      <c r="G27" s="310">
        <v>53.274628209693361</v>
      </c>
      <c r="H27" s="310">
        <v>146.99924502871508</v>
      </c>
    </row>
    <row r="28" spans="1:8">
      <c r="A28" s="308">
        <v>42217</v>
      </c>
      <c r="B28" s="93">
        <v>3.1315868291383497E-2</v>
      </c>
      <c r="C28" s="93">
        <v>3.5904811001422799E-3</v>
      </c>
      <c r="D28" s="93">
        <v>2.0935115643776401E-2</v>
      </c>
      <c r="E28" s="93">
        <v>5.5841465035302185E-2</v>
      </c>
      <c r="F28" s="93"/>
      <c r="G28" s="310">
        <v>47.834726988353225</v>
      </c>
      <c r="H28" s="310">
        <v>149.87655601590558</v>
      </c>
    </row>
    <row r="29" spans="1:8">
      <c r="A29" s="308">
        <v>42248</v>
      </c>
      <c r="B29" s="93">
        <v>3.4451784812354197E-2</v>
      </c>
      <c r="C29" s="93">
        <v>1.6269838272004299E-2</v>
      </c>
      <c r="D29" s="93">
        <v>2.1923754738015201E-2</v>
      </c>
      <c r="E29" s="93">
        <v>7.2645377822373708E-2</v>
      </c>
      <c r="F29" s="93"/>
      <c r="G29" s="310">
        <v>54.357286169486578</v>
      </c>
      <c r="H29" s="310">
        <v>130.7497893223817</v>
      </c>
    </row>
    <row r="30" spans="1:8">
      <c r="A30" s="308">
        <v>42278</v>
      </c>
      <c r="B30" s="93">
        <v>2.2116425523205099E-2</v>
      </c>
      <c r="C30" s="93">
        <v>2.64723927359778E-2</v>
      </c>
      <c r="D30" s="93">
        <v>1.8660529482648701E-2</v>
      </c>
      <c r="E30" s="93">
        <v>6.7249347741831611E-2</v>
      </c>
      <c r="F30" s="93"/>
      <c r="G30" s="310">
        <v>51.798330686984293</v>
      </c>
      <c r="H30" s="310">
        <v>134.56510776153587</v>
      </c>
    </row>
    <row r="31" spans="1:8">
      <c r="A31" s="308">
        <v>42309</v>
      </c>
      <c r="B31" s="93">
        <v>4.6571878916310698E-2</v>
      </c>
      <c r="C31" s="93">
        <v>1.7750728120377299E-2</v>
      </c>
      <c r="D31" s="93">
        <v>1.5162564653468E-2</v>
      </c>
      <c r="E31" s="93">
        <v>7.9485171690155995E-2</v>
      </c>
      <c r="F31" s="93"/>
      <c r="G31" s="310">
        <v>58.10899120391062</v>
      </c>
      <c r="H31" s="310">
        <v>130.33659833112188</v>
      </c>
    </row>
    <row r="32" spans="1:8">
      <c r="A32" s="308">
        <v>42339</v>
      </c>
      <c r="B32" s="93">
        <v>2.4975948154368401E-2</v>
      </c>
      <c r="C32" s="93">
        <v>1.4913282372641201E-2</v>
      </c>
      <c r="D32" s="93">
        <v>1.8445885077410601E-2</v>
      </c>
      <c r="E32" s="93">
        <v>5.8335115604420201E-2</v>
      </c>
      <c r="F32" s="93"/>
      <c r="G32" s="310">
        <v>53.061303410118953</v>
      </c>
      <c r="H32" s="310">
        <v>158.9394124821543</v>
      </c>
    </row>
    <row r="33" spans="1:8" s="92" customFormat="1">
      <c r="A33" s="307">
        <v>42370</v>
      </c>
      <c r="B33" s="232">
        <v>8.9051047303934198E-3</v>
      </c>
      <c r="C33" s="232">
        <v>1.34053940777263E-2</v>
      </c>
      <c r="D33" s="232">
        <v>1.8088008162394299E-2</v>
      </c>
      <c r="E33" s="232">
        <v>4.0398506970514017E-2</v>
      </c>
      <c r="F33" s="232"/>
      <c r="G33" s="309">
        <v>35.509818386367044</v>
      </c>
      <c r="H33" s="309">
        <v>154.1456764717087</v>
      </c>
    </row>
    <row r="34" spans="1:8">
      <c r="A34" s="308">
        <v>42401</v>
      </c>
      <c r="B34" s="93">
        <v>2.9183721624111199E-3</v>
      </c>
      <c r="C34" s="93">
        <v>1.2695805560384601E-2</v>
      </c>
      <c r="D34" s="93">
        <v>1.9448917666041801E-2</v>
      </c>
      <c r="E34" s="93">
        <v>3.506309538883752E-2</v>
      </c>
      <c r="F34" s="93"/>
      <c r="G34" s="310">
        <v>28.610589163789207</v>
      </c>
      <c r="H34" s="310">
        <v>142.3897330813621</v>
      </c>
    </row>
    <row r="35" spans="1:8">
      <c r="A35" s="308">
        <v>42430</v>
      </c>
      <c r="B35" s="93">
        <v>3.0943354389955302E-3</v>
      </c>
      <c r="C35" s="93">
        <v>9.8546069080453092E-3</v>
      </c>
      <c r="D35" s="93">
        <v>1.54370513907336E-2</v>
      </c>
      <c r="E35" s="93">
        <v>2.8385993737774437E-2</v>
      </c>
      <c r="F35" s="93"/>
      <c r="G35" s="310">
        <v>25.622702506495855</v>
      </c>
      <c r="H35" s="310">
        <v>157.51507995845819</v>
      </c>
    </row>
    <row r="36" spans="1:8">
      <c r="A36" s="308">
        <v>42461</v>
      </c>
      <c r="B36" s="93">
        <v>4.3492899308774204E-3</v>
      </c>
      <c r="C36" s="93">
        <v>4.6106197512887203E-3</v>
      </c>
      <c r="D36" s="93">
        <v>1.9193413176443502E-2</v>
      </c>
      <c r="E36" s="93">
        <v>2.8153322858609643E-2</v>
      </c>
      <c r="F36" s="93"/>
      <c r="G36" s="310">
        <v>26.312064207339414</v>
      </c>
      <c r="H36" s="310">
        <v>162.3879575074034</v>
      </c>
    </row>
    <row r="37" spans="1:8">
      <c r="A37" s="308">
        <v>42491</v>
      </c>
      <c r="B37" s="93">
        <v>5.9182270746062499E-3</v>
      </c>
      <c r="C37" s="93">
        <v>2.0098396358989002E-3</v>
      </c>
      <c r="D37" s="93">
        <v>2.0077227506410701E-2</v>
      </c>
      <c r="E37" s="93">
        <v>2.8005294216915853E-2</v>
      </c>
      <c r="F37" s="93"/>
      <c r="G37" s="310">
        <v>26.007720294976121</v>
      </c>
      <c r="H37" s="310">
        <v>161.24397019650007</v>
      </c>
    </row>
    <row r="38" spans="1:8">
      <c r="A38" s="308">
        <v>42522</v>
      </c>
      <c r="B38" s="93">
        <v>4.7948998140094398E-3</v>
      </c>
      <c r="C38" s="93">
        <v>4.7296335969859498E-3</v>
      </c>
      <c r="D38" s="93">
        <v>1.5707842922926599E-2</v>
      </c>
      <c r="E38" s="93">
        <v>2.5232376333921988E-2</v>
      </c>
      <c r="F38" s="93"/>
      <c r="G38" s="310">
        <v>23.096143035083099</v>
      </c>
      <c r="H38" s="310">
        <v>159.01462885000515</v>
      </c>
    </row>
    <row r="39" spans="1:8">
      <c r="A39" s="308">
        <v>42552</v>
      </c>
      <c r="B39" s="93">
        <v>3.7138556264105301E-3</v>
      </c>
      <c r="C39" s="93">
        <v>4.06952452935435E-3</v>
      </c>
      <c r="D39" s="93">
        <v>1.29038478068602E-2</v>
      </c>
      <c r="E39" s="93">
        <v>2.0687227962625079E-2</v>
      </c>
      <c r="F39" s="93"/>
      <c r="G39" s="310">
        <v>21.944958460052909</v>
      </c>
      <c r="H39" s="310">
        <v>184.18480544454638</v>
      </c>
    </row>
    <row r="40" spans="1:8">
      <c r="A40" s="308">
        <v>42583</v>
      </c>
      <c r="B40" s="93">
        <v>2.3299909019497298E-3</v>
      </c>
      <c r="C40" s="93">
        <v>4.0215527843139604E-3</v>
      </c>
      <c r="D40" s="93">
        <v>1.39472548683107E-2</v>
      </c>
      <c r="E40" s="93">
        <v>2.029879855457439E-2</v>
      </c>
      <c r="F40" s="93"/>
      <c r="G40" s="310">
        <v>22.008374939325808</v>
      </c>
      <c r="H40" s="310">
        <v>189.34779911058502</v>
      </c>
    </row>
    <row r="41" spans="1:8">
      <c r="A41" s="308">
        <v>42614</v>
      </c>
      <c r="B41" s="93">
        <v>1.2405014467298599E-3</v>
      </c>
      <c r="C41" s="93">
        <v>4.4048757532103898E-3</v>
      </c>
      <c r="D41" s="93">
        <v>1.4201088427163401E-2</v>
      </c>
      <c r="E41" s="93">
        <v>1.9846465627103651E-2</v>
      </c>
      <c r="F41" s="93"/>
      <c r="G41" s="310">
        <v>21.755722167769584</v>
      </c>
      <c r="H41" s="310">
        <v>191.41512841988774</v>
      </c>
    </row>
    <row r="42" spans="1:8">
      <c r="A42" s="308">
        <v>42644</v>
      </c>
      <c r="B42" s="93">
        <v>1.15408271730771E-3</v>
      </c>
      <c r="C42" s="93">
        <v>7.7755296278194403E-3</v>
      </c>
      <c r="D42" s="93">
        <v>9.7293373909688105E-3</v>
      </c>
      <c r="E42" s="93">
        <v>1.8658949736095963E-2</v>
      </c>
      <c r="F42" s="93"/>
      <c r="G42" s="310">
        <v>21.733818369425631</v>
      </c>
      <c r="H42" s="310">
        <v>202.24145229658365</v>
      </c>
    </row>
    <row r="43" spans="1:8">
      <c r="A43" s="308">
        <v>42675</v>
      </c>
      <c r="B43" s="93">
        <v>2.0257950040790101E-3</v>
      </c>
      <c r="C43" s="93">
        <v>5.4738977106939804E-3</v>
      </c>
      <c r="D43" s="93">
        <v>1.1402445218480601E-2</v>
      </c>
      <c r="E43" s="93">
        <v>1.8902137933253592E-2</v>
      </c>
      <c r="F43" s="93"/>
      <c r="G43" s="310">
        <v>20.658494536532977</v>
      </c>
      <c r="H43" s="310">
        <v>189.76192547442221</v>
      </c>
    </row>
    <row r="44" spans="1:8">
      <c r="A44" s="308">
        <v>42705</v>
      </c>
      <c r="B44" s="93">
        <v>1.13284354141498E-3</v>
      </c>
      <c r="C44" s="93">
        <v>5.9463482653865701E-3</v>
      </c>
      <c r="D44" s="93">
        <v>8.8027143394532707E-3</v>
      </c>
      <c r="E44" s="93">
        <v>1.5881906146254822E-2</v>
      </c>
      <c r="F44" s="93"/>
      <c r="G44" s="310">
        <v>19.276765451649897</v>
      </c>
      <c r="H44" s="310">
        <v>210.7428624688867</v>
      </c>
    </row>
    <row r="45" spans="1:8" s="92" customFormat="1">
      <c r="A45" s="307">
        <v>42736</v>
      </c>
      <c r="B45" s="232">
        <v>4.4921286555006402E-4</v>
      </c>
      <c r="C45" s="232">
        <v>6.5742733373580203E-3</v>
      </c>
      <c r="D45" s="232">
        <v>1.0408422981875E-2</v>
      </c>
      <c r="E45" s="232">
        <v>1.7431909184783084E-2</v>
      </c>
      <c r="F45" s="232"/>
      <c r="G45" s="309">
        <v>20.967626337037547</v>
      </c>
      <c r="H45" s="309">
        <v>208.84575418567522</v>
      </c>
    </row>
    <row r="46" spans="1:8">
      <c r="A46" s="308">
        <v>42767</v>
      </c>
      <c r="B46" s="93">
        <v>8.9150879337194296E-4</v>
      </c>
      <c r="C46" s="93">
        <v>9.3266397344404506E-3</v>
      </c>
      <c r="D46" s="93">
        <v>9.3151422920196101E-3</v>
      </c>
      <c r="E46" s="93">
        <v>1.9533290819832003E-2</v>
      </c>
      <c r="F46" s="93"/>
      <c r="G46" s="310">
        <v>22.576195053387643</v>
      </c>
      <c r="H46" s="310">
        <v>200.67656996989513</v>
      </c>
    </row>
    <row r="47" spans="1:8">
      <c r="A47" s="308">
        <v>42795</v>
      </c>
      <c r="B47" s="93">
        <v>6.1454815286842096E-4</v>
      </c>
      <c r="C47" s="93">
        <v>1.15598418088883E-2</v>
      </c>
      <c r="D47" s="93">
        <v>7.2787809648745903E-3</v>
      </c>
      <c r="E47" s="93">
        <v>1.9453170926631312E-2</v>
      </c>
      <c r="F47" s="93"/>
      <c r="G47" s="310">
        <v>21.143064744772101</v>
      </c>
      <c r="H47" s="310">
        <v>188.71172029996751</v>
      </c>
    </row>
    <row r="48" spans="1:8">
      <c r="A48" s="308">
        <v>42826</v>
      </c>
      <c r="B48" s="93">
        <v>6.0478908580515302E-4</v>
      </c>
      <c r="C48" s="93">
        <v>9.6173366980878208E-3</v>
      </c>
      <c r="D48" s="93">
        <v>8.7294282105269405E-3</v>
      </c>
      <c r="E48" s="93">
        <v>1.8951553994419914E-2</v>
      </c>
      <c r="F48" s="93"/>
      <c r="G48" s="310">
        <v>20.519633013188972</v>
      </c>
      <c r="H48" s="310">
        <v>187.99491349814883</v>
      </c>
    </row>
    <row r="49" spans="1:8">
      <c r="A49" s="308">
        <v>42856</v>
      </c>
      <c r="B49" s="93">
        <v>9.6028845563861098E-3</v>
      </c>
      <c r="C49" s="93">
        <v>4.3489139934916104E-3</v>
      </c>
      <c r="D49" s="93">
        <v>7.75938748931172E-3</v>
      </c>
      <c r="E49" s="93">
        <v>2.171118603918944E-2</v>
      </c>
      <c r="F49" s="93"/>
      <c r="G49" s="310">
        <v>21.685170421236094</v>
      </c>
      <c r="H49" s="310">
        <v>173.42057728206578</v>
      </c>
    </row>
    <row r="50" spans="1:8">
      <c r="A50" s="308">
        <v>42887</v>
      </c>
      <c r="B50" s="93">
        <v>1.1526699000819899E-2</v>
      </c>
      <c r="C50" s="93">
        <v>4.4762274255128803E-3</v>
      </c>
      <c r="D50" s="93">
        <v>7.9369747304816295E-3</v>
      </c>
      <c r="E50" s="93">
        <v>2.3939901156814408E-2</v>
      </c>
      <c r="F50" s="93"/>
      <c r="G50" s="310">
        <v>24.741220643452905</v>
      </c>
      <c r="H50" s="310">
        <v>179.44034937378302</v>
      </c>
    </row>
    <row r="51" spans="1:8">
      <c r="A51" s="308">
        <v>42917</v>
      </c>
      <c r="B51" s="93">
        <v>1.14128477129532E-2</v>
      </c>
      <c r="C51" s="93">
        <v>3.77107097899352E-3</v>
      </c>
      <c r="D51" s="93">
        <v>6.3646462626966499E-3</v>
      </c>
      <c r="E51" s="93">
        <v>2.1548564954643371E-2</v>
      </c>
      <c r="F51" s="93"/>
      <c r="G51" s="310">
        <v>24.657485222438471</v>
      </c>
      <c r="H51" s="310">
        <v>198.67890832588472</v>
      </c>
    </row>
    <row r="52" spans="1:8">
      <c r="A52" s="308">
        <v>42948</v>
      </c>
      <c r="B52" s="93">
        <v>1.1540709026286899E-2</v>
      </c>
      <c r="C52" s="93">
        <v>5.0245039655987299E-3</v>
      </c>
      <c r="D52" s="93">
        <v>5.6671800988984502E-3</v>
      </c>
      <c r="E52" s="93">
        <v>2.2232393090784078E-2</v>
      </c>
      <c r="F52" s="93"/>
      <c r="G52" s="310">
        <v>24.596789859048471</v>
      </c>
      <c r="H52" s="310">
        <v>192.09389160170755</v>
      </c>
    </row>
    <row r="53" spans="1:8">
      <c r="A53" s="308">
        <v>42979</v>
      </c>
      <c r="B53" s="93">
        <v>1.34392521634644E-2</v>
      </c>
      <c r="C53" s="93">
        <v>6.3816369794803202E-3</v>
      </c>
      <c r="D53" s="93">
        <v>6.8400587668888202E-3</v>
      </c>
      <c r="E53" s="93">
        <v>2.6660947909833539E-2</v>
      </c>
      <c r="F53" s="93"/>
      <c r="G53" s="310">
        <v>29.451471838410811</v>
      </c>
      <c r="H53" s="310">
        <v>191.80183328402029</v>
      </c>
    </row>
    <row r="54" spans="1:8">
      <c r="A54" s="308">
        <v>43009</v>
      </c>
      <c r="B54" s="93">
        <v>1.25743650844571E-2</v>
      </c>
      <c r="C54" s="93">
        <v>5.9155958215458002E-3</v>
      </c>
      <c r="D54" s="93">
        <v>7.5943972314959501E-3</v>
      </c>
      <c r="E54" s="93">
        <v>2.6084358137498851E-2</v>
      </c>
      <c r="F54" s="93"/>
      <c r="G54" s="310">
        <v>27.348941743706746</v>
      </c>
      <c r="H54" s="310">
        <v>182.04623793146271</v>
      </c>
    </row>
    <row r="55" spans="1:8">
      <c r="A55" s="308">
        <v>43040</v>
      </c>
      <c r="B55" s="93">
        <v>1.3913700111082601E-2</v>
      </c>
      <c r="C55" s="93">
        <v>6.0840454983538701E-3</v>
      </c>
      <c r="D55" s="93">
        <v>7.6515703182372403E-3</v>
      </c>
      <c r="E55" s="93">
        <v>2.7649315927673709E-2</v>
      </c>
      <c r="F55" s="93"/>
      <c r="G55" s="310">
        <v>29.917921526170598</v>
      </c>
      <c r="H55" s="310">
        <v>187.87703383920487</v>
      </c>
    </row>
    <row r="56" spans="1:8">
      <c r="A56" s="308">
        <v>43070</v>
      </c>
      <c r="B56" s="93">
        <v>1.54095916742583E-2</v>
      </c>
      <c r="C56" s="93">
        <v>4.8539418685361697E-3</v>
      </c>
      <c r="D56" s="93">
        <v>8.9293980148196107E-3</v>
      </c>
      <c r="E56" s="93">
        <v>2.9192931557614078E-2</v>
      </c>
      <c r="F56" s="93"/>
      <c r="G56" s="310">
        <v>33.323399780983706</v>
      </c>
      <c r="H56" s="310">
        <v>198.19510816163233</v>
      </c>
    </row>
    <row r="57" spans="1:8" s="92" customFormat="1">
      <c r="A57" s="307">
        <v>43101</v>
      </c>
      <c r="B57" s="232">
        <v>1.7162282114653801E-2</v>
      </c>
      <c r="C57" s="232">
        <v>2.8201282022941201E-3</v>
      </c>
      <c r="D57" s="232">
        <v>1.1565186977413299E-2</v>
      </c>
      <c r="E57" s="232">
        <v>3.154759729436122E-2</v>
      </c>
      <c r="F57" s="232"/>
      <c r="G57" s="309">
        <v>33.866153028046973</v>
      </c>
      <c r="H57" s="309">
        <v>186.38927316989751</v>
      </c>
    </row>
    <row r="58" spans="1:8">
      <c r="A58" s="308">
        <v>43132</v>
      </c>
      <c r="B58" s="93">
        <v>1.7745927602809599E-2</v>
      </c>
      <c r="C58" s="93">
        <v>4.6259130812535496E-3</v>
      </c>
      <c r="D58" s="93">
        <v>1.25466609260464E-2</v>
      </c>
      <c r="E58" s="93">
        <v>3.4918501610109551E-2</v>
      </c>
      <c r="F58" s="93"/>
      <c r="G58" s="310">
        <v>36.352909964130177</v>
      </c>
      <c r="H58" s="310">
        <v>180.76107613797819</v>
      </c>
    </row>
    <row r="59" spans="1:8">
      <c r="A59" s="308">
        <v>43160</v>
      </c>
      <c r="B59" s="93">
        <v>1.8489185832875999E-2</v>
      </c>
      <c r="C59" s="93">
        <v>7.9132853643510293E-3</v>
      </c>
      <c r="D59" s="93">
        <v>1.16941186140655E-2</v>
      </c>
      <c r="E59" s="93">
        <v>3.8096589811292533E-2</v>
      </c>
      <c r="F59" s="93"/>
      <c r="G59" s="310">
        <v>38.764995445195787</v>
      </c>
      <c r="H59" s="310">
        <v>176.6749480030341</v>
      </c>
    </row>
    <row r="60" spans="1:8">
      <c r="A60" s="308">
        <v>43191</v>
      </c>
      <c r="B60" s="93">
        <v>1.8526384159017799E-2</v>
      </c>
      <c r="C60" s="93">
        <v>1.11626320136358E-2</v>
      </c>
      <c r="D60" s="93">
        <v>1.12696308817859E-2</v>
      </c>
      <c r="E60" s="93">
        <v>4.0958647054439495E-2</v>
      </c>
      <c r="F60" s="93"/>
      <c r="G60" s="310">
        <v>40.845601282643912</v>
      </c>
      <c r="H60" s="310">
        <v>173.14941468277337</v>
      </c>
    </row>
    <row r="61" spans="1:8">
      <c r="A61" s="308">
        <v>43221</v>
      </c>
      <c r="B61" s="93">
        <v>2.0931877865684002E-2</v>
      </c>
      <c r="C61" s="93">
        <v>1.75282509370925E-2</v>
      </c>
      <c r="D61" s="93">
        <v>1.0124224404828901E-2</v>
      </c>
      <c r="E61" s="93">
        <v>4.8584353207605402E-2</v>
      </c>
      <c r="F61" s="93"/>
      <c r="G61" s="310">
        <v>45.085554587923312</v>
      </c>
      <c r="H61" s="310">
        <v>161.85989456439927</v>
      </c>
    </row>
    <row r="62" spans="1:8">
      <c r="A62" s="308">
        <v>43252</v>
      </c>
      <c r="B62" s="93">
        <v>1.57200935898223E-2</v>
      </c>
      <c r="C62" s="93">
        <v>1.6112409460682101E-2</v>
      </c>
      <c r="D62" s="93">
        <v>1.2494062216579199E-2</v>
      </c>
      <c r="E62" s="93">
        <v>4.4326565267083604E-2</v>
      </c>
      <c r="F62" s="93"/>
      <c r="G62" s="310">
        <v>39.788856696687048</v>
      </c>
      <c r="H62" s="310">
        <v>157.05035922434183</v>
      </c>
    </row>
    <row r="63" spans="1:8">
      <c r="A63" s="308">
        <v>43282</v>
      </c>
      <c r="B63" s="93">
        <v>1.7444415965408001E-2</v>
      </c>
      <c r="C63" s="93">
        <v>1.3000494081800601E-2</v>
      </c>
      <c r="D63" s="93">
        <v>1.1969371964791E-2</v>
      </c>
      <c r="E63" s="93">
        <v>4.2414282011999607E-2</v>
      </c>
      <c r="F63" s="93"/>
      <c r="G63" s="310">
        <v>40.643112934768773</v>
      </c>
      <c r="H63" s="310">
        <v>167.34193411785446</v>
      </c>
    </row>
    <row r="64" spans="1:8">
      <c r="A64" s="308">
        <v>43313</v>
      </c>
      <c r="B64" s="93">
        <v>1.5731717428062598E-2</v>
      </c>
      <c r="C64" s="93">
        <v>1.4489911391311901E-2</v>
      </c>
      <c r="D64" s="93">
        <v>1.24054845166793E-2</v>
      </c>
      <c r="E64" s="93">
        <v>4.2627113336053797E-2</v>
      </c>
      <c r="F64" s="93"/>
      <c r="G64" s="310">
        <v>41.017433168224251</v>
      </c>
      <c r="H64" s="310">
        <v>171.81667946624572</v>
      </c>
    </row>
    <row r="65" spans="1:8">
      <c r="A65" s="308">
        <v>43344</v>
      </c>
      <c r="B65" s="93">
        <v>1.29337195327842E-2</v>
      </c>
      <c r="C65" s="93">
        <v>1.0984947216797099E-2</v>
      </c>
      <c r="D65" s="93">
        <v>1.42856844979711E-2</v>
      </c>
      <c r="E65" s="93">
        <v>3.82043512475524E-2</v>
      </c>
      <c r="F65" s="93"/>
      <c r="G65" s="310">
        <v>39.212668989430277</v>
      </c>
      <c r="H65" s="310">
        <v>179.78246960443298</v>
      </c>
    </row>
    <row r="66" spans="1:8">
      <c r="A66" s="308">
        <v>43374</v>
      </c>
      <c r="B66" s="93">
        <v>1.29494485807366E-2</v>
      </c>
      <c r="C66" s="93">
        <v>7.4192432960696096E-3</v>
      </c>
      <c r="D66" s="93">
        <v>1.2410938206209501E-2</v>
      </c>
      <c r="E66" s="93">
        <v>3.2779630083015709E-2</v>
      </c>
      <c r="F66" s="93"/>
      <c r="G66" s="310">
        <v>36.056759715461155</v>
      </c>
      <c r="H66" s="310">
        <v>190.9870779679548</v>
      </c>
    </row>
    <row r="67" spans="1:8">
      <c r="A67" s="308">
        <v>43405</v>
      </c>
      <c r="B67" s="93">
        <v>2.7163651300086798E-4</v>
      </c>
      <c r="C67" s="93">
        <v>1.16472248106359E-2</v>
      </c>
      <c r="D67" s="93">
        <v>1.3974092036694599E-2</v>
      </c>
      <c r="E67" s="93">
        <v>2.5892953360331365E-2</v>
      </c>
      <c r="F67" s="93"/>
      <c r="G67" s="310">
        <v>27.6347259995079</v>
      </c>
      <c r="H67" s="310">
        <v>185.36048348789498</v>
      </c>
    </row>
    <row r="68" spans="1:8">
      <c r="A68" s="308">
        <v>43435</v>
      </c>
      <c r="B68" s="93">
        <v>3.5027797283100902E-4</v>
      </c>
      <c r="C68" s="93">
        <v>3.67622212229393E-3</v>
      </c>
      <c r="D68" s="93">
        <v>2.06389938356424E-2</v>
      </c>
      <c r="E68" s="93">
        <v>2.4665493930767338E-2</v>
      </c>
      <c r="F68" s="93"/>
      <c r="G68" s="310">
        <v>28.455709337981638</v>
      </c>
      <c r="H68" s="310">
        <v>200.39509327029569</v>
      </c>
    </row>
    <row r="69" spans="1:8" s="92" customFormat="1">
      <c r="A69" s="307">
        <v>43466</v>
      </c>
      <c r="B69" s="232">
        <v>2.8161245036648599E-5</v>
      </c>
      <c r="C69" s="232">
        <v>2.7444806462028102E-4</v>
      </c>
      <c r="D69" s="232">
        <v>2.4284807367108498E-2</v>
      </c>
      <c r="E69" s="232">
        <v>2.4587416676765429E-2</v>
      </c>
      <c r="F69" s="232"/>
      <c r="G69" s="309">
        <v>27.334786539514571</v>
      </c>
      <c r="H69" s="309">
        <v>193.13080004568229</v>
      </c>
    </row>
    <row r="70" spans="1:8">
      <c r="A70" s="308">
        <v>43497</v>
      </c>
      <c r="B70" s="93">
        <v>3.41154956920754E-5</v>
      </c>
      <c r="C70" s="93">
        <v>2.2903994076529299E-3</v>
      </c>
      <c r="D70" s="93">
        <v>2.4650495925607401E-2</v>
      </c>
      <c r="E70" s="93">
        <v>2.6975010828952407E-2</v>
      </c>
      <c r="F70" s="93"/>
      <c r="G70" s="310">
        <v>28.398856000837604</v>
      </c>
      <c r="H70" s="310">
        <v>182.93338614885008</v>
      </c>
    </row>
    <row r="71" spans="1:8">
      <c r="A71" s="308">
        <v>43525</v>
      </c>
      <c r="B71" s="93">
        <v>4.5228173867328698E-5</v>
      </c>
      <c r="C71" s="93">
        <v>1.6755838730736199E-2</v>
      </c>
      <c r="D71" s="93">
        <v>1.7633607958331399E-2</v>
      </c>
      <c r="E71" s="93">
        <v>3.443467486293493E-2</v>
      </c>
      <c r="F71" s="93"/>
      <c r="G71" s="310">
        <v>35.476838729903811</v>
      </c>
      <c r="H71" s="310">
        <v>179.1301693680245</v>
      </c>
    </row>
    <row r="72" spans="1:8">
      <c r="A72" s="308">
        <v>43556</v>
      </c>
      <c r="B72" s="93">
        <v>5.9362261732039103E-5</v>
      </c>
      <c r="C72" s="93">
        <v>2.00117532561578E-2</v>
      </c>
      <c r="D72" s="93">
        <v>2.21412724783254E-2</v>
      </c>
      <c r="E72" s="93">
        <v>4.2212387996215239E-2</v>
      </c>
      <c r="F72" s="93"/>
      <c r="G72" s="310">
        <v>44.07021161916844</v>
      </c>
      <c r="H72" s="310">
        <v>181.52135372382028</v>
      </c>
    </row>
    <row r="73" spans="1:8">
      <c r="A73" s="308">
        <v>43586</v>
      </c>
      <c r="B73" s="93">
        <v>5.64680057387212E-5</v>
      </c>
      <c r="C73" s="93">
        <v>3.7983372064851299E-3</v>
      </c>
      <c r="D73" s="93">
        <v>3.8540814312112197E-2</v>
      </c>
      <c r="E73" s="93">
        <v>4.2395619524336049E-2</v>
      </c>
      <c r="F73" s="93"/>
      <c r="G73" s="310">
        <v>45.356021142576573</v>
      </c>
      <c r="H73" s="310">
        <v>185.91696253101182</v>
      </c>
    </row>
    <row r="74" spans="1:8">
      <c r="A74" s="308">
        <v>43617</v>
      </c>
      <c r="B74" s="93">
        <v>2.74097734685084E-5</v>
      </c>
      <c r="C74" s="93">
        <v>2.6012035126801998E-3</v>
      </c>
      <c r="D74" s="93">
        <v>3.2369488469277397E-2</v>
      </c>
      <c r="E74" s="93">
        <v>3.4998101755426107E-2</v>
      </c>
      <c r="F74" s="93"/>
      <c r="G74" s="310">
        <v>49.992336269043307</v>
      </c>
      <c r="H74" s="310">
        <v>193.38411671524122</v>
      </c>
    </row>
    <row r="75" spans="1:8">
      <c r="A75" s="308">
        <v>43647</v>
      </c>
      <c r="B75" s="93">
        <v>3.3966440597385697E-5</v>
      </c>
      <c r="C75" s="93">
        <v>2.09335025421995E-2</v>
      </c>
      <c r="D75" s="93">
        <v>2.2485345141426701E-2</v>
      </c>
      <c r="E75" s="93">
        <v>4.3452814124223582E-2</v>
      </c>
      <c r="F75" s="93"/>
      <c r="G75" s="310">
        <v>49.621744820821313</v>
      </c>
      <c r="H75" s="310">
        <v>198.45004421648792</v>
      </c>
    </row>
    <row r="76" spans="1:8">
      <c r="A76" s="308">
        <v>43678</v>
      </c>
      <c r="B76" s="93">
        <v>1.9077700347571E-4</v>
      </c>
      <c r="C76" s="93">
        <v>1.6478131732813699E-2</v>
      </c>
      <c r="D76" s="93">
        <v>2.15393378277553E-2</v>
      </c>
      <c r="E76" s="93">
        <v>3.8208246564044708E-2</v>
      </c>
      <c r="F76" s="93"/>
      <c r="G76" s="310">
        <v>42.953214787200515</v>
      </c>
      <c r="H76" s="310">
        <v>195.43971179374694</v>
      </c>
    </row>
    <row r="77" spans="1:8">
      <c r="A77" s="308">
        <v>43709</v>
      </c>
      <c r="B77" s="93">
        <v>1.1272260544661301E-4</v>
      </c>
      <c r="C77" s="93">
        <v>2.2416358810063E-2</v>
      </c>
      <c r="D77" s="93">
        <v>2.3141267557222601E-2</v>
      </c>
      <c r="E77" s="93">
        <v>4.5670348972732214E-2</v>
      </c>
      <c r="F77" s="93"/>
      <c r="G77" s="310">
        <v>52.119209075074352</v>
      </c>
      <c r="H77" s="310">
        <v>198.35835473099519</v>
      </c>
    </row>
    <row r="78" spans="1:8">
      <c r="A78" s="308">
        <v>43739</v>
      </c>
      <c r="C78" s="93">
        <v>3.6789957755500799E-2</v>
      </c>
      <c r="D78" s="93">
        <v>2.07537199337555E-2</v>
      </c>
      <c r="E78" s="93">
        <v>5.7543677689256299E-2</v>
      </c>
      <c r="F78" s="93"/>
      <c r="G78" s="310">
        <v>62.238049003649564</v>
      </c>
      <c r="H78" s="310">
        <v>187.79312641813291</v>
      </c>
    </row>
    <row r="79" spans="1:8">
      <c r="A79" s="308">
        <v>43770</v>
      </c>
      <c r="B79" s="93">
        <v>1.15710078850751E-4</v>
      </c>
      <c r="C79" s="93">
        <v>4.3083510611757803E-2</v>
      </c>
      <c r="D79" s="93">
        <v>1.9164298269837898E-2</v>
      </c>
      <c r="E79" s="93">
        <v>6.2363518960446451E-2</v>
      </c>
      <c r="F79" s="93"/>
      <c r="G79" s="310">
        <v>64.419250027383953</v>
      </c>
      <c r="H79" s="310">
        <v>179.5188374084137</v>
      </c>
    </row>
    <row r="80" spans="1:8">
      <c r="A80" s="308">
        <v>43800</v>
      </c>
      <c r="B80" s="93">
        <v>7.0936745977252206E-5</v>
      </c>
      <c r="C80" s="93">
        <v>7.5592808079451099E-3</v>
      </c>
      <c r="D80" s="93">
        <v>4.2447849412383297E-2</v>
      </c>
      <c r="E80" s="93">
        <v>5.0078066966305658E-2</v>
      </c>
      <c r="F80" s="93"/>
      <c r="G80" s="310">
        <v>56.829911287734674</v>
      </c>
      <c r="H80" s="310">
        <v>197.39133378409903</v>
      </c>
    </row>
    <row r="81" spans="1:8" s="92" customFormat="1">
      <c r="A81" s="307">
        <v>43831</v>
      </c>
      <c r="B81" s="232">
        <v>8.3450375462224498E-5</v>
      </c>
      <c r="C81" s="232">
        <v>3.1495851089236297E-2</v>
      </c>
      <c r="D81" s="232">
        <v>2.2233972648115202E-2</v>
      </c>
      <c r="E81" s="232">
        <v>5.3813274112813725E-2</v>
      </c>
      <c r="F81" s="232"/>
      <c r="G81" s="309">
        <v>54.839593743331562</v>
      </c>
      <c r="H81" s="309">
        <v>177.33156593432446</v>
      </c>
    </row>
    <row r="82" spans="1:8">
      <c r="A82" s="308">
        <v>43862</v>
      </c>
      <c r="B82" s="93">
        <v>5.4444513500851903E-3</v>
      </c>
      <c r="C82" s="93">
        <v>3.3653362235381401E-2</v>
      </c>
      <c r="D82" s="93">
        <v>2.07445516065233E-2</v>
      </c>
      <c r="E82" s="93">
        <v>5.9842365191989891E-2</v>
      </c>
      <c r="F82" s="93"/>
      <c r="G82" s="310">
        <v>56.944676235345277</v>
      </c>
      <c r="H82" s="310">
        <v>166.10711437854951</v>
      </c>
    </row>
    <row r="83" spans="1:8">
      <c r="A83" s="308">
        <v>43891</v>
      </c>
      <c r="B83" s="93">
        <v>4.8931608913336203E-3</v>
      </c>
      <c r="C83" s="93">
        <v>2.91048903895266E-2</v>
      </c>
      <c r="D83" s="93">
        <v>1.7228183044200401E-2</v>
      </c>
      <c r="E83" s="93">
        <v>5.122623432506062E-2</v>
      </c>
      <c r="F83" s="93"/>
      <c r="G83" s="310">
        <v>43.995845267236739</v>
      </c>
      <c r="H83" s="310">
        <v>159.75854587599343</v>
      </c>
    </row>
    <row r="84" spans="1:8">
      <c r="A84" s="308">
        <v>43922</v>
      </c>
      <c r="B84" s="93">
        <v>2.7000948496027399E-5</v>
      </c>
      <c r="C84" s="93">
        <v>2.7587912762993199E-2</v>
      </c>
      <c r="D84" s="93">
        <v>1.9441099328339699E-2</v>
      </c>
      <c r="E84" s="93">
        <v>4.7056013039828926E-2</v>
      </c>
      <c r="F84" s="93"/>
      <c r="G84" s="310">
        <v>54.755343506936043</v>
      </c>
      <c r="H84" s="310">
        <v>202.59161985475694</v>
      </c>
    </row>
    <row r="85" spans="1:8">
      <c r="A85" s="308">
        <v>43952</v>
      </c>
      <c r="B85" s="93">
        <v>1.5932505822374399E-5</v>
      </c>
      <c r="C85" s="93">
        <v>3.2311895255670601E-3</v>
      </c>
      <c r="D85" s="93">
        <v>3.3581395583133798E-2</v>
      </c>
      <c r="E85" s="93">
        <v>3.6828517614523229E-2</v>
      </c>
      <c r="F85" s="93"/>
      <c r="G85" s="310">
        <v>52.10290545823463</v>
      </c>
      <c r="H85" s="310">
        <v>246.09869884320955</v>
      </c>
    </row>
    <row r="86" spans="1:8">
      <c r="A86" s="308">
        <v>43983</v>
      </c>
      <c r="B86" s="93">
        <v>2.52675077716747E-5</v>
      </c>
      <c r="C86" s="93">
        <v>1.2828155944031E-3</v>
      </c>
      <c r="D86" s="93">
        <v>3.1422185026055698E-2</v>
      </c>
      <c r="E86" s="93">
        <v>3.2730268128230475E-2</v>
      </c>
      <c r="F86" s="93"/>
      <c r="G86" s="310">
        <v>52.403041582460361</v>
      </c>
      <c r="H86" s="310">
        <v>277.99181343884277</v>
      </c>
    </row>
    <row r="87" spans="1:8">
      <c r="A87" s="308">
        <v>44013</v>
      </c>
      <c r="B87" s="93">
        <v>2.9210856643312299E-5</v>
      </c>
      <c r="C87" s="93">
        <v>4.0972270588174798E-5</v>
      </c>
      <c r="D87" s="93">
        <v>2.5376008096192199E-2</v>
      </c>
      <c r="E87" s="93">
        <v>2.5446191223423686E-2</v>
      </c>
      <c r="F87" s="93"/>
      <c r="G87" s="310">
        <v>47.70649147763335</v>
      </c>
      <c r="H87" s="310">
        <v>326.16896959516487</v>
      </c>
    </row>
    <row r="88" spans="1:8">
      <c r="A88" s="308">
        <v>44044</v>
      </c>
      <c r="B88" s="93">
        <v>3.2497956601082598E-5</v>
      </c>
      <c r="C88" s="93">
        <v>6.2073536630109396E-6</v>
      </c>
      <c r="D88" s="93">
        <v>2.7792629302448E-2</v>
      </c>
      <c r="E88" s="93">
        <v>2.7831334612712092E-2</v>
      </c>
      <c r="F88" s="93"/>
      <c r="G88" s="310">
        <v>51.941364146246954</v>
      </c>
      <c r="H88" s="310">
        <v>324.63864507298717</v>
      </c>
    </row>
    <row r="89" spans="1:8">
      <c r="A89" s="308">
        <v>44075</v>
      </c>
      <c r="B89" s="93">
        <v>2.1855470392518499E-5</v>
      </c>
      <c r="C89" s="93">
        <v>4.64332833453824E-6</v>
      </c>
      <c r="D89" s="93">
        <v>2.6977329544844601E-2</v>
      </c>
      <c r="E89" s="93">
        <v>2.7003828343571658E-2</v>
      </c>
      <c r="F89" s="93"/>
      <c r="G89" s="310">
        <v>50.548540123149884</v>
      </c>
      <c r="H89" s="310">
        <v>325.56573678151739</v>
      </c>
    </row>
    <row r="90" spans="1:8">
      <c r="A90" s="308">
        <v>44105</v>
      </c>
      <c r="B90" s="93">
        <v>2.1171313549324299E-5</v>
      </c>
      <c r="C90" s="93">
        <v>3.2923533851703199E-6</v>
      </c>
      <c r="D90" s="93">
        <v>2.5780077018162501E-2</v>
      </c>
      <c r="E90" s="93">
        <v>2.5804540685096997E-2</v>
      </c>
      <c r="F90" s="93"/>
      <c r="G90" s="310">
        <v>50.336241306231649</v>
      </c>
      <c r="H90" s="310">
        <v>339.18439861807815</v>
      </c>
    </row>
    <row r="91" spans="1:8">
      <c r="A91" s="308">
        <v>44136</v>
      </c>
      <c r="B91" s="93">
        <v>1.7024803099809099E-5</v>
      </c>
      <c r="C91" s="93">
        <v>2.9475717497728801E-5</v>
      </c>
      <c r="D91" s="93">
        <v>2.70964725033233E-2</v>
      </c>
      <c r="E91" s="93">
        <v>2.7142973023920838E-2</v>
      </c>
      <c r="F91" s="93"/>
      <c r="G91" s="310">
        <v>52.926780795590687</v>
      </c>
      <c r="H91" s="310">
        <v>339.16575259912997</v>
      </c>
    </row>
    <row r="92" spans="1:8">
      <c r="A92" s="308">
        <v>44166</v>
      </c>
      <c r="B92" s="93">
        <v>2.7890372226286698E-7</v>
      </c>
      <c r="C92" s="93">
        <v>3.1950354046193399E-3</v>
      </c>
      <c r="D92" s="93">
        <v>2.8805556714978101E-2</v>
      </c>
      <c r="E92" s="93">
        <v>3.2000871023319701E-2</v>
      </c>
      <c r="F92" s="93"/>
      <c r="G92" s="310">
        <v>61.418739553801373</v>
      </c>
      <c r="H92" s="310">
        <v>333.84844371930774</v>
      </c>
    </row>
    <row r="93" spans="1:8" s="92" customFormat="1">
      <c r="A93" s="307">
        <v>44197</v>
      </c>
      <c r="B93" s="232">
        <v>3.6630253123907E-5</v>
      </c>
      <c r="C93" s="232">
        <v>4.5718559382643001E-3</v>
      </c>
      <c r="D93" s="232">
        <v>3.3438594570903701E-2</v>
      </c>
      <c r="E93" s="232">
        <v>3.8047080762291907E-2</v>
      </c>
      <c r="F93" s="232"/>
      <c r="G93" s="309">
        <v>68.541118872099503</v>
      </c>
      <c r="H93" s="309">
        <v>313.39468494227776</v>
      </c>
    </row>
    <row r="94" spans="1:8">
      <c r="A94" s="308">
        <v>44228</v>
      </c>
      <c r="B94" s="93">
        <v>2.3110428362253601E-4</v>
      </c>
      <c r="C94" s="93">
        <v>1.03450012508386E-3</v>
      </c>
      <c r="D94" s="93">
        <v>4.3249615560000898E-2</v>
      </c>
      <c r="E94" s="93">
        <v>4.4515219968707297E-2</v>
      </c>
      <c r="F94" s="93"/>
      <c r="G94" s="310">
        <v>74.689004009686172</v>
      </c>
      <c r="H94" s="310">
        <v>292.07777477086188</v>
      </c>
    </row>
    <row r="95" spans="1:8">
      <c r="A95" s="308">
        <v>44256</v>
      </c>
      <c r="B95" s="93">
        <v>2.7569361543531998E-4</v>
      </c>
      <c r="C95" s="93">
        <v>5.3745411645564302E-3</v>
      </c>
      <c r="D95" s="93">
        <v>4.3505740560202698E-2</v>
      </c>
      <c r="E95" s="93">
        <v>4.9155975340194447E-2</v>
      </c>
      <c r="F95" s="93"/>
      <c r="G95" s="310">
        <v>74.681143315165357</v>
      </c>
      <c r="H95" s="310">
        <v>263.82936095161261</v>
      </c>
    </row>
    <row r="96" spans="1:8">
      <c r="A96" s="308">
        <v>44287</v>
      </c>
      <c r="B96" s="93">
        <v>3.57212456349936E-5</v>
      </c>
      <c r="C96" s="93">
        <v>5.6284088231876297E-3</v>
      </c>
      <c r="D96" s="93">
        <v>4.7566717783591499E-2</v>
      </c>
      <c r="E96" s="93">
        <v>5.3230847852414123E-2</v>
      </c>
      <c r="F96" s="93"/>
      <c r="G96" s="310">
        <v>77.274248014352963</v>
      </c>
      <c r="H96" s="310">
        <v>252.64372303147425</v>
      </c>
    </row>
    <row r="97" spans="1:8">
      <c r="A97" s="308">
        <v>44317</v>
      </c>
      <c r="B97" s="93">
        <v>9.1891907177166298E-6</v>
      </c>
      <c r="C97" s="93">
        <v>2.2460133738631E-3</v>
      </c>
      <c r="D97" s="93">
        <v>5.6261199170159197E-2</v>
      </c>
      <c r="E97" s="93">
        <v>5.8516401734740014E-2</v>
      </c>
      <c r="F97" s="93"/>
      <c r="G97" s="310">
        <v>80.677344998038492</v>
      </c>
      <c r="H97" s="310">
        <v>239.83505812435607</v>
      </c>
    </row>
    <row r="98" spans="1:8">
      <c r="A98" s="308">
        <v>44348</v>
      </c>
      <c r="B98" s="93">
        <v>6.1948342679058005E-5</v>
      </c>
      <c r="C98" s="93">
        <v>5.9199297766471598E-3</v>
      </c>
      <c r="D98" s="93">
        <v>5.86603679544455E-2</v>
      </c>
      <c r="E98" s="93">
        <v>6.4642246073771711E-2</v>
      </c>
      <c r="F98" s="93"/>
      <c r="G98" s="310">
        <v>86.892797132526312</v>
      </c>
      <c r="H98" s="310">
        <v>233.82109597746924</v>
      </c>
    </row>
    <row r="99" spans="1:8">
      <c r="A99" s="308">
        <v>44378</v>
      </c>
      <c r="B99" s="93">
        <v>2.97474734555052E-5</v>
      </c>
      <c r="C99" s="93">
        <v>2.4957772440956502E-3</v>
      </c>
      <c r="D99" s="93">
        <v>5.9259690961791602E-2</v>
      </c>
      <c r="E99" s="93">
        <v>6.178521567934276E-2</v>
      </c>
      <c r="F99" s="93"/>
      <c r="G99" s="310">
        <v>87.304439159701374</v>
      </c>
      <c r="H99" s="310">
        <v>245.5689809557625</v>
      </c>
    </row>
    <row r="100" spans="1:8">
      <c r="A100" s="308">
        <v>44409</v>
      </c>
      <c r="B100" s="93">
        <v>1.22797643943205E-5</v>
      </c>
      <c r="C100" s="93">
        <v>5.9848373302962702E-3</v>
      </c>
      <c r="D100" s="93">
        <v>6.9155944820693496E-2</v>
      </c>
      <c r="E100" s="93">
        <v>7.5153061915384081E-2</v>
      </c>
      <c r="F100" s="93"/>
      <c r="G100" s="310">
        <v>93.100413986922845</v>
      </c>
      <c r="H100" s="310">
        <v>215.70956817339118</v>
      </c>
    </row>
    <row r="101" spans="1:8">
      <c r="A101" s="308">
        <v>44440</v>
      </c>
      <c r="B101" s="93">
        <v>2.6923732317146198E-3</v>
      </c>
      <c r="C101" s="93">
        <v>7.3586439666689001E-3</v>
      </c>
      <c r="D101" s="93">
        <v>6.8797410580481097E-2</v>
      </c>
      <c r="E101" s="93">
        <v>7.884842777886461E-2</v>
      </c>
      <c r="F101" s="93"/>
      <c r="G101" s="310">
        <v>91.19365373091162</v>
      </c>
      <c r="H101" s="310">
        <v>201.35532361617459</v>
      </c>
    </row>
    <row r="102" spans="1:8">
      <c r="A102" s="308">
        <v>44470</v>
      </c>
      <c r="B102" s="93">
        <v>1.35893503705732E-5</v>
      </c>
      <c r="C102" s="93">
        <v>1.14663812954761E-2</v>
      </c>
      <c r="D102" s="93">
        <v>8.9867955313966297E-2</v>
      </c>
      <c r="E102" s="93">
        <v>0.10134792595981297</v>
      </c>
      <c r="F102" s="93"/>
      <c r="G102" s="310">
        <v>108.09380393724598</v>
      </c>
      <c r="H102" s="310">
        <v>185.51940747648393</v>
      </c>
    </row>
    <row r="103" spans="1:8">
      <c r="A103" s="308">
        <v>44501</v>
      </c>
      <c r="B103" s="93">
        <v>4.3822154988185898E-3</v>
      </c>
      <c r="C103" s="93">
        <v>6.6495115355831899E-2</v>
      </c>
      <c r="D103" s="93">
        <v>4.4989790640254997E-2</v>
      </c>
      <c r="E103" s="93">
        <v>0.1158671214949055</v>
      </c>
      <c r="F103" s="93"/>
      <c r="G103" s="310">
        <v>99.234929068255937</v>
      </c>
      <c r="H103" s="310">
        <v>149.16878480215905</v>
      </c>
    </row>
    <row r="104" spans="1:8">
      <c r="A104" s="308">
        <v>44531</v>
      </c>
      <c r="B104" s="93">
        <v>3.1296233842858502E-5</v>
      </c>
      <c r="C104" s="93">
        <v>8.0237558744625098E-2</v>
      </c>
      <c r="D104" s="93">
        <v>4.09572653883611E-2</v>
      </c>
      <c r="E104" s="93">
        <v>0.12122612036682906</v>
      </c>
      <c r="F104" s="93"/>
      <c r="G104" s="310">
        <v>99.071039694700914</v>
      </c>
      <c r="H104" s="310">
        <v>142.0293098579142</v>
      </c>
    </row>
    <row r="105" spans="1:8" s="92" customFormat="1">
      <c r="A105" s="307">
        <v>44562</v>
      </c>
      <c r="B105" s="232">
        <v>4.7559866330594098E-3</v>
      </c>
      <c r="C105" s="232">
        <v>0.10120589216707</v>
      </c>
      <c r="D105" s="232">
        <v>3.47160859241658E-2</v>
      </c>
      <c r="E105" s="232">
        <v>0.14067796472429522</v>
      </c>
      <c r="F105" s="232"/>
      <c r="G105" s="309">
        <v>98.972383684126115</v>
      </c>
      <c r="H105" s="309">
        <v>123.34444318740928</v>
      </c>
    </row>
    <row r="106" spans="1:8">
      <c r="A106" s="308">
        <v>44593</v>
      </c>
      <c r="B106" s="93">
        <v>6.2666884893780297E-3</v>
      </c>
      <c r="C106" s="93">
        <v>0.118115884890102</v>
      </c>
      <c r="D106" s="93">
        <v>4.3640694351185803E-2</v>
      </c>
      <c r="E106" s="93">
        <v>0.16802326773066584</v>
      </c>
      <c r="F106" s="93"/>
      <c r="G106" s="310">
        <v>97.887343562625134</v>
      </c>
      <c r="H106" s="310">
        <v>102.5947752311227</v>
      </c>
    </row>
    <row r="107" spans="1:8">
      <c r="A107" s="308">
        <v>44621</v>
      </c>
      <c r="B107" s="93">
        <v>6.9473655643932904E-3</v>
      </c>
      <c r="C107" s="93">
        <v>0.12576982664608899</v>
      </c>
      <c r="D107" s="93">
        <v>4.6794772692748003E-2</v>
      </c>
      <c r="E107" s="93">
        <v>0.17951196490323029</v>
      </c>
      <c r="F107" s="93"/>
      <c r="G107" s="310">
        <v>89.566602981285982</v>
      </c>
      <c r="H107" s="310">
        <v>90.228578783456982</v>
      </c>
    </row>
    <row r="108" spans="1:8">
      <c r="A108" s="308">
        <v>44652</v>
      </c>
      <c r="B108" s="93">
        <v>7.5823206219111398E-3</v>
      </c>
      <c r="C108" s="93">
        <v>0.12513573578748499</v>
      </c>
      <c r="D108" s="93">
        <v>4.4820909869349702E-2</v>
      </c>
      <c r="E108" s="93">
        <v>0.17753896627874582</v>
      </c>
      <c r="F108" s="93"/>
      <c r="G108" s="310">
        <v>97.814861822053302</v>
      </c>
      <c r="H108" s="310">
        <v>99.120957212262113</v>
      </c>
    </row>
    <row r="109" spans="1:8">
      <c r="A109" s="308">
        <v>44682</v>
      </c>
      <c r="B109" s="93">
        <v>7.3790798446744599E-3</v>
      </c>
      <c r="C109" s="93">
        <v>9.6123414575260205E-2</v>
      </c>
      <c r="D109" s="93">
        <v>5.62710033589559E-2</v>
      </c>
      <c r="E109" s="93">
        <v>0.15977349777889058</v>
      </c>
      <c r="F109" s="93"/>
      <c r="G109" s="310">
        <v>92.499445368318419</v>
      </c>
      <c r="H109" s="310">
        <v>108.53352811044969</v>
      </c>
    </row>
    <row r="110" spans="1:8">
      <c r="A110" s="308">
        <v>44713</v>
      </c>
      <c r="B110" s="93">
        <v>5.4851402118557303E-3</v>
      </c>
      <c r="C110" s="93">
        <v>7.8207425880273795E-2</v>
      </c>
      <c r="D110" s="93">
        <v>5.3495167451288198E-2</v>
      </c>
      <c r="E110" s="93">
        <v>0.13718773354341773</v>
      </c>
      <c r="F110" s="93"/>
      <c r="G110" s="310">
        <v>88.710242303965217</v>
      </c>
      <c r="H110" s="310">
        <v>117.29160438565759</v>
      </c>
    </row>
    <row r="111" spans="1:8">
      <c r="A111" s="308">
        <v>44743</v>
      </c>
      <c r="B111" s="93">
        <v>6.4970096031789198E-3</v>
      </c>
      <c r="C111" s="93">
        <v>9.3431049678968106E-2</v>
      </c>
      <c r="D111" s="93">
        <v>5.6671050063520002E-2</v>
      </c>
      <c r="E111" s="93">
        <v>0.15659910934566704</v>
      </c>
      <c r="F111" s="93"/>
      <c r="G111" s="310">
        <v>103.49764436709285</v>
      </c>
      <c r="H111" s="310">
        <v>116.02710686376976</v>
      </c>
    </row>
    <row r="112" spans="1:8">
      <c r="A112" s="308">
        <v>44774</v>
      </c>
      <c r="B112" s="93">
        <v>5.3617283181956197E-3</v>
      </c>
      <c r="C112" s="93">
        <v>9.2368786703060896E-2</v>
      </c>
      <c r="D112" s="93">
        <v>6.7650004170777905E-2</v>
      </c>
      <c r="E112" s="93">
        <v>0.16538051919203442</v>
      </c>
      <c r="F112" s="93"/>
      <c r="G112" s="310">
        <v>111.74660747079858</v>
      </c>
      <c r="H112" s="310">
        <v>121.40927325862022</v>
      </c>
    </row>
    <row r="113" spans="1:8">
      <c r="A113" s="308">
        <v>44805</v>
      </c>
      <c r="B113" s="93">
        <v>5.8084927747409998E-3</v>
      </c>
      <c r="C113" s="93">
        <v>1.1393110522526201E-2</v>
      </c>
      <c r="D113" s="93">
        <v>0.145091473313223</v>
      </c>
      <c r="E113" s="93">
        <v>0.16229307661049019</v>
      </c>
      <c r="F113" s="93"/>
      <c r="G113" s="310">
        <v>121.6709178969879</v>
      </c>
      <c r="H113" s="310">
        <v>132.16408783410802</v>
      </c>
    </row>
    <row r="114" spans="1:8">
      <c r="A114" s="308">
        <v>44835</v>
      </c>
      <c r="B114" s="93">
        <v>5.2692514167778197E-3</v>
      </c>
      <c r="C114" s="93">
        <v>2.2244402068559099E-2</v>
      </c>
      <c r="D114" s="93">
        <v>0.11722509046654001</v>
      </c>
      <c r="E114" s="93">
        <v>0.14473874395187691</v>
      </c>
      <c r="F114" s="93"/>
      <c r="G114" s="310">
        <v>129.89735874166232</v>
      </c>
      <c r="H114" s="310">
        <v>158.69939708041593</v>
      </c>
    </row>
    <row r="115" spans="1:8">
      <c r="A115" s="308">
        <v>44866</v>
      </c>
      <c r="B115" s="93">
        <v>5.9775142232902099E-3</v>
      </c>
      <c r="C115" s="93">
        <v>3.1116090268520202E-2</v>
      </c>
      <c r="D115" s="93">
        <v>0.12052822069805801</v>
      </c>
      <c r="E115" s="93">
        <v>0.15762182518986842</v>
      </c>
      <c r="F115" s="93"/>
      <c r="G115" s="310">
        <v>122.96265121824115</v>
      </c>
      <c r="H115" s="310">
        <v>141.30454108658148</v>
      </c>
    </row>
    <row r="116" spans="1:8">
      <c r="A116" s="308">
        <v>44896</v>
      </c>
      <c r="B116" s="93">
        <v>4.4205342195657799E-3</v>
      </c>
      <c r="C116" s="93">
        <v>7.4769295230697102E-3</v>
      </c>
      <c r="D116" s="93">
        <v>0.136684709361098</v>
      </c>
      <c r="E116" s="93">
        <v>0.14858217310373348</v>
      </c>
      <c r="F116" s="93"/>
      <c r="G116" s="310">
        <v>132.36401185609745</v>
      </c>
      <c r="H116" s="310">
        <v>161.2829879633517</v>
      </c>
    </row>
    <row r="117" spans="1:8">
      <c r="A117" s="307">
        <v>44927</v>
      </c>
      <c r="B117" s="93">
        <v>3.7181202596182402E-3</v>
      </c>
      <c r="C117" s="93">
        <v>3.5972038140446701E-2</v>
      </c>
      <c r="D117" s="240">
        <v>0.13064575081215701</v>
      </c>
      <c r="E117" s="240">
        <v>0.17033590921222197</v>
      </c>
      <c r="F117" s="240"/>
      <c r="G117" s="310">
        <v>130.40471146407373</v>
      </c>
      <c r="H117" s="310">
        <v>135.88733965582404</v>
      </c>
    </row>
    <row r="118" spans="1:8">
      <c r="A118" s="308">
        <v>44958</v>
      </c>
      <c r="B118" s="93">
        <v>3.3556089762415199E-3</v>
      </c>
      <c r="C118" s="93">
        <v>3.7144830902197001E-2</v>
      </c>
      <c r="D118" s="240">
        <v>0.14350149062551701</v>
      </c>
      <c r="E118" s="240">
        <v>0.18400193050395552</v>
      </c>
      <c r="F118" s="240"/>
      <c r="G118" s="310">
        <v>138.44330394634966</v>
      </c>
      <c r="H118" s="310">
        <v>132.63229760844089</v>
      </c>
    </row>
    <row r="119" spans="1:8">
      <c r="A119" s="308">
        <v>44986</v>
      </c>
      <c r="B119" s="93">
        <v>2.6326790242172399E-3</v>
      </c>
      <c r="C119" s="93">
        <v>2.85522327886681E-2</v>
      </c>
      <c r="D119" s="240">
        <v>0.105167565165422</v>
      </c>
      <c r="E119" s="240">
        <v>0.13635247697830732</v>
      </c>
      <c r="F119" s="240"/>
      <c r="G119" s="310">
        <v>110.99159379175678</v>
      </c>
      <c r="H119" s="310">
        <v>142.27388245673245</v>
      </c>
    </row>
    <row r="120" spans="1:8">
      <c r="A120" s="308">
        <v>45017</v>
      </c>
      <c r="B120" s="93">
        <v>2.8714897950273101E-3</v>
      </c>
      <c r="C120" s="93">
        <v>1.04440254779028E-2</v>
      </c>
      <c r="D120" s="240">
        <v>9.8119753521213507E-2</v>
      </c>
      <c r="E120" s="240">
        <v>0.11143526879414362</v>
      </c>
      <c r="F120" s="240"/>
      <c r="G120" s="310">
        <v>107.14197568955332</v>
      </c>
      <c r="H120" s="310">
        <v>168.24612253720258</v>
      </c>
    </row>
    <row r="121" spans="1:8">
      <c r="A121" s="308">
        <v>45047</v>
      </c>
      <c r="B121" s="93">
        <v>2.2040613258026498E-3</v>
      </c>
      <c r="D121" s="240">
        <v>8.6094873638851405E-2</v>
      </c>
      <c r="E121" s="240">
        <v>8.8298934964654061E-2</v>
      </c>
      <c r="F121" s="240"/>
      <c r="G121" s="310">
        <v>86.644088212477143</v>
      </c>
      <c r="H121" s="310">
        <v>171.94158594168925</v>
      </c>
    </row>
    <row r="122" spans="1:8">
      <c r="A122" s="308">
        <v>45078</v>
      </c>
      <c r="B122" s="93">
        <v>1.7484946533877501E-4</v>
      </c>
      <c r="C122" s="93">
        <v>2.0386923310027798E-3</v>
      </c>
      <c r="D122" s="240">
        <v>7.1703621578823304E-2</v>
      </c>
      <c r="E122" s="240">
        <v>7.3917163375164852E-2</v>
      </c>
      <c r="F122" s="240"/>
      <c r="G122" s="310">
        <v>84.099865318271256</v>
      </c>
      <c r="H122" s="310">
        <v>198.09826301126392</v>
      </c>
    </row>
    <row r="123" spans="1:8">
      <c r="A123" s="308">
        <v>45108</v>
      </c>
      <c r="C123" s="93">
        <v>1.7563837458271999E-3</v>
      </c>
      <c r="D123" s="240">
        <v>7.2641505363347902E-2</v>
      </c>
      <c r="E123" s="240">
        <v>7.4397889109175108E-2</v>
      </c>
      <c r="F123" s="240"/>
      <c r="G123" s="310">
        <v>92.122367589970992</v>
      </c>
      <c r="H123" s="310">
        <v>214.99373979715659</v>
      </c>
    </row>
    <row r="124" spans="1:8">
      <c r="A124" s="308">
        <v>45139</v>
      </c>
      <c r="B124" s="93">
        <v>1.4794688513064801E-4</v>
      </c>
      <c r="C124" s="93">
        <v>1.40123613007192E-3</v>
      </c>
      <c r="D124" s="240">
        <v>6.6909051827147306E-2</v>
      </c>
      <c r="E124" s="240">
        <v>6.8458234842349877E-2</v>
      </c>
      <c r="F124" s="240"/>
      <c r="G124" s="310">
        <v>80.888953102137663</v>
      </c>
      <c r="H124" s="310">
        <v>205.26651544854383</v>
      </c>
    </row>
    <row r="125" spans="1:8">
      <c r="A125" s="308">
        <v>45170</v>
      </c>
      <c r="B125" s="93">
        <v>1.4514828348911601E-5</v>
      </c>
      <c r="C125" s="93">
        <v>1.7943415214663201E-3</v>
      </c>
      <c r="D125" s="240">
        <v>6.8778278294799003E-2</v>
      </c>
      <c r="E125" s="240">
        <v>7.0587134644614233E-2</v>
      </c>
      <c r="F125" s="240"/>
      <c r="G125" s="310">
        <v>87.344974280722511</v>
      </c>
      <c r="H125" s="310">
        <v>214.91017173370915</v>
      </c>
    </row>
    <row r="126" spans="1:8">
      <c r="A126" s="308">
        <v>45200</v>
      </c>
      <c r="B126" s="93">
        <v>6.8248066130462598E-5</v>
      </c>
      <c r="C126" s="93">
        <v>1.6130374532057699E-3</v>
      </c>
      <c r="D126" s="240">
        <v>6.2814398556929593E-2</v>
      </c>
      <c r="E126" s="240">
        <v>6.4495684076265825E-2</v>
      </c>
      <c r="F126" s="240"/>
      <c r="G126" s="310">
        <v>80.846366513928416</v>
      </c>
      <c r="H126" s="310">
        <v>217.70538494529671</v>
      </c>
    </row>
    <row r="127" spans="1:8">
      <c r="A127" s="308">
        <v>45231</v>
      </c>
      <c r="B127" s="93">
        <v>7.5598117026353604E-5</v>
      </c>
      <c r="C127" s="93">
        <v>1.66898353669149E-3</v>
      </c>
      <c r="D127" s="240">
        <v>7.0827142596923395E-2</v>
      </c>
      <c r="E127" s="240">
        <v>7.2571724250641234E-2</v>
      </c>
      <c r="F127" s="240"/>
      <c r="G127" s="310">
        <v>92.364096716945696</v>
      </c>
      <c r="H127" s="310">
        <v>221.14259339224017</v>
      </c>
    </row>
    <row r="128" spans="1:8">
      <c r="A128" s="308">
        <v>45261</v>
      </c>
      <c r="B128" s="93">
        <v>7.3777253791757096E-5</v>
      </c>
      <c r="C128" s="93">
        <v>1.88495557387485E-3</v>
      </c>
      <c r="D128" s="240">
        <v>7.4818079031147705E-2</v>
      </c>
      <c r="E128" s="240">
        <v>7.6776811858814312E-2</v>
      </c>
      <c r="F128" s="240"/>
      <c r="G128" s="310">
        <v>108.52010834646114</v>
      </c>
      <c r="H128" s="310">
        <v>245.44605377920823</v>
      </c>
    </row>
    <row r="129" spans="1:8">
      <c r="A129" s="307">
        <v>45292</v>
      </c>
      <c r="B129" s="93">
        <v>6.8264796060413507E-5</v>
      </c>
      <c r="C129" s="93">
        <v>1.7051016978020901E-3</v>
      </c>
      <c r="D129" s="240">
        <v>6.4826064709241502E-2</v>
      </c>
      <c r="E129" s="240">
        <v>6.6599431203104006E-2</v>
      </c>
      <c r="F129" s="240"/>
      <c r="G129" s="310">
        <v>100.38275403675928</v>
      </c>
      <c r="H129" s="310">
        <v>261.78211698138699</v>
      </c>
    </row>
    <row r="130" spans="1:8">
      <c r="A130" s="308">
        <v>45323</v>
      </c>
      <c r="B130" s="93">
        <v>7.7218117518347895E-5</v>
      </c>
      <c r="C130" s="93">
        <v>1.46828293891938E-3</v>
      </c>
      <c r="D130" s="240">
        <v>7.3748029247374405E-2</v>
      </c>
      <c r="E130" s="240">
        <v>7.529353030381214E-2</v>
      </c>
      <c r="F130" s="240"/>
      <c r="G130" s="310">
        <v>104.52730285870223</v>
      </c>
      <c r="H130" s="310">
        <v>236.07938455882331</v>
      </c>
    </row>
    <row r="131" spans="1:8">
      <c r="A131" s="308">
        <v>45352</v>
      </c>
      <c r="C131" s="93">
        <v>1.33837348179315E-3</v>
      </c>
      <c r="D131" s="240">
        <v>6.3751364496427695E-2</v>
      </c>
      <c r="E131" s="240">
        <v>6.5089737978220846E-2</v>
      </c>
      <c r="F131" s="240"/>
      <c r="G131" s="310">
        <v>92.938481365276488</v>
      </c>
      <c r="H131" s="310">
        <v>247.91590241390946</v>
      </c>
    </row>
    <row r="132" spans="1:8">
      <c r="A132" s="308">
        <v>45383</v>
      </c>
      <c r="B132" s="93">
        <v>7.1979462229080894E-5</v>
      </c>
      <c r="D132" s="240">
        <v>6.1547142647039803E-2</v>
      </c>
      <c r="E132" s="240">
        <v>6.1619122109268884E-2</v>
      </c>
      <c r="F132" s="240"/>
      <c r="G132" s="310">
        <v>92.908677102584932</v>
      </c>
      <c r="H132" s="310">
        <v>261.94268706307315</v>
      </c>
    </row>
    <row r="133" spans="1:8">
      <c r="A133" s="308">
        <v>45413</v>
      </c>
      <c r="B133" s="93">
        <v>2.7967415570176701E-6</v>
      </c>
      <c r="C133" s="93">
        <v>1.2204406041719099E-3</v>
      </c>
      <c r="D133" s="240">
        <v>5.8143592537298901E-2</v>
      </c>
      <c r="E133" s="240">
        <v>5.9366829883027827E-2</v>
      </c>
      <c r="F133" s="240"/>
      <c r="G133" s="310">
        <v>88.933630416955054</v>
      </c>
      <c r="H133" s="310">
        <v>257.43812723101303</v>
      </c>
    </row>
    <row r="134" spans="1:8">
      <c r="A134" s="308">
        <v>45444</v>
      </c>
      <c r="C134" s="93">
        <v>2.2781949478457001E-4</v>
      </c>
      <c r="D134" s="240">
        <v>4.9349819976407597E-2</v>
      </c>
      <c r="E134" s="240">
        <v>4.9577639471192168E-2</v>
      </c>
      <c r="F134" s="240"/>
      <c r="G134" s="310">
        <v>74.791413948469497</v>
      </c>
      <c r="H134" s="310">
        <v>257.01528587527406</v>
      </c>
    </row>
    <row r="135" spans="1:8">
      <c r="A135" s="308">
        <v>45474</v>
      </c>
      <c r="C135" s="93">
        <v>5.8218257332276202E-3</v>
      </c>
      <c r="D135" s="240">
        <v>4.9307021288482203E-2</v>
      </c>
      <c r="E135" s="240">
        <v>5.5128847021709823E-2</v>
      </c>
      <c r="F135" s="240"/>
      <c r="G135" s="310">
        <v>86.124693613633298</v>
      </c>
      <c r="H135" s="310">
        <v>266.52373751014295</v>
      </c>
    </row>
    <row r="136" spans="1:8">
      <c r="A136" s="308">
        <v>45505</v>
      </c>
      <c r="B136" s="93">
        <v>2.4347006547315001E-4</v>
      </c>
      <c r="C136" s="93">
        <v>6.5535650184885301E-3</v>
      </c>
      <c r="D136" s="240">
        <v>5.0263946226597599E-2</v>
      </c>
      <c r="E136" s="240">
        <v>5.7060981310559276E-2</v>
      </c>
      <c r="F136" s="240"/>
      <c r="G136" s="310">
        <v>90.257341967906797</v>
      </c>
      <c r="H136" s="310">
        <v>259.47327753478669</v>
      </c>
    </row>
    <row r="137" spans="1:8">
      <c r="A137" s="308">
        <v>45536</v>
      </c>
      <c r="B137" s="93">
        <v>2.30349015347296E-4</v>
      </c>
      <c r="C137" s="93">
        <v>1.1976721063022101E-2</v>
      </c>
      <c r="D137" s="240">
        <v>3.9048713112176003E-2</v>
      </c>
      <c r="E137" s="240">
        <v>5.1255783190545398E-2</v>
      </c>
      <c r="F137" s="240"/>
      <c r="G137" s="310">
        <v>94.067199899939794</v>
      </c>
      <c r="H137" s="310">
        <v>253.04598554992998</v>
      </c>
    </row>
    <row r="138" spans="1:8">
      <c r="A138" s="308">
        <v>45566</v>
      </c>
      <c r="B138" s="93">
        <v>2.2317406747705501E-3</v>
      </c>
      <c r="C138" s="93">
        <v>1.9734499949896501E-2</v>
      </c>
      <c r="D138" s="240">
        <v>5.4377815265675998E-2</v>
      </c>
      <c r="E138" s="240">
        <v>7.6344055890343043E-2</v>
      </c>
      <c r="F138" s="240"/>
      <c r="G138" s="310">
        <v>105.23732512975454</v>
      </c>
      <c r="H138" s="310">
        <v>241.46399118580021</v>
      </c>
    </row>
    <row r="139" spans="1:8">
      <c r="A139" s="308">
        <v>45597</v>
      </c>
      <c r="B139" s="93">
        <v>2.3951466528985001E-4</v>
      </c>
      <c r="C139" s="93">
        <v>1.9138177818996498E-2</v>
      </c>
      <c r="D139" s="240">
        <v>6.5596034539895307E-2</v>
      </c>
      <c r="E139" s="240">
        <v>8.4973727024181656E-2</v>
      </c>
      <c r="F139" s="240"/>
      <c r="G139" s="310">
        <v>122.97195353685301</v>
      </c>
      <c r="H139" s="310">
        <v>254.23033048535183</v>
      </c>
    </row>
    <row r="140" spans="1:8">
      <c r="A140" s="308">
        <v>45627</v>
      </c>
      <c r="B140" s="93">
        <v>2.9327161019764703E-4</v>
      </c>
      <c r="C140" s="93">
        <v>2.1507126186619301E-2</v>
      </c>
      <c r="D140" s="240">
        <v>5.7715646246452999E-2</v>
      </c>
      <c r="E140" s="240">
        <v>7.9516044043269951E-2</v>
      </c>
      <c r="F140" s="240"/>
      <c r="G140" s="310">
        <v>113.67877790392622</v>
      </c>
      <c r="H140" s="310">
        <v>250.14825323350402</v>
      </c>
    </row>
    <row r="141" spans="1:8">
      <c r="A141" s="308">
        <v>45658</v>
      </c>
      <c r="B141" s="93">
        <v>3.7934154269097701E-4</v>
      </c>
      <c r="C141" s="93">
        <v>2.3086561709929201E-2</v>
      </c>
      <c r="D141" s="240">
        <v>7.26042153335624E-2</v>
      </c>
      <c r="E141" s="240">
        <v>9.6070118586182585E-2</v>
      </c>
      <c r="F141" s="240"/>
      <c r="G141" s="71">
        <v>128.1449343541374</v>
      </c>
      <c r="H141" s="71">
        <v>232.45399345435095</v>
      </c>
    </row>
    <row r="142" spans="1:8">
      <c r="A142" s="308">
        <v>45689</v>
      </c>
      <c r="B142" s="93">
        <v>1.9326345760073301E-3</v>
      </c>
      <c r="C142" s="93">
        <v>3.55142566153583E-2</v>
      </c>
      <c r="D142" s="240">
        <v>7.2850281671638595E-2</v>
      </c>
      <c r="E142" s="240">
        <v>0.11029717286300422</v>
      </c>
      <c r="F142" s="240"/>
      <c r="G142" s="71">
        <v>140.83597222281503</v>
      </c>
      <c r="H142" s="71">
        <v>223.26508930242306</v>
      </c>
    </row>
    <row r="143" spans="1:8">
      <c r="A143" s="308">
        <v>45717</v>
      </c>
      <c r="B143" s="93">
        <v>1.7957019552276301E-3</v>
      </c>
      <c r="C143" s="93">
        <v>3.5335570107022998E-2</v>
      </c>
      <c r="D143" s="240">
        <v>7.4418465037466103E-2</v>
      </c>
      <c r="E143" s="240">
        <v>0.11154973709971673</v>
      </c>
      <c r="F143" s="240"/>
      <c r="G143" s="71">
        <v>148.97485716886158</v>
      </c>
      <c r="H143" s="71">
        <v>233.13010631839333</v>
      </c>
    </row>
    <row r="144" spans="1:8">
      <c r="A144" s="308">
        <v>45748</v>
      </c>
      <c r="B144" s="93">
        <v>1.54261931713497E-3</v>
      </c>
      <c r="C144" s="93">
        <v>3.1643767531324501E-2</v>
      </c>
      <c r="D144" s="240">
        <v>7.2616614420153505E-2</v>
      </c>
      <c r="E144" s="240">
        <v>0.10580300126861297</v>
      </c>
      <c r="F144" s="240"/>
      <c r="G144" s="71">
        <v>151.23252107356839</v>
      </c>
      <c r="H144" s="71">
        <v>249.20868431823189</v>
      </c>
    </row>
    <row r="145" spans="1:8">
      <c r="A145" s="308">
        <v>45778</v>
      </c>
      <c r="B145" s="93">
        <v>1.2615992356545501E-3</v>
      </c>
      <c r="C145" s="93">
        <v>5.9026573606286298E-3</v>
      </c>
      <c r="D145" s="240">
        <v>9.0242792138754094E-2</v>
      </c>
      <c r="E145" s="240">
        <v>9.7407048735037277E-2</v>
      </c>
      <c r="F145" s="240"/>
      <c r="G145" s="71">
        <v>142.72692161269603</v>
      </c>
      <c r="H145" s="71">
        <v>255.27040813444779</v>
      </c>
    </row>
    <row r="146" spans="1:8">
      <c r="A146" s="308">
        <v>45809</v>
      </c>
      <c r="B146" s="93">
        <v>1.5360143472019699E-3</v>
      </c>
      <c r="C146" s="93">
        <v>1.8149648264136401E-2</v>
      </c>
      <c r="D146" s="240">
        <v>9.1540261637079304E-2</v>
      </c>
      <c r="E146" s="240">
        <v>0.11122592424841768</v>
      </c>
      <c r="F146" s="240"/>
      <c r="G146" s="71">
        <v>166.98257119016125</v>
      </c>
      <c r="H146" s="71">
        <v>261.4943927040589</v>
      </c>
    </row>
    <row r="147" spans="1:8">
      <c r="A147" s="308">
        <v>45839</v>
      </c>
      <c r="B147" s="93">
        <v>1.4660989229249E-3</v>
      </c>
      <c r="C147" s="93">
        <v>1.96535998459492E-2</v>
      </c>
      <c r="D147" s="240">
        <v>8.8486586689762795E-2</v>
      </c>
      <c r="E147" s="240">
        <v>0.10960628545863689</v>
      </c>
      <c r="G147" s="678">
        <v>176.00171949327472</v>
      </c>
      <c r="H147" s="678">
        <v>279.49187440388158</v>
      </c>
    </row>
    <row r="148" spans="1:8">
      <c r="A148" s="308">
        <v>45870</v>
      </c>
      <c r="B148" s="93">
        <v>1.13611135966405E-3</v>
      </c>
      <c r="C148" s="93">
        <v>1.8016944882816199E-2</v>
      </c>
      <c r="D148" s="240">
        <v>7.1068208847673994E-2</v>
      </c>
      <c r="E148" s="240">
        <v>9.022126509015424E-2</v>
      </c>
      <c r="G148" s="678">
        <v>162.36014799070361</v>
      </c>
      <c r="H148" s="678">
        <v>314.09676104514324</v>
      </c>
    </row>
    <row r="149" spans="1:8">
      <c r="A149" s="308">
        <v>45901</v>
      </c>
      <c r="B149" s="93">
        <v>1.5691729564593901E-5</v>
      </c>
      <c r="C149" s="93">
        <v>6.8082534041934203E-3</v>
      </c>
      <c r="D149" s="240">
        <v>7.0946389438869398E-2</v>
      </c>
      <c r="E149" s="240">
        <v>7.7770334572627414E-2</v>
      </c>
      <c r="G149" s="678">
        <v>165.74706257468148</v>
      </c>
      <c r="H149" s="678">
        <v>331.53269521875865</v>
      </c>
    </row>
    <row r="150" spans="1:8">
      <c r="A150" s="308">
        <v>45931</v>
      </c>
      <c r="B150" s="93">
        <v>1.89701925926355E-5</v>
      </c>
      <c r="C150" s="93">
        <v>8.0605325414488393E-3</v>
      </c>
      <c r="D150" s="240">
        <v>6.6048978607036402E-2</v>
      </c>
      <c r="E150" s="240">
        <v>7.412848134107787E-2</v>
      </c>
      <c r="G150" s="678">
        <v>157.37233237618989</v>
      </c>
      <c r="H150" s="678">
        <v>327.09570300091616</v>
      </c>
    </row>
    <row r="151" spans="1:8">
      <c r="A151" s="308">
        <v>45962</v>
      </c>
      <c r="B151" s="93">
        <v>1.4553725281884001E-5</v>
      </c>
      <c r="C151" s="93">
        <v>2.0439561586183799E-4</v>
      </c>
      <c r="D151" s="240">
        <v>8.35228975639664E-2</v>
      </c>
      <c r="E151" s="240">
        <v>8.3741846905110121E-2</v>
      </c>
      <c r="G151" s="678">
        <v>171.49417662425856</v>
      </c>
      <c r="H151" s="678">
        <v>314.18167585180652</v>
      </c>
    </row>
    <row r="152" spans="1:8">
      <c r="A152" s="308">
        <v>45992</v>
      </c>
      <c r="B152" s="93">
        <v>1.03282125943567E-5</v>
      </c>
      <c r="C152" s="93">
        <v>1.14793334824226E-2</v>
      </c>
      <c r="D152" s="240">
        <v>8.3111687637560897E-2</v>
      </c>
      <c r="E152" s="240">
        <v>9.4601349332577855E-2</v>
      </c>
      <c r="G152" s="678">
        <v>209.75319603577924</v>
      </c>
      <c r="H152" s="678">
        <v>344.6683695473576</v>
      </c>
    </row>
  </sheetData>
  <pageMargins left="0.511811024" right="0.511811024" top="0.78740157499999996" bottom="0.78740157499999996" header="0.31496062000000002" footer="0.31496062000000002"/>
  <pageSetup paperSize="9" orientation="portrait" verticalDpi="300" r:id="rId1"/>
  <headerFooter>
    <oddHeader>&amp;R&amp;"Calibri"&amp;10&amp;K000000 Interno&amp;1#_x000D_</oddHead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Planilha63">
    <tabColor rgb="FF088492"/>
  </sheetPr>
  <dimension ref="A1:H12"/>
  <sheetViews>
    <sheetView zoomScaleNormal="100" workbookViewId="0"/>
  </sheetViews>
  <sheetFormatPr defaultColWidth="18.6328125" defaultRowHeight="15" customHeight="1"/>
  <cols>
    <col min="1" max="1" width="36.6328125" style="76" customWidth="1"/>
    <col min="2" max="4" width="18.6328125" style="120" customWidth="1"/>
    <col min="5" max="5" width="3.6328125" style="120" customWidth="1"/>
    <col min="6" max="8" width="18.6328125" style="120"/>
    <col min="9" max="16384" width="18.6328125" style="76"/>
  </cols>
  <sheetData>
    <row r="1" spans="1:8" ht="15.5">
      <c r="A1" s="99" t="s">
        <v>921</v>
      </c>
    </row>
    <row r="3" spans="1:8" ht="15.5">
      <c r="A3" s="456" t="s">
        <v>99</v>
      </c>
    </row>
    <row r="4" spans="1:8" ht="15.5">
      <c r="A4" s="269" t="s">
        <v>543</v>
      </c>
    </row>
    <row r="5" spans="1:8" ht="15.5">
      <c r="A5" s="269"/>
    </row>
    <row r="6" spans="1:8" s="118" customFormat="1" ht="15" customHeight="1">
      <c r="B6" s="1025" t="s">
        <v>922</v>
      </c>
      <c r="C6" s="1025"/>
      <c r="D6" s="1025"/>
      <c r="E6" s="399"/>
      <c r="F6" s="738" t="s">
        <v>923</v>
      </c>
      <c r="G6" s="738" t="s">
        <v>924</v>
      </c>
      <c r="H6" s="399"/>
    </row>
    <row r="7" spans="1:8" s="118" customFormat="1" ht="15" customHeight="1">
      <c r="A7" s="456" t="s">
        <v>925</v>
      </c>
      <c r="B7" s="891" t="s">
        <v>926</v>
      </c>
      <c r="C7" s="891" t="s">
        <v>927</v>
      </c>
      <c r="D7" s="891" t="s">
        <v>928</v>
      </c>
      <c r="E7" s="765"/>
      <c r="F7" s="1026" t="s">
        <v>928</v>
      </c>
      <c r="G7" s="1027"/>
      <c r="H7" s="399"/>
    </row>
    <row r="8" spans="1:8" ht="15" customHeight="1">
      <c r="A8" s="270" t="s">
        <v>929</v>
      </c>
      <c r="B8" s="500">
        <v>38</v>
      </c>
      <c r="C8" s="500">
        <v>48</v>
      </c>
      <c r="D8" s="119">
        <v>37</v>
      </c>
      <c r="F8" s="464" t="s">
        <v>930</v>
      </c>
      <c r="G8" s="275" t="s">
        <v>931</v>
      </c>
    </row>
    <row r="9" spans="1:8" ht="15" customHeight="1">
      <c r="A9" s="270" t="s">
        <v>932</v>
      </c>
      <c r="B9" s="500">
        <v>16</v>
      </c>
      <c r="C9" s="500">
        <v>26</v>
      </c>
      <c r="D9" s="119">
        <v>22</v>
      </c>
      <c r="F9" s="464" t="s">
        <v>930</v>
      </c>
      <c r="G9" s="275" t="s">
        <v>931</v>
      </c>
    </row>
    <row r="10" spans="1:8" ht="15" customHeight="1">
      <c r="A10" s="270" t="s">
        <v>933</v>
      </c>
      <c r="B10" s="500">
        <v>30</v>
      </c>
      <c r="C10" s="500">
        <v>11</v>
      </c>
      <c r="D10" s="119">
        <v>19</v>
      </c>
      <c r="F10" s="464" t="s">
        <v>930</v>
      </c>
      <c r="G10" s="275" t="s">
        <v>931</v>
      </c>
    </row>
    <row r="11" spans="1:8" ht="15" customHeight="1">
      <c r="A11" s="270" t="s">
        <v>934</v>
      </c>
      <c r="B11" s="500">
        <v>3</v>
      </c>
      <c r="C11" s="500">
        <v>1</v>
      </c>
      <c r="D11" s="119">
        <v>4</v>
      </c>
      <c r="F11" s="464" t="s">
        <v>935</v>
      </c>
      <c r="G11" s="464" t="s">
        <v>936</v>
      </c>
    </row>
    <row r="12" spans="1:8" ht="15" customHeight="1">
      <c r="A12" s="76" t="s">
        <v>937</v>
      </c>
      <c r="B12" s="119">
        <v>0</v>
      </c>
      <c r="C12" s="501">
        <v>0</v>
      </c>
      <c r="D12" s="119">
        <v>4</v>
      </c>
      <c r="F12" s="120" t="s">
        <v>938</v>
      </c>
      <c r="G12" s="120" t="s">
        <v>936</v>
      </c>
    </row>
  </sheetData>
  <mergeCells count="2">
    <mergeCell ref="B6:D6"/>
    <mergeCell ref="F7:G7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Planilha64">
    <tabColor rgb="FF088492"/>
  </sheetPr>
  <dimension ref="A1:G12"/>
  <sheetViews>
    <sheetView workbookViewId="0"/>
  </sheetViews>
  <sheetFormatPr defaultColWidth="18.6328125" defaultRowHeight="15" customHeight="1"/>
  <cols>
    <col min="1" max="1" width="30.6328125" style="76" customWidth="1"/>
    <col min="2" max="4" width="18.6328125" style="120" customWidth="1"/>
    <col min="5" max="5" width="3.6328125" style="120" customWidth="1"/>
    <col min="6" max="7" width="18.6328125" style="120" customWidth="1"/>
    <col min="8" max="16384" width="18.6328125" style="76"/>
  </cols>
  <sheetData>
    <row r="1" spans="1:7" ht="15.5">
      <c r="A1" s="99" t="s">
        <v>921</v>
      </c>
    </row>
    <row r="3" spans="1:7" ht="15.5">
      <c r="A3" s="456" t="s">
        <v>100</v>
      </c>
    </row>
    <row r="4" spans="1:7" ht="15.5">
      <c r="A4" s="269" t="s">
        <v>543</v>
      </c>
    </row>
    <row r="5" spans="1:7" ht="15.5">
      <c r="A5" s="269"/>
    </row>
    <row r="6" spans="1:7" s="118" customFormat="1" ht="15" customHeight="1">
      <c r="B6" s="1025" t="s">
        <v>939</v>
      </c>
      <c r="C6" s="1025"/>
      <c r="D6" s="1025"/>
      <c r="E6" s="502"/>
      <c r="F6" s="738" t="s">
        <v>923</v>
      </c>
      <c r="G6" s="738" t="s">
        <v>924</v>
      </c>
    </row>
    <row r="7" spans="1:7" s="398" customFormat="1" ht="15" customHeight="1">
      <c r="A7" s="456" t="s">
        <v>925</v>
      </c>
      <c r="B7" s="891" t="s">
        <v>926</v>
      </c>
      <c r="C7" s="891" t="s">
        <v>927</v>
      </c>
      <c r="D7" s="891" t="s">
        <v>928</v>
      </c>
      <c r="E7" s="765"/>
      <c r="F7" s="1026" t="s">
        <v>928</v>
      </c>
      <c r="G7" s="1027"/>
    </row>
    <row r="8" spans="1:7" ht="15" customHeight="1">
      <c r="A8" s="270" t="s">
        <v>933</v>
      </c>
      <c r="B8" s="503">
        <v>0.89</v>
      </c>
      <c r="C8" s="503">
        <v>0.86</v>
      </c>
      <c r="D8" s="401">
        <v>0.76</v>
      </c>
      <c r="E8" s="401"/>
      <c r="F8" s="464" t="s">
        <v>930</v>
      </c>
      <c r="G8" s="275" t="s">
        <v>936</v>
      </c>
    </row>
    <row r="9" spans="1:7" ht="15" customHeight="1">
      <c r="A9" s="270" t="s">
        <v>929</v>
      </c>
      <c r="B9" s="503">
        <v>0.71</v>
      </c>
      <c r="C9" s="503">
        <v>0.71</v>
      </c>
      <c r="D9" s="401">
        <v>0.68</v>
      </c>
      <c r="E9" s="401"/>
      <c r="F9" s="464" t="s">
        <v>930</v>
      </c>
      <c r="G9" s="275" t="s">
        <v>931</v>
      </c>
    </row>
    <row r="10" spans="1:7" ht="15" customHeight="1">
      <c r="A10" s="270" t="s">
        <v>932</v>
      </c>
      <c r="B10" s="503">
        <v>0.55000000000000004</v>
      </c>
      <c r="C10" s="503">
        <v>0.62</v>
      </c>
      <c r="D10" s="401">
        <v>0.59</v>
      </c>
      <c r="E10" s="401"/>
      <c r="F10" s="464" t="s">
        <v>930</v>
      </c>
      <c r="G10" s="464" t="s">
        <v>931</v>
      </c>
    </row>
    <row r="11" spans="1:7" ht="15" customHeight="1">
      <c r="A11" s="76" t="s">
        <v>940</v>
      </c>
      <c r="B11" s="503">
        <v>0.25</v>
      </c>
      <c r="C11" s="503">
        <v>0.24</v>
      </c>
      <c r="D11" s="401">
        <v>0.22</v>
      </c>
      <c r="E11" s="401"/>
      <c r="F11" s="464" t="s">
        <v>930</v>
      </c>
      <c r="G11" s="464" t="s">
        <v>936</v>
      </c>
    </row>
    <row r="12" spans="1:7" ht="15" customHeight="1">
      <c r="A12" s="270" t="s">
        <v>937</v>
      </c>
      <c r="B12" s="503">
        <v>7.0000000000000007E-2</v>
      </c>
      <c r="C12" s="503">
        <v>0.06</v>
      </c>
      <c r="D12" s="401">
        <v>0.14000000000000001</v>
      </c>
      <c r="E12" s="401"/>
      <c r="F12" s="464" t="s">
        <v>930</v>
      </c>
      <c r="G12" s="275" t="s">
        <v>931</v>
      </c>
    </row>
  </sheetData>
  <mergeCells count="2">
    <mergeCell ref="B6:D6"/>
    <mergeCell ref="F7:G7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tabColor rgb="FF088492"/>
  </sheetPr>
  <dimension ref="A1:H42"/>
  <sheetViews>
    <sheetView workbookViewId="0"/>
  </sheetViews>
  <sheetFormatPr defaultColWidth="18.6328125" defaultRowHeight="15.5"/>
  <cols>
    <col min="1" max="1" width="18.6328125" style="120" customWidth="1"/>
    <col min="2" max="3" width="18.6328125" style="100" customWidth="1"/>
    <col min="4" max="4" width="18.6328125" style="100"/>
    <col min="5" max="7" width="18.6328125" style="100" customWidth="1"/>
    <col min="8" max="16384" width="18.6328125" style="100"/>
  </cols>
  <sheetData>
    <row r="1" spans="1:8">
      <c r="A1" s="99" t="s">
        <v>921</v>
      </c>
    </row>
    <row r="2" spans="1:8">
      <c r="A2" s="101"/>
    </row>
    <row r="3" spans="1:8">
      <c r="A3" s="504" t="s">
        <v>101</v>
      </c>
    </row>
    <row r="4" spans="1:8">
      <c r="A4" s="269" t="s">
        <v>543</v>
      </c>
    </row>
    <row r="5" spans="1:8">
      <c r="A5" s="505"/>
    </row>
    <row r="6" spans="1:8" s="463" customFormat="1" ht="31">
      <c r="A6" s="127" t="s">
        <v>296</v>
      </c>
      <c r="B6" s="428" t="s">
        <v>933</v>
      </c>
      <c r="C6" s="428" t="s">
        <v>932</v>
      </c>
      <c r="D6" s="428" t="s">
        <v>941</v>
      </c>
      <c r="E6" s="428" t="s">
        <v>940</v>
      </c>
      <c r="F6" s="428" t="s">
        <v>1512</v>
      </c>
      <c r="G6" s="428" t="s">
        <v>1513</v>
      </c>
      <c r="H6" s="428" t="s">
        <v>1514</v>
      </c>
    </row>
    <row r="7" spans="1:8">
      <c r="A7" s="464" t="s">
        <v>942</v>
      </c>
      <c r="B7" s="507">
        <v>0.113</v>
      </c>
      <c r="C7" s="507">
        <v>0.435</v>
      </c>
      <c r="D7" s="507">
        <v>0</v>
      </c>
      <c r="E7" s="507">
        <v>0</v>
      </c>
      <c r="F7" s="507">
        <v>2.5000000000000001E-2</v>
      </c>
      <c r="G7" s="508">
        <v>0.76800000000000002</v>
      </c>
      <c r="H7" s="508">
        <v>0.111</v>
      </c>
    </row>
    <row r="8" spans="1:8">
      <c r="A8" s="464" t="s">
        <v>943</v>
      </c>
      <c r="B8" s="507">
        <v>6.6000000000000003E-2</v>
      </c>
      <c r="C8" s="507">
        <v>0.308</v>
      </c>
      <c r="D8" s="507">
        <v>0</v>
      </c>
      <c r="E8" s="507">
        <v>0</v>
      </c>
      <c r="F8" s="507">
        <v>0.12</v>
      </c>
      <c r="G8" s="508">
        <v>0.746</v>
      </c>
      <c r="H8" s="508">
        <v>0.14000000000000001</v>
      </c>
    </row>
    <row r="9" spans="1:8">
      <c r="A9" s="464" t="s">
        <v>944</v>
      </c>
      <c r="B9" s="507">
        <v>0.112</v>
      </c>
      <c r="C9" s="507">
        <v>0.26</v>
      </c>
      <c r="D9" s="507">
        <v>0</v>
      </c>
      <c r="E9" s="507">
        <v>3.0000000000000001E-3</v>
      </c>
      <c r="F9" s="507">
        <v>0.28699999999999998</v>
      </c>
      <c r="G9" s="508">
        <v>0.879</v>
      </c>
      <c r="H9" s="508">
        <v>0.17899999999999999</v>
      </c>
    </row>
    <row r="10" spans="1:8">
      <c r="A10" s="464" t="s">
        <v>945</v>
      </c>
      <c r="B10" s="507">
        <v>0.249</v>
      </c>
      <c r="C10" s="507">
        <v>0.19500000000000001</v>
      </c>
      <c r="D10" s="507">
        <v>0</v>
      </c>
      <c r="E10" s="507">
        <v>3.0000000000000001E-3</v>
      </c>
      <c r="F10" s="507">
        <v>0.318</v>
      </c>
      <c r="G10" s="508">
        <v>0.81</v>
      </c>
      <c r="H10" s="508">
        <v>0.19600000000000001</v>
      </c>
    </row>
    <row r="11" spans="1:8">
      <c r="A11" s="505" t="s">
        <v>946</v>
      </c>
      <c r="B11" s="507">
        <v>0.29099999999999998</v>
      </c>
      <c r="C11" s="507">
        <v>0.27300000000000002</v>
      </c>
      <c r="D11" s="507">
        <v>0</v>
      </c>
      <c r="E11" s="507">
        <v>3.0000000000000001E-3</v>
      </c>
      <c r="F11" s="507">
        <v>0.40500000000000003</v>
      </c>
      <c r="G11" s="508">
        <v>0.86299999999999999</v>
      </c>
      <c r="H11" s="508">
        <v>0.246</v>
      </c>
    </row>
    <row r="12" spans="1:8">
      <c r="A12" s="464" t="s">
        <v>947</v>
      </c>
      <c r="B12" s="507">
        <v>0.45</v>
      </c>
      <c r="C12" s="507">
        <v>0.28000000000000003</v>
      </c>
      <c r="D12" s="507">
        <v>0</v>
      </c>
      <c r="E12" s="507">
        <v>2.1000000000000001E-2</v>
      </c>
      <c r="F12" s="507">
        <v>0.54</v>
      </c>
      <c r="G12" s="508">
        <v>0.79900000000000004</v>
      </c>
      <c r="H12" s="508">
        <v>0.11600000000000001</v>
      </c>
    </row>
    <row r="13" spans="1:8">
      <c r="A13" s="464" t="s">
        <v>948</v>
      </c>
      <c r="B13" s="507">
        <v>0.68899999999999995</v>
      </c>
      <c r="C13" s="507">
        <v>0.21099999999999999</v>
      </c>
      <c r="D13" s="507">
        <v>0</v>
      </c>
      <c r="E13" s="507">
        <v>6.0000000000000001E-3</v>
      </c>
      <c r="F13" s="507">
        <v>0.627</v>
      </c>
      <c r="G13" s="508">
        <v>0.51300000000000001</v>
      </c>
      <c r="H13" s="508">
        <v>0.10199999999999999</v>
      </c>
    </row>
    <row r="14" spans="1:8">
      <c r="A14" s="464" t="s">
        <v>949</v>
      </c>
      <c r="B14" s="507">
        <v>0.74099999999999999</v>
      </c>
      <c r="C14" s="507">
        <v>0.157</v>
      </c>
      <c r="D14" s="507">
        <v>0</v>
      </c>
      <c r="E14" s="507">
        <v>1.6E-2</v>
      </c>
      <c r="F14" s="507">
        <v>0.48299999999999998</v>
      </c>
      <c r="G14" s="508">
        <v>0.55300000000000005</v>
      </c>
      <c r="H14" s="508">
        <v>9.2999999999999999E-2</v>
      </c>
    </row>
    <row r="15" spans="1:8">
      <c r="A15" s="464" t="s">
        <v>950</v>
      </c>
      <c r="B15" s="507">
        <v>0.76700000000000002</v>
      </c>
      <c r="C15" s="507">
        <v>0.29599999999999999</v>
      </c>
      <c r="D15" s="507">
        <v>0</v>
      </c>
      <c r="E15" s="507">
        <v>4.7E-2</v>
      </c>
      <c r="F15" s="507">
        <v>1.149</v>
      </c>
      <c r="G15" s="508">
        <v>4.8000000000000001E-2</v>
      </c>
      <c r="H15" s="508">
        <v>0.08</v>
      </c>
    </row>
    <row r="16" spans="1:8">
      <c r="A16" s="464" t="s">
        <v>951</v>
      </c>
      <c r="B16" s="507">
        <v>0.95099999999999996</v>
      </c>
      <c r="C16" s="507">
        <v>0.32300000000000001</v>
      </c>
      <c r="D16" s="507">
        <v>0</v>
      </c>
      <c r="E16" s="507">
        <v>4.7E-2</v>
      </c>
      <c r="F16" s="507">
        <v>0.746</v>
      </c>
      <c r="G16" s="508">
        <v>6.6000000000000003E-2</v>
      </c>
      <c r="H16" s="508">
        <v>7.3999999999999996E-2</v>
      </c>
    </row>
    <row r="17" spans="1:8">
      <c r="A17" s="464" t="s">
        <v>952</v>
      </c>
      <c r="B17" s="507">
        <v>0.871</v>
      </c>
      <c r="C17" s="507">
        <v>0.26900000000000002</v>
      </c>
      <c r="D17" s="507">
        <v>0</v>
      </c>
      <c r="E17" s="507">
        <v>3.6999999999999998E-2</v>
      </c>
      <c r="F17" s="507">
        <v>0.69</v>
      </c>
      <c r="G17" s="508">
        <v>0.21</v>
      </c>
      <c r="H17" s="508">
        <v>2.9000000000000001E-2</v>
      </c>
    </row>
    <row r="18" spans="1:8">
      <c r="A18" s="464" t="s">
        <v>953</v>
      </c>
      <c r="B18" s="507">
        <v>0.95899999999999996</v>
      </c>
      <c r="C18" s="507">
        <v>0.216</v>
      </c>
      <c r="D18" s="507">
        <v>0</v>
      </c>
      <c r="E18" s="507">
        <v>4.9000000000000002E-2</v>
      </c>
      <c r="F18" s="507">
        <v>0.497</v>
      </c>
      <c r="G18" s="508">
        <v>0.27700000000000002</v>
      </c>
      <c r="H18" s="508">
        <v>6.4000000000000001E-2</v>
      </c>
    </row>
    <row r="19" spans="1:8">
      <c r="A19" s="464" t="s">
        <v>954</v>
      </c>
      <c r="B19" s="507">
        <v>0.873</v>
      </c>
      <c r="C19" s="507">
        <v>2.1070000000000002</v>
      </c>
      <c r="D19" s="507">
        <v>0</v>
      </c>
      <c r="E19" s="507">
        <v>5.1999999999999998E-2</v>
      </c>
      <c r="F19" s="507">
        <v>0.77</v>
      </c>
      <c r="G19" s="508">
        <v>0.51400000000000001</v>
      </c>
      <c r="H19" s="508">
        <v>0.21199999999999999</v>
      </c>
    </row>
    <row r="20" spans="1:8">
      <c r="A20" s="464" t="s">
        <v>955</v>
      </c>
      <c r="B20" s="507">
        <v>0.67100000000000004</v>
      </c>
      <c r="C20" s="507">
        <v>1.782</v>
      </c>
      <c r="D20" s="507">
        <v>0</v>
      </c>
      <c r="E20" s="507">
        <v>4.1000000000000002E-2</v>
      </c>
      <c r="F20" s="507">
        <v>1.014</v>
      </c>
      <c r="G20" s="508">
        <v>0.255</v>
      </c>
      <c r="H20" s="508">
        <v>0.17799999999999999</v>
      </c>
    </row>
    <row r="21" spans="1:8">
      <c r="A21" s="464" t="s">
        <v>956</v>
      </c>
      <c r="B21" s="507">
        <v>0.94699999999999995</v>
      </c>
      <c r="C21" s="507">
        <v>1.4990000000000001</v>
      </c>
      <c r="D21" s="507">
        <v>0</v>
      </c>
      <c r="E21" s="507">
        <v>4.9000000000000002E-2</v>
      </c>
      <c r="F21" s="507">
        <v>1.1819999999999999</v>
      </c>
      <c r="G21" s="508">
        <v>0.17599999999999999</v>
      </c>
      <c r="H21" s="508">
        <v>0.18099999999999999</v>
      </c>
    </row>
    <row r="22" spans="1:8">
      <c r="A22" s="464" t="s">
        <v>957</v>
      </c>
      <c r="B22" s="507">
        <v>0.59599999999999997</v>
      </c>
      <c r="C22" s="507">
        <v>1.399</v>
      </c>
      <c r="D22" s="507">
        <v>0</v>
      </c>
      <c r="E22" s="507">
        <v>4.9000000000000002E-2</v>
      </c>
      <c r="F22" s="507">
        <v>1.121</v>
      </c>
      <c r="G22" s="508">
        <v>0.13900000000000001</v>
      </c>
      <c r="H22" s="508">
        <v>0.10199999999999999</v>
      </c>
    </row>
    <row r="23" spans="1:8">
      <c r="A23" s="464" t="s">
        <v>958</v>
      </c>
      <c r="B23" s="507">
        <v>0.505</v>
      </c>
      <c r="C23" s="507">
        <v>1.1559999999999999</v>
      </c>
      <c r="D23" s="507">
        <v>0</v>
      </c>
      <c r="E23" s="507">
        <v>6.3E-2</v>
      </c>
      <c r="F23" s="507">
        <v>0.91400000000000003</v>
      </c>
      <c r="G23" s="508">
        <v>0.252</v>
      </c>
      <c r="H23" s="508">
        <v>0.19</v>
      </c>
    </row>
    <row r="24" spans="1:8">
      <c r="A24" s="464" t="s">
        <v>959</v>
      </c>
      <c r="B24" s="507">
        <v>0.626</v>
      </c>
      <c r="C24" s="507">
        <v>0.85799999999999998</v>
      </c>
      <c r="D24" s="507">
        <v>0</v>
      </c>
      <c r="E24" s="507">
        <v>3.5999999999999997E-2</v>
      </c>
      <c r="F24" s="507">
        <v>0.97</v>
      </c>
      <c r="G24" s="508">
        <v>0.29099999999999998</v>
      </c>
      <c r="H24" s="508">
        <v>0.191</v>
      </c>
    </row>
    <row r="25" spans="1:8">
      <c r="A25" s="464" t="s">
        <v>960</v>
      </c>
      <c r="B25" s="507">
        <v>0.60699999999999998</v>
      </c>
      <c r="C25" s="507">
        <v>0.67100000000000004</v>
      </c>
      <c r="D25" s="507">
        <v>0</v>
      </c>
      <c r="E25" s="507">
        <v>6.6000000000000003E-2</v>
      </c>
      <c r="F25" s="507">
        <v>1.381</v>
      </c>
      <c r="G25" s="508">
        <v>0.36199999999999999</v>
      </c>
      <c r="H25" s="508">
        <v>0.47399999999999998</v>
      </c>
    </row>
    <row r="26" spans="1:8">
      <c r="A26" s="464" t="s">
        <v>961</v>
      </c>
      <c r="B26" s="507">
        <v>0.70399999999999996</v>
      </c>
      <c r="C26" s="507">
        <v>0.65200000000000002</v>
      </c>
      <c r="D26" s="507">
        <v>0</v>
      </c>
      <c r="E26" s="507">
        <v>3.4000000000000002E-2</v>
      </c>
      <c r="F26" s="507">
        <v>0.97499999999999998</v>
      </c>
      <c r="G26" s="508">
        <v>0.26200000000000001</v>
      </c>
      <c r="H26" s="508">
        <v>0.41899999999999998</v>
      </c>
    </row>
    <row r="27" spans="1:8">
      <c r="A27" s="464" t="s">
        <v>962</v>
      </c>
      <c r="B27" s="507">
        <v>1.159</v>
      </c>
      <c r="C27" s="507">
        <v>0.49099999999999999</v>
      </c>
      <c r="D27" s="507">
        <v>0</v>
      </c>
      <c r="E27" s="507">
        <v>4.5999999999999999E-2</v>
      </c>
      <c r="F27" s="507">
        <v>0.72699999999999998</v>
      </c>
      <c r="G27" s="508">
        <v>0.23699999999999999</v>
      </c>
      <c r="H27" s="508">
        <v>0.46100000000000002</v>
      </c>
    </row>
    <row r="28" spans="1:8">
      <c r="A28" s="464" t="s">
        <v>963</v>
      </c>
      <c r="B28" s="508">
        <v>0.96599999999999997</v>
      </c>
      <c r="C28" s="508">
        <v>0.38600000000000001</v>
      </c>
      <c r="D28" s="508">
        <v>0</v>
      </c>
      <c r="E28" s="508">
        <v>3.5999999999999997E-2</v>
      </c>
      <c r="F28" s="508">
        <v>0.91800000000000004</v>
      </c>
      <c r="G28" s="508">
        <v>0.24399999999999999</v>
      </c>
      <c r="H28" s="508">
        <v>0.31</v>
      </c>
    </row>
    <row r="29" spans="1:8">
      <c r="A29" s="464" t="s">
        <v>964</v>
      </c>
      <c r="B29" s="508">
        <v>0.84499999999999997</v>
      </c>
      <c r="C29" s="508">
        <v>0.308</v>
      </c>
      <c r="D29" s="508">
        <v>0</v>
      </c>
      <c r="E29" s="508">
        <v>5.8000000000000003E-2</v>
      </c>
      <c r="F29" s="508">
        <v>0.67100000000000004</v>
      </c>
      <c r="G29" s="508">
        <v>0.13600000000000001</v>
      </c>
      <c r="H29" s="508">
        <v>0.27100000000000002</v>
      </c>
    </row>
    <row r="30" spans="1:8">
      <c r="A30" s="464" t="s">
        <v>965</v>
      </c>
      <c r="B30" s="508">
        <v>0.57999999999999996</v>
      </c>
      <c r="C30" s="508">
        <v>0.376</v>
      </c>
      <c r="D30" s="508">
        <v>0</v>
      </c>
      <c r="E30" s="508">
        <v>0.04</v>
      </c>
      <c r="F30" s="508">
        <v>0.96799999999999997</v>
      </c>
      <c r="G30" s="508">
        <v>9.8000000000000004E-2</v>
      </c>
      <c r="H30" s="508">
        <v>0.379</v>
      </c>
    </row>
    <row r="31" spans="1:8">
      <c r="A31" s="464" t="s">
        <v>966</v>
      </c>
      <c r="B31" s="508">
        <v>0.53300000000000003</v>
      </c>
      <c r="C31" s="508">
        <v>0.45200000000000001</v>
      </c>
      <c r="D31" s="508">
        <v>0</v>
      </c>
      <c r="E31" s="508">
        <v>3.1E-2</v>
      </c>
      <c r="F31" s="508">
        <v>0.79900000000000004</v>
      </c>
      <c r="G31" s="508">
        <v>0.06</v>
      </c>
      <c r="H31" s="508">
        <v>0.35299999999999998</v>
      </c>
    </row>
    <row r="32" spans="1:8">
      <c r="A32" s="464" t="s">
        <v>967</v>
      </c>
      <c r="B32" s="508">
        <v>0.51900000000000002</v>
      </c>
      <c r="C32" s="508">
        <v>0.38400000000000001</v>
      </c>
      <c r="D32" s="508">
        <v>0</v>
      </c>
      <c r="E32" s="508">
        <v>4.2999999999999997E-2</v>
      </c>
      <c r="F32" s="508">
        <v>0.59499999999999997</v>
      </c>
      <c r="G32" s="508">
        <v>5.8999999999999997E-2</v>
      </c>
      <c r="H32" s="508">
        <v>0.33300000000000002</v>
      </c>
    </row>
    <row r="33" spans="1:8">
      <c r="A33" s="464" t="s">
        <v>968</v>
      </c>
      <c r="B33" s="508">
        <v>0.79800000000000004</v>
      </c>
      <c r="C33" s="508">
        <v>0.35</v>
      </c>
      <c r="D33" s="508">
        <v>3.0000000000000001E-3</v>
      </c>
      <c r="E33" s="508">
        <v>3.4000000000000002E-2</v>
      </c>
      <c r="F33" s="508">
        <v>0.55500000000000005</v>
      </c>
      <c r="G33" s="508">
        <v>8.1000000000000003E-2</v>
      </c>
      <c r="H33" s="508">
        <v>0.33600000000000002</v>
      </c>
    </row>
    <row r="34" spans="1:8">
      <c r="A34" s="464" t="s">
        <v>969</v>
      </c>
      <c r="B34" s="508">
        <v>0.59599999999999997</v>
      </c>
      <c r="C34" s="508">
        <v>0.30199999999999999</v>
      </c>
      <c r="D34" s="508">
        <v>6.0000000000000001E-3</v>
      </c>
      <c r="E34" s="508">
        <v>5.8000000000000003E-2</v>
      </c>
      <c r="F34" s="508">
        <v>0.57099999999999995</v>
      </c>
      <c r="G34" s="508">
        <v>6.5000000000000002E-2</v>
      </c>
      <c r="H34" s="508">
        <v>0.38900000000000001</v>
      </c>
    </row>
    <row r="35" spans="1:8">
      <c r="A35" s="464" t="s">
        <v>970</v>
      </c>
      <c r="B35" s="508">
        <v>0.88700000000000001</v>
      </c>
      <c r="C35" s="508">
        <v>0.24</v>
      </c>
      <c r="D35" s="508">
        <v>2.1000000000000001E-2</v>
      </c>
      <c r="E35" s="508">
        <v>4.2999999999999997E-2</v>
      </c>
      <c r="F35" s="508">
        <v>0.67300000000000004</v>
      </c>
      <c r="G35" s="508">
        <v>7.0000000000000007E-2</v>
      </c>
      <c r="H35" s="508">
        <v>0.28899999999999998</v>
      </c>
    </row>
    <row r="36" spans="1:8">
      <c r="A36" s="464" t="s">
        <v>971</v>
      </c>
      <c r="B36" s="508">
        <v>0.64700000000000002</v>
      </c>
      <c r="C36" s="508">
        <v>0.22900000000000001</v>
      </c>
      <c r="D36" s="508">
        <v>2.1999999999999999E-2</v>
      </c>
      <c r="E36" s="508">
        <v>0.08</v>
      </c>
      <c r="F36" s="508">
        <v>0.67600000000000005</v>
      </c>
      <c r="G36" s="508">
        <v>0.10100000000000001</v>
      </c>
      <c r="H36" s="508">
        <v>0.31900000000000001</v>
      </c>
    </row>
    <row r="37" spans="1:8">
      <c r="A37" s="464" t="s">
        <v>972</v>
      </c>
      <c r="B37" s="508">
        <v>0.68600000000000005</v>
      </c>
      <c r="C37" s="508">
        <v>0.28100000000000003</v>
      </c>
      <c r="D37" s="508">
        <v>3.4000000000000002E-2</v>
      </c>
      <c r="E37" s="508">
        <v>8.3000000000000004E-2</v>
      </c>
      <c r="F37" s="508">
        <v>0.77300000000000002</v>
      </c>
      <c r="G37" s="508">
        <v>4.9000000000000002E-2</v>
      </c>
      <c r="H37" s="508">
        <v>0.40600000000000003</v>
      </c>
    </row>
    <row r="38" spans="1:8">
      <c r="A38" s="464" t="s">
        <v>973</v>
      </c>
      <c r="B38" s="508">
        <v>0.626</v>
      </c>
      <c r="C38" s="508">
        <v>0.39300000000000002</v>
      </c>
      <c r="D38" s="508">
        <v>4.3999999999999997E-2</v>
      </c>
      <c r="E38" s="508">
        <v>0.08</v>
      </c>
      <c r="F38" s="508">
        <v>1.002</v>
      </c>
      <c r="G38" s="508">
        <v>6.9000000000000006E-2</v>
      </c>
      <c r="H38" s="508">
        <v>0.4</v>
      </c>
    </row>
    <row r="39" spans="1:8">
      <c r="A39" s="464" t="s">
        <v>974</v>
      </c>
      <c r="B39" s="507">
        <v>0.97099999999999997</v>
      </c>
      <c r="C39" s="507">
        <v>0.42499999999999999</v>
      </c>
      <c r="D39" s="507">
        <v>7.3999999999999996E-2</v>
      </c>
      <c r="E39" s="507">
        <v>0.14299999999999999</v>
      </c>
      <c r="F39" s="507">
        <v>0.88100000000000001</v>
      </c>
      <c r="G39" s="507">
        <v>6.7000000000000004E-2</v>
      </c>
      <c r="H39" s="507">
        <v>0.42099999999999999</v>
      </c>
    </row>
    <row r="40" spans="1:8">
      <c r="A40" s="464" t="s">
        <v>975</v>
      </c>
      <c r="B40" s="507">
        <v>0.79300000000000004</v>
      </c>
      <c r="C40" s="507">
        <v>0.58899999999999997</v>
      </c>
      <c r="D40" s="507">
        <v>3.5000000000000003E-2</v>
      </c>
      <c r="E40" s="507">
        <v>0.18099999999999999</v>
      </c>
      <c r="F40" s="507">
        <v>0.93500000000000005</v>
      </c>
      <c r="G40" s="507">
        <v>8.1000000000000003E-2</v>
      </c>
      <c r="H40" s="507">
        <v>0.40200000000000002</v>
      </c>
    </row>
    <row r="41" spans="1:8">
      <c r="A41" s="120" t="s">
        <v>976</v>
      </c>
      <c r="B41" s="100">
        <v>0.63200000000000001</v>
      </c>
      <c r="C41" s="100">
        <v>0.62</v>
      </c>
      <c r="D41" s="100">
        <v>6.3E-2</v>
      </c>
      <c r="E41" s="100">
        <v>0.20699999999999999</v>
      </c>
      <c r="F41" s="100">
        <v>0.86099999999999999</v>
      </c>
      <c r="G41" s="100">
        <v>5.0999999999999997E-2</v>
      </c>
      <c r="H41" s="100">
        <v>0.27400000000000002</v>
      </c>
    </row>
    <row r="42" spans="1:8">
      <c r="A42" s="120" t="s">
        <v>977</v>
      </c>
      <c r="B42" s="100">
        <v>0.61699999999999999</v>
      </c>
      <c r="C42" s="100">
        <v>0.51500000000000001</v>
      </c>
      <c r="D42" s="100">
        <v>7.6999999999999999E-2</v>
      </c>
      <c r="E42" s="100">
        <v>0.14000000000000001</v>
      </c>
      <c r="F42" s="100">
        <v>0.879</v>
      </c>
      <c r="G42" s="100">
        <v>0.10199999999999999</v>
      </c>
      <c r="H42" s="100">
        <v>0.219</v>
      </c>
    </row>
  </sheetData>
  <phoneticPr fontId="125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tabColor rgb="FF088492"/>
  </sheetPr>
  <dimension ref="A1:D28"/>
  <sheetViews>
    <sheetView zoomScaleNormal="100" workbookViewId="0"/>
  </sheetViews>
  <sheetFormatPr defaultColWidth="18.6328125" defaultRowHeight="15.5"/>
  <cols>
    <col min="1" max="1" width="30.6328125" style="510" customWidth="1"/>
    <col min="2" max="16384" width="18.6328125" style="432"/>
  </cols>
  <sheetData>
    <row r="1" spans="1:4">
      <c r="A1" s="509" t="s">
        <v>921</v>
      </c>
    </row>
    <row r="3" spans="1:4">
      <c r="A3" s="509" t="s">
        <v>102</v>
      </c>
    </row>
    <row r="4" spans="1:4">
      <c r="A4" s="511" t="s">
        <v>543</v>
      </c>
    </row>
    <row r="5" spans="1:4">
      <c r="A5" s="511"/>
    </row>
    <row r="6" spans="1:4" ht="16.399999999999999" customHeight="1">
      <c r="A6" s="516"/>
      <c r="B6" s="1028" t="s">
        <v>978</v>
      </c>
      <c r="C6" s="1028"/>
      <c r="D6" s="1028"/>
    </row>
    <row r="7" spans="1:4">
      <c r="A7" s="509" t="s">
        <v>925</v>
      </c>
      <c r="B7" s="126" t="s">
        <v>979</v>
      </c>
      <c r="C7" s="126" t="s">
        <v>923</v>
      </c>
      <c r="D7" s="126" t="s">
        <v>924</v>
      </c>
    </row>
    <row r="8" spans="1:4">
      <c r="A8" s="510" t="s">
        <v>933</v>
      </c>
      <c r="B8" s="512">
        <v>0.89</v>
      </c>
      <c r="C8" s="513">
        <v>16.2</v>
      </c>
      <c r="D8" s="513">
        <v>5.0999999999999996</v>
      </c>
    </row>
    <row r="9" spans="1:4">
      <c r="A9" s="510" t="s">
        <v>929</v>
      </c>
      <c r="B9" s="512">
        <v>0.71</v>
      </c>
      <c r="C9" s="513">
        <v>19.600000000000001</v>
      </c>
      <c r="D9" s="513">
        <v>5.9</v>
      </c>
    </row>
    <row r="10" spans="1:4">
      <c r="A10" s="510" t="s">
        <v>932</v>
      </c>
      <c r="B10" s="512">
        <v>0.55000000000000004</v>
      </c>
      <c r="C10" s="513">
        <v>16.3</v>
      </c>
      <c r="D10" s="513">
        <v>5.6</v>
      </c>
    </row>
    <row r="11" spans="1:4">
      <c r="A11" s="510" t="s">
        <v>940</v>
      </c>
      <c r="B11" s="512">
        <v>0.25</v>
      </c>
      <c r="C11" s="513">
        <v>10.8</v>
      </c>
      <c r="D11" s="513">
        <v>4.8</v>
      </c>
    </row>
    <row r="12" spans="1:4">
      <c r="A12" s="510" t="s">
        <v>980</v>
      </c>
      <c r="B12" s="512">
        <v>0.09</v>
      </c>
      <c r="C12" s="513">
        <v>18.899999999999999</v>
      </c>
      <c r="D12" s="513">
        <v>7</v>
      </c>
    </row>
    <row r="13" spans="1:4">
      <c r="A13" s="1029"/>
      <c r="B13" s="1029"/>
      <c r="C13" s="1029"/>
      <c r="D13" s="1029"/>
    </row>
    <row r="14" spans="1:4">
      <c r="A14" s="516"/>
      <c r="B14" s="1028" t="s">
        <v>981</v>
      </c>
      <c r="C14" s="1028"/>
      <c r="D14" s="1028"/>
    </row>
    <row r="15" spans="1:4">
      <c r="A15" s="509" t="s">
        <v>925</v>
      </c>
      <c r="B15" s="126" t="s">
        <v>979</v>
      </c>
      <c r="C15" s="126" t="s">
        <v>923</v>
      </c>
      <c r="D15" s="126" t="s">
        <v>924</v>
      </c>
    </row>
    <row r="16" spans="1:4">
      <c r="A16" s="510" t="s">
        <v>933</v>
      </c>
      <c r="B16" s="512">
        <v>0.67</v>
      </c>
      <c r="C16" s="515">
        <v>13.3</v>
      </c>
      <c r="D16" s="515">
        <v>4.5</v>
      </c>
    </row>
    <row r="17" spans="1:4">
      <c r="A17" s="510" t="s">
        <v>929</v>
      </c>
      <c r="B17" s="512">
        <v>0.6</v>
      </c>
      <c r="C17" s="515">
        <v>18.8</v>
      </c>
      <c r="D17" s="515">
        <v>5.8</v>
      </c>
    </row>
    <row r="18" spans="1:4">
      <c r="A18" s="510" t="s">
        <v>932</v>
      </c>
      <c r="B18" s="512">
        <v>0.63</v>
      </c>
      <c r="C18" s="515">
        <v>15.1</v>
      </c>
      <c r="D18" s="515">
        <v>5.4</v>
      </c>
    </row>
    <row r="19" spans="1:4">
      <c r="A19" s="510" t="s">
        <v>940</v>
      </c>
      <c r="B19" s="512">
        <v>0.39</v>
      </c>
      <c r="C19" s="515">
        <v>14.6</v>
      </c>
      <c r="D19" s="515">
        <v>4.3</v>
      </c>
    </row>
    <row r="20" spans="1:4" ht="15" customHeight="1">
      <c r="A20" s="510" t="s">
        <v>980</v>
      </c>
      <c r="B20" s="512">
        <v>0.04</v>
      </c>
      <c r="C20" s="515">
        <v>13.7</v>
      </c>
      <c r="D20" s="515">
        <v>5.9</v>
      </c>
    </row>
    <row r="21" spans="1:4" ht="15" customHeight="1"/>
    <row r="22" spans="1:4" ht="15" customHeight="1">
      <c r="A22" s="516"/>
      <c r="B22" s="1028" t="s">
        <v>982</v>
      </c>
      <c r="C22" s="1028"/>
      <c r="D22" s="1028"/>
    </row>
    <row r="23" spans="1:4" ht="15" customHeight="1">
      <c r="A23" s="509" t="s">
        <v>925</v>
      </c>
      <c r="B23" s="126" t="s">
        <v>979</v>
      </c>
      <c r="C23" s="126" t="s">
        <v>923</v>
      </c>
      <c r="D23" s="126" t="s">
        <v>924</v>
      </c>
    </row>
    <row r="24" spans="1:4">
      <c r="A24" s="510" t="s">
        <v>933</v>
      </c>
      <c r="B24" s="512">
        <v>0.62</v>
      </c>
      <c r="C24" s="515">
        <v>15</v>
      </c>
      <c r="D24" s="515">
        <v>4.7</v>
      </c>
    </row>
    <row r="25" spans="1:4">
      <c r="A25" s="510" t="s">
        <v>929</v>
      </c>
      <c r="B25" s="512">
        <v>0.64</v>
      </c>
      <c r="C25" s="515">
        <v>17.600000000000001</v>
      </c>
      <c r="D25" s="515">
        <v>5.6</v>
      </c>
    </row>
    <row r="26" spans="1:4">
      <c r="A26" s="510" t="s">
        <v>932</v>
      </c>
      <c r="B26" s="512">
        <v>0.63</v>
      </c>
      <c r="C26" s="515">
        <v>14</v>
      </c>
      <c r="D26" s="515">
        <v>5</v>
      </c>
    </row>
    <row r="27" spans="1:4">
      <c r="A27" s="510" t="s">
        <v>940</v>
      </c>
      <c r="B27" s="512">
        <v>0.36</v>
      </c>
      <c r="C27" s="515">
        <v>10.3</v>
      </c>
      <c r="D27" s="515">
        <v>3.7</v>
      </c>
    </row>
    <row r="28" spans="1:4">
      <c r="A28" s="510" t="s">
        <v>980</v>
      </c>
      <c r="B28" s="512">
        <v>0.04</v>
      </c>
      <c r="C28" s="515">
        <v>15.2</v>
      </c>
      <c r="D28" s="515">
        <v>4.5</v>
      </c>
    </row>
  </sheetData>
  <mergeCells count="4">
    <mergeCell ref="B6:D6"/>
    <mergeCell ref="A13:D13"/>
    <mergeCell ref="B14:D14"/>
    <mergeCell ref="B22:D22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tabColor rgb="FF088492"/>
  </sheetPr>
  <dimension ref="A1:H42"/>
  <sheetViews>
    <sheetView zoomScaleNormal="100" workbookViewId="0"/>
  </sheetViews>
  <sheetFormatPr defaultColWidth="18.6328125" defaultRowHeight="15.5"/>
  <cols>
    <col min="1" max="1" width="18.6328125" style="432"/>
    <col min="2" max="6" width="18.6328125" style="426"/>
    <col min="7" max="7" width="18.6328125" style="426" customWidth="1"/>
    <col min="8" max="16384" width="18.6328125" style="426"/>
  </cols>
  <sheetData>
    <row r="1" spans="1:8">
      <c r="A1" s="518" t="s">
        <v>921</v>
      </c>
    </row>
    <row r="2" spans="1:8">
      <c r="A2" s="519"/>
    </row>
    <row r="3" spans="1:8">
      <c r="A3" s="518" t="s">
        <v>103</v>
      </c>
    </row>
    <row r="4" spans="1:8">
      <c r="A4" s="520" t="s">
        <v>543</v>
      </c>
    </row>
    <row r="5" spans="1:8">
      <c r="A5" s="517"/>
    </row>
    <row r="6" spans="1:8" s="463" customFormat="1" ht="31.25" customHeight="1">
      <c r="A6" s="127" t="s">
        <v>296</v>
      </c>
      <c r="B6" s="428" t="s">
        <v>983</v>
      </c>
      <c r="C6" s="428" t="s">
        <v>984</v>
      </c>
      <c r="D6" s="428" t="s">
        <v>1515</v>
      </c>
      <c r="E6" s="428" t="s">
        <v>985</v>
      </c>
      <c r="F6" s="428" t="s">
        <v>986</v>
      </c>
      <c r="G6" s="428" t="s">
        <v>1516</v>
      </c>
      <c r="H6" s="428" t="s">
        <v>1517</v>
      </c>
    </row>
    <row r="7" spans="1:8">
      <c r="A7" s="464" t="s">
        <v>942</v>
      </c>
      <c r="B7" s="507">
        <v>0.47199999999999998</v>
      </c>
      <c r="C7" s="507">
        <v>0.36399999999999999</v>
      </c>
      <c r="D7" s="507">
        <v>0.47199999999999998</v>
      </c>
      <c r="E7" s="508">
        <v>0.61299999999999999</v>
      </c>
      <c r="F7" s="508">
        <v>0.40699999999999997</v>
      </c>
      <c r="G7" s="507">
        <v>0.50600000000000001</v>
      </c>
      <c r="H7" s="507">
        <v>0.50900000000000001</v>
      </c>
    </row>
    <row r="8" spans="1:8">
      <c r="A8" s="505" t="s">
        <v>943</v>
      </c>
      <c r="B8" s="507">
        <v>0.47499999999999998</v>
      </c>
      <c r="C8" s="507">
        <v>0.37</v>
      </c>
      <c r="D8" s="507">
        <v>0.502</v>
      </c>
      <c r="E8" s="508">
        <v>0.61099999999999999</v>
      </c>
      <c r="F8" s="508">
        <v>0.433</v>
      </c>
      <c r="G8" s="507">
        <v>0.53100000000000003</v>
      </c>
      <c r="H8" s="507">
        <v>0.57899999999999996</v>
      </c>
    </row>
    <row r="9" spans="1:8">
      <c r="A9" s="464" t="s">
        <v>944</v>
      </c>
      <c r="B9" s="507">
        <v>0.47299999999999998</v>
      </c>
      <c r="C9" s="507">
        <v>0.41699999999999998</v>
      </c>
      <c r="D9" s="507">
        <v>0.499</v>
      </c>
      <c r="E9" s="508">
        <v>0.63500000000000001</v>
      </c>
      <c r="F9" s="508">
        <v>0.443</v>
      </c>
      <c r="G9" s="507">
        <v>0.54600000000000004</v>
      </c>
      <c r="H9" s="507">
        <v>0.61899999999999999</v>
      </c>
    </row>
    <row r="10" spans="1:8">
      <c r="A10" s="464" t="s">
        <v>945</v>
      </c>
      <c r="B10" s="507">
        <v>0.45100000000000001</v>
      </c>
      <c r="C10" s="507">
        <v>0.39200000000000002</v>
      </c>
      <c r="D10" s="507">
        <v>0.505</v>
      </c>
      <c r="E10" s="508">
        <v>0.627</v>
      </c>
      <c r="F10" s="508">
        <v>0.45500000000000002</v>
      </c>
      <c r="G10" s="507">
        <v>0.55100000000000005</v>
      </c>
      <c r="H10" s="507">
        <v>0.61499999999999999</v>
      </c>
    </row>
    <row r="11" spans="1:8">
      <c r="A11" s="464" t="s">
        <v>946</v>
      </c>
      <c r="B11" s="507">
        <v>0.49399999999999999</v>
      </c>
      <c r="C11" s="507">
        <v>0.38500000000000001</v>
      </c>
      <c r="D11" s="507">
        <v>0.503</v>
      </c>
      <c r="E11" s="508">
        <v>0.64200000000000002</v>
      </c>
      <c r="F11" s="508">
        <v>0.441</v>
      </c>
      <c r="G11" s="507">
        <v>0.58899999999999997</v>
      </c>
      <c r="H11" s="507">
        <v>0.59699999999999998</v>
      </c>
    </row>
    <row r="12" spans="1:8">
      <c r="A12" s="464" t="s">
        <v>947</v>
      </c>
      <c r="B12" s="507">
        <v>0.49299999999999999</v>
      </c>
      <c r="C12" s="507">
        <v>0.41399999999999998</v>
      </c>
      <c r="D12" s="507">
        <v>0.54200000000000004</v>
      </c>
      <c r="E12" s="508">
        <v>0.64900000000000002</v>
      </c>
      <c r="F12" s="508">
        <v>0.48</v>
      </c>
      <c r="G12" s="507">
        <v>0.64</v>
      </c>
      <c r="H12" s="507">
        <v>0.59199999999999997</v>
      </c>
    </row>
    <row r="13" spans="1:8">
      <c r="A13" s="464" t="s">
        <v>948</v>
      </c>
      <c r="B13" s="507">
        <v>0.504</v>
      </c>
      <c r="C13" s="507">
        <v>0.44600000000000001</v>
      </c>
      <c r="D13" s="507">
        <v>0.52700000000000002</v>
      </c>
      <c r="E13" s="508">
        <v>0.63700000000000001</v>
      </c>
      <c r="F13" s="508">
        <v>0.47599999999999998</v>
      </c>
      <c r="G13" s="507">
        <v>0.61899999999999999</v>
      </c>
      <c r="H13" s="507">
        <v>0.59199999999999997</v>
      </c>
    </row>
    <row r="14" spans="1:8">
      <c r="A14" s="464" t="s">
        <v>949</v>
      </c>
      <c r="B14" s="507">
        <v>0.495</v>
      </c>
      <c r="C14" s="507">
        <v>0.40200000000000002</v>
      </c>
      <c r="D14" s="507">
        <v>0.54200000000000004</v>
      </c>
      <c r="E14" s="508">
        <v>0.65700000000000003</v>
      </c>
      <c r="F14" s="508">
        <v>0.441</v>
      </c>
      <c r="G14" s="507">
        <v>0.59399999999999997</v>
      </c>
      <c r="H14" s="507">
        <v>0.56699999999999995</v>
      </c>
    </row>
    <row r="15" spans="1:8">
      <c r="A15" s="464" t="s">
        <v>950</v>
      </c>
      <c r="B15" s="507">
        <v>0.52800000000000002</v>
      </c>
      <c r="C15" s="507">
        <v>0.38900000000000001</v>
      </c>
      <c r="D15" s="507">
        <v>0.56999999999999995</v>
      </c>
      <c r="E15" s="508">
        <v>0.66800000000000004</v>
      </c>
      <c r="F15" s="508">
        <v>0.443</v>
      </c>
      <c r="G15" s="507">
        <v>0.61399999999999999</v>
      </c>
      <c r="H15" s="507">
        <v>0.59199999999999997</v>
      </c>
    </row>
    <row r="16" spans="1:8">
      <c r="A16" s="464" t="s">
        <v>951</v>
      </c>
      <c r="B16" s="507">
        <v>0.52</v>
      </c>
      <c r="C16" s="507">
        <v>0.39500000000000002</v>
      </c>
      <c r="D16" s="507">
        <v>0.56499999999999995</v>
      </c>
      <c r="E16" s="508">
        <v>0.65400000000000003</v>
      </c>
      <c r="F16" s="508">
        <v>0.45500000000000002</v>
      </c>
      <c r="G16" s="507">
        <v>0.58799999999999997</v>
      </c>
      <c r="H16" s="507">
        <v>0.53100000000000003</v>
      </c>
    </row>
    <row r="17" spans="1:8">
      <c r="A17" s="464" t="s">
        <v>952</v>
      </c>
      <c r="B17" s="507">
        <v>0.52400000000000002</v>
      </c>
      <c r="C17" s="507">
        <v>0.41399999999999998</v>
      </c>
      <c r="D17" s="507">
        <v>0.54400000000000004</v>
      </c>
      <c r="E17" s="508">
        <v>0.65</v>
      </c>
      <c r="F17" s="508">
        <v>0.435</v>
      </c>
      <c r="G17" s="507">
        <v>0.58499999999999996</v>
      </c>
      <c r="H17" s="507">
        <v>0.46600000000000003</v>
      </c>
    </row>
    <row r="18" spans="1:8">
      <c r="A18" s="464" t="s">
        <v>953</v>
      </c>
      <c r="B18" s="507">
        <v>0.50800000000000001</v>
      </c>
      <c r="C18" s="507">
        <v>0.41299999999999998</v>
      </c>
      <c r="D18" s="507">
        <v>0.54</v>
      </c>
      <c r="E18" s="508">
        <v>0.61799999999999999</v>
      </c>
      <c r="F18" s="508">
        <v>0.44500000000000001</v>
      </c>
      <c r="G18" s="507">
        <v>0.57099999999999995</v>
      </c>
      <c r="H18" s="507">
        <v>0.44600000000000001</v>
      </c>
    </row>
    <row r="19" spans="1:8">
      <c r="A19" s="464" t="s">
        <v>954</v>
      </c>
      <c r="B19" s="507">
        <v>0.64100000000000001</v>
      </c>
      <c r="C19" s="507">
        <v>0.52400000000000002</v>
      </c>
      <c r="D19" s="507">
        <v>0.60899999999999999</v>
      </c>
      <c r="E19" s="508">
        <v>0.76500000000000001</v>
      </c>
      <c r="F19" s="508">
        <v>0.50800000000000001</v>
      </c>
      <c r="G19" s="507">
        <v>0.69099999999999995</v>
      </c>
      <c r="H19" s="507">
        <v>0.65400000000000003</v>
      </c>
    </row>
    <row r="20" spans="1:8">
      <c r="A20" s="464" t="s">
        <v>955</v>
      </c>
      <c r="B20" s="507">
        <v>0.60499999999999998</v>
      </c>
      <c r="C20" s="507">
        <v>0.45700000000000002</v>
      </c>
      <c r="D20" s="507">
        <v>0.58799999999999997</v>
      </c>
      <c r="E20" s="508">
        <v>0.72899999999999998</v>
      </c>
      <c r="F20" s="508">
        <v>0.50800000000000001</v>
      </c>
      <c r="G20" s="507">
        <v>0.67500000000000004</v>
      </c>
      <c r="H20" s="507">
        <v>0.64100000000000001</v>
      </c>
    </row>
    <row r="21" spans="1:8">
      <c r="A21" s="464" t="s">
        <v>956</v>
      </c>
      <c r="B21" s="507">
        <v>0.60699999999999998</v>
      </c>
      <c r="C21" s="507">
        <v>0.47699999999999998</v>
      </c>
      <c r="D21" s="507">
        <v>0.61099999999999999</v>
      </c>
      <c r="E21" s="508">
        <v>0.74199999999999999</v>
      </c>
      <c r="F21" s="508">
        <v>0.53900000000000003</v>
      </c>
      <c r="G21" s="507">
        <v>0.69799999999999995</v>
      </c>
      <c r="H21" s="507">
        <v>0.68799999999999994</v>
      </c>
    </row>
    <row r="22" spans="1:8">
      <c r="A22" s="464" t="s">
        <v>957</v>
      </c>
      <c r="B22" s="507">
        <v>0.58799999999999997</v>
      </c>
      <c r="C22" s="507">
        <v>0.46200000000000002</v>
      </c>
      <c r="D22" s="507">
        <v>0.59699999999999998</v>
      </c>
      <c r="E22" s="508">
        <v>0.71699999999999997</v>
      </c>
      <c r="F22" s="508">
        <v>0.504</v>
      </c>
      <c r="G22" s="507">
        <v>0.68200000000000005</v>
      </c>
      <c r="H22" s="507">
        <v>0.64900000000000002</v>
      </c>
    </row>
    <row r="23" spans="1:8">
      <c r="A23" s="464" t="s">
        <v>958</v>
      </c>
      <c r="B23" s="507">
        <v>0.56499999999999995</v>
      </c>
      <c r="C23" s="507">
        <v>0.40400000000000003</v>
      </c>
      <c r="D23" s="507">
        <v>0.55700000000000005</v>
      </c>
      <c r="E23" s="508">
        <v>0.68400000000000005</v>
      </c>
      <c r="F23" s="508">
        <v>0.48499999999999999</v>
      </c>
      <c r="G23" s="507">
        <v>0.628</v>
      </c>
      <c r="H23" s="507">
        <v>0.61299999999999999</v>
      </c>
    </row>
    <row r="24" spans="1:8">
      <c r="A24" s="464" t="s">
        <v>959</v>
      </c>
      <c r="B24" s="507">
        <v>0.58299999999999996</v>
      </c>
      <c r="C24" s="507">
        <v>0.41499999999999998</v>
      </c>
      <c r="D24" s="507">
        <v>0.54</v>
      </c>
      <c r="E24" s="508">
        <v>0.66400000000000003</v>
      </c>
      <c r="F24" s="508">
        <v>0.47</v>
      </c>
      <c r="G24" s="507">
        <v>0.60499999999999998</v>
      </c>
      <c r="H24" s="507">
        <v>0.55500000000000005</v>
      </c>
    </row>
    <row r="25" spans="1:8">
      <c r="A25" s="464" t="s">
        <v>960</v>
      </c>
      <c r="B25" s="508">
        <v>0.60799999999999998</v>
      </c>
      <c r="C25" s="508">
        <v>0.44900000000000001</v>
      </c>
      <c r="D25" s="508">
        <v>0.58299999999999996</v>
      </c>
      <c r="E25" s="508">
        <v>0.7</v>
      </c>
      <c r="F25" s="508">
        <v>0.504</v>
      </c>
      <c r="G25" s="508">
        <v>0.66900000000000004</v>
      </c>
      <c r="H25" s="508">
        <v>0.63400000000000001</v>
      </c>
    </row>
    <row r="26" spans="1:8">
      <c r="A26" s="464" t="s">
        <v>961</v>
      </c>
      <c r="B26" s="508">
        <v>0.53500000000000003</v>
      </c>
      <c r="C26" s="508">
        <v>0.38900000000000001</v>
      </c>
      <c r="D26" s="508">
        <v>0.54</v>
      </c>
      <c r="E26" s="508">
        <v>0.64</v>
      </c>
      <c r="F26" s="508">
        <v>0.47599999999999998</v>
      </c>
      <c r="G26" s="508">
        <v>0.59199999999999997</v>
      </c>
      <c r="H26" s="508">
        <v>0.57299999999999995</v>
      </c>
    </row>
    <row r="27" spans="1:8">
      <c r="A27" s="464" t="s">
        <v>962</v>
      </c>
      <c r="B27" s="508">
        <v>0.54100000000000004</v>
      </c>
      <c r="C27" s="508">
        <v>0.42599999999999999</v>
      </c>
      <c r="D27" s="508">
        <v>0.54500000000000004</v>
      </c>
      <c r="E27" s="508">
        <v>0.65100000000000002</v>
      </c>
      <c r="F27" s="508">
        <v>0.45200000000000001</v>
      </c>
      <c r="G27" s="508">
        <v>0.59599999999999997</v>
      </c>
      <c r="H27" s="508">
        <v>0.45100000000000001</v>
      </c>
    </row>
    <row r="28" spans="1:8">
      <c r="A28" s="464" t="s">
        <v>963</v>
      </c>
      <c r="B28" s="508">
        <v>0.54300000000000004</v>
      </c>
      <c r="C28" s="508">
        <v>0.36699999999999999</v>
      </c>
      <c r="D28" s="508">
        <v>0.54600000000000004</v>
      </c>
      <c r="E28" s="508">
        <v>0.66300000000000003</v>
      </c>
      <c r="F28" s="508">
        <v>0.46400000000000002</v>
      </c>
      <c r="G28" s="508">
        <v>0.59399999999999997</v>
      </c>
      <c r="H28" s="508">
        <v>0.503</v>
      </c>
    </row>
    <row r="29" spans="1:8">
      <c r="A29" s="464" t="s">
        <v>964</v>
      </c>
      <c r="B29" s="508">
        <v>0.495</v>
      </c>
      <c r="C29" s="508">
        <v>0.372</v>
      </c>
      <c r="D29" s="508">
        <v>0.52900000000000003</v>
      </c>
      <c r="E29" s="508">
        <v>0.61599999999999999</v>
      </c>
      <c r="F29" s="508">
        <v>0.45400000000000001</v>
      </c>
      <c r="G29" s="508">
        <v>0.54700000000000004</v>
      </c>
      <c r="H29" s="508">
        <v>0.49299999999999999</v>
      </c>
    </row>
    <row r="30" spans="1:8">
      <c r="A30" s="464" t="s">
        <v>965</v>
      </c>
      <c r="B30" s="508">
        <v>0.51200000000000001</v>
      </c>
      <c r="C30" s="508">
        <v>0.36599999999999999</v>
      </c>
      <c r="D30" s="508">
        <v>0.53900000000000003</v>
      </c>
      <c r="E30" s="508">
        <v>0.63300000000000001</v>
      </c>
      <c r="F30" s="508">
        <v>0.47399999999999998</v>
      </c>
      <c r="G30" s="508">
        <v>0.56299999999999994</v>
      </c>
      <c r="H30" s="508">
        <v>0.54600000000000004</v>
      </c>
    </row>
    <row r="31" spans="1:8">
      <c r="A31" s="464" t="s">
        <v>966</v>
      </c>
      <c r="B31" s="508">
        <v>0.53300000000000003</v>
      </c>
      <c r="C31" s="508">
        <v>0.39</v>
      </c>
      <c r="D31" s="508">
        <v>0.55900000000000005</v>
      </c>
      <c r="E31" s="508">
        <v>0.64700000000000002</v>
      </c>
      <c r="F31" s="508">
        <v>0.53100000000000003</v>
      </c>
      <c r="G31" s="508">
        <v>0.55800000000000005</v>
      </c>
      <c r="H31" s="508">
        <v>0.51600000000000001</v>
      </c>
    </row>
    <row r="32" spans="1:8">
      <c r="A32" s="464" t="s">
        <v>967</v>
      </c>
      <c r="B32" s="507">
        <v>0.53800000000000003</v>
      </c>
      <c r="C32" s="507">
        <v>0.39700000000000002</v>
      </c>
      <c r="D32" s="507">
        <v>0.52</v>
      </c>
      <c r="E32" s="507">
        <v>0.627</v>
      </c>
      <c r="F32" s="507">
        <v>0.47899999999999998</v>
      </c>
      <c r="G32" s="507">
        <v>0.52200000000000002</v>
      </c>
      <c r="H32" s="507">
        <v>0.47199999999999998</v>
      </c>
    </row>
    <row r="33" spans="1:8">
      <c r="A33" s="464" t="s">
        <v>968</v>
      </c>
      <c r="B33" s="507">
        <v>0.57599999999999996</v>
      </c>
      <c r="C33" s="507">
        <v>0.42</v>
      </c>
      <c r="D33" s="507">
        <v>0.55400000000000005</v>
      </c>
      <c r="E33" s="507">
        <v>0.65400000000000003</v>
      </c>
      <c r="F33" s="507">
        <v>0.50700000000000001</v>
      </c>
      <c r="G33" s="507">
        <v>0.55600000000000005</v>
      </c>
      <c r="H33" s="507">
        <v>0.46100000000000002</v>
      </c>
    </row>
    <row r="34" spans="1:8">
      <c r="A34" s="464" t="s">
        <v>969</v>
      </c>
      <c r="B34" s="507">
        <v>0.55400000000000005</v>
      </c>
      <c r="C34" s="507">
        <v>0.35499999999999998</v>
      </c>
      <c r="D34" s="507">
        <v>0.497</v>
      </c>
      <c r="E34" s="507">
        <v>0.60799999999999998</v>
      </c>
      <c r="F34" s="507">
        <v>0.47899999999999998</v>
      </c>
      <c r="G34" s="507">
        <v>0.49</v>
      </c>
      <c r="H34" s="507">
        <v>0.42199999999999999</v>
      </c>
    </row>
    <row r="35" spans="1:8">
      <c r="A35" s="464" t="s">
        <v>970</v>
      </c>
      <c r="B35" s="508">
        <v>0.55600000000000005</v>
      </c>
      <c r="C35" s="508">
        <v>0.4</v>
      </c>
      <c r="D35" s="508">
        <v>0.55200000000000005</v>
      </c>
      <c r="E35" s="508">
        <v>0.65100000000000002</v>
      </c>
      <c r="F35" s="508">
        <v>0.50900000000000001</v>
      </c>
      <c r="G35" s="508">
        <v>0.56100000000000005</v>
      </c>
      <c r="H35" s="508">
        <v>0.48</v>
      </c>
    </row>
    <row r="36" spans="1:8">
      <c r="A36" s="464" t="s">
        <v>971</v>
      </c>
      <c r="B36" s="507">
        <v>0.54700000000000004</v>
      </c>
      <c r="C36" s="507">
        <v>0.38800000000000001</v>
      </c>
      <c r="D36" s="507">
        <v>0.52300000000000002</v>
      </c>
      <c r="E36" s="507">
        <v>0.63400000000000001</v>
      </c>
      <c r="F36" s="507">
        <v>0.505</v>
      </c>
      <c r="G36" s="507">
        <v>0.6</v>
      </c>
      <c r="H36" s="507">
        <v>0.503</v>
      </c>
    </row>
    <row r="37" spans="1:8">
      <c r="A37" s="464" t="s">
        <v>972</v>
      </c>
      <c r="B37" s="507">
        <v>0.55900000000000005</v>
      </c>
      <c r="C37" s="507">
        <v>0.39300000000000002</v>
      </c>
      <c r="D37" s="507">
        <v>0.53900000000000003</v>
      </c>
      <c r="E37" s="507">
        <v>0.63800000000000001</v>
      </c>
      <c r="F37" s="507">
        <v>0.50900000000000001</v>
      </c>
      <c r="G37" s="507">
        <v>0.60799999999999998</v>
      </c>
      <c r="H37" s="507">
        <v>0.51200000000000001</v>
      </c>
    </row>
    <row r="38" spans="1:8">
      <c r="A38" s="464" t="s">
        <v>973</v>
      </c>
      <c r="B38" s="507">
        <v>0.56200000000000006</v>
      </c>
      <c r="C38" s="507">
        <v>0.36399999999999999</v>
      </c>
      <c r="D38" s="507">
        <v>0.54500000000000004</v>
      </c>
      <c r="E38" s="507">
        <v>0.67100000000000004</v>
      </c>
      <c r="F38" s="507">
        <v>0.50900000000000001</v>
      </c>
      <c r="G38" s="507">
        <v>0.64200000000000002</v>
      </c>
      <c r="H38" s="507">
        <v>0.56000000000000005</v>
      </c>
    </row>
    <row r="39" spans="1:8">
      <c r="A39" s="464" t="s">
        <v>974</v>
      </c>
      <c r="B39" s="507">
        <v>0.55900000000000005</v>
      </c>
      <c r="C39" s="507">
        <v>0.40500000000000003</v>
      </c>
      <c r="D39" s="507">
        <v>0.53300000000000003</v>
      </c>
      <c r="E39" s="507">
        <v>0.64600000000000002</v>
      </c>
      <c r="F39" s="507">
        <v>0.50600000000000001</v>
      </c>
      <c r="G39" s="507">
        <v>0.58799999999999997</v>
      </c>
      <c r="H39" s="507">
        <v>0.47099999999999997</v>
      </c>
    </row>
    <row r="40" spans="1:8">
      <c r="A40" s="464" t="s">
        <v>975</v>
      </c>
      <c r="B40" s="507">
        <v>0.55100000000000005</v>
      </c>
      <c r="C40" s="507">
        <v>0.39500000000000002</v>
      </c>
      <c r="D40" s="507">
        <v>0.53800000000000003</v>
      </c>
      <c r="E40" s="507">
        <v>0.65800000000000003</v>
      </c>
      <c r="F40" s="507">
        <v>0.53600000000000003</v>
      </c>
      <c r="G40" s="507">
        <v>0.59099999999999997</v>
      </c>
      <c r="H40" s="507">
        <v>0.48799999999999999</v>
      </c>
    </row>
    <row r="41" spans="1:8">
      <c r="A41" s="432" t="s">
        <v>976</v>
      </c>
      <c r="B41" s="426">
        <v>0.54900000000000004</v>
      </c>
      <c r="C41" s="426">
        <v>0.38500000000000001</v>
      </c>
      <c r="D41" s="426">
        <v>0.53300000000000003</v>
      </c>
      <c r="E41" s="426">
        <v>0.63600000000000001</v>
      </c>
      <c r="F41" s="426">
        <v>0.48299999999999998</v>
      </c>
      <c r="G41" s="426">
        <v>0.53500000000000003</v>
      </c>
      <c r="H41" s="426">
        <v>0.46700000000000003</v>
      </c>
    </row>
    <row r="42" spans="1:8">
      <c r="A42" s="432" t="s">
        <v>977</v>
      </c>
      <c r="B42" s="426">
        <v>0.51300000000000001</v>
      </c>
      <c r="C42" s="426">
        <v>0.34300000000000003</v>
      </c>
      <c r="D42" s="426">
        <v>0.50900000000000001</v>
      </c>
      <c r="E42" s="426">
        <v>0.59499999999999997</v>
      </c>
      <c r="F42" s="426">
        <v>0.48299999999999998</v>
      </c>
      <c r="G42" s="426">
        <v>0.52400000000000002</v>
      </c>
      <c r="H42" s="426">
        <v>0.436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Planilha66">
    <tabColor rgb="FF088492"/>
  </sheetPr>
  <dimension ref="A1:D13"/>
  <sheetViews>
    <sheetView workbookViewId="0"/>
  </sheetViews>
  <sheetFormatPr defaultColWidth="18.6328125" defaultRowHeight="15.5"/>
  <cols>
    <col min="1" max="1" width="18.6328125" style="523"/>
    <col min="2" max="16384" width="18.6328125" style="521"/>
  </cols>
  <sheetData>
    <row r="1" spans="1:4">
      <c r="A1" s="99" t="s">
        <v>921</v>
      </c>
    </row>
    <row r="3" spans="1:4">
      <c r="A3" s="456" t="s">
        <v>104</v>
      </c>
    </row>
    <row r="4" spans="1:4">
      <c r="A4" s="269" t="s">
        <v>543</v>
      </c>
    </row>
    <row r="5" spans="1:4">
      <c r="A5" s="269"/>
    </row>
    <row r="6" spans="1:4">
      <c r="A6" s="767" t="s">
        <v>987</v>
      </c>
      <c r="B6" s="399" t="s">
        <v>988</v>
      </c>
      <c r="C6" s="399" t="s">
        <v>989</v>
      </c>
      <c r="D6" s="399" t="s">
        <v>990</v>
      </c>
    </row>
    <row r="7" spans="1:4" s="524" customFormat="1" ht="15" customHeight="1">
      <c r="A7" s="76" t="s">
        <v>991</v>
      </c>
      <c r="B7" s="766">
        <v>15</v>
      </c>
      <c r="C7" s="766">
        <v>14</v>
      </c>
      <c r="D7" s="766">
        <v>8</v>
      </c>
    </row>
    <row r="8" spans="1:4" ht="15" customHeight="1">
      <c r="A8" s="76" t="s">
        <v>992</v>
      </c>
      <c r="B8" s="522">
        <v>8</v>
      </c>
      <c r="C8" s="522">
        <v>7</v>
      </c>
      <c r="D8" s="522">
        <v>5</v>
      </c>
    </row>
    <row r="9" spans="1:4" ht="15" customHeight="1">
      <c r="A9" s="76" t="s">
        <v>993</v>
      </c>
      <c r="B9" s="522">
        <v>64</v>
      </c>
      <c r="C9" s="522">
        <v>68</v>
      </c>
      <c r="D9" s="522">
        <v>71</v>
      </c>
    </row>
    <row r="10" spans="1:4" ht="15" customHeight="1">
      <c r="A10" s="76" t="s">
        <v>994</v>
      </c>
      <c r="B10" s="522">
        <v>0</v>
      </c>
      <c r="C10" s="522">
        <v>0</v>
      </c>
      <c r="D10" s="522">
        <v>0</v>
      </c>
    </row>
    <row r="11" spans="1:4" ht="15" customHeight="1">
      <c r="A11" s="76" t="s">
        <v>995</v>
      </c>
      <c r="B11" s="522">
        <v>1</v>
      </c>
      <c r="C11" s="522">
        <v>2</v>
      </c>
      <c r="D11" s="522">
        <v>0</v>
      </c>
    </row>
    <row r="12" spans="1:4" ht="15" customHeight="1">
      <c r="A12" s="76" t="s">
        <v>996</v>
      </c>
      <c r="B12" s="522">
        <v>12</v>
      </c>
      <c r="C12" s="522">
        <v>8</v>
      </c>
      <c r="D12" s="522">
        <v>17</v>
      </c>
    </row>
    <row r="13" spans="1:4" ht="15" customHeight="1">
      <c r="A13" s="76" t="s">
        <v>996</v>
      </c>
      <c r="B13" s="522">
        <v>12.087912087912089</v>
      </c>
      <c r="C13" s="522">
        <v>10.71428571428571</v>
      </c>
      <c r="D13" s="522">
        <v>12.087912087912089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  <headerFooter>
    <oddHeader>&amp;R&amp;"Calibri"&amp;10&amp;K000000 Interno&amp;1#_x000D_</oddHead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tabColor rgb="FF088492"/>
  </sheetPr>
  <dimension ref="A1:D58"/>
  <sheetViews>
    <sheetView zoomScaleNormal="100" workbookViewId="0"/>
  </sheetViews>
  <sheetFormatPr defaultColWidth="18.6328125" defaultRowHeight="15.5"/>
  <cols>
    <col min="1" max="1" width="60.6328125" style="526" customWidth="1"/>
    <col min="2" max="3" width="18.6328125" style="525" customWidth="1"/>
    <col min="4" max="4" width="18.6328125" style="526" customWidth="1"/>
    <col min="5" max="16384" width="18.6328125" style="526"/>
  </cols>
  <sheetData>
    <row r="1" spans="1:4">
      <c r="A1" s="16" t="s">
        <v>921</v>
      </c>
    </row>
    <row r="3" spans="1:4">
      <c r="A3" s="118" t="s">
        <v>105</v>
      </c>
    </row>
    <row r="4" spans="1:4" ht="14.25" customHeight="1">
      <c r="A4" s="269" t="s">
        <v>543</v>
      </c>
      <c r="B4" s="521"/>
    </row>
    <row r="5" spans="1:4" ht="14.25" customHeight="1">
      <c r="A5" s="269"/>
      <c r="B5" s="521"/>
    </row>
    <row r="6" spans="1:4" ht="15" customHeight="1">
      <c r="A6" s="118" t="s">
        <v>997</v>
      </c>
      <c r="B6" s="1030"/>
      <c r="C6" s="1030"/>
      <c r="D6" s="1030"/>
    </row>
    <row r="7" spans="1:4" ht="15" customHeight="1">
      <c r="A7" s="118" t="s">
        <v>987</v>
      </c>
      <c r="B7" s="502" t="s">
        <v>988</v>
      </c>
      <c r="C7" s="502" t="s">
        <v>989</v>
      </c>
      <c r="D7" s="502" t="s">
        <v>990</v>
      </c>
    </row>
    <row r="8" spans="1:4" ht="15" customHeight="1">
      <c r="A8" s="76" t="s">
        <v>998</v>
      </c>
      <c r="B8" s="522">
        <v>3</v>
      </c>
      <c r="C8" s="119">
        <v>2</v>
      </c>
      <c r="D8" s="119">
        <v>5</v>
      </c>
    </row>
    <row r="9" spans="1:4" ht="15" customHeight="1">
      <c r="A9" s="76" t="s">
        <v>999</v>
      </c>
      <c r="B9" s="522">
        <v>38</v>
      </c>
      <c r="C9" s="119">
        <v>26</v>
      </c>
      <c r="D9" s="119">
        <v>24</v>
      </c>
    </row>
    <row r="10" spans="1:4" ht="15" customHeight="1">
      <c r="A10" s="76" t="s">
        <v>1000</v>
      </c>
      <c r="B10" s="522">
        <v>33</v>
      </c>
      <c r="C10" s="119">
        <v>39</v>
      </c>
      <c r="D10" s="119">
        <v>38</v>
      </c>
    </row>
    <row r="11" spans="1:4" ht="15" customHeight="1">
      <c r="A11" s="76" t="s">
        <v>1001</v>
      </c>
      <c r="B11" s="522">
        <v>7</v>
      </c>
      <c r="C11" s="119">
        <v>13</v>
      </c>
      <c r="D11" s="119">
        <v>10</v>
      </c>
    </row>
    <row r="12" spans="1:4" ht="15" customHeight="1">
      <c r="A12" s="76" t="s">
        <v>1002</v>
      </c>
      <c r="B12" s="522">
        <v>11</v>
      </c>
      <c r="C12" s="119">
        <v>18</v>
      </c>
      <c r="D12" s="119">
        <v>17</v>
      </c>
    </row>
    <row r="13" spans="1:4" ht="15" customHeight="1">
      <c r="A13" s="76" t="s">
        <v>1003</v>
      </c>
      <c r="B13" s="522">
        <v>8</v>
      </c>
      <c r="C13" s="527">
        <v>2</v>
      </c>
      <c r="D13" s="527">
        <v>5</v>
      </c>
    </row>
    <row r="14" spans="1:4" ht="15" customHeight="1">
      <c r="A14" s="76"/>
      <c r="B14" s="120"/>
      <c r="D14" s="525"/>
    </row>
    <row r="15" spans="1:4" ht="15" customHeight="1">
      <c r="A15" s="118" t="s">
        <v>1004</v>
      </c>
      <c r="B15" s="1030"/>
      <c r="C15" s="1030"/>
      <c r="D15" s="1030"/>
    </row>
    <row r="16" spans="1:4" ht="15" customHeight="1">
      <c r="A16" s="118" t="s">
        <v>987</v>
      </c>
      <c r="B16" s="502" t="s">
        <v>988</v>
      </c>
      <c r="C16" s="502" t="s">
        <v>989</v>
      </c>
      <c r="D16" s="502" t="s">
        <v>990</v>
      </c>
    </row>
    <row r="17" spans="1:4" ht="15" customHeight="1">
      <c r="A17" s="76" t="s">
        <v>998</v>
      </c>
      <c r="B17" s="522">
        <v>0</v>
      </c>
      <c r="C17" s="527">
        <v>0</v>
      </c>
      <c r="D17" s="527">
        <v>0</v>
      </c>
    </row>
    <row r="18" spans="1:4" ht="15" customHeight="1">
      <c r="A18" s="76" t="s">
        <v>999</v>
      </c>
      <c r="B18" s="522">
        <v>8</v>
      </c>
      <c r="C18" s="527">
        <v>9</v>
      </c>
      <c r="D18" s="527">
        <v>14</v>
      </c>
    </row>
    <row r="19" spans="1:4" ht="15" customHeight="1">
      <c r="A19" s="76" t="s">
        <v>1000</v>
      </c>
      <c r="B19" s="522">
        <v>18</v>
      </c>
      <c r="C19" s="527">
        <v>18</v>
      </c>
      <c r="D19" s="527">
        <v>17</v>
      </c>
    </row>
    <row r="20" spans="1:4" ht="15" customHeight="1">
      <c r="A20" s="76" t="s">
        <v>1001</v>
      </c>
      <c r="B20" s="522">
        <v>22</v>
      </c>
      <c r="C20" s="527">
        <v>19</v>
      </c>
      <c r="D20" s="527">
        <v>13</v>
      </c>
    </row>
    <row r="21" spans="1:4" ht="15" customHeight="1">
      <c r="A21" s="76" t="s">
        <v>1002</v>
      </c>
      <c r="B21" s="522">
        <v>36</v>
      </c>
      <c r="C21" s="527">
        <v>39</v>
      </c>
      <c r="D21" s="527">
        <v>40</v>
      </c>
    </row>
    <row r="22" spans="1:4" ht="15" customHeight="1">
      <c r="A22" s="76" t="s">
        <v>1003</v>
      </c>
      <c r="B22" s="522">
        <v>16</v>
      </c>
      <c r="C22" s="527">
        <v>15</v>
      </c>
      <c r="D22" s="527">
        <v>17</v>
      </c>
    </row>
    <row r="23" spans="1:4" ht="15" customHeight="1">
      <c r="A23" s="76"/>
      <c r="B23" s="120"/>
      <c r="D23" s="525"/>
    </row>
    <row r="24" spans="1:4" ht="15" customHeight="1">
      <c r="A24" s="118" t="s">
        <v>1005</v>
      </c>
      <c r="B24" s="1030"/>
      <c r="C24" s="1030"/>
      <c r="D24" s="1030"/>
    </row>
    <row r="25" spans="1:4" ht="15" customHeight="1">
      <c r="A25" s="118" t="s">
        <v>987</v>
      </c>
      <c r="B25" s="502" t="s">
        <v>988</v>
      </c>
      <c r="C25" s="502" t="s">
        <v>989</v>
      </c>
      <c r="D25" s="502" t="s">
        <v>990</v>
      </c>
    </row>
    <row r="26" spans="1:4" ht="15" customHeight="1">
      <c r="A26" s="76" t="s">
        <v>998</v>
      </c>
      <c r="B26" s="522">
        <v>26</v>
      </c>
      <c r="C26" s="527">
        <v>36</v>
      </c>
      <c r="D26" s="527">
        <v>32</v>
      </c>
    </row>
    <row r="27" spans="1:4" ht="15" customHeight="1">
      <c r="A27" s="76" t="s">
        <v>999</v>
      </c>
      <c r="B27" s="522">
        <v>45</v>
      </c>
      <c r="C27" s="527">
        <v>45</v>
      </c>
      <c r="D27" s="527">
        <v>54</v>
      </c>
    </row>
    <row r="28" spans="1:4" ht="15" customHeight="1">
      <c r="A28" s="76" t="s">
        <v>1000</v>
      </c>
      <c r="B28" s="522">
        <v>24</v>
      </c>
      <c r="C28" s="527">
        <v>15</v>
      </c>
      <c r="D28" s="527">
        <v>13</v>
      </c>
    </row>
    <row r="29" spans="1:4" ht="15" customHeight="1">
      <c r="A29" s="76" t="s">
        <v>1001</v>
      </c>
      <c r="B29" s="522">
        <v>1</v>
      </c>
      <c r="C29" s="527">
        <v>0</v>
      </c>
      <c r="D29" s="527">
        <v>0</v>
      </c>
    </row>
    <row r="30" spans="1:4" ht="15" customHeight="1">
      <c r="A30" s="76" t="s">
        <v>1002</v>
      </c>
      <c r="B30" s="522">
        <v>1</v>
      </c>
      <c r="C30" s="527">
        <v>4</v>
      </c>
      <c r="D30" s="527">
        <v>1</v>
      </c>
    </row>
    <row r="31" spans="1:4" ht="15" customHeight="1">
      <c r="A31" s="76" t="s">
        <v>1003</v>
      </c>
      <c r="B31" s="522">
        <v>2</v>
      </c>
      <c r="C31" s="527">
        <v>0</v>
      </c>
      <c r="D31" s="527">
        <v>0</v>
      </c>
    </row>
    <row r="33" spans="1:4" ht="15" customHeight="1">
      <c r="A33" s="118" t="s">
        <v>1006</v>
      </c>
      <c r="B33" s="1030"/>
      <c r="C33" s="1030"/>
      <c r="D33" s="1030"/>
    </row>
    <row r="34" spans="1:4" ht="15" customHeight="1">
      <c r="A34" s="118" t="s">
        <v>987</v>
      </c>
      <c r="B34" s="502" t="s">
        <v>988</v>
      </c>
      <c r="C34" s="502" t="s">
        <v>989</v>
      </c>
      <c r="D34" s="502" t="s">
        <v>990</v>
      </c>
    </row>
    <row r="35" spans="1:4" ht="15" customHeight="1">
      <c r="A35" s="76" t="s">
        <v>998</v>
      </c>
      <c r="B35" s="522">
        <v>10</v>
      </c>
      <c r="C35" s="527">
        <v>16</v>
      </c>
      <c r="D35" s="527">
        <v>15</v>
      </c>
    </row>
    <row r="36" spans="1:4" ht="15" customHeight="1">
      <c r="A36" s="76" t="s">
        <v>999</v>
      </c>
      <c r="B36" s="522">
        <v>42</v>
      </c>
      <c r="C36" s="527">
        <v>40</v>
      </c>
      <c r="D36" s="527">
        <v>40</v>
      </c>
    </row>
    <row r="37" spans="1:4" ht="15" customHeight="1">
      <c r="A37" s="76" t="s">
        <v>1000</v>
      </c>
      <c r="B37" s="522">
        <v>26</v>
      </c>
      <c r="C37" s="527">
        <v>24</v>
      </c>
      <c r="D37" s="527">
        <v>24</v>
      </c>
    </row>
    <row r="38" spans="1:4" ht="15" customHeight="1">
      <c r="A38" s="76" t="s">
        <v>1001</v>
      </c>
      <c r="B38" s="522">
        <v>5</v>
      </c>
      <c r="C38" s="527">
        <v>2</v>
      </c>
      <c r="D38" s="527">
        <v>1</v>
      </c>
    </row>
    <row r="39" spans="1:4" ht="15" customHeight="1">
      <c r="A39" s="76" t="s">
        <v>1002</v>
      </c>
      <c r="B39" s="522">
        <v>15</v>
      </c>
      <c r="C39" s="527">
        <v>14</v>
      </c>
      <c r="D39" s="527">
        <v>18</v>
      </c>
    </row>
    <row r="40" spans="1:4" ht="15" customHeight="1">
      <c r="A40" s="76" t="s">
        <v>1003</v>
      </c>
      <c r="B40" s="522">
        <v>1</v>
      </c>
      <c r="C40" s="527">
        <v>4</v>
      </c>
      <c r="D40" s="527">
        <v>1</v>
      </c>
    </row>
    <row r="41" spans="1:4" ht="15" customHeight="1">
      <c r="A41" s="523"/>
      <c r="B41" s="521"/>
      <c r="D41" s="525"/>
    </row>
    <row r="42" spans="1:4" ht="15" customHeight="1">
      <c r="A42" s="118" t="s">
        <v>1007</v>
      </c>
      <c r="B42" s="1030"/>
      <c r="C42" s="1030"/>
      <c r="D42" s="1030"/>
    </row>
    <row r="43" spans="1:4" ht="15" customHeight="1">
      <c r="A43" s="118" t="s">
        <v>987</v>
      </c>
      <c r="B43" s="502" t="s">
        <v>988</v>
      </c>
      <c r="C43" s="502" t="s">
        <v>989</v>
      </c>
      <c r="D43" s="502" t="s">
        <v>990</v>
      </c>
    </row>
    <row r="44" spans="1:4" ht="15" customHeight="1">
      <c r="A44" s="101" t="s">
        <v>998</v>
      </c>
      <c r="B44" s="522">
        <v>3</v>
      </c>
      <c r="C44" s="527">
        <v>2</v>
      </c>
      <c r="D44" s="527">
        <v>6</v>
      </c>
    </row>
    <row r="45" spans="1:4" ht="15" customHeight="1">
      <c r="A45" s="101" t="s">
        <v>999</v>
      </c>
      <c r="B45" s="522">
        <v>43</v>
      </c>
      <c r="C45" s="527">
        <v>42</v>
      </c>
      <c r="D45" s="527">
        <v>47</v>
      </c>
    </row>
    <row r="46" spans="1:4" ht="15" customHeight="1">
      <c r="A46" s="101" t="s">
        <v>1000</v>
      </c>
      <c r="B46" s="522">
        <v>33</v>
      </c>
      <c r="C46" s="527">
        <v>31</v>
      </c>
      <c r="D46" s="527">
        <v>26</v>
      </c>
    </row>
    <row r="47" spans="1:4" ht="15" customHeight="1">
      <c r="A47" s="101" t="s">
        <v>1001</v>
      </c>
      <c r="B47" s="522">
        <v>10</v>
      </c>
      <c r="C47" s="527">
        <v>13</v>
      </c>
      <c r="D47" s="527">
        <v>6</v>
      </c>
    </row>
    <row r="48" spans="1:4" ht="15" customHeight="1">
      <c r="A48" s="101" t="s">
        <v>1002</v>
      </c>
      <c r="B48" s="522">
        <v>10</v>
      </c>
      <c r="C48" s="527">
        <v>9</v>
      </c>
      <c r="D48" s="527">
        <v>13</v>
      </c>
    </row>
    <row r="49" spans="1:4" ht="15" customHeight="1">
      <c r="A49" s="101" t="s">
        <v>1003</v>
      </c>
      <c r="B49" s="522">
        <v>1</v>
      </c>
      <c r="C49" s="527">
        <v>2</v>
      </c>
      <c r="D49" s="527">
        <v>1</v>
      </c>
    </row>
    <row r="50" spans="1:4" ht="15" customHeight="1">
      <c r="A50" s="76"/>
      <c r="B50" s="120"/>
      <c r="D50" s="525"/>
    </row>
    <row r="51" spans="1:4" ht="15" customHeight="1">
      <c r="A51" s="118" t="s">
        <v>1008</v>
      </c>
      <c r="B51" s="1030"/>
      <c r="C51" s="1030"/>
      <c r="D51" s="1030"/>
    </row>
    <row r="52" spans="1:4" ht="15" customHeight="1">
      <c r="A52" s="118" t="s">
        <v>987</v>
      </c>
      <c r="B52" s="502" t="s">
        <v>988</v>
      </c>
      <c r="C52" s="502" t="s">
        <v>989</v>
      </c>
      <c r="D52" s="502" t="s">
        <v>990</v>
      </c>
    </row>
    <row r="53" spans="1:4" ht="15" customHeight="1">
      <c r="A53" s="76" t="s">
        <v>998</v>
      </c>
      <c r="B53" s="522">
        <v>3</v>
      </c>
      <c r="C53" s="527">
        <v>1</v>
      </c>
      <c r="D53" s="527">
        <v>4</v>
      </c>
    </row>
    <row r="54" spans="1:4" ht="15" customHeight="1">
      <c r="A54" s="76" t="s">
        <v>999</v>
      </c>
      <c r="B54" s="522">
        <v>15</v>
      </c>
      <c r="C54" s="527">
        <v>22</v>
      </c>
      <c r="D54" s="527">
        <v>26</v>
      </c>
    </row>
    <row r="55" spans="1:4" ht="15" customHeight="1">
      <c r="A55" s="76" t="s">
        <v>1000</v>
      </c>
      <c r="B55" s="522">
        <v>24</v>
      </c>
      <c r="C55" s="527">
        <v>15</v>
      </c>
      <c r="D55" s="527">
        <v>19</v>
      </c>
    </row>
    <row r="56" spans="1:4" ht="15" customHeight="1">
      <c r="A56" s="76" t="s">
        <v>1001</v>
      </c>
      <c r="B56" s="522">
        <v>8</v>
      </c>
      <c r="C56" s="527">
        <v>7</v>
      </c>
      <c r="D56" s="527">
        <v>4</v>
      </c>
    </row>
    <row r="57" spans="1:4" ht="15" customHeight="1">
      <c r="A57" s="76" t="s">
        <v>1002</v>
      </c>
      <c r="B57" s="522">
        <v>31</v>
      </c>
      <c r="C57" s="527">
        <v>35</v>
      </c>
      <c r="D57" s="527">
        <v>27</v>
      </c>
    </row>
    <row r="58" spans="1:4" ht="15" customHeight="1">
      <c r="A58" s="76" t="s">
        <v>1003</v>
      </c>
      <c r="B58" s="522">
        <v>19</v>
      </c>
      <c r="C58" s="527">
        <v>19</v>
      </c>
      <c r="D58" s="527">
        <v>21</v>
      </c>
    </row>
  </sheetData>
  <mergeCells count="6">
    <mergeCell ref="B51:D51"/>
    <mergeCell ref="B6:D6"/>
    <mergeCell ref="B15:D15"/>
    <mergeCell ref="B24:D24"/>
    <mergeCell ref="B33:D33"/>
    <mergeCell ref="B42:D42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headerFooter>
    <oddHeader>&amp;R&amp;"Calibri"&amp;10&amp;K000000 Interno&amp;1#_x000D_</oddHead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Planilha67">
    <tabColor rgb="FF088492"/>
  </sheetPr>
  <dimension ref="A1:G66"/>
  <sheetViews>
    <sheetView zoomScaleNormal="100" workbookViewId="0"/>
  </sheetViews>
  <sheetFormatPr defaultColWidth="18.6328125" defaultRowHeight="15.65" customHeight="1"/>
  <cols>
    <col min="1" max="2" width="18.6328125" style="534"/>
    <col min="3" max="3" width="18.6328125" style="534" customWidth="1"/>
    <col min="4" max="4" width="18.6328125" style="538" customWidth="1"/>
    <col min="5" max="16384" width="18.6328125" style="534"/>
  </cols>
  <sheetData>
    <row r="1" spans="1:7" s="528" customFormat="1" ht="15.65" customHeight="1">
      <c r="A1" s="509" t="s">
        <v>921</v>
      </c>
      <c r="B1" s="510"/>
      <c r="C1" s="510"/>
      <c r="D1" s="519"/>
      <c r="E1" s="510"/>
      <c r="F1" s="510"/>
    </row>
    <row r="2" spans="1:7" s="528" customFormat="1" ht="15.65" customHeight="1">
      <c r="A2" s="510"/>
      <c r="B2" s="510"/>
      <c r="C2" s="510"/>
      <c r="D2" s="519"/>
      <c r="E2" s="510"/>
      <c r="F2" s="510"/>
    </row>
    <row r="3" spans="1:7" s="528" customFormat="1" ht="15.65" customHeight="1">
      <c r="A3" s="509" t="s">
        <v>106</v>
      </c>
      <c r="B3" s="529"/>
      <c r="C3" s="529"/>
      <c r="D3" s="530"/>
      <c r="E3" s="529"/>
      <c r="F3" s="529"/>
    </row>
    <row r="4" spans="1:7" s="528" customFormat="1" ht="15.65" customHeight="1">
      <c r="A4" s="531" t="s">
        <v>543</v>
      </c>
      <c r="B4" s="529"/>
      <c r="C4" s="529"/>
      <c r="D4" s="530"/>
      <c r="E4" s="529"/>
      <c r="F4" s="529"/>
    </row>
    <row r="5" spans="1:7" s="528" customFormat="1" ht="15.65" customHeight="1">
      <c r="A5" s="531"/>
      <c r="B5" s="529"/>
      <c r="C5" s="529"/>
      <c r="D5" s="530"/>
      <c r="E5" s="529"/>
      <c r="F5" s="529"/>
    </row>
    <row r="6" spans="1:7" ht="15.65" customHeight="1">
      <c r="A6" s="532"/>
      <c r="B6" s="533"/>
      <c r="C6" s="533"/>
      <c r="D6" s="1033" t="s">
        <v>1009</v>
      </c>
      <c r="E6" s="1033"/>
      <c r="F6" s="1033"/>
      <c r="G6" s="1033"/>
    </row>
    <row r="7" spans="1:7" s="539" customFormat="1" ht="15.65" customHeight="1">
      <c r="A7" s="1031" t="s">
        <v>163</v>
      </c>
      <c r="B7" s="1032" t="s">
        <v>1010</v>
      </c>
      <c r="C7" s="532"/>
      <c r="D7" s="542" t="s">
        <v>1011</v>
      </c>
      <c r="E7" s="540" t="s">
        <v>988</v>
      </c>
      <c r="F7" s="126" t="s">
        <v>989</v>
      </c>
      <c r="G7" s="541" t="s">
        <v>990</v>
      </c>
    </row>
    <row r="8" spans="1:7" s="539" customFormat="1" ht="15.65" customHeight="1">
      <c r="A8" s="1031"/>
      <c r="B8" s="1032"/>
      <c r="C8" s="532"/>
      <c r="D8" s="542" t="s">
        <v>1012</v>
      </c>
    </row>
    <row r="9" spans="1:7" s="539" customFormat="1" ht="3" customHeight="1">
      <c r="A9" s="532"/>
      <c r="B9" s="127"/>
      <c r="C9" s="532"/>
      <c r="D9" s="542"/>
      <c r="E9" s="540"/>
      <c r="F9" s="126"/>
      <c r="G9" s="541"/>
    </row>
    <row r="10" spans="1:7" ht="15.65" customHeight="1">
      <c r="A10" s="535">
        <v>40969</v>
      </c>
      <c r="B10" s="536">
        <v>68</v>
      </c>
      <c r="C10" s="533"/>
      <c r="D10" s="519" t="s">
        <v>1013</v>
      </c>
      <c r="E10" s="536">
        <v>0</v>
      </c>
      <c r="F10" s="536">
        <v>0</v>
      </c>
      <c r="G10" s="536">
        <v>0</v>
      </c>
    </row>
    <row r="11" spans="1:7" ht="15.65" customHeight="1">
      <c r="A11" s="535">
        <v>41061</v>
      </c>
      <c r="B11" s="536">
        <v>66</v>
      </c>
      <c r="C11" s="533"/>
      <c r="D11" s="519" t="s">
        <v>1014</v>
      </c>
      <c r="E11" s="536">
        <v>0</v>
      </c>
      <c r="F11" s="536">
        <v>0</v>
      </c>
      <c r="G11" s="536">
        <v>0</v>
      </c>
    </row>
    <row r="12" spans="1:7" ht="15.65" customHeight="1">
      <c r="A12" s="535">
        <v>41153</v>
      </c>
      <c r="B12" s="536">
        <v>69</v>
      </c>
      <c r="C12" s="533"/>
      <c r="D12" s="519" t="s">
        <v>1015</v>
      </c>
      <c r="E12" s="536">
        <v>20</v>
      </c>
      <c r="F12" s="536">
        <v>20</v>
      </c>
      <c r="G12" s="536">
        <v>22</v>
      </c>
    </row>
    <row r="13" spans="1:7" ht="15.65" customHeight="1">
      <c r="A13" s="535">
        <v>41244</v>
      </c>
      <c r="B13" s="536">
        <v>70</v>
      </c>
      <c r="C13" s="514"/>
      <c r="D13" s="519" t="s">
        <v>1016</v>
      </c>
      <c r="E13" s="536">
        <v>63</v>
      </c>
      <c r="F13" s="536">
        <v>58</v>
      </c>
      <c r="G13" s="536">
        <v>60</v>
      </c>
    </row>
    <row r="14" spans="1:7" ht="15.65" customHeight="1">
      <c r="A14" s="535">
        <v>41334</v>
      </c>
      <c r="B14" s="536">
        <v>68</v>
      </c>
      <c r="C14" s="537"/>
      <c r="D14" s="519" t="s">
        <v>1017</v>
      </c>
      <c r="E14" s="536">
        <v>18</v>
      </c>
      <c r="F14" s="536">
        <v>22</v>
      </c>
      <c r="G14" s="536">
        <v>18</v>
      </c>
    </row>
    <row r="15" spans="1:7" ht="15.65" customHeight="1">
      <c r="A15" s="535">
        <v>41426</v>
      </c>
      <c r="B15" s="536">
        <v>66</v>
      </c>
      <c r="C15" s="537"/>
      <c r="D15" s="530"/>
      <c r="E15" s="533"/>
      <c r="F15" s="533"/>
    </row>
    <row r="16" spans="1:7" ht="15.65" customHeight="1">
      <c r="A16" s="535">
        <v>41518</v>
      </c>
      <c r="B16" s="536">
        <v>67</v>
      </c>
      <c r="C16" s="537"/>
      <c r="D16" s="530"/>
      <c r="E16" s="533"/>
      <c r="F16" s="533"/>
    </row>
    <row r="17" spans="1:2" ht="15.65" customHeight="1">
      <c r="A17" s="535">
        <v>41609</v>
      </c>
      <c r="B17" s="536">
        <v>67</v>
      </c>
    </row>
    <row r="18" spans="1:2" ht="15.65" customHeight="1">
      <c r="A18" s="535">
        <v>41699</v>
      </c>
      <c r="B18" s="536">
        <v>67</v>
      </c>
    </row>
    <row r="19" spans="1:2" ht="15.65" customHeight="1">
      <c r="A19" s="535">
        <v>41791</v>
      </c>
      <c r="B19" s="536">
        <v>64</v>
      </c>
    </row>
    <row r="20" spans="1:2" ht="15.65" customHeight="1">
      <c r="A20" s="535">
        <v>41883</v>
      </c>
      <c r="B20" s="536">
        <v>64</v>
      </c>
    </row>
    <row r="21" spans="1:2" ht="15.65" customHeight="1">
      <c r="A21" s="535">
        <v>41974</v>
      </c>
      <c r="B21" s="536">
        <v>63</v>
      </c>
    </row>
    <row r="22" spans="1:2" ht="15.65" customHeight="1">
      <c r="A22" s="535">
        <v>42064</v>
      </c>
      <c r="B22" s="536">
        <v>64</v>
      </c>
    </row>
    <row r="23" spans="1:2" ht="15.65" customHeight="1">
      <c r="A23" s="535">
        <v>42156</v>
      </c>
      <c r="B23" s="536">
        <v>62</v>
      </c>
    </row>
    <row r="24" spans="1:2" ht="15.65" customHeight="1">
      <c r="A24" s="535">
        <v>42248</v>
      </c>
      <c r="B24" s="536">
        <v>61</v>
      </c>
    </row>
    <row r="25" spans="1:2" ht="15.65" customHeight="1">
      <c r="A25" s="535">
        <v>42339</v>
      </c>
      <c r="B25" s="536">
        <v>60</v>
      </c>
    </row>
    <row r="26" spans="1:2" ht="15.65" customHeight="1">
      <c r="A26" s="535">
        <v>42430</v>
      </c>
      <c r="B26" s="536">
        <v>62</v>
      </c>
    </row>
    <row r="27" spans="1:2" ht="15.65" customHeight="1">
      <c r="A27" s="535">
        <v>42522</v>
      </c>
      <c r="B27" s="536">
        <v>65</v>
      </c>
    </row>
    <row r="28" spans="1:2" ht="15.65" customHeight="1">
      <c r="A28" s="535">
        <v>42614</v>
      </c>
      <c r="B28" s="536">
        <v>68</v>
      </c>
    </row>
    <row r="29" spans="1:2" ht="15.65" customHeight="1">
      <c r="A29" s="535">
        <v>42705</v>
      </c>
      <c r="B29" s="536">
        <v>68</v>
      </c>
    </row>
    <row r="30" spans="1:2" ht="15.65" customHeight="1">
      <c r="A30" s="535">
        <v>42767</v>
      </c>
      <c r="B30" s="536">
        <v>69</v>
      </c>
    </row>
    <row r="31" spans="1:2" ht="15.65" customHeight="1">
      <c r="A31" s="535">
        <v>42856</v>
      </c>
      <c r="B31" s="536">
        <v>70</v>
      </c>
    </row>
    <row r="32" spans="1:2" ht="15.65" customHeight="1">
      <c r="A32" s="535">
        <v>42948</v>
      </c>
      <c r="B32" s="536">
        <v>68</v>
      </c>
    </row>
    <row r="33" spans="1:2" ht="15.65" customHeight="1">
      <c r="A33" s="535">
        <v>43040</v>
      </c>
      <c r="B33" s="536">
        <v>69</v>
      </c>
    </row>
    <row r="34" spans="1:2" ht="15.65" customHeight="1">
      <c r="A34" s="535">
        <v>43132</v>
      </c>
      <c r="B34" s="536">
        <v>70</v>
      </c>
    </row>
    <row r="35" spans="1:2" ht="15.65" customHeight="1">
      <c r="A35" s="535">
        <v>43221</v>
      </c>
      <c r="B35" s="536">
        <v>66</v>
      </c>
    </row>
    <row r="36" spans="1:2" ht="15.65" customHeight="1">
      <c r="A36" s="535">
        <v>43313</v>
      </c>
      <c r="B36" s="536">
        <v>69</v>
      </c>
    </row>
    <row r="37" spans="1:2" ht="15.65" customHeight="1">
      <c r="A37" s="535">
        <v>43405</v>
      </c>
      <c r="B37" s="537">
        <v>70</v>
      </c>
    </row>
    <row r="38" spans="1:2" ht="15.65" customHeight="1">
      <c r="A38" s="535">
        <v>43497</v>
      </c>
      <c r="B38" s="537">
        <v>71</v>
      </c>
    </row>
    <row r="39" spans="1:2" ht="15.65" customHeight="1">
      <c r="A39" s="535">
        <v>43586</v>
      </c>
      <c r="B39" s="537">
        <v>71</v>
      </c>
    </row>
    <row r="40" spans="1:2" ht="15.65" customHeight="1">
      <c r="A40" s="535">
        <v>43678</v>
      </c>
      <c r="B40" s="537">
        <v>73</v>
      </c>
    </row>
    <row r="41" spans="1:2" ht="15.65" customHeight="1">
      <c r="A41" s="535">
        <v>43770</v>
      </c>
      <c r="B41" s="537">
        <v>72</v>
      </c>
    </row>
    <row r="42" spans="1:2" ht="15.65" customHeight="1">
      <c r="A42" s="535">
        <v>43862</v>
      </c>
      <c r="B42" s="537">
        <v>74</v>
      </c>
    </row>
    <row r="43" spans="1:2" ht="15.65" customHeight="1">
      <c r="A43" s="535">
        <v>43952</v>
      </c>
      <c r="B43" s="537">
        <v>71</v>
      </c>
    </row>
    <row r="44" spans="1:2" ht="15.65" customHeight="1">
      <c r="A44" s="535">
        <v>44044</v>
      </c>
      <c r="B44" s="537">
        <v>71</v>
      </c>
    </row>
    <row r="45" spans="1:2" ht="15.65" customHeight="1">
      <c r="A45" s="535">
        <v>44136</v>
      </c>
      <c r="B45" s="537">
        <v>70</v>
      </c>
    </row>
    <row r="46" spans="1:2" ht="15.65" customHeight="1">
      <c r="A46" s="535">
        <v>44228</v>
      </c>
      <c r="B46" s="537">
        <v>71</v>
      </c>
    </row>
    <row r="47" spans="1:2" ht="15.65" customHeight="1">
      <c r="A47" s="535">
        <v>44317</v>
      </c>
      <c r="B47" s="537">
        <v>72</v>
      </c>
    </row>
    <row r="48" spans="1:2" ht="15.65" customHeight="1">
      <c r="A48" s="535">
        <v>44409</v>
      </c>
      <c r="B48" s="537">
        <v>73</v>
      </c>
    </row>
    <row r="49" spans="1:2" ht="15.65" customHeight="1">
      <c r="A49" s="535">
        <v>44501</v>
      </c>
      <c r="B49" s="537">
        <v>72</v>
      </c>
    </row>
    <row r="50" spans="1:2" ht="15.65" customHeight="1">
      <c r="A50" s="535">
        <v>44593</v>
      </c>
      <c r="B50" s="537">
        <v>71</v>
      </c>
    </row>
    <row r="51" spans="1:2" ht="15.65" customHeight="1">
      <c r="A51" s="535">
        <v>44682</v>
      </c>
      <c r="B51" s="537">
        <v>73</v>
      </c>
    </row>
    <row r="52" spans="1:2" ht="15.65" customHeight="1">
      <c r="A52" s="535">
        <v>44774</v>
      </c>
      <c r="B52" s="537">
        <v>74</v>
      </c>
    </row>
    <row r="53" spans="1:2" ht="15.65" customHeight="1">
      <c r="A53" s="535">
        <v>44866</v>
      </c>
      <c r="B53" s="537">
        <v>76</v>
      </c>
    </row>
    <row r="54" spans="1:2" ht="15.65" customHeight="1">
      <c r="A54" s="535">
        <v>44958</v>
      </c>
      <c r="B54" s="537">
        <v>73</v>
      </c>
    </row>
    <row r="55" spans="1:2" ht="15.65" customHeight="1">
      <c r="A55" s="535">
        <v>45047</v>
      </c>
      <c r="B55" s="537">
        <v>75</v>
      </c>
    </row>
    <row r="56" spans="1:2" ht="15.65" customHeight="1">
      <c r="A56" s="535">
        <v>45139</v>
      </c>
      <c r="B56" s="537">
        <v>76</v>
      </c>
    </row>
    <row r="57" spans="1:2" ht="15.65" customHeight="1">
      <c r="A57" s="535">
        <v>45231</v>
      </c>
      <c r="B57" s="537">
        <v>76</v>
      </c>
    </row>
    <row r="58" spans="1:2" ht="15.65" customHeight="1">
      <c r="A58" s="535">
        <v>45323</v>
      </c>
      <c r="B58" s="537">
        <v>76</v>
      </c>
    </row>
    <row r="59" spans="1:2" ht="15.65" customHeight="1">
      <c r="A59" s="535">
        <v>45413</v>
      </c>
      <c r="B59" s="537">
        <v>77</v>
      </c>
    </row>
    <row r="60" spans="1:2" ht="15.65" customHeight="1">
      <c r="A60" s="535">
        <v>45505</v>
      </c>
      <c r="B60" s="537">
        <v>75</v>
      </c>
    </row>
    <row r="61" spans="1:2" ht="15.65" customHeight="1">
      <c r="A61" s="535">
        <v>45597</v>
      </c>
      <c r="B61" s="537">
        <v>77</v>
      </c>
    </row>
    <row r="62" spans="1:2" ht="15.65" customHeight="1">
      <c r="A62" s="535">
        <v>45689</v>
      </c>
      <c r="B62" s="537">
        <v>77</v>
      </c>
    </row>
    <row r="63" spans="1:2" ht="15.65" customHeight="1">
      <c r="A63" s="535">
        <v>45778</v>
      </c>
      <c r="B63" s="537">
        <v>75</v>
      </c>
    </row>
    <row r="64" spans="1:2" ht="15.65" customHeight="1">
      <c r="A64" s="535">
        <v>45870</v>
      </c>
      <c r="B64" s="537">
        <v>74</v>
      </c>
    </row>
    <row r="65" spans="1:2" ht="15.65" customHeight="1">
      <c r="A65" s="768">
        <v>45962</v>
      </c>
      <c r="B65" s="534">
        <v>76</v>
      </c>
    </row>
    <row r="66" spans="1:2" ht="15.65" customHeight="1">
      <c r="A66" s="768">
        <v>46054</v>
      </c>
      <c r="B66" s="534">
        <v>74</v>
      </c>
    </row>
  </sheetData>
  <mergeCells count="3">
    <mergeCell ref="A7:A8"/>
    <mergeCell ref="B7:B8"/>
    <mergeCell ref="D6:G6"/>
  </mergeCells>
  <phoneticPr fontId="125" type="noConversion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Header>&amp;R&amp;"Calibri"&amp;10&amp;K000000 Interno&amp;1#_x000D_</oddHead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Planilha69">
    <tabColor rgb="FF088492"/>
  </sheetPr>
  <dimension ref="A1:B16"/>
  <sheetViews>
    <sheetView workbookViewId="0"/>
  </sheetViews>
  <sheetFormatPr defaultColWidth="18.6328125" defaultRowHeight="15.5"/>
  <cols>
    <col min="1" max="1" width="18.6328125" style="528"/>
    <col min="2" max="16384" width="18.6328125" style="534"/>
  </cols>
  <sheetData>
    <row r="1" spans="1:2">
      <c r="A1" s="509" t="s">
        <v>921</v>
      </c>
    </row>
    <row r="3" spans="1:2">
      <c r="A3" s="509" t="s">
        <v>1018</v>
      </c>
    </row>
    <row r="4" spans="1:2">
      <c r="A4" s="511" t="s">
        <v>543</v>
      </c>
    </row>
    <row r="6" spans="1:2" s="539" customFormat="1">
      <c r="A6" s="544" t="s">
        <v>1019</v>
      </c>
      <c r="B6" s="532"/>
    </row>
    <row r="7" spans="1:2" ht="15" customHeight="1">
      <c r="A7" s="529" t="s">
        <v>1020</v>
      </c>
      <c r="B7" s="543">
        <v>0.96</v>
      </c>
    </row>
    <row r="8" spans="1:2" ht="15" customHeight="1">
      <c r="A8" s="529" t="s">
        <v>1021</v>
      </c>
      <c r="B8" s="543">
        <v>0.01</v>
      </c>
    </row>
    <row r="9" spans="1:2" ht="15" customHeight="1">
      <c r="A9" s="529" t="s">
        <v>1022</v>
      </c>
      <c r="B9" s="543">
        <v>0.01</v>
      </c>
    </row>
    <row r="10" spans="1:2" ht="15" customHeight="1">
      <c r="A10" s="529" t="s">
        <v>1023</v>
      </c>
      <c r="B10" s="543">
        <v>0.01</v>
      </c>
    </row>
    <row r="11" spans="1:2" s="539" customFormat="1" ht="15" customHeight="1">
      <c r="A11" s="529"/>
      <c r="B11" s="543"/>
    </row>
    <row r="12" spans="1:2" s="539" customFormat="1" ht="15" customHeight="1">
      <c r="A12" s="544" t="s">
        <v>1024</v>
      </c>
      <c r="B12" s="532"/>
    </row>
    <row r="13" spans="1:2" ht="15" customHeight="1">
      <c r="A13" s="529" t="s">
        <v>1020</v>
      </c>
      <c r="B13" s="543">
        <v>0.96</v>
      </c>
    </row>
    <row r="14" spans="1:2" ht="15" customHeight="1">
      <c r="A14" s="529" t="s">
        <v>1021</v>
      </c>
      <c r="B14" s="543">
        <v>0.01</v>
      </c>
    </row>
    <row r="15" spans="1:2" ht="15" customHeight="1">
      <c r="A15" s="529" t="s">
        <v>1022</v>
      </c>
      <c r="B15" s="543">
        <v>0.01</v>
      </c>
    </row>
    <row r="16" spans="1:2" ht="15" customHeight="1">
      <c r="A16" s="529" t="s">
        <v>1023</v>
      </c>
      <c r="B16" s="543">
        <v>0.01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Header>&amp;R&amp;"Calibri"&amp;10&amp;K000000 Interno&amp;1#_x000D_</oddHead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Planilha70">
    <tabColor rgb="FFD295BE"/>
  </sheetPr>
  <dimension ref="A1:F13"/>
  <sheetViews>
    <sheetView showGridLines="0" zoomScaleNormal="100" workbookViewId="0"/>
  </sheetViews>
  <sheetFormatPr defaultColWidth="18.6328125" defaultRowHeight="15.5"/>
  <cols>
    <col min="1" max="4" width="18.6328125" style="3"/>
    <col min="5" max="5" width="3.6328125" style="3" customWidth="1"/>
    <col min="6" max="6" width="24.6328125" style="3" customWidth="1"/>
    <col min="7" max="16384" width="18.6328125" style="3"/>
  </cols>
  <sheetData>
    <row r="1" spans="1:6" s="56" customFormat="1">
      <c r="A1" s="113" t="s">
        <v>9</v>
      </c>
      <c r="B1" s="233"/>
    </row>
    <row r="2" spans="1:6" s="56" customFormat="1"/>
    <row r="3" spans="1:6" s="56" customFormat="1">
      <c r="A3" s="27" t="s">
        <v>109</v>
      </c>
    </row>
    <row r="4" spans="1:6" s="56" customFormat="1">
      <c r="A4" s="56" t="s">
        <v>508</v>
      </c>
    </row>
    <row r="7" spans="1:6" s="51" customFormat="1" ht="31">
      <c r="B7" s="122" t="s">
        <v>1025</v>
      </c>
      <c r="C7" s="52" t="s">
        <v>1026</v>
      </c>
      <c r="D7" s="52" t="s">
        <v>1027</v>
      </c>
      <c r="E7" s="52"/>
      <c r="F7" s="52" t="s">
        <v>1028</v>
      </c>
    </row>
    <row r="8" spans="1:6" ht="31">
      <c r="A8" s="21" t="s">
        <v>1029</v>
      </c>
      <c r="B8" s="193">
        <v>120.46392</v>
      </c>
      <c r="C8" s="193">
        <v>1700.6037099999999</v>
      </c>
      <c r="D8" s="192">
        <v>681.03941000000009</v>
      </c>
      <c r="E8" s="192"/>
      <c r="F8" s="192">
        <v>59.556410000000007</v>
      </c>
    </row>
    <row r="9" spans="1:6">
      <c r="A9" s="3" t="s">
        <v>556</v>
      </c>
      <c r="B9" s="193">
        <v>116.03582</v>
      </c>
      <c r="C9" s="193">
        <v>1792.7341399999998</v>
      </c>
      <c r="D9" s="192">
        <v>692.21600999999998</v>
      </c>
      <c r="E9" s="192"/>
      <c r="F9" s="192">
        <v>64.125919999999994</v>
      </c>
    </row>
    <row r="10" spans="1:6">
      <c r="A10" s="3" t="s">
        <v>557</v>
      </c>
      <c r="B10" s="193">
        <v>105.76756</v>
      </c>
      <c r="C10" s="193">
        <v>1718.06458</v>
      </c>
      <c r="D10" s="192">
        <v>703.25843000000009</v>
      </c>
      <c r="E10" s="192"/>
      <c r="F10" s="192">
        <v>62.030360000000002</v>
      </c>
    </row>
    <row r="11" spans="1:6">
      <c r="A11" s="3" t="s">
        <v>558</v>
      </c>
      <c r="B11" s="193">
        <v>105.34572</v>
      </c>
      <c r="C11" s="193">
        <v>1781.4341499999998</v>
      </c>
      <c r="D11" s="192">
        <v>720.96875999999997</v>
      </c>
      <c r="E11" s="192"/>
      <c r="F11" s="192">
        <v>62.301830000000002</v>
      </c>
    </row>
    <row r="12" spans="1:6">
      <c r="A12" s="3" t="s">
        <v>559</v>
      </c>
      <c r="B12" s="193">
        <v>113.85812</v>
      </c>
      <c r="C12" s="193">
        <v>1778.17769</v>
      </c>
      <c r="D12" s="192">
        <v>703.40503000000001</v>
      </c>
      <c r="E12" s="192"/>
      <c r="F12" s="192">
        <v>68.742660000000001</v>
      </c>
    </row>
    <row r="13" spans="1:6">
      <c r="A13" s="3" t="s">
        <v>507</v>
      </c>
      <c r="B13" s="193">
        <v>120.22811</v>
      </c>
      <c r="C13" s="193">
        <v>1710.1134500000001</v>
      </c>
      <c r="D13" s="192">
        <v>719.71299999999997</v>
      </c>
      <c r="E13" s="192"/>
      <c r="F13" s="192">
        <v>70.90737</v>
      </c>
    </row>
  </sheetData>
  <phoneticPr fontId="125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tabColor rgb="FFD295BE"/>
  </sheetPr>
  <dimension ref="A1:C17"/>
  <sheetViews>
    <sheetView workbookViewId="0"/>
  </sheetViews>
  <sheetFormatPr defaultColWidth="18.6328125" defaultRowHeight="15.5"/>
  <cols>
    <col min="1" max="16384" width="18.6328125" style="102"/>
  </cols>
  <sheetData>
    <row r="1" spans="1:3" s="64" customFormat="1">
      <c r="A1" s="113" t="s">
        <v>9</v>
      </c>
    </row>
    <row r="2" spans="1:3" s="64" customFormat="1"/>
    <row r="3" spans="1:3" s="64" customFormat="1">
      <c r="A3" s="254" t="s">
        <v>110</v>
      </c>
    </row>
    <row r="4" spans="1:3" s="64" customFormat="1">
      <c r="A4" s="64" t="s">
        <v>508</v>
      </c>
    </row>
    <row r="5" spans="1:3" s="64" customFormat="1"/>
    <row r="6" spans="1:3" s="64" customFormat="1"/>
    <row r="7" spans="1:3" s="64" customFormat="1">
      <c r="A7" s="64" t="s">
        <v>1030</v>
      </c>
      <c r="B7" s="234">
        <v>45839</v>
      </c>
    </row>
    <row r="8" spans="1:3" s="64" customFormat="1">
      <c r="A8" s="64" t="s">
        <v>1031</v>
      </c>
      <c r="B8" s="234">
        <v>46022</v>
      </c>
      <c r="C8" s="188"/>
    </row>
    <row r="9" spans="1:3" s="64" customFormat="1">
      <c r="B9" s="188"/>
      <c r="C9" s="188"/>
    </row>
    <row r="10" spans="1:3" s="105" customFormat="1">
      <c r="A10" s="105" t="s">
        <v>1032</v>
      </c>
      <c r="B10" s="160" t="s">
        <v>1033</v>
      </c>
      <c r="C10" s="160" t="s">
        <v>410</v>
      </c>
    </row>
    <row r="11" spans="1:3">
      <c r="A11" s="102">
        <v>0</v>
      </c>
      <c r="B11" s="133">
        <v>3542</v>
      </c>
      <c r="C11" s="231">
        <v>0.12768104970981581</v>
      </c>
    </row>
    <row r="12" spans="1:3">
      <c r="A12" s="102" t="s">
        <v>1034</v>
      </c>
      <c r="B12" s="133">
        <v>22856</v>
      </c>
      <c r="C12" s="231">
        <v>0.82390685267293895</v>
      </c>
    </row>
    <row r="13" spans="1:3">
      <c r="A13" s="102" t="s">
        <v>1035</v>
      </c>
      <c r="B13" s="133">
        <v>898</v>
      </c>
      <c r="C13" s="231">
        <v>3.2370859017338958E-2</v>
      </c>
    </row>
    <row r="14" spans="1:3">
      <c r="A14" s="102" t="s">
        <v>1036</v>
      </c>
      <c r="B14" s="133">
        <v>186</v>
      </c>
      <c r="C14" s="231">
        <v>6.7048772574889153E-3</v>
      </c>
    </row>
    <row r="15" spans="1:3">
      <c r="A15" s="102" t="s">
        <v>1037</v>
      </c>
      <c r="B15" s="133">
        <v>129</v>
      </c>
      <c r="C15" s="231">
        <v>4.65015680761328E-3</v>
      </c>
    </row>
    <row r="16" spans="1:3">
      <c r="A16" s="102" t="s">
        <v>1038</v>
      </c>
      <c r="B16" s="133">
        <v>64</v>
      </c>
      <c r="C16" s="231">
        <v>2.3070545402112397E-3</v>
      </c>
    </row>
    <row r="17" spans="1:3">
      <c r="A17" s="102" t="s">
        <v>1039</v>
      </c>
      <c r="B17" s="133">
        <v>66</v>
      </c>
      <c r="C17" s="231">
        <v>2.3791499945928409E-3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Header>&amp;R&amp;"Calibri"&amp;10&amp;K000000 Interno&amp;1#_x000D_</oddHead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tabColor rgb="FFD295BE"/>
  </sheetPr>
  <dimension ref="A1:C13"/>
  <sheetViews>
    <sheetView zoomScaleNormal="100" workbookViewId="0"/>
  </sheetViews>
  <sheetFormatPr defaultColWidth="21.6328125" defaultRowHeight="15.5"/>
  <cols>
    <col min="1" max="16384" width="21.6328125" style="94"/>
  </cols>
  <sheetData>
    <row r="1" spans="1:3">
      <c r="A1" s="128" t="s">
        <v>9</v>
      </c>
    </row>
    <row r="2" spans="1:3">
      <c r="A2" s="116"/>
    </row>
    <row r="3" spans="1:3">
      <c r="A3" s="114" t="s">
        <v>1040</v>
      </c>
    </row>
    <row r="4" spans="1:3">
      <c r="A4" s="116" t="s">
        <v>508</v>
      </c>
    </row>
    <row r="5" spans="1:3">
      <c r="A5" s="116"/>
    </row>
    <row r="7" spans="1:3" s="53" customFormat="1" ht="31">
      <c r="A7" s="126" t="s">
        <v>163</v>
      </c>
      <c r="B7" s="127" t="s">
        <v>1041</v>
      </c>
      <c r="C7" s="127" t="s">
        <v>1042</v>
      </c>
    </row>
    <row r="8" spans="1:3">
      <c r="A8" s="123">
        <v>45078</v>
      </c>
      <c r="B8" s="125">
        <v>2858428807</v>
      </c>
      <c r="C8" s="124">
        <v>438425829</v>
      </c>
    </row>
    <row r="9" spans="1:3">
      <c r="A9" s="123">
        <v>45261</v>
      </c>
      <c r="B9" s="124">
        <v>4213424368</v>
      </c>
      <c r="C9" s="124">
        <v>570334726</v>
      </c>
    </row>
    <row r="10" spans="1:3">
      <c r="A10" s="123">
        <v>45444</v>
      </c>
      <c r="B10" s="124">
        <v>4657223835</v>
      </c>
      <c r="C10" s="124">
        <v>594996868</v>
      </c>
    </row>
    <row r="11" spans="1:3">
      <c r="A11" s="123">
        <v>45627</v>
      </c>
      <c r="B11" s="124">
        <v>5710113496</v>
      </c>
      <c r="C11" s="124">
        <v>729084966</v>
      </c>
    </row>
    <row r="12" spans="1:3">
      <c r="A12" s="123">
        <v>45809</v>
      </c>
      <c r="B12" s="124">
        <v>5799009959</v>
      </c>
      <c r="C12" s="124">
        <v>665320688</v>
      </c>
    </row>
    <row r="13" spans="1:3">
      <c r="A13" s="123">
        <v>45992</v>
      </c>
      <c r="B13" s="124">
        <v>7098633064</v>
      </c>
      <c r="C13" s="124">
        <v>762889283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tabColor rgb="FFD295BE"/>
  </sheetPr>
  <dimension ref="A1:J13"/>
  <sheetViews>
    <sheetView workbookViewId="0">
      <pane xSplit="1" topLeftCell="B1" activePane="topRight" state="frozen"/>
      <selection pane="topRight" activeCell="B1" sqref="B1"/>
    </sheetView>
  </sheetViews>
  <sheetFormatPr defaultColWidth="18.6328125" defaultRowHeight="15.5"/>
  <cols>
    <col min="1" max="16384" width="18.6328125" style="94"/>
  </cols>
  <sheetData>
    <row r="1" spans="1:10" s="116" customFormat="1">
      <c r="A1" s="115" t="s">
        <v>9</v>
      </c>
    </row>
    <row r="2" spans="1:10" s="116" customFormat="1"/>
    <row r="3" spans="1:10" s="116" customFormat="1">
      <c r="A3" s="114" t="s">
        <v>1043</v>
      </c>
    </row>
    <row r="4" spans="1:10" s="116" customFormat="1">
      <c r="A4" s="116" t="s">
        <v>508</v>
      </c>
    </row>
    <row r="7" spans="1:10" s="53" customFormat="1">
      <c r="A7" s="53" t="s">
        <v>649</v>
      </c>
      <c r="B7" s="53" t="s">
        <v>1044</v>
      </c>
      <c r="C7" s="53" t="s">
        <v>1045</v>
      </c>
      <c r="D7" s="53" t="s">
        <v>1046</v>
      </c>
      <c r="E7" s="53" t="s">
        <v>1047</v>
      </c>
      <c r="F7" s="53" t="s">
        <v>1048</v>
      </c>
      <c r="G7" s="53" t="s">
        <v>1049</v>
      </c>
      <c r="H7" s="53" t="s">
        <v>1050</v>
      </c>
      <c r="I7" s="53" t="s">
        <v>1051</v>
      </c>
      <c r="J7" s="53" t="s">
        <v>1052</v>
      </c>
    </row>
    <row r="8" spans="1:10">
      <c r="A8" s="123">
        <v>45078</v>
      </c>
      <c r="B8" s="250">
        <v>59.616785980000003</v>
      </c>
      <c r="C8" s="250">
        <v>29.847597220000001</v>
      </c>
      <c r="D8" s="250">
        <v>7.22285179</v>
      </c>
      <c r="E8" s="250">
        <v>2.9650677600000002</v>
      </c>
      <c r="F8" s="250">
        <v>0.19393937999999999</v>
      </c>
      <c r="G8" s="250">
        <v>6.0313800000000001E-2</v>
      </c>
      <c r="H8" s="250">
        <v>3.1689399999999999E-3</v>
      </c>
      <c r="I8" s="250">
        <v>8.980378E-2</v>
      </c>
      <c r="J8" s="250">
        <v>4.7134E-4</v>
      </c>
    </row>
    <row r="9" spans="1:10">
      <c r="A9" s="123">
        <v>45261</v>
      </c>
      <c r="B9" s="250">
        <v>53.464255559999998</v>
      </c>
      <c r="C9" s="250">
        <v>35.901673719999998</v>
      </c>
      <c r="D9" s="250">
        <v>7.7330135899999997</v>
      </c>
      <c r="E9" s="250">
        <v>2.6671389200000002</v>
      </c>
      <c r="F9" s="250">
        <v>0.15884375000000001</v>
      </c>
      <c r="G9" s="250">
        <v>5.72065E-2</v>
      </c>
      <c r="H9" s="250">
        <v>3.47767E-3</v>
      </c>
      <c r="I9" s="250">
        <v>1.37404E-2</v>
      </c>
      <c r="J9" s="250">
        <v>6.4990000000000002E-4</v>
      </c>
    </row>
    <row r="10" spans="1:10">
      <c r="A10" s="123">
        <v>45444</v>
      </c>
      <c r="B10" s="250">
        <v>49.235183550000002</v>
      </c>
      <c r="C10" s="250">
        <v>39.05396356</v>
      </c>
      <c r="D10" s="250">
        <v>8.4046397400000004</v>
      </c>
      <c r="E10" s="250">
        <v>2.8931458700000001</v>
      </c>
      <c r="F10" s="250">
        <v>0.19665937999999999</v>
      </c>
      <c r="G10" s="250">
        <v>7.6949080000000003E-2</v>
      </c>
      <c r="H10" s="250">
        <v>7.1272499999999999E-3</v>
      </c>
      <c r="I10" s="250">
        <v>0.13182508000000001</v>
      </c>
      <c r="J10" s="250">
        <v>5.0648999999999996E-4</v>
      </c>
    </row>
    <row r="11" spans="1:10">
      <c r="A11" s="123">
        <v>45627</v>
      </c>
      <c r="B11" s="250">
        <v>47.72264242</v>
      </c>
      <c r="C11" s="250">
        <v>40.401286249999998</v>
      </c>
      <c r="D11" s="250">
        <v>8.4932236999999997</v>
      </c>
      <c r="E11" s="250">
        <v>3.0704134000000001</v>
      </c>
      <c r="F11" s="250">
        <v>0.19040341999999999</v>
      </c>
      <c r="G11" s="250">
        <v>8.6438950000000001E-2</v>
      </c>
      <c r="H11" s="250">
        <v>4.0452400000000003E-3</v>
      </c>
      <c r="I11" s="250">
        <v>3.0994399999999998E-2</v>
      </c>
      <c r="J11" s="250">
        <v>5.5223000000000002E-4</v>
      </c>
    </row>
    <row r="12" spans="1:10">
      <c r="A12" s="123">
        <v>45809</v>
      </c>
      <c r="B12" s="250">
        <v>44.500418029999999</v>
      </c>
      <c r="C12" s="250">
        <v>42.446030890000003</v>
      </c>
      <c r="D12" s="250">
        <v>9.1750207199999991</v>
      </c>
      <c r="E12" s="250">
        <v>3.4233098800000001</v>
      </c>
      <c r="F12" s="250">
        <v>0.24565175</v>
      </c>
      <c r="G12" s="250">
        <v>0.10053371</v>
      </c>
      <c r="H12" s="250">
        <v>4.9914399999999998E-3</v>
      </c>
      <c r="I12" s="250">
        <v>0.10346329999999999</v>
      </c>
      <c r="J12" s="250">
        <v>5.8027999999999997E-4</v>
      </c>
    </row>
    <row r="13" spans="1:10">
      <c r="A13" s="123">
        <v>45992</v>
      </c>
      <c r="B13" s="250">
        <v>42.412090730000003</v>
      </c>
      <c r="C13" s="250">
        <v>44.420470639999998</v>
      </c>
      <c r="D13" s="250">
        <v>9.1345487799999994</v>
      </c>
      <c r="E13" s="250">
        <v>3.7078799899999999</v>
      </c>
      <c r="F13" s="250">
        <v>0.19754332999999999</v>
      </c>
      <c r="G13" s="250">
        <v>0.10067013</v>
      </c>
      <c r="H13" s="250">
        <v>5.6685399999999997E-3</v>
      </c>
      <c r="I13" s="250">
        <v>2.0219640000000001E-2</v>
      </c>
      <c r="J13" s="250">
        <v>9.0821999999999995E-4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Planilha72">
    <tabColor rgb="FFD295BE"/>
  </sheetPr>
  <dimension ref="A1:C16"/>
  <sheetViews>
    <sheetView showGridLines="0" workbookViewId="0"/>
  </sheetViews>
  <sheetFormatPr defaultColWidth="18.6328125" defaultRowHeight="15.5"/>
  <cols>
    <col min="1" max="1" width="18.6328125" style="57"/>
    <col min="2" max="16384" width="18.6328125" style="36"/>
  </cols>
  <sheetData>
    <row r="1" spans="1:3">
      <c r="A1" s="115" t="s">
        <v>9</v>
      </c>
    </row>
    <row r="3" spans="1:3">
      <c r="A3" s="58" t="s">
        <v>1053</v>
      </c>
    </row>
    <row r="4" spans="1:3" ht="18.5">
      <c r="A4" s="57" t="s">
        <v>495</v>
      </c>
    </row>
    <row r="7" spans="1:3" s="51" customFormat="1">
      <c r="A7" s="58" t="s">
        <v>1054</v>
      </c>
      <c r="B7" s="51" t="s">
        <v>1055</v>
      </c>
      <c r="C7" s="51" t="s">
        <v>938</v>
      </c>
    </row>
    <row r="8" spans="1:3">
      <c r="A8" s="57" t="s">
        <v>1056</v>
      </c>
      <c r="B8" s="165">
        <v>0.21</v>
      </c>
      <c r="C8" s="165">
        <v>0.15</v>
      </c>
    </row>
    <row r="9" spans="1:3">
      <c r="A9" s="57" t="s">
        <v>1057</v>
      </c>
      <c r="B9" s="165">
        <v>0.14000000000000001</v>
      </c>
      <c r="C9" s="165">
        <v>0.2</v>
      </c>
    </row>
    <row r="10" spans="1:3">
      <c r="A10" s="57" t="s">
        <v>1058</v>
      </c>
      <c r="B10" s="165">
        <v>0.01</v>
      </c>
      <c r="C10" s="165">
        <v>0.01</v>
      </c>
    </row>
    <row r="11" spans="1:3">
      <c r="A11" s="57" t="s">
        <v>1059</v>
      </c>
      <c r="B11" s="165">
        <v>7.0000000000000007E-2</v>
      </c>
      <c r="C11" s="165">
        <v>0.05</v>
      </c>
    </row>
    <row r="12" spans="1:3">
      <c r="A12" s="57" t="s">
        <v>1060</v>
      </c>
      <c r="B12" s="165">
        <v>0.11</v>
      </c>
      <c r="C12" s="165">
        <v>0.09</v>
      </c>
    </row>
    <row r="13" spans="1:3">
      <c r="A13" s="57" t="s">
        <v>1061</v>
      </c>
      <c r="B13" s="165">
        <v>0.12</v>
      </c>
      <c r="C13" s="165">
        <v>0.2</v>
      </c>
    </row>
    <row r="14" spans="1:3">
      <c r="A14" s="57" t="s">
        <v>1062</v>
      </c>
      <c r="B14" s="165">
        <v>0.11</v>
      </c>
      <c r="C14" s="165">
        <v>0.05</v>
      </c>
    </row>
    <row r="15" spans="1:3">
      <c r="A15" s="57" t="s">
        <v>1063</v>
      </c>
      <c r="B15" s="165">
        <v>0.15</v>
      </c>
      <c r="C15" s="165">
        <v>0.05</v>
      </c>
    </row>
    <row r="16" spans="1:3">
      <c r="A16" s="57" t="s">
        <v>1064</v>
      </c>
      <c r="B16" s="165">
        <v>0.18</v>
      </c>
      <c r="C16" s="165">
        <v>7.0000000000000007E-2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tabColor rgb="FFD295BE"/>
  </sheetPr>
  <dimension ref="A1:B132"/>
  <sheetViews>
    <sheetView showGridLines="0" workbookViewId="0"/>
  </sheetViews>
  <sheetFormatPr defaultColWidth="18.6328125" defaultRowHeight="15.5"/>
  <cols>
    <col min="1" max="16384" width="18.6328125" style="36"/>
  </cols>
  <sheetData>
    <row r="1" spans="1:2">
      <c r="A1" s="115" t="s">
        <v>9</v>
      </c>
      <c r="B1" s="121"/>
    </row>
    <row r="2" spans="1:2">
      <c r="A2" s="57"/>
    </row>
    <row r="3" spans="1:2">
      <c r="A3" s="58" t="s">
        <v>1065</v>
      </c>
    </row>
    <row r="4" spans="1:2" ht="18.5">
      <c r="A4" s="57" t="s">
        <v>495</v>
      </c>
    </row>
    <row r="5" spans="1:2">
      <c r="A5" s="57"/>
    </row>
    <row r="6" spans="1:2">
      <c r="A6" s="57"/>
    </row>
    <row r="7" spans="1:2" s="51" customFormat="1">
      <c r="A7" s="51" t="s">
        <v>163</v>
      </c>
      <c r="B7" s="51" t="s">
        <v>1066</v>
      </c>
    </row>
    <row r="8" spans="1:2">
      <c r="A8" s="129">
        <v>45839</v>
      </c>
      <c r="B8" s="130">
        <v>99.990437020000002</v>
      </c>
    </row>
    <row r="9" spans="1:2">
      <c r="A9" s="129">
        <v>45840</v>
      </c>
      <c r="B9" s="130">
        <v>99.99039166</v>
      </c>
    </row>
    <row r="10" spans="1:2">
      <c r="A10" s="129">
        <v>45841</v>
      </c>
      <c r="B10" s="130">
        <v>99.990377379999998</v>
      </c>
    </row>
    <row r="11" spans="1:2">
      <c r="A11" s="129">
        <v>45842</v>
      </c>
      <c r="B11" s="130">
        <v>99.990373469999994</v>
      </c>
    </row>
    <row r="12" spans="1:2">
      <c r="A12" s="129">
        <v>45845</v>
      </c>
      <c r="B12" s="130">
        <v>99.990373469999994</v>
      </c>
    </row>
    <row r="13" spans="1:2">
      <c r="A13" s="129">
        <v>45846</v>
      </c>
      <c r="B13" s="130">
        <v>99.990197910000006</v>
      </c>
    </row>
    <row r="14" spans="1:2">
      <c r="A14" s="129">
        <v>45847</v>
      </c>
      <c r="B14" s="130">
        <v>99.99018864</v>
      </c>
    </row>
    <row r="15" spans="1:2">
      <c r="A15" s="129">
        <v>45848</v>
      </c>
      <c r="B15" s="130">
        <v>99.990048380000005</v>
      </c>
    </row>
    <row r="16" spans="1:2">
      <c r="A16" s="129">
        <v>45849</v>
      </c>
      <c r="B16" s="130">
        <v>99.990043200000002</v>
      </c>
    </row>
    <row r="17" spans="1:2">
      <c r="A17" s="129">
        <v>45852</v>
      </c>
      <c r="B17" s="130">
        <v>99.990043200000002</v>
      </c>
    </row>
    <row r="18" spans="1:2">
      <c r="A18" s="129">
        <v>45853</v>
      </c>
      <c r="B18" s="130">
        <v>99.989879930000001</v>
      </c>
    </row>
    <row r="19" spans="1:2">
      <c r="A19" s="129">
        <v>45854</v>
      </c>
      <c r="B19" s="130">
        <v>99.989905890000003</v>
      </c>
    </row>
    <row r="20" spans="1:2">
      <c r="A20" s="129">
        <v>45855</v>
      </c>
      <c r="B20" s="130">
        <v>99.989925650000004</v>
      </c>
    </row>
    <row r="21" spans="1:2">
      <c r="A21" s="129">
        <v>45856</v>
      </c>
      <c r="B21" s="130">
        <v>99.989929360000005</v>
      </c>
    </row>
    <row r="22" spans="1:2">
      <c r="A22" s="129">
        <v>45859</v>
      </c>
      <c r="B22" s="130">
        <v>99.989929360000005</v>
      </c>
    </row>
    <row r="23" spans="1:2">
      <c r="A23" s="129">
        <v>45860</v>
      </c>
      <c r="B23" s="130">
        <v>99.990149759999994</v>
      </c>
    </row>
    <row r="24" spans="1:2">
      <c r="A24" s="129">
        <v>45861</v>
      </c>
      <c r="B24" s="130">
        <v>99.990168130000001</v>
      </c>
    </row>
    <row r="25" spans="1:2">
      <c r="A25" s="129">
        <v>45862</v>
      </c>
      <c r="B25" s="130">
        <v>99.993424320000003</v>
      </c>
    </row>
    <row r="26" spans="1:2">
      <c r="A26" s="129">
        <v>45863</v>
      </c>
      <c r="B26" s="130">
        <v>99.993434370000003</v>
      </c>
    </row>
    <row r="27" spans="1:2">
      <c r="A27" s="129">
        <v>45866</v>
      </c>
      <c r="B27" s="130">
        <v>99.993434370000003</v>
      </c>
    </row>
    <row r="28" spans="1:2">
      <c r="A28" s="129">
        <v>45867</v>
      </c>
      <c r="B28" s="130">
        <v>99.993445289999997</v>
      </c>
    </row>
    <row r="29" spans="1:2">
      <c r="A29" s="129">
        <v>45868</v>
      </c>
      <c r="B29" s="130">
        <v>99.993476909999998</v>
      </c>
    </row>
    <row r="30" spans="1:2">
      <c r="A30" s="129">
        <v>45869</v>
      </c>
      <c r="B30" s="130">
        <v>99.993788980000005</v>
      </c>
    </row>
    <row r="31" spans="1:2">
      <c r="A31" s="129">
        <v>45870</v>
      </c>
      <c r="B31" s="130">
        <v>99.993809479999996</v>
      </c>
    </row>
    <row r="32" spans="1:2">
      <c r="A32" s="129">
        <v>45873</v>
      </c>
      <c r="B32" s="130">
        <v>99.993809479999996</v>
      </c>
    </row>
    <row r="33" spans="1:2">
      <c r="A33" s="129">
        <v>45874</v>
      </c>
      <c r="B33" s="130">
        <v>99.993907489999998</v>
      </c>
    </row>
    <row r="34" spans="1:2">
      <c r="A34" s="129">
        <v>45875</v>
      </c>
      <c r="B34" s="130">
        <v>99.993910339999999</v>
      </c>
    </row>
    <row r="35" spans="1:2">
      <c r="A35" s="129">
        <v>45876</v>
      </c>
      <c r="B35" s="130">
        <v>99.993943700000003</v>
      </c>
    </row>
    <row r="36" spans="1:2">
      <c r="A36" s="129">
        <v>45877</v>
      </c>
      <c r="B36" s="130">
        <v>99.993386470000004</v>
      </c>
    </row>
    <row r="37" spans="1:2">
      <c r="A37" s="129">
        <v>45880</v>
      </c>
      <c r="B37" s="130">
        <v>99.993386470000004</v>
      </c>
    </row>
    <row r="38" spans="1:2">
      <c r="A38" s="129">
        <v>45881</v>
      </c>
      <c r="B38" s="130">
        <v>99.992324229999994</v>
      </c>
    </row>
    <row r="39" spans="1:2">
      <c r="A39" s="129">
        <v>45882</v>
      </c>
      <c r="B39" s="130">
        <v>99.991821959999996</v>
      </c>
    </row>
    <row r="40" spans="1:2">
      <c r="A40" s="129">
        <v>45883</v>
      </c>
      <c r="B40" s="130">
        <v>99.990923519999996</v>
      </c>
    </row>
    <row r="41" spans="1:2">
      <c r="A41" s="129">
        <v>45884</v>
      </c>
      <c r="B41" s="130">
        <v>99.990548820000001</v>
      </c>
    </row>
    <row r="42" spans="1:2">
      <c r="A42" s="129">
        <v>45887</v>
      </c>
      <c r="B42" s="130">
        <v>99.990548820000001</v>
      </c>
    </row>
    <row r="43" spans="1:2">
      <c r="A43" s="129">
        <v>45888</v>
      </c>
      <c r="B43" s="130">
        <v>99.989924590000001</v>
      </c>
    </row>
    <row r="44" spans="1:2">
      <c r="A44" s="129">
        <v>45889</v>
      </c>
      <c r="B44" s="130">
        <v>99.989589280000004</v>
      </c>
    </row>
    <row r="45" spans="1:2">
      <c r="A45" s="129">
        <v>45890</v>
      </c>
      <c r="B45" s="130">
        <v>99.989319989999998</v>
      </c>
    </row>
    <row r="46" spans="1:2">
      <c r="A46" s="129">
        <v>45891</v>
      </c>
      <c r="B46" s="130">
        <v>99.988997549999993</v>
      </c>
    </row>
    <row r="47" spans="1:2">
      <c r="A47" s="129">
        <v>45894</v>
      </c>
      <c r="B47" s="130">
        <v>99.988997549999993</v>
      </c>
    </row>
    <row r="48" spans="1:2">
      <c r="A48" s="129">
        <v>45895</v>
      </c>
      <c r="B48" s="130">
        <v>99.988389429999998</v>
      </c>
    </row>
    <row r="49" spans="1:2">
      <c r="A49" s="129">
        <v>45896</v>
      </c>
      <c r="B49" s="130">
        <v>99.988062290000002</v>
      </c>
    </row>
    <row r="50" spans="1:2">
      <c r="A50" s="129">
        <v>45897</v>
      </c>
      <c r="B50" s="130">
        <v>99.987784989999994</v>
      </c>
    </row>
    <row r="51" spans="1:2">
      <c r="A51" s="129">
        <v>45898</v>
      </c>
      <c r="B51" s="130">
        <v>99.987810960000004</v>
      </c>
    </row>
    <row r="52" spans="1:2">
      <c r="A52" s="129">
        <v>45901</v>
      </c>
      <c r="B52" s="130">
        <v>99.987810960000004</v>
      </c>
    </row>
    <row r="53" spans="1:2">
      <c r="A53" s="129">
        <v>45902</v>
      </c>
      <c r="B53" s="130">
        <v>99.987874829999996</v>
      </c>
    </row>
    <row r="54" spans="1:2">
      <c r="A54" s="129">
        <v>45903</v>
      </c>
      <c r="B54" s="130">
        <v>99.987896660000004</v>
      </c>
    </row>
    <row r="55" spans="1:2">
      <c r="A55" s="129">
        <v>45904</v>
      </c>
      <c r="B55" s="130">
        <v>99.987347810000003</v>
      </c>
    </row>
    <row r="56" spans="1:2">
      <c r="A56" s="129">
        <v>45905</v>
      </c>
      <c r="B56" s="130">
        <v>99.987379919999995</v>
      </c>
    </row>
    <row r="57" spans="1:2">
      <c r="A57" s="129">
        <v>45908</v>
      </c>
      <c r="B57" s="130">
        <v>99.987379919999995</v>
      </c>
    </row>
    <row r="58" spans="1:2">
      <c r="A58" s="129">
        <v>45909</v>
      </c>
      <c r="B58" s="130">
        <v>99.987432159999997</v>
      </c>
    </row>
    <row r="59" spans="1:2">
      <c r="A59" s="129">
        <v>45910</v>
      </c>
      <c r="B59" s="130">
        <v>99.987474840000004</v>
      </c>
    </row>
    <row r="60" spans="1:2">
      <c r="A60" s="129">
        <v>45911</v>
      </c>
      <c r="B60" s="130">
        <v>99.987514129999994</v>
      </c>
    </row>
    <row r="61" spans="1:2">
      <c r="A61" s="129">
        <v>45912</v>
      </c>
      <c r="B61" s="130">
        <v>99.987551019999998</v>
      </c>
    </row>
    <row r="62" spans="1:2">
      <c r="A62" s="129">
        <v>45915</v>
      </c>
      <c r="B62" s="130">
        <v>99.987551019999998</v>
      </c>
    </row>
    <row r="63" spans="1:2">
      <c r="A63" s="129">
        <v>45916</v>
      </c>
      <c r="B63" s="130">
        <v>99.987554119999999</v>
      </c>
    </row>
    <row r="64" spans="1:2">
      <c r="A64" s="129">
        <v>45917</v>
      </c>
      <c r="B64" s="130">
        <v>99.987574179999996</v>
      </c>
    </row>
    <row r="65" spans="1:2">
      <c r="A65" s="129">
        <v>45918</v>
      </c>
      <c r="B65" s="130">
        <v>99.987576709999999</v>
      </c>
    </row>
    <row r="66" spans="1:2">
      <c r="A66" s="129">
        <v>45919</v>
      </c>
      <c r="B66" s="130">
        <v>99.987595769999999</v>
      </c>
    </row>
    <row r="67" spans="1:2">
      <c r="A67" s="129">
        <v>45922</v>
      </c>
      <c r="B67" s="130">
        <v>99.987595769999999</v>
      </c>
    </row>
    <row r="68" spans="1:2">
      <c r="A68" s="129">
        <v>45923</v>
      </c>
      <c r="B68" s="130">
        <v>99.987698359999996</v>
      </c>
    </row>
    <row r="69" spans="1:2">
      <c r="A69" s="129">
        <v>45924</v>
      </c>
      <c r="B69" s="130">
        <v>99.987774229999999</v>
      </c>
    </row>
    <row r="70" spans="1:2">
      <c r="A70" s="129">
        <v>45925</v>
      </c>
      <c r="B70" s="130">
        <v>99.987809709999993</v>
      </c>
    </row>
    <row r="71" spans="1:2">
      <c r="A71" s="129">
        <v>45926</v>
      </c>
      <c r="B71" s="130">
        <v>99.987842650000005</v>
      </c>
    </row>
    <row r="72" spans="1:2">
      <c r="A72" s="129">
        <v>45929</v>
      </c>
      <c r="B72" s="130">
        <v>99.987842650000005</v>
      </c>
    </row>
    <row r="73" spans="1:2">
      <c r="A73" s="129">
        <v>45930</v>
      </c>
      <c r="B73" s="130">
        <v>99.987899619999993</v>
      </c>
    </row>
    <row r="74" spans="1:2">
      <c r="A74" s="129">
        <v>45931</v>
      </c>
      <c r="B74" s="130">
        <v>99.987889379999999</v>
      </c>
    </row>
    <row r="75" spans="1:2">
      <c r="A75" s="129">
        <v>45932</v>
      </c>
      <c r="B75" s="130">
        <v>99.98789696</v>
      </c>
    </row>
    <row r="76" spans="1:2">
      <c r="A76" s="129">
        <v>45933</v>
      </c>
      <c r="B76" s="130">
        <v>99.988037140000003</v>
      </c>
    </row>
    <row r="77" spans="1:2">
      <c r="A77" s="129">
        <v>45936</v>
      </c>
      <c r="B77" s="130">
        <v>99.988078650000006</v>
      </c>
    </row>
    <row r="78" spans="1:2">
      <c r="A78" s="129">
        <v>45937</v>
      </c>
      <c r="B78" s="130">
        <v>99.988195039999994</v>
      </c>
    </row>
    <row r="79" spans="1:2">
      <c r="A79" s="129">
        <v>45938</v>
      </c>
      <c r="B79" s="130">
        <v>99.988199230000006</v>
      </c>
    </row>
    <row r="80" spans="1:2">
      <c r="A80" s="129">
        <v>45939</v>
      </c>
      <c r="B80" s="130">
        <v>99.988321420000005</v>
      </c>
    </row>
    <row r="81" spans="1:2">
      <c r="A81" s="129">
        <v>45940</v>
      </c>
      <c r="B81" s="130">
        <v>99.988350560000001</v>
      </c>
    </row>
    <row r="82" spans="1:2">
      <c r="A82" s="129">
        <v>45943</v>
      </c>
      <c r="B82" s="130">
        <v>99.988350560000001</v>
      </c>
    </row>
    <row r="83" spans="1:2">
      <c r="A83" s="129">
        <v>45944</v>
      </c>
      <c r="B83" s="130">
        <v>99.988406330000004</v>
      </c>
    </row>
    <row r="84" spans="1:2">
      <c r="A84" s="129">
        <v>45945</v>
      </c>
      <c r="B84" s="130">
        <v>99.988437970000007</v>
      </c>
    </row>
    <row r="85" spans="1:2">
      <c r="A85" s="129">
        <v>45946</v>
      </c>
      <c r="B85" s="130">
        <v>99.988472029999997</v>
      </c>
    </row>
    <row r="86" spans="1:2">
      <c r="A86" s="129">
        <v>45947</v>
      </c>
      <c r="B86" s="130">
        <v>99.988506459999996</v>
      </c>
    </row>
    <row r="87" spans="1:2">
      <c r="A87" s="129">
        <v>45950</v>
      </c>
      <c r="B87" s="130">
        <v>99.988506459999996</v>
      </c>
    </row>
    <row r="88" spans="1:2">
      <c r="A88" s="129">
        <v>45951</v>
      </c>
      <c r="B88" s="130">
        <v>99.988551130000005</v>
      </c>
    </row>
    <row r="89" spans="1:2">
      <c r="A89" s="129">
        <v>45952</v>
      </c>
      <c r="B89" s="130">
        <v>99.988581190000005</v>
      </c>
    </row>
    <row r="90" spans="1:2">
      <c r="A90" s="129">
        <v>45953</v>
      </c>
      <c r="B90" s="130">
        <v>99.988622669999998</v>
      </c>
    </row>
    <row r="91" spans="1:2">
      <c r="A91" s="129">
        <v>45954</v>
      </c>
      <c r="B91" s="130">
        <v>99.988656989999996</v>
      </c>
    </row>
    <row r="92" spans="1:2">
      <c r="A92" s="129">
        <v>45957</v>
      </c>
      <c r="B92" s="130">
        <v>99.988656989999996</v>
      </c>
    </row>
    <row r="93" spans="1:2">
      <c r="A93" s="129">
        <v>45958</v>
      </c>
      <c r="B93" s="130">
        <v>99.988682969999999</v>
      </c>
    </row>
    <row r="94" spans="1:2">
      <c r="A94" s="129">
        <v>45959</v>
      </c>
      <c r="B94" s="130">
        <v>99.988696439999998</v>
      </c>
    </row>
    <row r="95" spans="1:2">
      <c r="A95" s="129">
        <v>45961</v>
      </c>
      <c r="B95" s="130">
        <v>99.988710859999998</v>
      </c>
    </row>
    <row r="96" spans="1:2">
      <c r="A96" s="129">
        <v>45964</v>
      </c>
      <c r="B96" s="130">
        <v>99.988727850000004</v>
      </c>
    </row>
    <row r="97" spans="1:2">
      <c r="A97" s="129">
        <v>45965</v>
      </c>
      <c r="B97" s="130">
        <v>99.988746359999993</v>
      </c>
    </row>
    <row r="98" spans="1:2">
      <c r="A98" s="129">
        <v>45966</v>
      </c>
      <c r="B98" s="130">
        <v>99.988415250000003</v>
      </c>
    </row>
    <row r="99" spans="1:2">
      <c r="A99" s="129">
        <v>45967</v>
      </c>
      <c r="B99" s="130">
        <v>99.988292470000005</v>
      </c>
    </row>
    <row r="100" spans="1:2">
      <c r="A100" s="129">
        <v>45968</v>
      </c>
      <c r="B100" s="130">
        <v>99.988582519999994</v>
      </c>
    </row>
    <row r="101" spans="1:2">
      <c r="A101" s="129">
        <v>45971</v>
      </c>
      <c r="B101" s="130">
        <v>99.988830680000007</v>
      </c>
    </row>
    <row r="102" spans="1:2">
      <c r="A102" s="129">
        <v>45972</v>
      </c>
      <c r="B102" s="130">
        <v>99.988737139999998</v>
      </c>
    </row>
    <row r="103" spans="1:2">
      <c r="A103" s="129">
        <v>45973</v>
      </c>
      <c r="B103" s="130">
        <v>99.988801510000002</v>
      </c>
    </row>
    <row r="104" spans="1:2">
      <c r="A104" s="129">
        <v>45974</v>
      </c>
      <c r="B104" s="130">
        <v>99.988823940000003</v>
      </c>
    </row>
    <row r="105" spans="1:2">
      <c r="A105" s="129">
        <v>45975</v>
      </c>
      <c r="B105" s="130">
        <v>99.989016930000005</v>
      </c>
    </row>
    <row r="106" spans="1:2">
      <c r="A106" s="129">
        <v>45979</v>
      </c>
      <c r="B106" s="130">
        <v>99.989016930000005</v>
      </c>
    </row>
    <row r="107" spans="1:2">
      <c r="A107" s="129">
        <v>45980</v>
      </c>
      <c r="B107" s="130">
        <v>99.989526060000003</v>
      </c>
    </row>
    <row r="108" spans="1:2">
      <c r="A108" s="129">
        <v>45982</v>
      </c>
      <c r="B108" s="130">
        <v>99.989526060000003</v>
      </c>
    </row>
    <row r="109" spans="1:2">
      <c r="A109" s="129">
        <v>45985</v>
      </c>
      <c r="B109" s="130">
        <v>99.989747100000002</v>
      </c>
    </row>
    <row r="110" spans="1:2">
      <c r="A110" s="129">
        <v>45986</v>
      </c>
      <c r="B110" s="130">
        <v>99.98678864</v>
      </c>
    </row>
    <row r="111" spans="1:2">
      <c r="A111" s="129">
        <v>45987</v>
      </c>
      <c r="B111" s="130">
        <v>99.987029179999993</v>
      </c>
    </row>
    <row r="112" spans="1:2">
      <c r="A112" s="129">
        <v>45988</v>
      </c>
      <c r="B112" s="130">
        <v>99.987252749999996</v>
      </c>
    </row>
    <row r="113" spans="1:2">
      <c r="A113" s="129">
        <v>45989</v>
      </c>
      <c r="B113" s="130">
        <v>99.987433319999994</v>
      </c>
    </row>
    <row r="114" spans="1:2">
      <c r="A114" s="129">
        <v>45992</v>
      </c>
      <c r="B114" s="130">
        <v>99.987342690000006</v>
      </c>
    </row>
    <row r="115" spans="1:2">
      <c r="A115" s="129">
        <v>45993</v>
      </c>
      <c r="B115" s="130">
        <v>99.987345849999997</v>
      </c>
    </row>
    <row r="116" spans="1:2">
      <c r="A116" s="129">
        <v>45994</v>
      </c>
      <c r="B116" s="130">
        <v>99.987350390000003</v>
      </c>
    </row>
    <row r="117" spans="1:2">
      <c r="A117" s="129">
        <v>45995</v>
      </c>
      <c r="B117" s="130">
        <v>99.987359799999993</v>
      </c>
    </row>
    <row r="118" spans="1:2">
      <c r="A118" s="129">
        <v>45996</v>
      </c>
      <c r="B118" s="130">
        <v>99.988006749999997</v>
      </c>
    </row>
    <row r="119" spans="1:2">
      <c r="A119" s="129">
        <v>45999</v>
      </c>
      <c r="B119" s="130">
        <v>99.988006749999997</v>
      </c>
    </row>
    <row r="120" spans="1:2">
      <c r="A120" s="129">
        <v>46000</v>
      </c>
      <c r="B120" s="130">
        <v>99.98789189</v>
      </c>
    </row>
    <row r="121" spans="1:2">
      <c r="A121" s="129">
        <v>46001</v>
      </c>
      <c r="B121" s="130">
        <v>99.987912809999997</v>
      </c>
    </row>
    <row r="122" spans="1:2">
      <c r="A122" s="129">
        <v>46002</v>
      </c>
      <c r="B122" s="130">
        <v>99.987914770000003</v>
      </c>
    </row>
    <row r="123" spans="1:2">
      <c r="A123" s="129">
        <v>46003</v>
      </c>
      <c r="B123" s="130">
        <v>99.987824639999999</v>
      </c>
    </row>
    <row r="124" spans="1:2">
      <c r="A124" s="129">
        <v>46006</v>
      </c>
      <c r="B124" s="130">
        <v>99.987824639999999</v>
      </c>
    </row>
    <row r="125" spans="1:2">
      <c r="A125" s="129">
        <v>46007</v>
      </c>
      <c r="B125" s="130">
        <v>99.987748839999995</v>
      </c>
    </row>
    <row r="126" spans="1:2">
      <c r="A126" s="129">
        <v>46008</v>
      </c>
      <c r="B126" s="130">
        <v>99.987716399999996</v>
      </c>
    </row>
    <row r="127" spans="1:2">
      <c r="A127" s="129">
        <v>46009</v>
      </c>
      <c r="B127" s="130">
        <v>99.98768785</v>
      </c>
    </row>
    <row r="128" spans="1:2">
      <c r="A128" s="129">
        <v>46010</v>
      </c>
      <c r="B128" s="130">
        <v>99.986857409999999</v>
      </c>
    </row>
    <row r="129" spans="1:2">
      <c r="A129" s="129">
        <v>46013</v>
      </c>
      <c r="B129" s="130">
        <v>99.986857409999999</v>
      </c>
    </row>
    <row r="130" spans="1:2">
      <c r="A130" s="129">
        <v>46014</v>
      </c>
      <c r="B130" s="130">
        <v>99.986682720000005</v>
      </c>
    </row>
    <row r="131" spans="1:2">
      <c r="A131" s="129">
        <v>46017</v>
      </c>
      <c r="B131" s="130">
        <v>99.98666025</v>
      </c>
    </row>
    <row r="132" spans="1:2">
      <c r="A132" s="129">
        <v>46020</v>
      </c>
      <c r="B132" s="130">
        <v>99.98666025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Planilha73">
    <tabColor rgb="FFD295BE"/>
  </sheetPr>
  <dimension ref="A1:C132"/>
  <sheetViews>
    <sheetView showGridLines="0" workbookViewId="0"/>
  </sheetViews>
  <sheetFormatPr defaultColWidth="21.6328125" defaultRowHeight="15.5"/>
  <cols>
    <col min="1" max="1" width="21.6328125" style="36"/>
    <col min="2" max="3" width="21.6328125" style="237"/>
    <col min="4" max="16384" width="21.6328125" style="36"/>
  </cols>
  <sheetData>
    <row r="1" spans="1:3" s="57" customFormat="1">
      <c r="A1" s="115" t="s">
        <v>9</v>
      </c>
      <c r="B1" s="236"/>
      <c r="C1" s="237"/>
    </row>
    <row r="2" spans="1:3" s="57" customFormat="1">
      <c r="B2" s="237"/>
      <c r="C2" s="237"/>
    </row>
    <row r="3" spans="1:3" s="57" customFormat="1">
      <c r="A3" s="58" t="s">
        <v>1067</v>
      </c>
      <c r="B3" s="237"/>
      <c r="C3" s="237"/>
    </row>
    <row r="4" spans="1:3" s="57" customFormat="1" ht="18.5">
      <c r="A4" s="57" t="s">
        <v>495</v>
      </c>
      <c r="B4" s="237"/>
      <c r="C4" s="237"/>
    </row>
    <row r="5" spans="1:3" s="57" customFormat="1">
      <c r="B5" s="237"/>
      <c r="C5" s="237"/>
    </row>
    <row r="6" spans="1:3" s="57" customFormat="1">
      <c r="B6" s="237"/>
      <c r="C6" s="237"/>
    </row>
    <row r="7" spans="1:3" s="51" customFormat="1">
      <c r="A7" s="187" t="s">
        <v>163</v>
      </c>
      <c r="B7" s="235" t="s">
        <v>1068</v>
      </c>
      <c r="C7" s="235" t="s">
        <v>1069</v>
      </c>
    </row>
    <row r="8" spans="1:3">
      <c r="A8" s="129">
        <v>45839</v>
      </c>
      <c r="B8" s="248">
        <v>3527533562</v>
      </c>
      <c r="C8" s="749">
        <v>176984956.66</v>
      </c>
    </row>
    <row r="9" spans="1:3">
      <c r="A9" s="129">
        <v>45840</v>
      </c>
      <c r="B9" s="248">
        <v>3527533562</v>
      </c>
      <c r="C9" s="749">
        <v>2754754.85</v>
      </c>
    </row>
    <row r="10" spans="1:3">
      <c r="A10" s="129">
        <v>45841</v>
      </c>
      <c r="B10" s="248">
        <v>3527533562</v>
      </c>
      <c r="C10" s="749">
        <v>2453236.64</v>
      </c>
    </row>
    <row r="11" spans="1:3">
      <c r="A11" s="129">
        <v>45842</v>
      </c>
      <c r="B11" s="248">
        <v>3527533562</v>
      </c>
      <c r="C11" s="749">
        <v>1824452.28</v>
      </c>
    </row>
    <row r="12" spans="1:3">
      <c r="A12" s="129">
        <v>45845</v>
      </c>
      <c r="B12" s="248">
        <v>3527533562</v>
      </c>
      <c r="C12" s="749">
        <v>2069372.84</v>
      </c>
    </row>
    <row r="13" spans="1:3">
      <c r="A13" s="129">
        <v>45846</v>
      </c>
      <c r="B13" s="248">
        <v>3527533562</v>
      </c>
      <c r="C13" s="749">
        <v>1415391.56</v>
      </c>
    </row>
    <row r="14" spans="1:3">
      <c r="A14" s="129">
        <v>45847</v>
      </c>
      <c r="B14" s="248">
        <v>3527533562</v>
      </c>
      <c r="C14" s="749">
        <v>1582440.75</v>
      </c>
    </row>
    <row r="15" spans="1:3">
      <c r="A15" s="129">
        <v>45848</v>
      </c>
      <c r="B15" s="248">
        <v>3527533562</v>
      </c>
      <c r="C15" s="749">
        <v>37890498.170000002</v>
      </c>
    </row>
    <row r="16" spans="1:3">
      <c r="A16" s="129">
        <v>45849</v>
      </c>
      <c r="B16" s="248">
        <v>3527647362</v>
      </c>
      <c r="C16" s="749">
        <v>20374838.649999999</v>
      </c>
    </row>
    <row r="17" spans="1:3">
      <c r="A17" s="129">
        <v>45852</v>
      </c>
      <c r="B17" s="248">
        <v>3527647362</v>
      </c>
      <c r="C17" s="749">
        <v>803102.56</v>
      </c>
    </row>
    <row r="18" spans="1:3">
      <c r="A18" s="129">
        <v>45853</v>
      </c>
      <c r="B18" s="248">
        <v>3527647362</v>
      </c>
      <c r="C18" s="749">
        <v>1878995.33</v>
      </c>
    </row>
    <row r="19" spans="1:3">
      <c r="A19" s="129">
        <v>45854</v>
      </c>
      <c r="B19" s="248">
        <v>3527647362</v>
      </c>
      <c r="C19" s="749">
        <v>1500783.39</v>
      </c>
    </row>
    <row r="20" spans="1:3">
      <c r="A20" s="129">
        <v>45855</v>
      </c>
      <c r="B20" s="248">
        <v>3527647362</v>
      </c>
      <c r="C20" s="749">
        <v>4176638.09</v>
      </c>
    </row>
    <row r="21" spans="1:3">
      <c r="A21" s="129">
        <v>45856</v>
      </c>
      <c r="B21" s="248">
        <v>3527647362</v>
      </c>
      <c r="C21" s="749">
        <v>21941159.16</v>
      </c>
    </row>
    <row r="22" spans="1:3">
      <c r="A22" s="129">
        <v>45859</v>
      </c>
      <c r="B22" s="248">
        <v>3514304114</v>
      </c>
      <c r="C22" s="749">
        <v>6609959.8399999999</v>
      </c>
    </row>
    <row r="23" spans="1:3">
      <c r="A23" s="129">
        <v>45860</v>
      </c>
      <c r="B23" s="248">
        <v>3514304114</v>
      </c>
      <c r="C23" s="749">
        <v>3195443.23</v>
      </c>
    </row>
    <row r="24" spans="1:3">
      <c r="A24" s="129">
        <v>45861</v>
      </c>
      <c r="B24" s="248">
        <v>3514304114</v>
      </c>
      <c r="C24" s="749">
        <v>2521506.27</v>
      </c>
    </row>
    <row r="25" spans="1:3">
      <c r="A25" s="129">
        <v>45862</v>
      </c>
      <c r="B25" s="248">
        <v>3514304114</v>
      </c>
      <c r="C25" s="749">
        <v>1871269.47</v>
      </c>
    </row>
    <row r="26" spans="1:3">
      <c r="A26" s="129">
        <v>45863</v>
      </c>
      <c r="B26" s="248">
        <v>3511635467</v>
      </c>
      <c r="C26" s="749">
        <v>1463819.2</v>
      </c>
    </row>
    <row r="27" spans="1:3">
      <c r="A27" s="129">
        <v>45866</v>
      </c>
      <c r="B27" s="248">
        <v>3511635467</v>
      </c>
      <c r="C27" s="749">
        <v>2821041.3</v>
      </c>
    </row>
    <row r="28" spans="1:3">
      <c r="A28" s="129">
        <v>45867</v>
      </c>
      <c r="B28" s="248">
        <v>3511635467</v>
      </c>
      <c r="C28" s="749">
        <v>6093680.0199999996</v>
      </c>
    </row>
    <row r="29" spans="1:3">
      <c r="A29" s="129">
        <v>45868</v>
      </c>
      <c r="B29" s="248">
        <v>3511635467</v>
      </c>
      <c r="C29" s="749">
        <v>3628531</v>
      </c>
    </row>
    <row r="30" spans="1:3">
      <c r="A30" s="129">
        <v>45869</v>
      </c>
      <c r="B30" s="248">
        <v>3511635467</v>
      </c>
      <c r="C30" s="749">
        <v>292222599.91000003</v>
      </c>
    </row>
    <row r="31" spans="1:3">
      <c r="A31" s="129">
        <v>45870</v>
      </c>
      <c r="B31" s="248">
        <v>3511635467</v>
      </c>
      <c r="C31" s="749">
        <v>57328045.710000001</v>
      </c>
    </row>
    <row r="32" spans="1:3">
      <c r="A32" s="129">
        <v>45873</v>
      </c>
      <c r="B32" s="248">
        <v>3511635467</v>
      </c>
      <c r="C32" s="749">
        <v>5989568.0099999998</v>
      </c>
    </row>
    <row r="33" spans="1:3">
      <c r="A33" s="129">
        <v>45874</v>
      </c>
      <c r="B33" s="248">
        <v>3511635467</v>
      </c>
      <c r="C33" s="749">
        <v>1344301.04</v>
      </c>
    </row>
    <row r="34" spans="1:3">
      <c r="A34" s="129">
        <v>45875</v>
      </c>
      <c r="B34" s="248">
        <v>3511635467</v>
      </c>
      <c r="C34" s="749">
        <v>877894.36</v>
      </c>
    </row>
    <row r="35" spans="1:3">
      <c r="A35" s="129">
        <v>45876</v>
      </c>
      <c r="B35" s="248">
        <v>3511635467</v>
      </c>
      <c r="C35" s="749">
        <v>5300004.22</v>
      </c>
    </row>
    <row r="36" spans="1:3">
      <c r="A36" s="129">
        <v>45877</v>
      </c>
      <c r="B36" s="248">
        <v>3511635467</v>
      </c>
      <c r="C36" s="749">
        <v>12883235.810000001</v>
      </c>
    </row>
    <row r="37" spans="1:3">
      <c r="A37" s="129">
        <v>45880</v>
      </c>
      <c r="B37" s="248">
        <v>3511635467</v>
      </c>
      <c r="C37" s="749">
        <v>65932433.799999997</v>
      </c>
    </row>
    <row r="38" spans="1:3">
      <c r="A38" s="129">
        <v>45881</v>
      </c>
      <c r="B38" s="248">
        <v>3511635467</v>
      </c>
      <c r="C38" s="749">
        <v>4515361.82</v>
      </c>
    </row>
    <row r="39" spans="1:3">
      <c r="A39" s="129">
        <v>45882</v>
      </c>
      <c r="B39" s="248">
        <v>3509511359</v>
      </c>
      <c r="C39" s="749">
        <v>16527133.390000001</v>
      </c>
    </row>
    <row r="40" spans="1:3">
      <c r="A40" s="129">
        <v>45883</v>
      </c>
      <c r="B40" s="248">
        <v>3509511359</v>
      </c>
      <c r="C40" s="749">
        <v>8792702.8599999994</v>
      </c>
    </row>
    <row r="41" spans="1:3">
      <c r="A41" s="129">
        <v>45884</v>
      </c>
      <c r="B41" s="248">
        <v>3509511359</v>
      </c>
      <c r="C41" s="749">
        <v>8922243.7899999991</v>
      </c>
    </row>
    <row r="42" spans="1:3">
      <c r="A42" s="129">
        <v>45887</v>
      </c>
      <c r="B42" s="248">
        <v>3509511359</v>
      </c>
      <c r="C42" s="749">
        <v>52390868.32</v>
      </c>
    </row>
    <row r="43" spans="1:3">
      <c r="A43" s="129">
        <v>45888</v>
      </c>
      <c r="B43" s="248">
        <v>3509511359</v>
      </c>
      <c r="C43" s="749">
        <v>10438178.039999999</v>
      </c>
    </row>
    <row r="44" spans="1:3">
      <c r="A44" s="129">
        <v>45889</v>
      </c>
      <c r="B44" s="248">
        <v>3509511359</v>
      </c>
      <c r="C44" s="749">
        <v>2872275.05</v>
      </c>
    </row>
    <row r="45" spans="1:3">
      <c r="A45" s="129">
        <v>45890</v>
      </c>
      <c r="B45" s="248">
        <v>3509511359</v>
      </c>
      <c r="C45" s="749">
        <v>1443268.04</v>
      </c>
    </row>
    <row r="46" spans="1:3">
      <c r="A46" s="129">
        <v>45891</v>
      </c>
      <c r="B46" s="248">
        <v>3501399738</v>
      </c>
      <c r="C46" s="749">
        <v>5089027.29</v>
      </c>
    </row>
    <row r="47" spans="1:3">
      <c r="A47" s="129">
        <v>45894</v>
      </c>
      <c r="B47" s="248">
        <v>3501399738</v>
      </c>
      <c r="C47" s="749">
        <v>3297669.15</v>
      </c>
    </row>
    <row r="48" spans="1:3">
      <c r="A48" s="129">
        <v>45895</v>
      </c>
      <c r="B48" s="248">
        <v>3501399738</v>
      </c>
      <c r="C48" s="749">
        <v>3167794.55</v>
      </c>
    </row>
    <row r="49" spans="1:3">
      <c r="A49" s="129">
        <v>45896</v>
      </c>
      <c r="B49" s="248">
        <v>3501399738</v>
      </c>
      <c r="C49" s="749">
        <v>2148566.85</v>
      </c>
    </row>
    <row r="50" spans="1:3">
      <c r="A50" s="129">
        <v>45897</v>
      </c>
      <c r="B50" s="248">
        <v>3501399738</v>
      </c>
      <c r="C50" s="749">
        <v>82140508.790000007</v>
      </c>
    </row>
    <row r="51" spans="1:3">
      <c r="A51" s="129">
        <v>45898</v>
      </c>
      <c r="B51" s="248">
        <v>3501399738</v>
      </c>
      <c r="C51" s="749">
        <v>123372568.69</v>
      </c>
    </row>
    <row r="52" spans="1:3">
      <c r="A52" s="129">
        <v>45901</v>
      </c>
      <c r="B52" s="248">
        <v>3501399738</v>
      </c>
      <c r="C52" s="749">
        <v>113044703.2</v>
      </c>
    </row>
    <row r="53" spans="1:3">
      <c r="A53" s="129">
        <v>45902</v>
      </c>
      <c r="B53" s="248">
        <v>3501399738</v>
      </c>
      <c r="C53" s="749">
        <v>30556408.09</v>
      </c>
    </row>
    <row r="54" spans="1:3">
      <c r="A54" s="129">
        <v>45903</v>
      </c>
      <c r="B54" s="248">
        <v>3501399738</v>
      </c>
      <c r="C54" s="749">
        <v>1468676.21</v>
      </c>
    </row>
    <row r="55" spans="1:3">
      <c r="A55" s="129">
        <v>45904</v>
      </c>
      <c r="B55" s="248">
        <v>3501399738</v>
      </c>
      <c r="C55" s="749">
        <v>11096723</v>
      </c>
    </row>
    <row r="56" spans="1:3">
      <c r="A56" s="129">
        <v>45905</v>
      </c>
      <c r="B56" s="248">
        <v>3501399738</v>
      </c>
      <c r="C56" s="749">
        <v>2221268</v>
      </c>
    </row>
    <row r="57" spans="1:3">
      <c r="A57" s="129">
        <v>45908</v>
      </c>
      <c r="B57" s="248">
        <v>3501399738</v>
      </c>
      <c r="C57" s="749">
        <v>60389513.609999999</v>
      </c>
    </row>
    <row r="58" spans="1:3">
      <c r="A58" s="129">
        <v>45909</v>
      </c>
      <c r="B58" s="248">
        <v>3501399738</v>
      </c>
      <c r="C58" s="749">
        <v>1044881.59</v>
      </c>
    </row>
    <row r="59" spans="1:3">
      <c r="A59" s="129">
        <v>45910</v>
      </c>
      <c r="B59" s="248">
        <v>3501399738</v>
      </c>
      <c r="C59" s="749">
        <v>6988269.7599999998</v>
      </c>
    </row>
    <row r="60" spans="1:3">
      <c r="A60" s="129">
        <v>45911</v>
      </c>
      <c r="B60" s="248">
        <v>3498295149</v>
      </c>
      <c r="C60" s="749">
        <v>171193589.33000001</v>
      </c>
    </row>
    <row r="61" spans="1:3">
      <c r="A61" s="129">
        <v>45912</v>
      </c>
      <c r="B61" s="248">
        <v>3498295149</v>
      </c>
      <c r="C61" s="749">
        <v>25967032.260000002</v>
      </c>
    </row>
    <row r="62" spans="1:3">
      <c r="A62" s="129">
        <v>45915</v>
      </c>
      <c r="B62" s="248">
        <v>3498295149</v>
      </c>
      <c r="C62" s="749">
        <v>53544226.210000001</v>
      </c>
    </row>
    <row r="63" spans="1:3">
      <c r="A63" s="129">
        <v>45916</v>
      </c>
      <c r="B63" s="248">
        <v>3498295149</v>
      </c>
      <c r="C63" s="749">
        <v>30524844.949999999</v>
      </c>
    </row>
    <row r="64" spans="1:3">
      <c r="A64" s="129">
        <v>45917</v>
      </c>
      <c r="B64" s="248">
        <v>3498295149</v>
      </c>
      <c r="C64" s="749">
        <v>2954214.87</v>
      </c>
    </row>
    <row r="65" spans="1:3">
      <c r="A65" s="129">
        <v>45918</v>
      </c>
      <c r="B65" s="248">
        <v>3498295149</v>
      </c>
      <c r="C65" s="749">
        <v>144630000</v>
      </c>
    </row>
    <row r="66" spans="1:3">
      <c r="A66" s="129">
        <v>45919</v>
      </c>
      <c r="B66" s="248">
        <v>3498295149</v>
      </c>
      <c r="C66" s="749">
        <v>73269657.090000004</v>
      </c>
    </row>
    <row r="67" spans="1:3">
      <c r="A67" s="129">
        <v>45922</v>
      </c>
      <c r="B67" s="248">
        <v>3498295149</v>
      </c>
      <c r="C67" s="749">
        <v>19283195.16</v>
      </c>
    </row>
    <row r="68" spans="1:3">
      <c r="A68" s="129">
        <v>45923</v>
      </c>
      <c r="B68" s="248">
        <v>3498295149</v>
      </c>
      <c r="C68" s="749">
        <v>8125449.9000000004</v>
      </c>
    </row>
    <row r="69" spans="1:3">
      <c r="A69" s="129">
        <v>45924</v>
      </c>
      <c r="B69" s="248">
        <v>3498295149</v>
      </c>
      <c r="C69" s="749">
        <v>1562018.9</v>
      </c>
    </row>
    <row r="70" spans="1:3">
      <c r="A70" s="129">
        <v>45925</v>
      </c>
      <c r="B70" s="248">
        <v>3498295149</v>
      </c>
      <c r="C70" s="749">
        <v>8439335.2599999998</v>
      </c>
    </row>
    <row r="71" spans="1:3">
      <c r="A71" s="129">
        <v>45926</v>
      </c>
      <c r="B71" s="248">
        <v>3498295149</v>
      </c>
      <c r="C71" s="749">
        <v>31649065.120000001</v>
      </c>
    </row>
    <row r="72" spans="1:3">
      <c r="A72" s="129">
        <v>45929</v>
      </c>
      <c r="B72" s="248">
        <v>3498295149</v>
      </c>
      <c r="C72" s="749">
        <v>19967943.449999999</v>
      </c>
    </row>
    <row r="73" spans="1:3">
      <c r="A73" s="129">
        <v>45930</v>
      </c>
      <c r="B73" s="248">
        <v>3498295149</v>
      </c>
      <c r="C73" s="749">
        <v>2932283.76</v>
      </c>
    </row>
    <row r="74" spans="1:3">
      <c r="A74" s="129">
        <v>45931</v>
      </c>
      <c r="B74" s="248">
        <v>3498295149</v>
      </c>
      <c r="C74" s="749">
        <v>6940971.04</v>
      </c>
    </row>
    <row r="75" spans="1:3">
      <c r="A75" s="129">
        <v>45932</v>
      </c>
      <c r="B75" s="248">
        <v>3498295149</v>
      </c>
      <c r="C75" s="749">
        <v>34556107.810000002</v>
      </c>
    </row>
    <row r="76" spans="1:3">
      <c r="A76" s="129">
        <v>45933</v>
      </c>
      <c r="B76" s="248">
        <v>3498295149</v>
      </c>
      <c r="C76" s="749">
        <v>3119030.17</v>
      </c>
    </row>
    <row r="77" spans="1:3">
      <c r="A77" s="129">
        <v>45936</v>
      </c>
      <c r="B77" s="248">
        <v>3498295149</v>
      </c>
      <c r="C77" s="749">
        <v>2235150.04</v>
      </c>
    </row>
    <row r="78" spans="1:3">
      <c r="A78" s="129">
        <v>45937</v>
      </c>
      <c r="B78" s="248">
        <v>3498295149</v>
      </c>
      <c r="C78" s="749">
        <v>53875997.950000003</v>
      </c>
    </row>
    <row r="79" spans="1:3">
      <c r="A79" s="129">
        <v>45938</v>
      </c>
      <c r="B79" s="248">
        <v>3498295149</v>
      </c>
      <c r="C79" s="749">
        <v>2801417.51</v>
      </c>
    </row>
    <row r="80" spans="1:3">
      <c r="A80" s="129">
        <v>45939</v>
      </c>
      <c r="B80" s="248">
        <v>3498295149</v>
      </c>
      <c r="C80" s="749">
        <v>6524726.5999999996</v>
      </c>
    </row>
    <row r="81" spans="1:3">
      <c r="A81" s="129">
        <v>45940</v>
      </c>
      <c r="B81" s="248">
        <v>3498295149</v>
      </c>
      <c r="C81" s="749">
        <v>7404107.0599999996</v>
      </c>
    </row>
    <row r="82" spans="1:3">
      <c r="A82" s="129">
        <v>45943</v>
      </c>
      <c r="B82" s="248">
        <v>3498295149</v>
      </c>
      <c r="C82" s="749">
        <v>47364828.659999996</v>
      </c>
    </row>
    <row r="83" spans="1:3">
      <c r="A83" s="129">
        <v>45944</v>
      </c>
      <c r="B83" s="248">
        <v>3498295149</v>
      </c>
      <c r="C83" s="749">
        <v>13407207.27</v>
      </c>
    </row>
    <row r="84" spans="1:3">
      <c r="A84" s="129">
        <v>45945</v>
      </c>
      <c r="B84" s="248">
        <v>3494895741</v>
      </c>
      <c r="C84" s="749">
        <v>1221998.1599999999</v>
      </c>
    </row>
    <row r="85" spans="1:3">
      <c r="A85" s="129">
        <v>45946</v>
      </c>
      <c r="B85" s="248">
        <v>3494895741</v>
      </c>
      <c r="C85" s="749">
        <v>352391759.55000001</v>
      </c>
    </row>
    <row r="86" spans="1:3">
      <c r="A86" s="129">
        <v>45947</v>
      </c>
      <c r="B86" s="248">
        <v>3489558447</v>
      </c>
      <c r="C86" s="749">
        <v>13815638.49</v>
      </c>
    </row>
    <row r="87" spans="1:3">
      <c r="A87" s="129">
        <v>45950</v>
      </c>
      <c r="B87" s="248">
        <v>3489558447</v>
      </c>
      <c r="C87" s="749">
        <v>4821268</v>
      </c>
    </row>
    <row r="88" spans="1:3">
      <c r="A88" s="129">
        <v>45951</v>
      </c>
      <c r="B88" s="248">
        <v>3489558447</v>
      </c>
      <c r="C88" s="749">
        <v>9825291.3399999999</v>
      </c>
    </row>
    <row r="89" spans="1:3">
      <c r="A89" s="129">
        <v>45952</v>
      </c>
      <c r="B89" s="248">
        <v>3489558447</v>
      </c>
      <c r="C89" s="749">
        <v>2727400</v>
      </c>
    </row>
    <row r="90" spans="1:3">
      <c r="A90" s="129">
        <v>45953</v>
      </c>
      <c r="B90" s="248">
        <v>3489558447</v>
      </c>
      <c r="C90" s="749">
        <v>3751381.26</v>
      </c>
    </row>
    <row r="91" spans="1:3">
      <c r="A91" s="129">
        <v>45954</v>
      </c>
      <c r="B91" s="248">
        <v>3489558447</v>
      </c>
      <c r="C91" s="749">
        <v>404736000.42000002</v>
      </c>
    </row>
    <row r="92" spans="1:3">
      <c r="A92" s="129">
        <v>45957</v>
      </c>
      <c r="B92" s="248">
        <v>3489558447</v>
      </c>
      <c r="C92" s="749">
        <v>49991308.979999997</v>
      </c>
    </row>
    <row r="93" spans="1:3">
      <c r="A93" s="129">
        <v>45958</v>
      </c>
      <c r="B93" s="248">
        <v>3489558447</v>
      </c>
      <c r="C93" s="749">
        <v>4326854.45</v>
      </c>
    </row>
    <row r="94" spans="1:3">
      <c r="A94" s="129">
        <v>45959</v>
      </c>
      <c r="B94" s="248">
        <v>3489558447</v>
      </c>
      <c r="C94" s="749">
        <v>6708535.4699999997</v>
      </c>
    </row>
    <row r="95" spans="1:3">
      <c r="A95" s="129">
        <v>45961</v>
      </c>
      <c r="B95" s="248">
        <v>3489558447</v>
      </c>
      <c r="C95" s="749">
        <v>9869041.4700000007</v>
      </c>
    </row>
    <row r="96" spans="1:3">
      <c r="A96" s="129">
        <v>45964</v>
      </c>
      <c r="B96" s="248">
        <v>3489558447</v>
      </c>
      <c r="C96" s="749">
        <v>130385997.51000001</v>
      </c>
    </row>
    <row r="97" spans="1:3">
      <c r="A97" s="129">
        <v>45965</v>
      </c>
      <c r="B97" s="248">
        <v>3489558447</v>
      </c>
      <c r="C97" s="749">
        <v>8100090.54</v>
      </c>
    </row>
    <row r="98" spans="1:3">
      <c r="A98" s="129">
        <v>45966</v>
      </c>
      <c r="B98" s="248">
        <v>3489558447</v>
      </c>
      <c r="C98" s="749">
        <v>1647091.42</v>
      </c>
    </row>
    <row r="99" spans="1:3">
      <c r="A99" s="129">
        <v>45967</v>
      </c>
      <c r="B99" s="248">
        <v>3489558447</v>
      </c>
      <c r="C99" s="749">
        <v>41381653.020000003</v>
      </c>
    </row>
    <row r="100" spans="1:3">
      <c r="A100" s="129">
        <v>45968</v>
      </c>
      <c r="B100" s="248">
        <v>3489558447</v>
      </c>
      <c r="C100" s="749">
        <v>3039154.88</v>
      </c>
    </row>
    <row r="101" spans="1:3">
      <c r="A101" s="129">
        <v>45971</v>
      </c>
      <c r="B101" s="248">
        <v>3489558447</v>
      </c>
      <c r="C101" s="749">
        <v>37756953.159999996</v>
      </c>
    </row>
    <row r="102" spans="1:3">
      <c r="A102" s="129">
        <v>45972</v>
      </c>
      <c r="B102" s="248">
        <v>3489558447</v>
      </c>
      <c r="C102" s="749">
        <v>3310731</v>
      </c>
    </row>
    <row r="103" spans="1:3">
      <c r="A103" s="129">
        <v>45973</v>
      </c>
      <c r="B103" s="248">
        <v>3489558447</v>
      </c>
      <c r="C103" s="749">
        <v>11062471.07</v>
      </c>
    </row>
    <row r="104" spans="1:3">
      <c r="A104" s="129">
        <v>45974</v>
      </c>
      <c r="B104" s="248">
        <v>3387712523</v>
      </c>
      <c r="C104" s="749">
        <v>200479192.58000001</v>
      </c>
    </row>
    <row r="105" spans="1:3">
      <c r="A105" s="129">
        <v>45975</v>
      </c>
      <c r="B105" s="248">
        <v>3489815697</v>
      </c>
      <c r="C105" s="749">
        <v>262736916.36000001</v>
      </c>
    </row>
    <row r="106" spans="1:3">
      <c r="A106" s="129">
        <v>45979</v>
      </c>
      <c r="B106" s="248">
        <v>3489815697</v>
      </c>
      <c r="C106" s="749">
        <v>446632552.16000003</v>
      </c>
    </row>
    <row r="107" spans="1:3">
      <c r="A107" s="129">
        <v>45980</v>
      </c>
      <c r="B107" s="248">
        <v>3489815697</v>
      </c>
      <c r="C107" s="749">
        <v>608365445.77999997</v>
      </c>
    </row>
    <row r="108" spans="1:3">
      <c r="A108" s="129">
        <v>45982</v>
      </c>
      <c r="B108" s="248">
        <v>3489815697</v>
      </c>
      <c r="C108" s="749">
        <v>610824281.09000003</v>
      </c>
    </row>
    <row r="109" spans="1:3">
      <c r="A109" s="129">
        <v>45985</v>
      </c>
      <c r="B109" s="248">
        <v>3489815697</v>
      </c>
      <c r="C109" s="749">
        <v>628149746.77999997</v>
      </c>
    </row>
    <row r="110" spans="1:3">
      <c r="A110" s="129">
        <v>45986</v>
      </c>
      <c r="B110" s="248">
        <v>3489815697</v>
      </c>
      <c r="C110" s="749">
        <v>322260234.42000002</v>
      </c>
    </row>
    <row r="111" spans="1:3">
      <c r="A111" s="129">
        <v>45987</v>
      </c>
      <c r="B111" s="248">
        <v>3489815697</v>
      </c>
      <c r="C111" s="749">
        <v>33414699.219999999</v>
      </c>
    </row>
    <row r="112" spans="1:3">
      <c r="A112" s="129">
        <v>45988</v>
      </c>
      <c r="B112" s="248">
        <v>3489815697</v>
      </c>
      <c r="C112" s="749">
        <v>2861711.26</v>
      </c>
    </row>
    <row r="113" spans="1:3">
      <c r="A113" s="129">
        <v>45989</v>
      </c>
      <c r="B113" s="248">
        <v>3489815697</v>
      </c>
      <c r="C113" s="749">
        <v>4846130.16</v>
      </c>
    </row>
    <row r="114" spans="1:3">
      <c r="A114" s="129">
        <v>45992</v>
      </c>
      <c r="B114" s="248">
        <v>3489815697</v>
      </c>
      <c r="C114" s="749">
        <v>11053114.130000001</v>
      </c>
    </row>
    <row r="115" spans="1:3">
      <c r="A115" s="129">
        <v>45993</v>
      </c>
      <c r="B115" s="248">
        <v>3489815697</v>
      </c>
      <c r="C115" s="749">
        <v>50185754.530000001</v>
      </c>
    </row>
    <row r="116" spans="1:3">
      <c r="A116" s="129">
        <v>45994</v>
      </c>
      <c r="B116" s="248">
        <v>3478874236</v>
      </c>
      <c r="C116" s="749">
        <v>12791140.710000001</v>
      </c>
    </row>
    <row r="117" spans="1:3">
      <c r="A117" s="129">
        <v>45995</v>
      </c>
      <c r="B117" s="248">
        <v>3478874236</v>
      </c>
      <c r="C117" s="749">
        <v>24249309.68</v>
      </c>
    </row>
    <row r="118" spans="1:3">
      <c r="A118" s="129">
        <v>45996</v>
      </c>
      <c r="B118" s="248">
        <v>3478874236</v>
      </c>
      <c r="C118" s="749">
        <v>16262571.34</v>
      </c>
    </row>
    <row r="119" spans="1:3">
      <c r="A119" s="129">
        <v>45999</v>
      </c>
      <c r="B119" s="248">
        <v>3478874236</v>
      </c>
      <c r="C119" s="749">
        <v>62439593.229999997</v>
      </c>
    </row>
    <row r="120" spans="1:3">
      <c r="A120" s="129">
        <v>46000</v>
      </c>
      <c r="B120" s="248">
        <v>3478874236</v>
      </c>
      <c r="C120" s="749">
        <v>8281729.4500000002</v>
      </c>
    </row>
    <row r="121" spans="1:3">
      <c r="A121" s="129">
        <v>46001</v>
      </c>
      <c r="B121" s="248">
        <v>3478874236</v>
      </c>
      <c r="C121" s="749">
        <v>51485671.979999997</v>
      </c>
    </row>
    <row r="122" spans="1:3">
      <c r="A122" s="129">
        <v>46002</v>
      </c>
      <c r="B122" s="248">
        <v>3478874236</v>
      </c>
      <c r="C122" s="749">
        <v>17142860.27</v>
      </c>
    </row>
    <row r="123" spans="1:3">
      <c r="A123" s="129">
        <v>46003</v>
      </c>
      <c r="B123" s="248">
        <v>3478874236</v>
      </c>
      <c r="C123" s="749">
        <v>10487532.359999999</v>
      </c>
    </row>
    <row r="124" spans="1:3">
      <c r="A124" s="129">
        <v>46006</v>
      </c>
      <c r="B124" s="248">
        <v>3488596800</v>
      </c>
      <c r="C124" s="749">
        <v>124515557.11</v>
      </c>
    </row>
    <row r="125" spans="1:3">
      <c r="A125" s="129">
        <v>46007</v>
      </c>
      <c r="B125" s="248">
        <v>3488596800</v>
      </c>
      <c r="C125" s="749">
        <v>14414649.619999999</v>
      </c>
    </row>
    <row r="126" spans="1:3">
      <c r="A126" s="129">
        <v>46008</v>
      </c>
      <c r="B126" s="248">
        <v>3488596800</v>
      </c>
      <c r="C126" s="749">
        <v>9562273.2799999993</v>
      </c>
    </row>
    <row r="127" spans="1:3">
      <c r="A127" s="129">
        <v>46009</v>
      </c>
      <c r="B127" s="248">
        <v>3488596800</v>
      </c>
      <c r="C127" s="749">
        <v>8877722.7200000007</v>
      </c>
    </row>
    <row r="128" spans="1:3">
      <c r="A128" s="129">
        <v>46010</v>
      </c>
      <c r="B128" s="248">
        <v>3488596800</v>
      </c>
      <c r="C128" s="749">
        <v>21984848.390000001</v>
      </c>
    </row>
    <row r="129" spans="1:3">
      <c r="A129" s="129">
        <v>46013</v>
      </c>
      <c r="B129" s="248">
        <v>3488596800</v>
      </c>
      <c r="C129" s="749">
        <v>37880855.159999996</v>
      </c>
    </row>
    <row r="130" spans="1:3">
      <c r="A130" s="129">
        <v>46014</v>
      </c>
      <c r="B130" s="248">
        <v>3488596800</v>
      </c>
      <c r="C130" s="749">
        <v>79724561.590000004</v>
      </c>
    </row>
    <row r="131" spans="1:3">
      <c r="A131" s="129">
        <v>46017</v>
      </c>
      <c r="B131" s="248">
        <v>3485928153</v>
      </c>
      <c r="C131" s="749">
        <v>44797697.899999999</v>
      </c>
    </row>
    <row r="132" spans="1:3">
      <c r="A132" s="129">
        <v>46020</v>
      </c>
      <c r="B132" s="248">
        <v>3485928153</v>
      </c>
      <c r="C132" s="749">
        <v>13182867.77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Planilha75">
    <tabColor rgb="FFD295BE"/>
  </sheetPr>
  <dimension ref="A1:C129"/>
  <sheetViews>
    <sheetView showGridLines="0" workbookViewId="0"/>
  </sheetViews>
  <sheetFormatPr defaultColWidth="18.6328125" defaultRowHeight="15.5"/>
  <cols>
    <col min="1" max="1" width="18.6328125" style="69"/>
    <col min="2" max="3" width="24.6328125" style="1" customWidth="1"/>
    <col min="4" max="16384" width="18.6328125" style="69"/>
  </cols>
  <sheetData>
    <row r="1" spans="1:3" s="33" customFormat="1">
      <c r="A1" s="77" t="s">
        <v>9</v>
      </c>
      <c r="B1" s="238"/>
      <c r="C1" s="1"/>
    </row>
    <row r="2" spans="1:3" s="33" customFormat="1">
      <c r="B2" s="1"/>
      <c r="C2" s="1"/>
    </row>
    <row r="3" spans="1:3" s="33" customFormat="1">
      <c r="A3" s="40" t="s">
        <v>1070</v>
      </c>
      <c r="B3" s="1"/>
      <c r="C3" s="1"/>
    </row>
    <row r="4" spans="1:3" s="33" customFormat="1" ht="18.5">
      <c r="A4" s="33" t="s">
        <v>495</v>
      </c>
      <c r="B4" s="1"/>
      <c r="C4" s="1"/>
    </row>
    <row r="5" spans="1:3" s="33" customFormat="1">
      <c r="B5" s="1"/>
      <c r="C5" s="1"/>
    </row>
    <row r="7" spans="1:3" s="134" customFormat="1" ht="31">
      <c r="B7" s="131" t="s">
        <v>1071</v>
      </c>
      <c r="C7" s="131" t="s">
        <v>1072</v>
      </c>
    </row>
    <row r="8" spans="1:3">
      <c r="A8" s="132">
        <v>45839</v>
      </c>
      <c r="B8" s="199">
        <v>0</v>
      </c>
      <c r="C8" s="199">
        <v>0</v>
      </c>
    </row>
    <row r="9" spans="1:3">
      <c r="A9" s="132">
        <v>45840</v>
      </c>
      <c r="B9" s="199">
        <v>0</v>
      </c>
      <c r="C9" s="199">
        <v>1073933018</v>
      </c>
    </row>
    <row r="10" spans="1:3">
      <c r="A10" s="132">
        <v>45841</v>
      </c>
      <c r="B10" s="199">
        <v>0</v>
      </c>
      <c r="C10" s="199">
        <v>0</v>
      </c>
    </row>
    <row r="11" spans="1:3">
      <c r="A11" s="132">
        <v>45845</v>
      </c>
      <c r="B11" s="199">
        <v>0</v>
      </c>
      <c r="C11" s="199">
        <v>0</v>
      </c>
    </row>
    <row r="12" spans="1:3">
      <c r="A12" s="132">
        <v>45846</v>
      </c>
      <c r="B12" s="199">
        <v>0</v>
      </c>
      <c r="C12" s="199">
        <v>0</v>
      </c>
    </row>
    <row r="13" spans="1:3">
      <c r="A13" s="132">
        <v>45847</v>
      </c>
      <c r="B13" s="199">
        <v>0</v>
      </c>
      <c r="C13" s="199">
        <v>0</v>
      </c>
    </row>
    <row r="14" spans="1:3">
      <c r="A14" s="132">
        <v>45848</v>
      </c>
      <c r="B14" s="199">
        <v>0</v>
      </c>
      <c r="C14" s="199">
        <v>0</v>
      </c>
    </row>
    <row r="15" spans="1:3">
      <c r="A15" s="132">
        <v>45849</v>
      </c>
      <c r="B15" s="199">
        <v>0</v>
      </c>
      <c r="C15" s="199">
        <v>0</v>
      </c>
    </row>
    <row r="16" spans="1:3">
      <c r="A16" s="132">
        <v>45852</v>
      </c>
      <c r="B16" s="199">
        <v>0</v>
      </c>
      <c r="C16" s="199">
        <v>0</v>
      </c>
    </row>
    <row r="17" spans="1:3">
      <c r="A17" s="132">
        <v>45853</v>
      </c>
      <c r="B17" s="199">
        <v>0</v>
      </c>
      <c r="C17" s="199">
        <v>0</v>
      </c>
    </row>
    <row r="18" spans="1:3">
      <c r="A18" s="132">
        <v>45854</v>
      </c>
      <c r="B18" s="199">
        <v>0</v>
      </c>
      <c r="C18" s="199">
        <v>0</v>
      </c>
    </row>
    <row r="19" spans="1:3">
      <c r="A19" s="132">
        <v>45855</v>
      </c>
      <c r="B19" s="199">
        <v>0</v>
      </c>
      <c r="C19" s="199">
        <v>0</v>
      </c>
    </row>
    <row r="20" spans="1:3">
      <c r="A20" s="132">
        <v>45856</v>
      </c>
      <c r="B20" s="199">
        <v>0</v>
      </c>
      <c r="C20" s="199">
        <v>0</v>
      </c>
    </row>
    <row r="21" spans="1:3">
      <c r="A21" s="132">
        <v>45859</v>
      </c>
      <c r="B21" s="199">
        <v>0</v>
      </c>
      <c r="C21" s="199">
        <v>0</v>
      </c>
    </row>
    <row r="22" spans="1:3">
      <c r="A22" s="132">
        <v>45860</v>
      </c>
      <c r="B22" s="199">
        <v>0</v>
      </c>
      <c r="C22" s="199">
        <v>0</v>
      </c>
    </row>
    <row r="23" spans="1:3">
      <c r="A23" s="132">
        <v>45861</v>
      </c>
      <c r="B23" s="199">
        <v>0</v>
      </c>
      <c r="C23" s="199">
        <v>0</v>
      </c>
    </row>
    <row r="24" spans="1:3">
      <c r="A24" s="132">
        <v>45862</v>
      </c>
      <c r="B24" s="199">
        <v>0</v>
      </c>
      <c r="C24" s="199">
        <v>0</v>
      </c>
    </row>
    <row r="25" spans="1:3">
      <c r="A25" s="132">
        <v>45863</v>
      </c>
      <c r="B25" s="199">
        <v>0</v>
      </c>
      <c r="C25" s="199">
        <v>0</v>
      </c>
    </row>
    <row r="26" spans="1:3">
      <c r="A26" s="132">
        <v>45866</v>
      </c>
      <c r="B26" s="199">
        <v>0</v>
      </c>
      <c r="C26" s="199">
        <v>0</v>
      </c>
    </row>
    <row r="27" spans="1:3">
      <c r="A27" s="132">
        <v>45867</v>
      </c>
      <c r="B27" s="199">
        <v>0</v>
      </c>
      <c r="C27" s="199">
        <v>0</v>
      </c>
    </row>
    <row r="28" spans="1:3">
      <c r="A28" s="132">
        <v>45868</v>
      </c>
      <c r="B28" s="199">
        <v>0</v>
      </c>
      <c r="C28" s="199">
        <v>0</v>
      </c>
    </row>
    <row r="29" spans="1:3">
      <c r="A29" s="132">
        <v>45869</v>
      </c>
      <c r="B29" s="199">
        <v>0</v>
      </c>
      <c r="C29" s="199">
        <v>0</v>
      </c>
    </row>
    <row r="30" spans="1:3">
      <c r="A30" s="132">
        <v>45870</v>
      </c>
      <c r="B30" s="199">
        <v>0</v>
      </c>
      <c r="C30" s="199">
        <v>0</v>
      </c>
    </row>
    <row r="31" spans="1:3">
      <c r="A31" s="132">
        <v>45873</v>
      </c>
      <c r="B31" s="199">
        <v>0</v>
      </c>
      <c r="C31" s="199">
        <v>0</v>
      </c>
    </row>
    <row r="32" spans="1:3">
      <c r="A32" s="132">
        <v>45874</v>
      </c>
      <c r="B32" s="199">
        <v>0</v>
      </c>
      <c r="C32" s="199">
        <v>0</v>
      </c>
    </row>
    <row r="33" spans="1:3">
      <c r="A33" s="132">
        <v>45875</v>
      </c>
      <c r="B33" s="199">
        <v>0</v>
      </c>
      <c r="C33" s="199">
        <v>0</v>
      </c>
    </row>
    <row r="34" spans="1:3">
      <c r="A34" s="132">
        <v>45876</v>
      </c>
      <c r="B34" s="199">
        <v>0</v>
      </c>
      <c r="C34" s="199">
        <v>0</v>
      </c>
    </row>
    <row r="35" spans="1:3">
      <c r="A35" s="132">
        <v>45877</v>
      </c>
      <c r="B35" s="199">
        <v>0</v>
      </c>
      <c r="C35" s="199">
        <v>0</v>
      </c>
    </row>
    <row r="36" spans="1:3">
      <c r="A36" s="132">
        <v>45880</v>
      </c>
      <c r="B36" s="199">
        <v>0</v>
      </c>
      <c r="C36" s="199">
        <v>0</v>
      </c>
    </row>
    <row r="37" spans="1:3">
      <c r="A37" s="132">
        <v>45881</v>
      </c>
      <c r="B37" s="199">
        <v>0</v>
      </c>
      <c r="C37" s="199">
        <v>0</v>
      </c>
    </row>
    <row r="38" spans="1:3">
      <c r="A38" s="132">
        <v>45882</v>
      </c>
      <c r="B38" s="199">
        <v>0</v>
      </c>
      <c r="C38" s="199">
        <v>0</v>
      </c>
    </row>
    <row r="39" spans="1:3">
      <c r="A39" s="132">
        <v>45883</v>
      </c>
      <c r="B39" s="199">
        <v>0</v>
      </c>
      <c r="C39" s="199">
        <v>0</v>
      </c>
    </row>
    <row r="40" spans="1:3">
      <c r="A40" s="132">
        <v>45884</v>
      </c>
      <c r="B40" s="199">
        <v>0</v>
      </c>
      <c r="C40" s="199">
        <v>0</v>
      </c>
    </row>
    <row r="41" spans="1:3">
      <c r="A41" s="132">
        <v>45887</v>
      </c>
      <c r="B41" s="199">
        <v>0</v>
      </c>
      <c r="C41" s="199">
        <v>0</v>
      </c>
    </row>
    <row r="42" spans="1:3">
      <c r="A42" s="132">
        <v>45888</v>
      </c>
      <c r="B42" s="199">
        <v>0</v>
      </c>
      <c r="C42" s="199">
        <v>0</v>
      </c>
    </row>
    <row r="43" spans="1:3">
      <c r="A43" s="132">
        <v>45889</v>
      </c>
      <c r="B43" s="199">
        <v>0</v>
      </c>
      <c r="C43" s="199">
        <v>0</v>
      </c>
    </row>
    <row r="44" spans="1:3">
      <c r="A44" s="132">
        <v>45890</v>
      </c>
      <c r="B44" s="199">
        <v>0</v>
      </c>
      <c r="C44" s="199">
        <v>0</v>
      </c>
    </row>
    <row r="45" spans="1:3">
      <c r="A45" s="132">
        <v>45891</v>
      </c>
      <c r="B45" s="199">
        <v>0</v>
      </c>
      <c r="C45" s="199">
        <v>0</v>
      </c>
    </row>
    <row r="46" spans="1:3">
      <c r="A46" s="132">
        <v>45894</v>
      </c>
      <c r="B46" s="199">
        <v>0</v>
      </c>
      <c r="C46" s="199">
        <v>0</v>
      </c>
    </row>
    <row r="47" spans="1:3">
      <c r="A47" s="132">
        <v>45895</v>
      </c>
      <c r="B47" s="199">
        <v>0</v>
      </c>
      <c r="C47" s="199">
        <v>0</v>
      </c>
    </row>
    <row r="48" spans="1:3">
      <c r="A48" s="132">
        <v>45896</v>
      </c>
      <c r="B48" s="199">
        <v>0</v>
      </c>
      <c r="C48" s="199">
        <v>0</v>
      </c>
    </row>
    <row r="49" spans="1:3">
      <c r="A49" s="132">
        <v>45897</v>
      </c>
      <c r="B49" s="199">
        <v>0</v>
      </c>
      <c r="C49" s="199">
        <v>0</v>
      </c>
    </row>
    <row r="50" spans="1:3">
      <c r="A50" s="132">
        <v>45898</v>
      </c>
      <c r="B50" s="199">
        <v>0</v>
      </c>
      <c r="C50" s="199">
        <v>0</v>
      </c>
    </row>
    <row r="51" spans="1:3">
      <c r="A51" s="132">
        <v>45902</v>
      </c>
      <c r="B51" s="199">
        <v>0</v>
      </c>
      <c r="C51" s="199">
        <v>0</v>
      </c>
    </row>
    <row r="52" spans="1:3">
      <c r="A52" s="132">
        <v>45903</v>
      </c>
      <c r="B52" s="199">
        <v>0</v>
      </c>
      <c r="C52" s="199">
        <v>0</v>
      </c>
    </row>
    <row r="53" spans="1:3">
      <c r="A53" s="132">
        <v>45904</v>
      </c>
      <c r="B53" s="199">
        <v>0</v>
      </c>
      <c r="C53" s="199">
        <v>0</v>
      </c>
    </row>
    <row r="54" spans="1:3">
      <c r="A54" s="132">
        <v>45905</v>
      </c>
      <c r="B54" s="199">
        <v>0</v>
      </c>
      <c r="C54" s="199">
        <v>0</v>
      </c>
    </row>
    <row r="55" spans="1:3">
      <c r="A55" s="132">
        <v>45908</v>
      </c>
      <c r="B55" s="199">
        <v>0</v>
      </c>
      <c r="C55" s="199">
        <v>0</v>
      </c>
    </row>
    <row r="56" spans="1:3">
      <c r="A56" s="132">
        <v>45909</v>
      </c>
      <c r="B56" s="199">
        <v>0</v>
      </c>
      <c r="C56" s="199">
        <v>0</v>
      </c>
    </row>
    <row r="57" spans="1:3">
      <c r="A57" s="132">
        <v>45910</v>
      </c>
      <c r="B57" s="199">
        <v>0</v>
      </c>
      <c r="C57" s="199">
        <v>0</v>
      </c>
    </row>
    <row r="58" spans="1:3">
      <c r="A58" s="132">
        <v>45911</v>
      </c>
      <c r="B58" s="199">
        <v>0</v>
      </c>
      <c r="C58" s="199">
        <v>0</v>
      </c>
    </row>
    <row r="59" spans="1:3">
      <c r="A59" s="132">
        <v>45912</v>
      </c>
      <c r="B59" s="199">
        <v>0</v>
      </c>
      <c r="C59" s="199">
        <v>0</v>
      </c>
    </row>
    <row r="60" spans="1:3">
      <c r="A60" s="132">
        <v>45915</v>
      </c>
      <c r="B60" s="199">
        <v>0</v>
      </c>
      <c r="C60" s="199">
        <v>0</v>
      </c>
    </row>
    <row r="61" spans="1:3">
      <c r="A61" s="132">
        <v>45916</v>
      </c>
      <c r="B61" s="199">
        <v>0</v>
      </c>
      <c r="C61" s="199">
        <v>0</v>
      </c>
    </row>
    <row r="62" spans="1:3">
      <c r="A62" s="132">
        <v>45917</v>
      </c>
      <c r="B62" s="199">
        <v>0</v>
      </c>
      <c r="C62" s="199">
        <v>0</v>
      </c>
    </row>
    <row r="63" spans="1:3">
      <c r="A63" s="132">
        <v>45918</v>
      </c>
      <c r="B63" s="199">
        <v>0</v>
      </c>
      <c r="C63" s="199">
        <v>0</v>
      </c>
    </row>
    <row r="64" spans="1:3">
      <c r="A64" s="132">
        <v>45919</v>
      </c>
      <c r="B64" s="199">
        <v>0</v>
      </c>
      <c r="C64" s="199">
        <v>0</v>
      </c>
    </row>
    <row r="65" spans="1:3">
      <c r="A65" s="132">
        <v>45922</v>
      </c>
      <c r="B65" s="199">
        <v>0</v>
      </c>
      <c r="C65" s="199">
        <v>0</v>
      </c>
    </row>
    <row r="66" spans="1:3">
      <c r="A66" s="132">
        <v>45923</v>
      </c>
      <c r="B66" s="199">
        <v>0</v>
      </c>
      <c r="C66" s="199">
        <v>0</v>
      </c>
    </row>
    <row r="67" spans="1:3">
      <c r="A67" s="132">
        <v>45924</v>
      </c>
      <c r="B67" s="199">
        <v>0</v>
      </c>
      <c r="C67" s="199">
        <v>0</v>
      </c>
    </row>
    <row r="68" spans="1:3">
      <c r="A68" s="132">
        <v>45925</v>
      </c>
      <c r="B68" s="199">
        <v>0</v>
      </c>
      <c r="C68" s="199">
        <v>0</v>
      </c>
    </row>
    <row r="69" spans="1:3">
      <c r="A69" s="132">
        <v>45926</v>
      </c>
      <c r="B69" s="199">
        <v>0</v>
      </c>
      <c r="C69" s="199">
        <v>0</v>
      </c>
    </row>
    <row r="70" spans="1:3">
      <c r="A70" s="132">
        <v>45929</v>
      </c>
      <c r="B70" s="199">
        <v>0</v>
      </c>
      <c r="C70" s="199">
        <v>0</v>
      </c>
    </row>
    <row r="71" spans="1:3">
      <c r="A71" s="132">
        <v>45930</v>
      </c>
      <c r="B71" s="199">
        <v>0</v>
      </c>
      <c r="C71" s="199">
        <v>0</v>
      </c>
    </row>
    <row r="72" spans="1:3">
      <c r="A72" s="132">
        <v>45931</v>
      </c>
      <c r="B72" s="199">
        <v>0</v>
      </c>
      <c r="C72" s="199">
        <v>0</v>
      </c>
    </row>
    <row r="73" spans="1:3">
      <c r="A73" s="132">
        <v>45932</v>
      </c>
      <c r="B73" s="199">
        <v>0</v>
      </c>
      <c r="C73" s="199">
        <v>0</v>
      </c>
    </row>
    <row r="74" spans="1:3">
      <c r="A74" s="132">
        <v>45933</v>
      </c>
      <c r="B74" s="199">
        <v>0</v>
      </c>
      <c r="C74" s="199">
        <v>0</v>
      </c>
    </row>
    <row r="75" spans="1:3">
      <c r="A75" s="132">
        <v>45936</v>
      </c>
      <c r="B75" s="199">
        <v>0</v>
      </c>
      <c r="C75" s="199">
        <v>0</v>
      </c>
    </row>
    <row r="76" spans="1:3">
      <c r="A76" s="132">
        <v>45937</v>
      </c>
      <c r="B76" s="199">
        <v>0</v>
      </c>
      <c r="C76" s="199">
        <v>0</v>
      </c>
    </row>
    <row r="77" spans="1:3">
      <c r="A77" s="132">
        <v>45938</v>
      </c>
      <c r="B77" s="199">
        <v>0</v>
      </c>
      <c r="C77" s="199">
        <v>0</v>
      </c>
    </row>
    <row r="78" spans="1:3">
      <c r="A78" s="132">
        <v>45939</v>
      </c>
      <c r="B78" s="199">
        <v>0</v>
      </c>
      <c r="C78" s="199">
        <v>0</v>
      </c>
    </row>
    <row r="79" spans="1:3">
      <c r="A79" s="132">
        <v>45940</v>
      </c>
      <c r="B79" s="199">
        <v>0</v>
      </c>
      <c r="C79" s="199">
        <v>0</v>
      </c>
    </row>
    <row r="80" spans="1:3">
      <c r="A80" s="132">
        <v>45944</v>
      </c>
      <c r="B80" s="199">
        <v>0</v>
      </c>
      <c r="C80" s="199">
        <v>0</v>
      </c>
    </row>
    <row r="81" spans="1:3">
      <c r="A81" s="132">
        <v>45945</v>
      </c>
      <c r="B81" s="199">
        <v>0</v>
      </c>
      <c r="C81" s="199">
        <v>0</v>
      </c>
    </row>
    <row r="82" spans="1:3">
      <c r="A82" s="132">
        <v>45946</v>
      </c>
      <c r="B82" s="199">
        <v>0</v>
      </c>
      <c r="C82" s="199">
        <v>0</v>
      </c>
    </row>
    <row r="83" spans="1:3">
      <c r="A83" s="132">
        <v>45947</v>
      </c>
      <c r="B83" s="199">
        <v>0</v>
      </c>
      <c r="C83" s="199">
        <v>0</v>
      </c>
    </row>
    <row r="84" spans="1:3">
      <c r="A84" s="132">
        <v>45950</v>
      </c>
      <c r="B84" s="199">
        <v>0</v>
      </c>
      <c r="C84" s="199">
        <v>0</v>
      </c>
    </row>
    <row r="85" spans="1:3">
      <c r="A85" s="132">
        <v>45951</v>
      </c>
      <c r="B85" s="199">
        <v>0</v>
      </c>
      <c r="C85" s="199">
        <v>0</v>
      </c>
    </row>
    <row r="86" spans="1:3">
      <c r="A86" s="132">
        <v>45952</v>
      </c>
      <c r="B86" s="199">
        <v>0</v>
      </c>
      <c r="C86" s="199">
        <v>0</v>
      </c>
    </row>
    <row r="87" spans="1:3">
      <c r="A87" s="132">
        <v>45954</v>
      </c>
      <c r="B87" s="199">
        <v>0</v>
      </c>
      <c r="C87" s="199">
        <v>0</v>
      </c>
    </row>
    <row r="88" spans="1:3">
      <c r="A88" s="132">
        <v>45957</v>
      </c>
      <c r="B88" s="199">
        <v>0</v>
      </c>
      <c r="C88" s="199">
        <v>0</v>
      </c>
    </row>
    <row r="89" spans="1:3">
      <c r="A89" s="132">
        <v>45958</v>
      </c>
      <c r="B89" s="199">
        <v>0</v>
      </c>
      <c r="C89" s="199">
        <v>0</v>
      </c>
    </row>
    <row r="90" spans="1:3">
      <c r="A90" s="132">
        <v>45959</v>
      </c>
      <c r="B90" s="199">
        <v>0</v>
      </c>
      <c r="C90" s="199">
        <v>0</v>
      </c>
    </row>
    <row r="91" spans="1:3">
      <c r="A91" s="132">
        <v>45960</v>
      </c>
      <c r="B91" s="199">
        <v>0</v>
      </c>
      <c r="C91" s="199">
        <v>0</v>
      </c>
    </row>
    <row r="92" spans="1:3">
      <c r="A92" s="132">
        <v>45961</v>
      </c>
      <c r="B92" s="199">
        <v>0</v>
      </c>
      <c r="C92" s="199">
        <v>0</v>
      </c>
    </row>
    <row r="93" spans="1:3">
      <c r="A93" s="132">
        <v>45964</v>
      </c>
      <c r="B93" s="199">
        <v>0</v>
      </c>
      <c r="C93" s="199">
        <v>0</v>
      </c>
    </row>
    <row r="94" spans="1:3">
      <c r="A94" s="132">
        <v>45965</v>
      </c>
      <c r="B94" s="199">
        <v>0</v>
      </c>
      <c r="C94" s="199">
        <v>0</v>
      </c>
    </row>
    <row r="95" spans="1:3">
      <c r="A95" s="132">
        <v>45966</v>
      </c>
      <c r="B95" s="199">
        <v>0</v>
      </c>
      <c r="C95" s="199">
        <v>0</v>
      </c>
    </row>
    <row r="96" spans="1:3">
      <c r="A96" s="132">
        <v>45967</v>
      </c>
      <c r="B96" s="199">
        <v>0</v>
      </c>
      <c r="C96" s="199">
        <v>0</v>
      </c>
    </row>
    <row r="97" spans="1:3">
      <c r="A97" s="132">
        <v>45968</v>
      </c>
      <c r="B97" s="199">
        <v>0</v>
      </c>
      <c r="C97" s="199">
        <v>0</v>
      </c>
    </row>
    <row r="98" spans="1:3">
      <c r="A98" s="132">
        <v>45971</v>
      </c>
      <c r="B98" s="199">
        <v>0</v>
      </c>
      <c r="C98" s="199">
        <v>0</v>
      </c>
    </row>
    <row r="99" spans="1:3">
      <c r="A99" s="132">
        <v>45973</v>
      </c>
      <c r="B99" s="199">
        <v>0</v>
      </c>
      <c r="C99" s="199">
        <v>0</v>
      </c>
    </row>
    <row r="100" spans="1:3">
      <c r="A100" s="132">
        <v>45974</v>
      </c>
      <c r="B100" s="199">
        <v>0</v>
      </c>
      <c r="C100" s="199">
        <v>0</v>
      </c>
    </row>
    <row r="101" spans="1:3">
      <c r="A101" s="132">
        <v>45975</v>
      </c>
      <c r="B101" s="199">
        <v>0</v>
      </c>
      <c r="C101" s="199">
        <v>0</v>
      </c>
    </row>
    <row r="102" spans="1:3">
      <c r="A102" s="132">
        <v>45978</v>
      </c>
      <c r="B102" s="199">
        <v>0</v>
      </c>
      <c r="C102" s="199">
        <v>0</v>
      </c>
    </row>
    <row r="103" spans="1:3">
      <c r="A103" s="132">
        <v>45979</v>
      </c>
      <c r="B103" s="199">
        <v>0</v>
      </c>
      <c r="C103" s="199">
        <v>0</v>
      </c>
    </row>
    <row r="104" spans="1:3">
      <c r="A104" s="132">
        <v>45980</v>
      </c>
      <c r="B104" s="199">
        <v>0</v>
      </c>
      <c r="C104" s="199">
        <v>0</v>
      </c>
    </row>
    <row r="105" spans="1:3">
      <c r="A105" s="132">
        <v>45982</v>
      </c>
      <c r="B105" s="199">
        <v>0</v>
      </c>
      <c r="C105" s="199">
        <v>0</v>
      </c>
    </row>
    <row r="106" spans="1:3">
      <c r="A106" s="132">
        <v>45985</v>
      </c>
      <c r="B106" s="199">
        <v>0</v>
      </c>
      <c r="C106" s="199">
        <v>0</v>
      </c>
    </row>
    <row r="107" spans="1:3">
      <c r="A107" s="132">
        <v>45986</v>
      </c>
      <c r="B107" s="199">
        <v>0</v>
      </c>
      <c r="C107" s="199">
        <v>0</v>
      </c>
    </row>
    <row r="108" spans="1:3">
      <c r="A108" s="132">
        <v>45987</v>
      </c>
      <c r="B108" s="199">
        <v>0</v>
      </c>
      <c r="C108" s="199">
        <v>0</v>
      </c>
    </row>
    <row r="109" spans="1:3">
      <c r="A109" s="132">
        <v>45989</v>
      </c>
      <c r="B109" s="199">
        <v>0</v>
      </c>
      <c r="C109" s="199">
        <v>0</v>
      </c>
    </row>
    <row r="110" spans="1:3">
      <c r="A110" s="132">
        <v>45992</v>
      </c>
      <c r="B110" s="199">
        <v>0</v>
      </c>
      <c r="C110" s="199">
        <v>0</v>
      </c>
    </row>
    <row r="111" spans="1:3">
      <c r="A111" s="132">
        <v>45993</v>
      </c>
      <c r="B111" s="199">
        <v>0</v>
      </c>
      <c r="C111" s="199">
        <v>0</v>
      </c>
    </row>
    <row r="112" spans="1:3">
      <c r="A112" s="132">
        <v>45994</v>
      </c>
      <c r="B112" s="199">
        <v>0</v>
      </c>
      <c r="C112" s="199">
        <v>0</v>
      </c>
    </row>
    <row r="113" spans="1:3">
      <c r="A113" s="132">
        <v>45995</v>
      </c>
      <c r="B113" s="199">
        <v>0</v>
      </c>
      <c r="C113" s="199">
        <v>0</v>
      </c>
    </row>
    <row r="114" spans="1:3">
      <c r="A114" s="132">
        <v>45996</v>
      </c>
      <c r="B114" s="199">
        <v>0</v>
      </c>
      <c r="C114" s="199">
        <v>0</v>
      </c>
    </row>
    <row r="115" spans="1:3">
      <c r="A115" s="132">
        <v>45999</v>
      </c>
      <c r="B115" s="199">
        <v>0</v>
      </c>
      <c r="C115" s="199">
        <v>0</v>
      </c>
    </row>
    <row r="116" spans="1:3">
      <c r="A116" s="132">
        <v>46000</v>
      </c>
      <c r="B116" s="199">
        <v>0</v>
      </c>
      <c r="C116" s="199">
        <v>0</v>
      </c>
    </row>
    <row r="117" spans="1:3">
      <c r="A117" s="132">
        <v>46001</v>
      </c>
      <c r="B117" s="199">
        <v>0</v>
      </c>
      <c r="C117" s="199">
        <v>0</v>
      </c>
    </row>
    <row r="118" spans="1:3">
      <c r="A118" s="132">
        <v>46002</v>
      </c>
      <c r="B118" s="199">
        <v>0</v>
      </c>
      <c r="C118" s="199">
        <v>0</v>
      </c>
    </row>
    <row r="119" spans="1:3">
      <c r="A119" s="132">
        <v>46003</v>
      </c>
      <c r="B119" s="199">
        <v>0</v>
      </c>
      <c r="C119" s="199">
        <v>0</v>
      </c>
    </row>
    <row r="120" spans="1:3">
      <c r="A120" s="132">
        <v>46006</v>
      </c>
      <c r="B120" s="199">
        <v>0</v>
      </c>
      <c r="C120" s="199">
        <v>0</v>
      </c>
    </row>
    <row r="121" spans="1:3">
      <c r="A121" s="132">
        <v>46007</v>
      </c>
      <c r="B121" s="199">
        <v>0</v>
      </c>
      <c r="C121" s="199">
        <v>0</v>
      </c>
    </row>
    <row r="122" spans="1:3">
      <c r="A122" s="132">
        <v>46008</v>
      </c>
      <c r="B122" s="199">
        <v>0</v>
      </c>
      <c r="C122" s="199">
        <v>0</v>
      </c>
    </row>
    <row r="123" spans="1:3">
      <c r="A123" s="132">
        <v>46009</v>
      </c>
      <c r="B123" s="199">
        <v>0</v>
      </c>
      <c r="C123" s="199">
        <v>0</v>
      </c>
    </row>
    <row r="124" spans="1:3">
      <c r="A124" s="132">
        <v>46010</v>
      </c>
      <c r="B124" s="199">
        <v>0</v>
      </c>
      <c r="C124" s="199">
        <v>0</v>
      </c>
    </row>
    <row r="125" spans="1:3">
      <c r="A125" s="132">
        <v>46013</v>
      </c>
      <c r="B125" s="199">
        <v>0</v>
      </c>
      <c r="C125" s="199">
        <v>0</v>
      </c>
    </row>
    <row r="126" spans="1:3">
      <c r="A126" s="132">
        <v>46014</v>
      </c>
      <c r="B126" s="199">
        <v>0</v>
      </c>
      <c r="C126" s="199">
        <v>271991443.80000001</v>
      </c>
    </row>
    <row r="127" spans="1:3">
      <c r="A127" s="132">
        <v>46017</v>
      </c>
      <c r="B127" s="199">
        <v>0</v>
      </c>
      <c r="C127" s="199">
        <v>1385262957</v>
      </c>
    </row>
    <row r="128" spans="1:3">
      <c r="A128" s="132">
        <v>46020</v>
      </c>
      <c r="B128" s="199">
        <v>0</v>
      </c>
      <c r="C128" s="199">
        <v>0</v>
      </c>
    </row>
    <row r="129" spans="1:3">
      <c r="A129" s="132">
        <v>46021</v>
      </c>
      <c r="B129" s="1">
        <v>0</v>
      </c>
      <c r="C129" s="1">
        <v>801861236.79999995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Planilha74">
    <tabColor rgb="FFD295BE"/>
  </sheetPr>
  <dimension ref="A1:C129"/>
  <sheetViews>
    <sheetView showGridLines="0" workbookViewId="0"/>
  </sheetViews>
  <sheetFormatPr defaultColWidth="18.6328125" defaultRowHeight="15.5"/>
  <cols>
    <col min="1" max="1" width="18.6328125" style="8"/>
    <col min="2" max="3" width="24.6328125" style="8" customWidth="1"/>
    <col min="4" max="16384" width="18.6328125" style="8"/>
  </cols>
  <sheetData>
    <row r="1" spans="1:3">
      <c r="A1" s="77" t="s">
        <v>9</v>
      </c>
      <c r="B1" s="11"/>
    </row>
    <row r="2" spans="1:3">
      <c r="A2" s="33"/>
    </row>
    <row r="3" spans="1:3">
      <c r="A3" s="40" t="s">
        <v>1073</v>
      </c>
    </row>
    <row r="4" spans="1:3" ht="18.5">
      <c r="A4" s="33" t="s">
        <v>495</v>
      </c>
    </row>
    <row r="5" spans="1:3">
      <c r="A5" s="33"/>
    </row>
    <row r="6" spans="1:3">
      <c r="A6" s="33"/>
      <c r="C6" s="1"/>
    </row>
    <row r="7" spans="1:3" ht="31">
      <c r="A7" s="40"/>
      <c r="B7" s="131" t="s">
        <v>1074</v>
      </c>
      <c r="C7" s="131" t="s">
        <v>1072</v>
      </c>
    </row>
    <row r="8" spans="1:3">
      <c r="A8" s="22">
        <v>45839</v>
      </c>
      <c r="B8" s="78">
        <v>0</v>
      </c>
      <c r="C8" s="78">
        <v>391630692.33999997</v>
      </c>
    </row>
    <row r="9" spans="1:3">
      <c r="A9" s="22">
        <v>45840</v>
      </c>
      <c r="B9" s="78">
        <v>0</v>
      </c>
      <c r="C9" s="78">
        <v>200128432.71000001</v>
      </c>
    </row>
    <row r="10" spans="1:3">
      <c r="A10" s="22">
        <v>45841</v>
      </c>
      <c r="B10" s="78">
        <v>0</v>
      </c>
      <c r="C10" s="78">
        <v>0</v>
      </c>
    </row>
    <row r="11" spans="1:3">
      <c r="A11" s="22">
        <v>45845</v>
      </c>
      <c r="B11" s="78">
        <v>0</v>
      </c>
      <c r="C11" s="78">
        <v>0</v>
      </c>
    </row>
    <row r="12" spans="1:3">
      <c r="A12" s="22">
        <v>45846</v>
      </c>
      <c r="B12" s="78">
        <v>0</v>
      </c>
      <c r="C12" s="78">
        <v>0</v>
      </c>
    </row>
    <row r="13" spans="1:3">
      <c r="A13" s="22">
        <v>45847</v>
      </c>
      <c r="B13" s="78">
        <v>0</v>
      </c>
      <c r="C13" s="78">
        <v>0</v>
      </c>
    </row>
    <row r="14" spans="1:3">
      <c r="A14" s="22">
        <v>45848</v>
      </c>
      <c r="B14" s="78">
        <v>0</v>
      </c>
      <c r="C14" s="78">
        <v>0</v>
      </c>
    </row>
    <row r="15" spans="1:3">
      <c r="A15" s="22">
        <v>45849</v>
      </c>
      <c r="B15" s="78">
        <v>0</v>
      </c>
      <c r="C15" s="78">
        <v>0</v>
      </c>
    </row>
    <row r="16" spans="1:3">
      <c r="A16" s="22">
        <v>45852</v>
      </c>
      <c r="B16" s="78">
        <v>0</v>
      </c>
      <c r="C16" s="78">
        <v>0</v>
      </c>
    </row>
    <row r="17" spans="1:3">
      <c r="A17" s="22">
        <v>45853</v>
      </c>
      <c r="B17" s="78">
        <v>0</v>
      </c>
      <c r="C17" s="78">
        <v>0</v>
      </c>
    </row>
    <row r="18" spans="1:3">
      <c r="A18" s="22">
        <v>45854</v>
      </c>
      <c r="B18" s="78">
        <v>0</v>
      </c>
      <c r="C18" s="78">
        <v>0</v>
      </c>
    </row>
    <row r="19" spans="1:3">
      <c r="A19" s="22">
        <v>45855</v>
      </c>
      <c r="B19" s="78">
        <v>0</v>
      </c>
      <c r="C19" s="78">
        <v>0</v>
      </c>
    </row>
    <row r="20" spans="1:3">
      <c r="A20" s="22">
        <v>45856</v>
      </c>
      <c r="B20" s="78">
        <v>0</v>
      </c>
      <c r="C20" s="78">
        <v>0</v>
      </c>
    </row>
    <row r="21" spans="1:3">
      <c r="A21" s="22">
        <v>45859</v>
      </c>
      <c r="B21" s="78">
        <v>0</v>
      </c>
      <c r="C21" s="78">
        <v>0</v>
      </c>
    </row>
    <row r="22" spans="1:3">
      <c r="A22" s="22">
        <v>45860</v>
      </c>
      <c r="B22" s="78">
        <v>0</v>
      </c>
      <c r="C22" s="78">
        <v>0</v>
      </c>
    </row>
    <row r="23" spans="1:3">
      <c r="A23" s="22">
        <v>45861</v>
      </c>
      <c r="B23" s="78">
        <v>0</v>
      </c>
      <c r="C23" s="78">
        <v>0</v>
      </c>
    </row>
    <row r="24" spans="1:3">
      <c r="A24" s="22">
        <v>45862</v>
      </c>
      <c r="B24" s="78">
        <v>0</v>
      </c>
      <c r="C24" s="78">
        <v>0</v>
      </c>
    </row>
    <row r="25" spans="1:3">
      <c r="A25" s="22">
        <v>45863</v>
      </c>
      <c r="B25" s="78">
        <v>0</v>
      </c>
      <c r="C25" s="78">
        <v>0</v>
      </c>
    </row>
    <row r="26" spans="1:3">
      <c r="A26" s="22">
        <v>45866</v>
      </c>
      <c r="B26" s="78">
        <v>0</v>
      </c>
      <c r="C26" s="78">
        <v>0</v>
      </c>
    </row>
    <row r="27" spans="1:3">
      <c r="A27" s="22">
        <v>45867</v>
      </c>
      <c r="B27" s="78">
        <v>0</v>
      </c>
      <c r="C27" s="78">
        <v>0</v>
      </c>
    </row>
    <row r="28" spans="1:3">
      <c r="A28" s="22">
        <v>45868</v>
      </c>
      <c r="B28" s="78">
        <v>0</v>
      </c>
      <c r="C28" s="78">
        <v>0</v>
      </c>
    </row>
    <row r="29" spans="1:3">
      <c r="A29" s="22">
        <v>45869</v>
      </c>
      <c r="B29" s="78">
        <v>0</v>
      </c>
      <c r="C29" s="78">
        <v>0</v>
      </c>
    </row>
    <row r="30" spans="1:3">
      <c r="A30" s="22">
        <v>45870</v>
      </c>
      <c r="B30" s="78">
        <v>0</v>
      </c>
      <c r="C30" s="78">
        <v>0</v>
      </c>
    </row>
    <row r="31" spans="1:3">
      <c r="A31" s="22">
        <v>45873</v>
      </c>
      <c r="B31" s="78">
        <v>0</v>
      </c>
      <c r="C31" s="78">
        <v>0</v>
      </c>
    </row>
    <row r="32" spans="1:3">
      <c r="A32" s="22">
        <v>45874</v>
      </c>
      <c r="B32" s="78">
        <v>0</v>
      </c>
      <c r="C32" s="78">
        <v>0</v>
      </c>
    </row>
    <row r="33" spans="1:3">
      <c r="A33" s="22">
        <v>45875</v>
      </c>
      <c r="B33" s="78">
        <v>0</v>
      </c>
      <c r="C33" s="78">
        <v>0</v>
      </c>
    </row>
    <row r="34" spans="1:3">
      <c r="A34" s="22">
        <v>45876</v>
      </c>
      <c r="B34" s="78">
        <v>0</v>
      </c>
      <c r="C34" s="78">
        <v>0</v>
      </c>
    </row>
    <row r="35" spans="1:3">
      <c r="A35" s="22">
        <v>45877</v>
      </c>
      <c r="B35" s="78">
        <v>0</v>
      </c>
      <c r="C35" s="78">
        <v>0</v>
      </c>
    </row>
    <row r="36" spans="1:3">
      <c r="A36" s="22">
        <v>45880</v>
      </c>
      <c r="B36" s="78">
        <v>0</v>
      </c>
      <c r="C36" s="78">
        <v>0</v>
      </c>
    </row>
    <row r="37" spans="1:3">
      <c r="A37" s="22">
        <v>45881</v>
      </c>
      <c r="B37" s="78">
        <v>0</v>
      </c>
      <c r="C37" s="78">
        <v>0</v>
      </c>
    </row>
    <row r="38" spans="1:3">
      <c r="A38" s="22">
        <v>45882</v>
      </c>
      <c r="B38" s="78">
        <v>0</v>
      </c>
      <c r="C38" s="78">
        <v>0</v>
      </c>
    </row>
    <row r="39" spans="1:3">
      <c r="A39" s="22">
        <v>45883</v>
      </c>
      <c r="B39" s="78">
        <v>0</v>
      </c>
      <c r="C39" s="78">
        <v>0</v>
      </c>
    </row>
    <row r="40" spans="1:3">
      <c r="A40" s="22">
        <v>45884</v>
      </c>
      <c r="B40" s="78">
        <v>0</v>
      </c>
      <c r="C40" s="78">
        <v>0</v>
      </c>
    </row>
    <row r="41" spans="1:3">
      <c r="A41" s="22">
        <v>45887</v>
      </c>
      <c r="B41" s="78">
        <v>0</v>
      </c>
      <c r="C41" s="78">
        <v>0</v>
      </c>
    </row>
    <row r="42" spans="1:3">
      <c r="A42" s="22">
        <v>45888</v>
      </c>
      <c r="B42" s="78">
        <v>0</v>
      </c>
      <c r="C42" s="78">
        <v>0</v>
      </c>
    </row>
    <row r="43" spans="1:3">
      <c r="A43" s="22">
        <v>45889</v>
      </c>
      <c r="B43" s="78">
        <v>0</v>
      </c>
      <c r="C43" s="78">
        <v>0</v>
      </c>
    </row>
    <row r="44" spans="1:3">
      <c r="A44" s="22">
        <v>45890</v>
      </c>
      <c r="B44" s="78">
        <v>0</v>
      </c>
      <c r="C44" s="78">
        <v>0</v>
      </c>
    </row>
    <row r="45" spans="1:3">
      <c r="A45" s="22">
        <v>45891</v>
      </c>
      <c r="B45" s="78">
        <v>0</v>
      </c>
      <c r="C45" s="78">
        <v>0</v>
      </c>
    </row>
    <row r="46" spans="1:3">
      <c r="A46" s="22">
        <v>45894</v>
      </c>
      <c r="B46" s="78">
        <v>0</v>
      </c>
      <c r="C46" s="78">
        <v>0</v>
      </c>
    </row>
    <row r="47" spans="1:3">
      <c r="A47" s="22">
        <v>45895</v>
      </c>
      <c r="B47" s="78">
        <v>0</v>
      </c>
      <c r="C47" s="78">
        <v>0</v>
      </c>
    </row>
    <row r="48" spans="1:3">
      <c r="A48" s="22">
        <v>45896</v>
      </c>
      <c r="B48" s="78">
        <v>0</v>
      </c>
      <c r="C48" s="78">
        <v>0</v>
      </c>
    </row>
    <row r="49" spans="1:3">
      <c r="A49" s="22">
        <v>45897</v>
      </c>
      <c r="B49" s="78">
        <v>0</v>
      </c>
      <c r="C49" s="78">
        <v>0</v>
      </c>
    </row>
    <row r="50" spans="1:3">
      <c r="A50" s="22">
        <v>45898</v>
      </c>
      <c r="B50" s="78">
        <v>0</v>
      </c>
      <c r="C50" s="78">
        <v>0</v>
      </c>
    </row>
    <row r="51" spans="1:3">
      <c r="A51" s="22">
        <v>45902</v>
      </c>
      <c r="B51" s="78">
        <v>0</v>
      </c>
      <c r="C51" s="78">
        <v>0</v>
      </c>
    </row>
    <row r="52" spans="1:3">
      <c r="A52" s="22">
        <v>45903</v>
      </c>
      <c r="B52" s="78">
        <v>0</v>
      </c>
      <c r="C52" s="78">
        <v>0</v>
      </c>
    </row>
    <row r="53" spans="1:3">
      <c r="A53" s="22">
        <v>45904</v>
      </c>
      <c r="B53" s="78">
        <v>0</v>
      </c>
      <c r="C53" s="78">
        <v>0</v>
      </c>
    </row>
    <row r="54" spans="1:3">
      <c r="A54" s="22">
        <v>45905</v>
      </c>
      <c r="B54" s="78">
        <v>0</v>
      </c>
      <c r="C54" s="78">
        <v>0</v>
      </c>
    </row>
    <row r="55" spans="1:3">
      <c r="A55" s="22">
        <v>45908</v>
      </c>
      <c r="B55" s="78">
        <v>0</v>
      </c>
      <c r="C55" s="78">
        <v>160565257.91</v>
      </c>
    </row>
    <row r="56" spans="1:3">
      <c r="A56" s="22">
        <v>45909</v>
      </c>
      <c r="B56" s="78">
        <v>0</v>
      </c>
      <c r="C56" s="78">
        <v>0</v>
      </c>
    </row>
    <row r="57" spans="1:3">
      <c r="A57" s="22">
        <v>45910</v>
      </c>
      <c r="B57" s="78">
        <v>0</v>
      </c>
      <c r="C57" s="78">
        <v>0</v>
      </c>
    </row>
    <row r="58" spans="1:3">
      <c r="A58" s="22">
        <v>45911</v>
      </c>
      <c r="B58" s="78">
        <v>0</v>
      </c>
      <c r="C58" s="78">
        <v>0</v>
      </c>
    </row>
    <row r="59" spans="1:3">
      <c r="A59" s="22">
        <v>45912</v>
      </c>
      <c r="B59" s="78">
        <v>0</v>
      </c>
      <c r="C59" s="78">
        <v>0</v>
      </c>
    </row>
    <row r="60" spans="1:3">
      <c r="A60" s="22">
        <v>45915</v>
      </c>
      <c r="B60" s="78">
        <v>0</v>
      </c>
      <c r="C60" s="78">
        <v>0</v>
      </c>
    </row>
    <row r="61" spans="1:3">
      <c r="A61" s="22">
        <v>45916</v>
      </c>
      <c r="B61" s="78">
        <v>0</v>
      </c>
      <c r="C61" s="78">
        <v>0</v>
      </c>
    </row>
    <row r="62" spans="1:3">
      <c r="A62" s="22">
        <v>45917</v>
      </c>
      <c r="B62" s="78">
        <v>0</v>
      </c>
      <c r="C62" s="78">
        <v>0</v>
      </c>
    </row>
    <row r="63" spans="1:3">
      <c r="A63" s="22">
        <v>45918</v>
      </c>
      <c r="B63" s="78">
        <v>0</v>
      </c>
      <c r="C63" s="78">
        <v>0</v>
      </c>
    </row>
    <row r="64" spans="1:3">
      <c r="A64" s="22">
        <v>45919</v>
      </c>
      <c r="B64" s="78">
        <v>0</v>
      </c>
      <c r="C64" s="78">
        <v>0</v>
      </c>
    </row>
    <row r="65" spans="1:3">
      <c r="A65" s="22">
        <v>45922</v>
      </c>
      <c r="B65" s="78">
        <v>0</v>
      </c>
      <c r="C65" s="78">
        <v>0</v>
      </c>
    </row>
    <row r="66" spans="1:3">
      <c r="A66" s="22">
        <v>45923</v>
      </c>
      <c r="B66" s="78">
        <v>0</v>
      </c>
      <c r="C66" s="78">
        <v>0</v>
      </c>
    </row>
    <row r="67" spans="1:3">
      <c r="A67" s="22">
        <v>45924</v>
      </c>
      <c r="B67" s="78">
        <v>0</v>
      </c>
      <c r="C67" s="78">
        <v>0</v>
      </c>
    </row>
    <row r="68" spans="1:3">
      <c r="A68" s="22">
        <v>45925</v>
      </c>
      <c r="B68" s="78">
        <v>0</v>
      </c>
      <c r="C68" s="78">
        <v>0</v>
      </c>
    </row>
    <row r="69" spans="1:3">
      <c r="A69" s="22">
        <v>45926</v>
      </c>
      <c r="B69" s="78">
        <v>0</v>
      </c>
      <c r="C69" s="78">
        <v>0</v>
      </c>
    </row>
    <row r="70" spans="1:3">
      <c r="A70" s="22">
        <v>45929</v>
      </c>
      <c r="B70" s="78">
        <v>0</v>
      </c>
      <c r="C70" s="78">
        <v>0</v>
      </c>
    </row>
    <row r="71" spans="1:3">
      <c r="A71" s="22">
        <v>45930</v>
      </c>
      <c r="B71" s="78">
        <v>0</v>
      </c>
      <c r="C71" s="78">
        <v>0</v>
      </c>
    </row>
    <row r="72" spans="1:3">
      <c r="A72" s="22">
        <v>45931</v>
      </c>
      <c r="B72" s="78">
        <v>0</v>
      </c>
      <c r="C72" s="78">
        <v>113880867.28</v>
      </c>
    </row>
    <row r="73" spans="1:3">
      <c r="A73" s="22">
        <v>45932</v>
      </c>
      <c r="B73" s="78">
        <v>0</v>
      </c>
      <c r="C73" s="78">
        <v>667099.07999999996</v>
      </c>
    </row>
    <row r="74" spans="1:3">
      <c r="A74" s="22">
        <v>45933</v>
      </c>
      <c r="B74" s="78">
        <v>0</v>
      </c>
      <c r="C74" s="78">
        <v>150069509.24000001</v>
      </c>
    </row>
    <row r="75" spans="1:3">
      <c r="A75" s="22">
        <v>45936</v>
      </c>
      <c r="B75" s="78">
        <v>0</v>
      </c>
      <c r="C75" s="78">
        <v>0</v>
      </c>
    </row>
    <row r="76" spans="1:3">
      <c r="A76" s="22">
        <v>45937</v>
      </c>
      <c r="B76" s="78">
        <v>0</v>
      </c>
      <c r="C76" s="78">
        <v>0</v>
      </c>
    </row>
    <row r="77" spans="1:3">
      <c r="A77" s="22">
        <v>45938</v>
      </c>
      <c r="B77" s="78">
        <v>0</v>
      </c>
      <c r="C77" s="78">
        <v>0</v>
      </c>
    </row>
    <row r="78" spans="1:3">
      <c r="A78" s="22">
        <v>45939</v>
      </c>
      <c r="B78" s="78">
        <v>0</v>
      </c>
      <c r="C78" s="78">
        <v>0</v>
      </c>
    </row>
    <row r="79" spans="1:3">
      <c r="A79" s="22">
        <v>45940</v>
      </c>
      <c r="B79" s="78">
        <v>0</v>
      </c>
      <c r="C79" s="78">
        <v>0</v>
      </c>
    </row>
    <row r="80" spans="1:3">
      <c r="A80" s="22">
        <v>45944</v>
      </c>
      <c r="B80" s="78">
        <v>0</v>
      </c>
      <c r="C80" s="78">
        <v>0</v>
      </c>
    </row>
    <row r="81" spans="1:3">
      <c r="A81" s="22">
        <v>45945</v>
      </c>
      <c r="B81" s="78">
        <v>0</v>
      </c>
      <c r="C81" s="78">
        <v>0</v>
      </c>
    </row>
    <row r="82" spans="1:3">
      <c r="A82" s="22">
        <v>45946</v>
      </c>
      <c r="B82" s="78">
        <v>0</v>
      </c>
      <c r="C82" s="78">
        <v>0</v>
      </c>
    </row>
    <row r="83" spans="1:3">
      <c r="A83" s="22">
        <v>45947</v>
      </c>
      <c r="B83" s="78">
        <v>0</v>
      </c>
      <c r="C83" s="78">
        <v>0</v>
      </c>
    </row>
    <row r="84" spans="1:3">
      <c r="A84" s="22">
        <v>45950</v>
      </c>
      <c r="B84" s="78">
        <v>0</v>
      </c>
      <c r="C84" s="78">
        <v>0</v>
      </c>
    </row>
    <row r="85" spans="1:3">
      <c r="A85" s="22">
        <v>45951</v>
      </c>
      <c r="B85" s="78">
        <v>0</v>
      </c>
      <c r="C85" s="78">
        <v>0</v>
      </c>
    </row>
    <row r="86" spans="1:3">
      <c r="A86" s="22">
        <v>45952</v>
      </c>
      <c r="B86" s="78">
        <v>0</v>
      </c>
      <c r="C86" s="78">
        <v>0</v>
      </c>
    </row>
    <row r="87" spans="1:3">
      <c r="A87" s="22">
        <v>45954</v>
      </c>
      <c r="B87" s="78">
        <v>0</v>
      </c>
      <c r="C87" s="78">
        <v>0</v>
      </c>
    </row>
    <row r="88" spans="1:3">
      <c r="A88" s="22">
        <v>45957</v>
      </c>
      <c r="B88" s="78">
        <v>0</v>
      </c>
      <c r="C88" s="78">
        <v>0</v>
      </c>
    </row>
    <row r="89" spans="1:3">
      <c r="A89" s="22">
        <v>45958</v>
      </c>
      <c r="B89" s="78">
        <v>0</v>
      </c>
      <c r="C89" s="78">
        <v>0</v>
      </c>
    </row>
    <row r="90" spans="1:3">
      <c r="A90" s="22">
        <v>45959</v>
      </c>
      <c r="B90" s="78">
        <v>0</v>
      </c>
      <c r="C90" s="78">
        <v>0</v>
      </c>
    </row>
    <row r="91" spans="1:3">
      <c r="A91" s="22">
        <v>45960</v>
      </c>
      <c r="B91" s="78">
        <v>0</v>
      </c>
      <c r="C91" s="78">
        <v>0</v>
      </c>
    </row>
    <row r="92" spans="1:3">
      <c r="A92" s="22">
        <v>45961</v>
      </c>
      <c r="B92" s="78">
        <v>0</v>
      </c>
      <c r="C92" s="78">
        <v>0</v>
      </c>
    </row>
    <row r="93" spans="1:3">
      <c r="A93" s="22">
        <v>45964</v>
      </c>
      <c r="B93" s="78">
        <v>0</v>
      </c>
      <c r="C93" s="78">
        <v>0</v>
      </c>
    </row>
    <row r="94" spans="1:3">
      <c r="A94" s="22">
        <v>45965</v>
      </c>
      <c r="B94" s="78">
        <v>0</v>
      </c>
      <c r="C94" s="78">
        <v>9590559.8100000005</v>
      </c>
    </row>
    <row r="95" spans="1:3">
      <c r="A95" s="22">
        <v>45966</v>
      </c>
      <c r="B95" s="78">
        <v>0</v>
      </c>
      <c r="C95" s="78">
        <v>0</v>
      </c>
    </row>
    <row r="96" spans="1:3">
      <c r="A96" s="22">
        <v>45967</v>
      </c>
      <c r="B96" s="78">
        <v>0</v>
      </c>
      <c r="C96" s="78">
        <v>0</v>
      </c>
    </row>
    <row r="97" spans="1:3">
      <c r="A97" s="22">
        <v>45968</v>
      </c>
      <c r="B97" s="78">
        <v>0</v>
      </c>
      <c r="C97" s="78">
        <v>0</v>
      </c>
    </row>
    <row r="98" spans="1:3">
      <c r="A98" s="22">
        <v>45971</v>
      </c>
      <c r="B98" s="78">
        <v>0</v>
      </c>
      <c r="C98" s="78">
        <v>0</v>
      </c>
    </row>
    <row r="99" spans="1:3">
      <c r="A99" s="22">
        <v>45973</v>
      </c>
      <c r="B99" s="78">
        <v>0</v>
      </c>
      <c r="C99" s="78">
        <v>59500000</v>
      </c>
    </row>
    <row r="100" spans="1:3">
      <c r="A100" s="22">
        <v>45974</v>
      </c>
      <c r="B100" s="78">
        <v>0</v>
      </c>
      <c r="C100" s="78">
        <v>0</v>
      </c>
    </row>
    <row r="101" spans="1:3">
      <c r="A101" s="22">
        <v>45975</v>
      </c>
      <c r="B101" s="78">
        <v>0</v>
      </c>
      <c r="C101" s="78">
        <v>0</v>
      </c>
    </row>
    <row r="102" spans="1:3">
      <c r="A102" s="22">
        <v>45978</v>
      </c>
      <c r="B102" s="78">
        <v>0</v>
      </c>
      <c r="C102" s="78">
        <v>0</v>
      </c>
    </row>
    <row r="103" spans="1:3">
      <c r="A103" s="22">
        <v>45979</v>
      </c>
      <c r="B103" s="78">
        <v>0</v>
      </c>
      <c r="C103" s="78">
        <v>0</v>
      </c>
    </row>
    <row r="104" spans="1:3">
      <c r="A104" s="22">
        <v>45980</v>
      </c>
      <c r="B104" s="78">
        <v>0</v>
      </c>
      <c r="C104" s="78">
        <v>0</v>
      </c>
    </row>
    <row r="105" spans="1:3">
      <c r="A105" s="22">
        <v>45982</v>
      </c>
      <c r="B105" s="78">
        <v>0</v>
      </c>
      <c r="C105" s="78">
        <v>0</v>
      </c>
    </row>
    <row r="106" spans="1:3">
      <c r="A106" s="22">
        <v>45985</v>
      </c>
      <c r="B106" s="78">
        <v>0</v>
      </c>
      <c r="C106" s="78">
        <v>0</v>
      </c>
    </row>
    <row r="107" spans="1:3">
      <c r="A107" s="22">
        <v>45986</v>
      </c>
      <c r="B107" s="78">
        <v>0</v>
      </c>
      <c r="C107" s="78">
        <v>0</v>
      </c>
    </row>
    <row r="108" spans="1:3">
      <c r="A108" s="22">
        <v>45987</v>
      </c>
      <c r="B108" s="78">
        <v>0</v>
      </c>
      <c r="C108" s="78">
        <v>0</v>
      </c>
    </row>
    <row r="109" spans="1:3">
      <c r="A109" s="22">
        <v>45989</v>
      </c>
      <c r="B109" s="78">
        <v>0</v>
      </c>
      <c r="C109" s="78">
        <v>0</v>
      </c>
    </row>
    <row r="110" spans="1:3">
      <c r="A110" s="22">
        <v>45992</v>
      </c>
      <c r="B110" s="78">
        <v>0</v>
      </c>
      <c r="C110" s="78">
        <v>0</v>
      </c>
    </row>
    <row r="111" spans="1:3">
      <c r="A111" s="22">
        <v>45993</v>
      </c>
      <c r="B111" s="78">
        <v>0</v>
      </c>
      <c r="C111" s="78">
        <v>0</v>
      </c>
    </row>
    <row r="112" spans="1:3">
      <c r="A112" s="22">
        <v>45994</v>
      </c>
      <c r="B112" s="78">
        <v>0</v>
      </c>
      <c r="C112" s="78">
        <v>0</v>
      </c>
    </row>
    <row r="113" spans="1:3">
      <c r="A113" s="22">
        <v>45995</v>
      </c>
      <c r="B113" s="78">
        <v>0</v>
      </c>
      <c r="C113" s="78">
        <v>0</v>
      </c>
    </row>
    <row r="114" spans="1:3">
      <c r="A114" s="22">
        <v>45996</v>
      </c>
      <c r="B114" s="78">
        <v>0</v>
      </c>
      <c r="C114" s="78">
        <v>0</v>
      </c>
    </row>
    <row r="115" spans="1:3">
      <c r="A115" s="22">
        <v>45999</v>
      </c>
      <c r="B115" s="78">
        <v>0</v>
      </c>
      <c r="C115" s="78">
        <v>0</v>
      </c>
    </row>
    <row r="116" spans="1:3">
      <c r="A116" s="22">
        <v>46000</v>
      </c>
      <c r="B116" s="78">
        <v>0</v>
      </c>
      <c r="C116" s="78">
        <v>0</v>
      </c>
    </row>
    <row r="117" spans="1:3">
      <c r="A117" s="22">
        <v>46001</v>
      </c>
      <c r="B117" s="78">
        <v>0</v>
      </c>
      <c r="C117" s="78">
        <v>0</v>
      </c>
    </row>
    <row r="118" spans="1:3">
      <c r="A118" s="22">
        <v>46002</v>
      </c>
      <c r="B118" s="78">
        <v>0</v>
      </c>
      <c r="C118" s="78">
        <v>0</v>
      </c>
    </row>
    <row r="119" spans="1:3">
      <c r="A119" s="22">
        <v>46003</v>
      </c>
      <c r="B119" s="78">
        <v>0</v>
      </c>
      <c r="C119" s="78">
        <v>0</v>
      </c>
    </row>
    <row r="120" spans="1:3">
      <c r="A120" s="22">
        <v>46006</v>
      </c>
      <c r="B120" s="78">
        <v>0</v>
      </c>
      <c r="C120" s="78">
        <v>0</v>
      </c>
    </row>
    <row r="121" spans="1:3">
      <c r="A121" s="22">
        <v>46007</v>
      </c>
      <c r="B121" s="78">
        <v>0</v>
      </c>
      <c r="C121" s="78">
        <v>0</v>
      </c>
    </row>
    <row r="122" spans="1:3">
      <c r="A122" s="22">
        <v>46008</v>
      </c>
      <c r="B122" s="78">
        <v>0</v>
      </c>
      <c r="C122" s="78">
        <v>0</v>
      </c>
    </row>
    <row r="123" spans="1:3">
      <c r="A123" s="22">
        <v>46009</v>
      </c>
      <c r="B123" s="78">
        <v>0</v>
      </c>
      <c r="C123" s="78">
        <v>0</v>
      </c>
    </row>
    <row r="124" spans="1:3">
      <c r="A124" s="22">
        <v>46010</v>
      </c>
      <c r="B124" s="78">
        <v>0</v>
      </c>
      <c r="C124" s="78">
        <v>0</v>
      </c>
    </row>
    <row r="125" spans="1:3">
      <c r="A125" s="22">
        <v>46013</v>
      </c>
      <c r="B125" s="78">
        <v>0</v>
      </c>
      <c r="C125" s="78">
        <v>0</v>
      </c>
    </row>
    <row r="126" spans="1:3">
      <c r="A126" s="22">
        <v>46014</v>
      </c>
      <c r="B126" s="78">
        <v>0</v>
      </c>
      <c r="C126" s="78">
        <v>233543040.99000001</v>
      </c>
    </row>
    <row r="127" spans="1:3">
      <c r="A127" s="22">
        <v>46017</v>
      </c>
      <c r="B127" s="78">
        <v>0</v>
      </c>
      <c r="C127" s="78">
        <v>0</v>
      </c>
    </row>
    <row r="128" spans="1:3">
      <c r="A128" s="22">
        <v>46020</v>
      </c>
      <c r="B128" s="78">
        <v>0</v>
      </c>
      <c r="C128" s="78">
        <v>0</v>
      </c>
    </row>
    <row r="129" spans="1:3">
      <c r="A129" s="22">
        <v>46021</v>
      </c>
      <c r="B129" s="8">
        <v>0</v>
      </c>
      <c r="C129" s="78">
        <v>263793017.06999999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F8F7B-FD9B-4469-AC9A-8D75FCFD1FCF}">
  <sheetPr>
    <tabColor theme="2" tint="-0.249977111117893"/>
  </sheetPr>
  <dimension ref="A1:E14"/>
  <sheetViews>
    <sheetView showGridLines="0" workbookViewId="0"/>
  </sheetViews>
  <sheetFormatPr defaultColWidth="18.6328125" defaultRowHeight="15.5"/>
  <cols>
    <col min="1" max="1" width="54.6328125" style="574" customWidth="1"/>
    <col min="2" max="5" width="18.6328125" style="574" customWidth="1"/>
    <col min="6" max="16384" width="18.6328125" style="574"/>
  </cols>
  <sheetData>
    <row r="1" spans="1:5">
      <c r="A1" s="16" t="s">
        <v>118</v>
      </c>
      <c r="B1" s="11"/>
    </row>
    <row r="2" spans="1:5">
      <c r="A2" s="16"/>
      <c r="B2" s="11"/>
    </row>
    <row r="3" spans="1:5">
      <c r="A3" s="66" t="s">
        <v>120</v>
      </c>
      <c r="B3" s="245"/>
    </row>
    <row r="4" spans="1:5">
      <c r="A4" s="269" t="s">
        <v>1075</v>
      </c>
      <c r="B4" s="245"/>
    </row>
    <row r="5" spans="1:5">
      <c r="A5" s="7"/>
      <c r="B5" s="557"/>
    </row>
    <row r="6" spans="1:5">
      <c r="A6" s="578"/>
      <c r="B6" s="1003" t="s">
        <v>612</v>
      </c>
      <c r="C6" s="1003"/>
      <c r="D6" s="1003"/>
      <c r="E6" s="1003"/>
    </row>
    <row r="7" spans="1:5">
      <c r="A7" s="66" t="s">
        <v>1054</v>
      </c>
      <c r="B7" s="579">
        <v>2023</v>
      </c>
      <c r="C7" s="578">
        <v>2024</v>
      </c>
      <c r="D7" s="578">
        <v>2025</v>
      </c>
      <c r="E7" s="580" t="s">
        <v>587</v>
      </c>
    </row>
    <row r="8" spans="1:5" ht="3" customHeight="1">
      <c r="A8" s="11"/>
      <c r="B8" s="575"/>
    </row>
    <row r="9" spans="1:5">
      <c r="A9" s="11" t="s">
        <v>1076</v>
      </c>
      <c r="B9" s="576">
        <v>7.54</v>
      </c>
      <c r="C9" s="577">
        <v>7.53</v>
      </c>
      <c r="D9" s="577">
        <v>8.32</v>
      </c>
      <c r="E9" s="577">
        <v>7.8</v>
      </c>
    </row>
    <row r="10" spans="1:5">
      <c r="A10" s="574" t="s">
        <v>1077</v>
      </c>
      <c r="B10" s="576">
        <v>4.51</v>
      </c>
      <c r="C10" s="577">
        <v>4.16</v>
      </c>
      <c r="D10" s="577">
        <v>4.6100000000000003</v>
      </c>
      <c r="E10" s="577">
        <v>4.43</v>
      </c>
    </row>
    <row r="11" spans="1:5">
      <c r="A11" s="574" t="s">
        <v>1078</v>
      </c>
      <c r="B11" s="576">
        <v>2.93</v>
      </c>
      <c r="C11" s="577">
        <v>2.9</v>
      </c>
      <c r="D11" s="577">
        <v>2.89</v>
      </c>
      <c r="E11" s="577">
        <v>2.91</v>
      </c>
    </row>
    <row r="12" spans="1:5">
      <c r="A12" s="574" t="s">
        <v>1079</v>
      </c>
      <c r="B12" s="576">
        <v>2.61</v>
      </c>
      <c r="C12" s="577">
        <v>2.66</v>
      </c>
      <c r="D12" s="577">
        <v>2.59</v>
      </c>
      <c r="E12" s="577">
        <v>2.62</v>
      </c>
    </row>
    <row r="13" spans="1:5">
      <c r="A13" s="574" t="s">
        <v>1080</v>
      </c>
      <c r="B13" s="576">
        <v>2.5099999999999998</v>
      </c>
      <c r="C13" s="577">
        <v>2.59</v>
      </c>
      <c r="D13" s="577">
        <v>2.52</v>
      </c>
      <c r="E13" s="577">
        <v>2.54</v>
      </c>
    </row>
    <row r="14" spans="1:5">
      <c r="A14" s="574" t="s">
        <v>1081</v>
      </c>
      <c r="B14" s="576">
        <v>20.100000000000001</v>
      </c>
      <c r="C14" s="577">
        <v>19.84</v>
      </c>
      <c r="D14" s="577">
        <v>20.93</v>
      </c>
      <c r="E14" s="577">
        <v>20.29</v>
      </c>
    </row>
  </sheetData>
  <mergeCells count="1">
    <mergeCell ref="B6:E6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6F36B-9B6A-4D7E-8254-1DD7CE91C34E}">
  <sheetPr>
    <tabColor theme="2" tint="-0.249977111117893"/>
  </sheetPr>
  <dimension ref="A1:C56"/>
  <sheetViews>
    <sheetView showGridLines="0" workbookViewId="0"/>
  </sheetViews>
  <sheetFormatPr defaultColWidth="18.6328125" defaultRowHeight="15.5"/>
  <cols>
    <col min="1" max="1" width="18.6328125" style="553"/>
    <col min="2" max="3" width="18.6328125" style="569"/>
    <col min="4" max="16384" width="18.6328125" style="556"/>
  </cols>
  <sheetData>
    <row r="1" spans="1:3">
      <c r="A1" s="16" t="s">
        <v>118</v>
      </c>
      <c r="B1" s="69"/>
    </row>
    <row r="2" spans="1:3">
      <c r="A2" s="16"/>
      <c r="B2" s="69"/>
    </row>
    <row r="3" spans="1:3">
      <c r="A3" s="9" t="s">
        <v>121</v>
      </c>
      <c r="B3" s="584"/>
    </row>
    <row r="4" spans="1:3">
      <c r="A4" s="269" t="s">
        <v>1075</v>
      </c>
      <c r="B4" s="584"/>
    </row>
    <row r="5" spans="1:3">
      <c r="A5"/>
      <c r="B5" s="585"/>
    </row>
    <row r="6" spans="1:3" s="583" customFormat="1">
      <c r="A6" s="98" t="s">
        <v>163</v>
      </c>
      <c r="B6" s="472" t="s">
        <v>1082</v>
      </c>
      <c r="C6" s="586" t="s">
        <v>1083</v>
      </c>
    </row>
    <row r="7" spans="1:3" ht="3" customHeight="1">
      <c r="A7" s="667"/>
      <c r="B7" s="668"/>
    </row>
    <row r="8" spans="1:3">
      <c r="A8" s="560">
        <v>44531</v>
      </c>
      <c r="B8" s="559">
        <v>18.190000000000001</v>
      </c>
      <c r="C8" s="554">
        <v>12.23</v>
      </c>
    </row>
    <row r="9" spans="1:3">
      <c r="A9" s="560">
        <v>44562</v>
      </c>
      <c r="B9" s="559">
        <v>18.809999999999999</v>
      </c>
      <c r="C9" s="554">
        <v>12.71</v>
      </c>
    </row>
    <row r="10" spans="1:3">
      <c r="A10" s="558">
        <v>44593</v>
      </c>
      <c r="B10" s="554">
        <v>19.23</v>
      </c>
      <c r="C10" s="554">
        <v>12.96</v>
      </c>
    </row>
    <row r="11" spans="1:3">
      <c r="A11" s="558">
        <v>44621</v>
      </c>
      <c r="B11" s="554">
        <v>19.329999999999998</v>
      </c>
      <c r="C11" s="554">
        <v>12.89</v>
      </c>
    </row>
    <row r="12" spans="1:3">
      <c r="A12" s="558">
        <v>44652</v>
      </c>
      <c r="B12" s="554">
        <v>19.77</v>
      </c>
      <c r="C12" s="554">
        <v>13.15</v>
      </c>
    </row>
    <row r="13" spans="1:3">
      <c r="A13" s="558">
        <v>44682</v>
      </c>
      <c r="B13" s="554">
        <v>20</v>
      </c>
      <c r="C13" s="554">
        <v>13.22</v>
      </c>
    </row>
    <row r="14" spans="1:3">
      <c r="A14" s="558">
        <v>44713</v>
      </c>
      <c r="B14" s="554">
        <v>20.28</v>
      </c>
      <c r="C14" s="554">
        <v>13.3</v>
      </c>
    </row>
    <row r="15" spans="1:3">
      <c r="A15" s="558">
        <v>44743</v>
      </c>
      <c r="B15" s="554">
        <v>20.64</v>
      </c>
      <c r="C15" s="554">
        <v>13.53</v>
      </c>
    </row>
    <row r="16" spans="1:3">
      <c r="A16" s="558">
        <v>44774</v>
      </c>
      <c r="B16" s="554">
        <v>20.83</v>
      </c>
      <c r="C16" s="554">
        <v>13.61</v>
      </c>
    </row>
    <row r="17" spans="1:3">
      <c r="A17" s="558">
        <v>44805</v>
      </c>
      <c r="B17" s="554">
        <v>21.07</v>
      </c>
      <c r="C17" s="554">
        <v>13.73</v>
      </c>
    </row>
    <row r="18" spans="1:3">
      <c r="A18" s="558">
        <v>44835</v>
      </c>
      <c r="B18" s="554">
        <v>21.39</v>
      </c>
      <c r="C18" s="554">
        <v>14</v>
      </c>
    </row>
    <row r="19" spans="1:3">
      <c r="A19" s="558">
        <v>44866</v>
      </c>
      <c r="B19" s="554">
        <v>21.43</v>
      </c>
      <c r="C19" s="554">
        <v>13.96</v>
      </c>
    </row>
    <row r="20" spans="1:3">
      <c r="A20" s="558">
        <v>44896</v>
      </c>
      <c r="B20" s="554">
        <v>21.32</v>
      </c>
      <c r="C20" s="554">
        <v>13.74</v>
      </c>
    </row>
    <row r="21" spans="1:3">
      <c r="A21" s="558">
        <v>44927</v>
      </c>
      <c r="B21" s="554">
        <v>21.73</v>
      </c>
      <c r="C21" s="554">
        <v>14.09</v>
      </c>
    </row>
    <row r="22" spans="1:3">
      <c r="A22" s="558">
        <v>44958</v>
      </c>
      <c r="B22" s="554">
        <v>22.03</v>
      </c>
      <c r="C22" s="554">
        <v>14.4</v>
      </c>
    </row>
    <row r="23" spans="1:3">
      <c r="A23" s="558">
        <v>44986</v>
      </c>
      <c r="B23" s="554">
        <v>22</v>
      </c>
      <c r="C23" s="554">
        <v>14.22</v>
      </c>
    </row>
    <row r="24" spans="1:3">
      <c r="A24" s="558">
        <v>45017</v>
      </c>
      <c r="B24" s="554">
        <v>22.31</v>
      </c>
      <c r="C24" s="554">
        <v>14.47</v>
      </c>
    </row>
    <row r="25" spans="1:3">
      <c r="A25" s="558">
        <v>45047</v>
      </c>
      <c r="B25" s="554">
        <v>22.37</v>
      </c>
      <c r="C25" s="554">
        <v>14.5</v>
      </c>
    </row>
    <row r="26" spans="1:3">
      <c r="A26" s="558">
        <v>45078</v>
      </c>
      <c r="B26" s="554">
        <v>22.25</v>
      </c>
      <c r="C26" s="554">
        <v>14.35</v>
      </c>
    </row>
    <row r="27" spans="1:3">
      <c r="A27" s="558">
        <v>45108</v>
      </c>
      <c r="B27" s="554">
        <v>22.18</v>
      </c>
      <c r="C27" s="554">
        <v>14.32</v>
      </c>
    </row>
    <row r="28" spans="1:3">
      <c r="A28" s="558">
        <v>45139</v>
      </c>
      <c r="B28" s="554">
        <v>22.2</v>
      </c>
      <c r="C28" s="554">
        <v>14.36</v>
      </c>
    </row>
    <row r="29" spans="1:3">
      <c r="A29" s="558">
        <v>45170</v>
      </c>
      <c r="B29" s="554">
        <v>22.09</v>
      </c>
      <c r="C29" s="554">
        <v>14.22</v>
      </c>
    </row>
    <row r="30" spans="1:3">
      <c r="A30" s="558">
        <v>45200</v>
      </c>
      <c r="B30" s="554">
        <v>22.03</v>
      </c>
      <c r="C30" s="554">
        <v>14.19</v>
      </c>
    </row>
    <row r="31" spans="1:3">
      <c r="A31" s="558">
        <v>45231</v>
      </c>
      <c r="B31" s="554">
        <v>21.96</v>
      </c>
      <c r="C31" s="554">
        <v>14.16</v>
      </c>
    </row>
    <row r="32" spans="1:3">
      <c r="A32" s="558">
        <v>45261</v>
      </c>
      <c r="B32" s="554">
        <v>21.62</v>
      </c>
      <c r="C32" s="554">
        <v>13.82</v>
      </c>
    </row>
    <row r="33" spans="1:3">
      <c r="A33" s="558">
        <v>45292</v>
      </c>
      <c r="B33" s="554">
        <v>21.85</v>
      </c>
      <c r="C33" s="554">
        <v>14.11</v>
      </c>
    </row>
    <row r="34" spans="1:3">
      <c r="A34" s="558">
        <v>45323</v>
      </c>
      <c r="B34" s="554">
        <v>21.89</v>
      </c>
      <c r="C34" s="554">
        <v>14.16</v>
      </c>
    </row>
    <row r="35" spans="1:3">
      <c r="A35" s="558">
        <v>45352</v>
      </c>
      <c r="B35" s="554">
        <v>21.89</v>
      </c>
      <c r="C35" s="554">
        <v>14.16</v>
      </c>
    </row>
    <row r="36" spans="1:3">
      <c r="A36" s="558">
        <v>45383</v>
      </c>
      <c r="B36" s="554">
        <v>21.91</v>
      </c>
      <c r="C36" s="554">
        <v>14.21</v>
      </c>
    </row>
    <row r="37" spans="1:3">
      <c r="A37" s="558">
        <v>45413</v>
      </c>
      <c r="B37" s="554">
        <v>21.74</v>
      </c>
      <c r="C37" s="554">
        <v>14.05</v>
      </c>
    </row>
    <row r="38" spans="1:3">
      <c r="A38" s="558">
        <v>45444</v>
      </c>
      <c r="B38" s="554">
        <v>21.75</v>
      </c>
      <c r="C38" s="554">
        <v>14</v>
      </c>
    </row>
    <row r="39" spans="1:3">
      <c r="A39" s="558">
        <v>45474</v>
      </c>
      <c r="B39" s="554">
        <v>21.7</v>
      </c>
      <c r="C39" s="554">
        <v>13.95</v>
      </c>
    </row>
    <row r="40" spans="1:3">
      <c r="A40" s="558">
        <v>45505</v>
      </c>
      <c r="B40" s="554">
        <v>21.7</v>
      </c>
      <c r="C40" s="554">
        <v>13.93</v>
      </c>
    </row>
    <row r="41" spans="1:3">
      <c r="A41" s="558">
        <v>45536</v>
      </c>
      <c r="B41" s="554">
        <v>21.75</v>
      </c>
      <c r="C41" s="554">
        <v>13.94</v>
      </c>
    </row>
    <row r="42" spans="1:3">
      <c r="A42" s="558">
        <v>45566</v>
      </c>
      <c r="B42" s="554">
        <v>21.66</v>
      </c>
      <c r="C42" s="554">
        <v>13.81</v>
      </c>
    </row>
    <row r="43" spans="1:3">
      <c r="A43" s="558">
        <v>45597</v>
      </c>
      <c r="B43" s="554">
        <v>21.68</v>
      </c>
      <c r="C43" s="554">
        <v>13.75</v>
      </c>
    </row>
    <row r="44" spans="1:3">
      <c r="A44" s="558">
        <v>45627</v>
      </c>
      <c r="B44" s="554">
        <v>21.5</v>
      </c>
      <c r="C44" s="554">
        <v>13.43</v>
      </c>
    </row>
    <row r="45" spans="1:3">
      <c r="A45" s="558">
        <v>45658</v>
      </c>
      <c r="B45" s="554">
        <v>22.03</v>
      </c>
      <c r="C45" s="554">
        <v>13.84</v>
      </c>
    </row>
    <row r="46" spans="1:3">
      <c r="A46" s="558">
        <v>45689</v>
      </c>
      <c r="B46" s="554">
        <v>22.32</v>
      </c>
      <c r="C46" s="554">
        <v>13.99</v>
      </c>
    </row>
    <row r="47" spans="1:3">
      <c r="A47" s="558">
        <v>45717</v>
      </c>
      <c r="B47" s="554">
        <v>22.58</v>
      </c>
      <c r="C47" s="554">
        <v>14.12</v>
      </c>
    </row>
    <row r="48" spans="1:3">
      <c r="A48" s="558">
        <v>45748</v>
      </c>
      <c r="B48" s="554">
        <v>22.88</v>
      </c>
      <c r="C48" s="554">
        <v>14.33</v>
      </c>
    </row>
    <row r="49" spans="1:3">
      <c r="A49" s="558">
        <v>45778</v>
      </c>
      <c r="B49" s="554">
        <v>22.96</v>
      </c>
      <c r="C49" s="554">
        <v>14.33</v>
      </c>
    </row>
    <row r="50" spans="1:3">
      <c r="A50" s="558">
        <v>45809</v>
      </c>
      <c r="B50" s="554">
        <v>23.13</v>
      </c>
      <c r="C50" s="554">
        <v>14.45</v>
      </c>
    </row>
    <row r="51" spans="1:3">
      <c r="A51" s="558">
        <v>45839</v>
      </c>
      <c r="B51" s="554">
        <v>23.16</v>
      </c>
      <c r="C51" s="554">
        <v>14.46</v>
      </c>
    </row>
    <row r="52" spans="1:3">
      <c r="A52" s="558">
        <v>45870</v>
      </c>
      <c r="B52" s="554">
        <v>23.35</v>
      </c>
      <c r="C52" s="554">
        <v>14.61</v>
      </c>
    </row>
    <row r="53" spans="1:3">
      <c r="A53" s="558">
        <v>45901</v>
      </c>
      <c r="B53" s="554">
        <v>23.54</v>
      </c>
      <c r="C53" s="554">
        <v>14.75</v>
      </c>
    </row>
    <row r="54" spans="1:3">
      <c r="A54" s="558">
        <v>45931</v>
      </c>
      <c r="B54" s="554">
        <v>23.64</v>
      </c>
      <c r="C54" s="554">
        <v>14.82</v>
      </c>
    </row>
    <row r="55" spans="1:3">
      <c r="A55" s="558">
        <v>45962</v>
      </c>
      <c r="B55" s="554">
        <v>23.74</v>
      </c>
      <c r="C55" s="554">
        <v>14.91</v>
      </c>
    </row>
    <row r="56" spans="1:3">
      <c r="A56" s="558">
        <v>45992</v>
      </c>
      <c r="B56" s="554">
        <v>23.46</v>
      </c>
      <c r="C56" s="554">
        <v>14.6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EB9F3-5188-4054-8442-C05829B95DBA}">
  <sheetPr>
    <tabColor theme="2" tint="-0.249977111117893"/>
  </sheetPr>
  <dimension ref="A1:E14"/>
  <sheetViews>
    <sheetView showGridLines="0" workbookViewId="0"/>
  </sheetViews>
  <sheetFormatPr defaultColWidth="18.6328125" defaultRowHeight="15.5"/>
  <cols>
    <col min="1" max="1" width="54.6328125" style="553" customWidth="1"/>
    <col min="2" max="16384" width="18.6328125" style="553"/>
  </cols>
  <sheetData>
    <row r="1" spans="1:5">
      <c r="A1" s="16" t="s">
        <v>118</v>
      </c>
      <c r="B1" s="8"/>
    </row>
    <row r="2" spans="1:5">
      <c r="A2" s="16"/>
      <c r="B2" s="8"/>
    </row>
    <row r="3" spans="1:5">
      <c r="A3" s="9" t="s">
        <v>122</v>
      </c>
      <c r="B3" s="245"/>
    </row>
    <row r="4" spans="1:5">
      <c r="A4" s="269" t="s">
        <v>1075</v>
      </c>
      <c r="B4" s="245"/>
    </row>
    <row r="5" spans="1:5">
      <c r="A5" s="8"/>
      <c r="B5" s="245"/>
    </row>
    <row r="6" spans="1:5" s="581" customFormat="1">
      <c r="B6" s="1034" t="s">
        <v>410</v>
      </c>
      <c r="C6" s="1034"/>
      <c r="D6" s="1034"/>
      <c r="E6" s="1034"/>
    </row>
    <row r="7" spans="1:5" s="581" customFormat="1">
      <c r="A7" s="9" t="s">
        <v>1054</v>
      </c>
      <c r="B7" s="581">
        <v>2023</v>
      </c>
      <c r="C7" s="581">
        <v>2024</v>
      </c>
      <c r="D7" s="581">
        <v>2025</v>
      </c>
      <c r="E7" s="583" t="s">
        <v>587</v>
      </c>
    </row>
    <row r="8" spans="1:5" ht="3" customHeight="1">
      <c r="A8" s="8"/>
    </row>
    <row r="9" spans="1:5">
      <c r="A9" s="8" t="s">
        <v>1076</v>
      </c>
      <c r="B9" s="553">
        <v>37.51</v>
      </c>
      <c r="C9" s="553">
        <v>37.950000000000003</v>
      </c>
      <c r="D9" s="553">
        <v>39.75</v>
      </c>
      <c r="E9" s="561">
        <v>38.409999999999997</v>
      </c>
    </row>
    <row r="10" spans="1:5">
      <c r="A10" s="8" t="s">
        <v>1084</v>
      </c>
      <c r="B10" s="553">
        <v>22.44</v>
      </c>
      <c r="C10" s="553">
        <v>20.97</v>
      </c>
      <c r="D10" s="553">
        <v>22.03</v>
      </c>
      <c r="E10" s="561">
        <v>21.81</v>
      </c>
    </row>
    <row r="11" spans="1:5">
      <c r="A11" s="8" t="s">
        <v>1085</v>
      </c>
      <c r="B11" s="553">
        <v>14.58</v>
      </c>
      <c r="C11" s="553">
        <v>14.62</v>
      </c>
      <c r="D11" s="553">
        <v>13.81</v>
      </c>
      <c r="E11" s="561">
        <v>14.33</v>
      </c>
    </row>
    <row r="12" spans="1:5">
      <c r="A12" s="553" t="s">
        <v>1086</v>
      </c>
      <c r="B12" s="553">
        <v>12.99</v>
      </c>
      <c r="C12" s="553">
        <v>13.41</v>
      </c>
      <c r="D12" s="553">
        <v>12.37</v>
      </c>
      <c r="E12" s="561">
        <v>12.92</v>
      </c>
    </row>
    <row r="13" spans="1:5">
      <c r="A13" s="553" t="s">
        <v>1087</v>
      </c>
      <c r="B13" s="553">
        <v>12.49</v>
      </c>
      <c r="C13" s="553">
        <v>13.05</v>
      </c>
      <c r="D13" s="553">
        <v>12.04</v>
      </c>
      <c r="E13" s="561">
        <v>12.53</v>
      </c>
    </row>
    <row r="14" spans="1:5">
      <c r="A14" s="553" t="s">
        <v>1081</v>
      </c>
      <c r="B14" s="561">
        <v>100</v>
      </c>
      <c r="C14" s="561">
        <v>100</v>
      </c>
      <c r="D14" s="561">
        <v>100</v>
      </c>
      <c r="E14" s="561">
        <v>100</v>
      </c>
    </row>
  </sheetData>
  <mergeCells count="1">
    <mergeCell ref="B6:E6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CF751-F5EB-4FD9-87F5-B74492E4F58B}">
  <sheetPr>
    <tabColor theme="2" tint="-0.249977111117893"/>
  </sheetPr>
  <dimension ref="A1:B12"/>
  <sheetViews>
    <sheetView showGridLines="0" workbookViewId="0"/>
  </sheetViews>
  <sheetFormatPr defaultColWidth="18.6328125" defaultRowHeight="15.5"/>
  <cols>
    <col min="1" max="1" width="54.6328125" style="10" customWidth="1"/>
    <col min="2" max="16384" width="18.6328125" style="10"/>
  </cols>
  <sheetData>
    <row r="1" spans="1:2">
      <c r="A1" s="16" t="s">
        <v>118</v>
      </c>
    </row>
    <row r="3" spans="1:2">
      <c r="A3" s="9" t="s">
        <v>123</v>
      </c>
    </row>
    <row r="4" spans="1:2">
      <c r="A4" s="269" t="s">
        <v>1075</v>
      </c>
    </row>
    <row r="5" spans="1:2">
      <c r="A5" s="245"/>
    </row>
    <row r="6" spans="1:2" s="393" customFormat="1">
      <c r="A6" s="590" t="s">
        <v>1054</v>
      </c>
      <c r="B6" s="98" t="s">
        <v>587</v>
      </c>
    </row>
    <row r="7" spans="1:2" ht="3" customHeight="1">
      <c r="A7" s="8"/>
    </row>
    <row r="8" spans="1:2">
      <c r="A8" s="8" t="s">
        <v>737</v>
      </c>
      <c r="B8" s="751">
        <v>38.409999999999997</v>
      </c>
    </row>
    <row r="9" spans="1:2">
      <c r="A9" s="8" t="s">
        <v>1088</v>
      </c>
      <c r="B9" s="751">
        <v>21.81</v>
      </c>
    </row>
    <row r="10" spans="1:2">
      <c r="A10" s="8" t="s">
        <v>1089</v>
      </c>
      <c r="B10" s="751">
        <v>14.33</v>
      </c>
    </row>
    <row r="11" spans="1:2">
      <c r="A11" s="10" t="s">
        <v>1090</v>
      </c>
      <c r="B11" s="751">
        <v>12.92</v>
      </c>
    </row>
    <row r="12" spans="1:2">
      <c r="A12" s="10" t="s">
        <v>1091</v>
      </c>
      <c r="B12" s="751">
        <v>12.53</v>
      </c>
    </row>
  </sheetData>
  <pageMargins left="0.7" right="0.7" top="0.75" bottom="0.75" header="0.3" footer="0.3"/>
  <pageSetup paperSize="9" orientation="portrait" r:id="rId1"/>
  <headerFooter>
    <oddHeader>&amp;R&amp;"Calibri"&amp;10&amp;K000000 Interno&amp;1#_x000D_</oddHeader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945B1-FB75-4EAF-AE8B-A06E4C50FD99}">
  <sheetPr>
    <tabColor theme="2" tint="-0.249977111117893"/>
  </sheetPr>
  <dimension ref="A1:E13"/>
  <sheetViews>
    <sheetView showGridLines="0" workbookViewId="0"/>
  </sheetViews>
  <sheetFormatPr defaultColWidth="18.6328125" defaultRowHeight="15.5"/>
  <cols>
    <col min="1" max="1" width="54.6328125" style="10" customWidth="1"/>
    <col min="2" max="16384" width="18.6328125" style="10"/>
  </cols>
  <sheetData>
    <row r="1" spans="1:5">
      <c r="A1" s="16" t="s">
        <v>118</v>
      </c>
      <c r="B1" s="8"/>
    </row>
    <row r="3" spans="1:5">
      <c r="A3" s="9" t="s">
        <v>1092</v>
      </c>
      <c r="B3" s="245"/>
    </row>
    <row r="4" spans="1:5">
      <c r="A4" s="269" t="s">
        <v>1075</v>
      </c>
      <c r="B4" s="245"/>
    </row>
    <row r="5" spans="1:5">
      <c r="A5" s="245"/>
      <c r="B5" s="245"/>
    </row>
    <row r="6" spans="1:5" s="393" customFormat="1">
      <c r="B6" s="892"/>
      <c r="C6" s="893"/>
      <c r="D6" s="893"/>
      <c r="E6" s="588" t="s">
        <v>612</v>
      </c>
    </row>
    <row r="7" spans="1:5" s="393" customFormat="1">
      <c r="A7" s="9" t="s">
        <v>1054</v>
      </c>
      <c r="B7" s="393">
        <v>2023</v>
      </c>
      <c r="C7" s="393">
        <v>2024</v>
      </c>
      <c r="D7" s="393">
        <v>2025</v>
      </c>
      <c r="E7" s="147" t="s">
        <v>587</v>
      </c>
    </row>
    <row r="8" spans="1:5">
      <c r="A8" s="396"/>
    </row>
    <row r="9" spans="1:5">
      <c r="A9" s="396" t="s">
        <v>1093</v>
      </c>
      <c r="B9" s="10">
        <v>4.51</v>
      </c>
      <c r="C9" s="10">
        <v>4.16</v>
      </c>
      <c r="D9" s="10">
        <v>4.62</v>
      </c>
      <c r="E9" s="10">
        <v>4.43</v>
      </c>
    </row>
    <row r="10" spans="1:5">
      <c r="A10" s="562" t="s">
        <v>1094</v>
      </c>
      <c r="B10" s="10">
        <v>2.93</v>
      </c>
      <c r="C10" s="267">
        <v>2.9</v>
      </c>
      <c r="D10" s="10">
        <v>2.89</v>
      </c>
      <c r="E10" s="10">
        <v>2.91</v>
      </c>
    </row>
    <row r="11" spans="1:5">
      <c r="A11" s="396" t="s">
        <v>1095</v>
      </c>
      <c r="B11" s="10">
        <v>2.61</v>
      </c>
      <c r="C11" s="10">
        <v>2.66</v>
      </c>
      <c r="D11" s="10">
        <v>2.59</v>
      </c>
      <c r="E11" s="10">
        <v>2.62</v>
      </c>
    </row>
    <row r="12" spans="1:5">
      <c r="A12" s="8" t="s">
        <v>1096</v>
      </c>
      <c r="B12" s="10">
        <v>2.5099999999999998</v>
      </c>
      <c r="C12" s="10">
        <v>2.59</v>
      </c>
      <c r="D12" s="10">
        <v>2.52</v>
      </c>
      <c r="E12" s="10">
        <v>2.54</v>
      </c>
    </row>
    <row r="13" spans="1:5">
      <c r="A13" s="10" t="s">
        <v>1097</v>
      </c>
      <c r="B13" s="10">
        <v>12.56</v>
      </c>
      <c r="C13" s="10">
        <v>12.31</v>
      </c>
      <c r="D13" s="10">
        <v>12.62</v>
      </c>
      <c r="E13" s="267">
        <v>12.5</v>
      </c>
    </row>
  </sheetData>
  <pageMargins left="0.7" right="0.7" top="0.75" bottom="0.75" header="0.3" footer="0.3"/>
  <pageSetup paperSize="9" orientation="portrait" r:id="rId1"/>
  <headerFooter>
    <oddHeader>&amp;R&amp;"Calibri"&amp;10&amp;K000000 Interno&amp;1#_x000D_</oddHeader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09958-A3AC-41F3-9693-3E156B01278A}">
  <sheetPr>
    <tabColor theme="2" tint="-0.249977111117893"/>
  </sheetPr>
  <dimension ref="A1:E13"/>
  <sheetViews>
    <sheetView showGridLines="0" workbookViewId="0"/>
  </sheetViews>
  <sheetFormatPr defaultColWidth="18.6328125" defaultRowHeight="15.5"/>
  <cols>
    <col min="1" max="1" width="54.6328125" style="553" customWidth="1"/>
    <col min="2" max="16384" width="18.6328125" style="553"/>
  </cols>
  <sheetData>
    <row r="1" spans="1:5">
      <c r="A1" s="16" t="s">
        <v>118</v>
      </c>
      <c r="B1" s="8"/>
    </row>
    <row r="2" spans="1:5">
      <c r="A2" s="16"/>
      <c r="B2" s="8"/>
    </row>
    <row r="3" spans="1:5">
      <c r="A3" s="9" t="s">
        <v>1098</v>
      </c>
      <c r="B3" s="245"/>
    </row>
    <row r="4" spans="1:5">
      <c r="A4" s="269" t="s">
        <v>1075</v>
      </c>
      <c r="B4" s="245"/>
    </row>
    <row r="5" spans="1:5">
      <c r="A5" s="8"/>
      <c r="B5" s="245"/>
    </row>
    <row r="6" spans="1:5" s="581" customFormat="1">
      <c r="B6" s="589"/>
      <c r="C6" s="589"/>
      <c r="D6" s="589"/>
      <c r="E6" s="591" t="s">
        <v>410</v>
      </c>
    </row>
    <row r="7" spans="1:5" s="581" customFormat="1">
      <c r="A7" s="9" t="s">
        <v>1054</v>
      </c>
      <c r="B7" s="581">
        <v>2023</v>
      </c>
      <c r="C7" s="581">
        <v>2024</v>
      </c>
      <c r="D7" s="581">
        <v>2025</v>
      </c>
      <c r="E7" s="583" t="s">
        <v>587</v>
      </c>
    </row>
    <row r="8" spans="1:5">
      <c r="A8" s="396"/>
    </row>
    <row r="9" spans="1:5">
      <c r="A9" s="8" t="s">
        <v>1093</v>
      </c>
      <c r="B9" s="561">
        <v>35.909999999999997</v>
      </c>
      <c r="C9" s="561">
        <v>33.79</v>
      </c>
      <c r="D9" s="561">
        <v>36.61</v>
      </c>
      <c r="E9" s="561">
        <v>35.44</v>
      </c>
    </row>
    <row r="10" spans="1:5">
      <c r="A10" s="8" t="s">
        <v>1094</v>
      </c>
      <c r="B10" s="561">
        <v>23.33</v>
      </c>
      <c r="C10" s="561">
        <v>23.56</v>
      </c>
      <c r="D10" s="561">
        <v>22.9</v>
      </c>
      <c r="E10" s="561">
        <v>23.26</v>
      </c>
    </row>
    <row r="11" spans="1:5">
      <c r="A11" s="553" t="s">
        <v>1095</v>
      </c>
      <c r="B11" s="561">
        <v>20.78</v>
      </c>
      <c r="C11" s="561">
        <v>21.61</v>
      </c>
      <c r="D11" s="561">
        <v>20.52</v>
      </c>
      <c r="E11" s="561">
        <v>20.97</v>
      </c>
    </row>
    <row r="12" spans="1:5">
      <c r="A12" s="553" t="s">
        <v>1096</v>
      </c>
      <c r="B12" s="561">
        <v>19.98</v>
      </c>
      <c r="C12" s="561">
        <v>21.04</v>
      </c>
      <c r="D12" s="561">
        <v>19.97</v>
      </c>
      <c r="E12" s="561">
        <v>20.329999999999998</v>
      </c>
    </row>
    <row r="13" spans="1:5">
      <c r="A13" s="553" t="s">
        <v>1097</v>
      </c>
      <c r="B13" s="561">
        <v>100</v>
      </c>
      <c r="C13" s="561">
        <v>100</v>
      </c>
      <c r="D13" s="561">
        <v>100</v>
      </c>
      <c r="E13" s="561">
        <v>100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E8B27-F61B-436F-B8BE-46C03088813C}">
  <sheetPr>
    <tabColor theme="2" tint="-0.249977111117893"/>
  </sheetPr>
  <dimension ref="A1:C11"/>
  <sheetViews>
    <sheetView showGridLines="0" workbookViewId="0"/>
  </sheetViews>
  <sheetFormatPr defaultColWidth="18.6328125" defaultRowHeight="15.5"/>
  <cols>
    <col min="1" max="16384" width="18.6328125" style="10"/>
  </cols>
  <sheetData>
    <row r="1" spans="1:3">
      <c r="A1" s="16" t="s">
        <v>118</v>
      </c>
    </row>
    <row r="3" spans="1:3">
      <c r="A3" s="9" t="s">
        <v>1099</v>
      </c>
    </row>
    <row r="4" spans="1:3">
      <c r="A4" s="269" t="s">
        <v>1075</v>
      </c>
    </row>
    <row r="5" spans="1:3">
      <c r="A5" s="245"/>
    </row>
    <row r="6" spans="1:3" s="393" customFormat="1">
      <c r="A6" s="592" t="s">
        <v>1054</v>
      </c>
      <c r="C6" s="147" t="s">
        <v>587</v>
      </c>
    </row>
    <row r="7" spans="1:3" ht="3" customHeight="1">
      <c r="A7" s="8"/>
      <c r="C7" s="37"/>
    </row>
    <row r="8" spans="1:3">
      <c r="A8" s="33" t="s">
        <v>1093</v>
      </c>
      <c r="C8" s="247">
        <v>35.44</v>
      </c>
    </row>
    <row r="9" spans="1:3">
      <c r="A9" s="33" t="s">
        <v>1094</v>
      </c>
      <c r="C9" s="247">
        <v>23.26</v>
      </c>
    </row>
    <row r="10" spans="1:3">
      <c r="A10" s="33" t="s">
        <v>1095</v>
      </c>
      <c r="C10" s="247">
        <v>20.97</v>
      </c>
    </row>
    <row r="11" spans="1:3">
      <c r="A11" s="10" t="s">
        <v>1096</v>
      </c>
      <c r="C11" s="247">
        <v>20.329999999999998</v>
      </c>
    </row>
  </sheetData>
  <pageMargins left="0.7" right="0.7" top="0.75" bottom="0.75" header="0.3" footer="0.3"/>
  <pageSetup paperSize="9" orientation="portrait" r:id="rId1"/>
  <headerFooter>
    <oddHeader>&amp;R&amp;"Calibri"&amp;10&amp;K000000 Interno&amp;1#_x000D_</oddHeader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8AB57-F457-4D7F-B28A-533F0CB7FFAA}">
  <sheetPr>
    <tabColor theme="2" tint="-0.249977111117893"/>
  </sheetPr>
  <dimension ref="A1:L15"/>
  <sheetViews>
    <sheetView showGridLines="0" workbookViewId="0">
      <pane xSplit="1" topLeftCell="B1" activePane="topRight" state="frozen"/>
      <selection pane="topRight"/>
    </sheetView>
  </sheetViews>
  <sheetFormatPr defaultColWidth="18.6328125" defaultRowHeight="15.5"/>
  <cols>
    <col min="1" max="1" width="48.6328125" style="10" customWidth="1"/>
    <col min="2" max="4" width="18.6328125" style="10"/>
    <col min="5" max="5" width="3.6328125" style="10" customWidth="1"/>
    <col min="6" max="8" width="18.6328125" style="10"/>
    <col min="9" max="9" width="3.6328125" style="10" customWidth="1"/>
    <col min="10" max="16384" width="18.6328125" style="10"/>
  </cols>
  <sheetData>
    <row r="1" spans="1:12">
      <c r="A1" s="16" t="s">
        <v>118</v>
      </c>
      <c r="B1" s="8"/>
    </row>
    <row r="3" spans="1:12">
      <c r="A3" s="9" t="s">
        <v>127</v>
      </c>
      <c r="B3" s="245"/>
    </row>
    <row r="4" spans="1:12">
      <c r="A4" s="269" t="s">
        <v>1075</v>
      </c>
      <c r="B4" s="245"/>
    </row>
    <row r="5" spans="1:12">
      <c r="A5" s="245"/>
      <c r="B5" s="245"/>
    </row>
    <row r="6" spans="1:12">
      <c r="B6" s="594"/>
      <c r="C6" s="311"/>
      <c r="D6" s="311"/>
      <c r="E6" s="311"/>
      <c r="F6" s="311"/>
      <c r="G6" s="311"/>
      <c r="H6" s="311"/>
      <c r="I6" s="311"/>
      <c r="J6" s="311"/>
      <c r="K6" s="311"/>
      <c r="L6" s="588" t="s">
        <v>612</v>
      </c>
    </row>
    <row r="7" spans="1:12" s="393" customFormat="1">
      <c r="A7" s="9"/>
      <c r="B7" s="1035" t="s">
        <v>1100</v>
      </c>
      <c r="C7" s="1035"/>
      <c r="D7" s="1035"/>
      <c r="E7" s="593"/>
      <c r="F7" s="1036" t="s">
        <v>1101</v>
      </c>
      <c r="G7" s="1036"/>
      <c r="H7" s="1036"/>
      <c r="J7" s="1036" t="s">
        <v>1102</v>
      </c>
      <c r="K7" s="1036"/>
      <c r="L7" s="1036"/>
    </row>
    <row r="8" spans="1:12" s="393" customFormat="1">
      <c r="A8" s="9"/>
      <c r="B8" s="393">
        <v>2023</v>
      </c>
      <c r="C8" s="393">
        <v>2024</v>
      </c>
      <c r="D8" s="393">
        <v>2025</v>
      </c>
      <c r="F8" s="393">
        <v>2023</v>
      </c>
      <c r="G8" s="393">
        <v>2024</v>
      </c>
      <c r="H8" s="393">
        <v>2025</v>
      </c>
      <c r="J8" s="393">
        <v>2023</v>
      </c>
      <c r="K8" s="393">
        <v>2024</v>
      </c>
      <c r="L8" s="393">
        <v>2025</v>
      </c>
    </row>
    <row r="9" spans="1:12" ht="3" customHeight="1">
      <c r="A9" s="8"/>
    </row>
    <row r="10" spans="1:12">
      <c r="A10" s="8" t="s">
        <v>1076</v>
      </c>
      <c r="B10" s="10">
        <v>9.1199999999999992</v>
      </c>
      <c r="C10" s="10">
        <v>8.93</v>
      </c>
      <c r="D10" s="10">
        <v>10.039999999999999</v>
      </c>
      <c r="F10" s="10">
        <v>5.28</v>
      </c>
      <c r="G10" s="10">
        <v>5.59</v>
      </c>
      <c r="H10" s="10">
        <v>5.98</v>
      </c>
      <c r="J10" s="10">
        <v>7.54</v>
      </c>
      <c r="K10" s="10">
        <v>7.53</v>
      </c>
      <c r="L10" s="10">
        <v>8.32</v>
      </c>
    </row>
    <row r="11" spans="1:12">
      <c r="A11" s="8" t="s">
        <v>1077</v>
      </c>
      <c r="B11" s="10">
        <v>6.38</v>
      </c>
      <c r="C11" s="10">
        <v>5.97</v>
      </c>
      <c r="D11" s="10">
        <v>6.85</v>
      </c>
      <c r="F11" s="10">
        <v>1.78</v>
      </c>
      <c r="G11" s="267">
        <v>1.7</v>
      </c>
      <c r="H11" s="10">
        <v>2.17</v>
      </c>
      <c r="J11" s="10">
        <v>4.51</v>
      </c>
      <c r="K11" s="10">
        <v>4.16</v>
      </c>
      <c r="L11" s="10">
        <v>4.6100000000000003</v>
      </c>
    </row>
    <row r="12" spans="1:12">
      <c r="A12" s="8" t="s">
        <v>1078</v>
      </c>
      <c r="B12" s="10">
        <v>4.32</v>
      </c>
      <c r="C12" s="267">
        <v>4.3</v>
      </c>
      <c r="D12" s="10">
        <v>4.33</v>
      </c>
      <c r="F12" s="10">
        <v>0.89</v>
      </c>
      <c r="G12" s="10">
        <v>0.87</v>
      </c>
      <c r="H12" s="10">
        <v>0.86</v>
      </c>
      <c r="J12" s="10">
        <v>2.93</v>
      </c>
      <c r="K12" s="267">
        <v>2.9</v>
      </c>
      <c r="L12" s="10">
        <v>2.89</v>
      </c>
    </row>
    <row r="13" spans="1:12">
      <c r="A13" s="8" t="s">
        <v>1079</v>
      </c>
      <c r="B13" s="10">
        <v>4.17</v>
      </c>
      <c r="C13" s="10">
        <v>4.28</v>
      </c>
      <c r="D13" s="10">
        <v>4.1900000000000004</v>
      </c>
      <c r="F13" s="267">
        <v>0.4</v>
      </c>
      <c r="G13" s="10">
        <v>0.43</v>
      </c>
      <c r="H13" s="267">
        <v>0.31</v>
      </c>
      <c r="J13" s="10">
        <v>2.61</v>
      </c>
      <c r="K13" s="10">
        <v>2.66</v>
      </c>
      <c r="L13" s="10">
        <v>2.59</v>
      </c>
    </row>
    <row r="14" spans="1:12">
      <c r="A14" s="8" t="s">
        <v>1080</v>
      </c>
      <c r="B14" s="10">
        <v>3.86</v>
      </c>
      <c r="C14" s="267">
        <v>4</v>
      </c>
      <c r="D14" s="10">
        <v>3.89</v>
      </c>
      <c r="F14" s="10">
        <v>0.62</v>
      </c>
      <c r="G14" s="10">
        <v>0.63</v>
      </c>
      <c r="H14" s="10">
        <v>0.27</v>
      </c>
      <c r="J14" s="10">
        <v>2.5099999999999998</v>
      </c>
      <c r="K14" s="10">
        <v>2.59</v>
      </c>
      <c r="L14" s="10">
        <v>2.52</v>
      </c>
    </row>
    <row r="15" spans="1:12">
      <c r="A15" s="10" t="s">
        <v>1081</v>
      </c>
      <c r="B15" s="10">
        <v>27.85</v>
      </c>
      <c r="C15" s="10">
        <v>27.48</v>
      </c>
      <c r="D15" s="267">
        <v>29.3</v>
      </c>
      <c r="F15" s="10">
        <v>8.9700000000000006</v>
      </c>
      <c r="G15" s="10">
        <v>9.2200000000000006</v>
      </c>
      <c r="H15" s="10">
        <v>9.59</v>
      </c>
      <c r="J15" s="10">
        <v>20.100000000000001</v>
      </c>
      <c r="K15" s="10">
        <v>19.84</v>
      </c>
      <c r="L15" s="10">
        <v>20.93</v>
      </c>
    </row>
  </sheetData>
  <mergeCells count="3">
    <mergeCell ref="B7:D7"/>
    <mergeCell ref="F7:H7"/>
    <mergeCell ref="J7:L7"/>
  </mergeCells>
  <pageMargins left="0.7" right="0.7" top="0.75" bottom="0.75" header="0.3" footer="0.3"/>
  <pageSetup paperSize="9" orientation="portrait" r:id="rId1"/>
  <headerFooter>
    <oddHeader>&amp;R&amp;"Calibri"&amp;10&amp;K000000 Interno&amp;1#_x000D_</oddHeader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0B52C-30F9-482E-A1C1-E99D4AC7415E}">
  <sheetPr>
    <tabColor theme="2" tint="-0.249977111117893"/>
  </sheetPr>
  <dimension ref="A1:D13"/>
  <sheetViews>
    <sheetView showGridLines="0" workbookViewId="0"/>
  </sheetViews>
  <sheetFormatPr defaultColWidth="18.6328125" defaultRowHeight="15.5"/>
  <cols>
    <col min="1" max="1" width="54.6328125" style="553" customWidth="1"/>
    <col min="2" max="16384" width="18.6328125" style="553"/>
  </cols>
  <sheetData>
    <row r="1" spans="1:4">
      <c r="A1" s="16" t="s">
        <v>118</v>
      </c>
      <c r="B1" s="8"/>
    </row>
    <row r="2" spans="1:4">
      <c r="A2" s="16"/>
      <c r="B2" s="8"/>
    </row>
    <row r="3" spans="1:4">
      <c r="A3" s="9" t="s">
        <v>128</v>
      </c>
      <c r="B3" s="245"/>
    </row>
    <row r="4" spans="1:4">
      <c r="A4" s="269" t="s">
        <v>1075</v>
      </c>
      <c r="B4" s="245"/>
    </row>
    <row r="5" spans="1:4">
      <c r="A5"/>
      <c r="B5" s="557"/>
    </row>
    <row r="6" spans="1:4">
      <c r="B6" s="597"/>
      <c r="C6" s="598"/>
      <c r="D6" s="2" t="s">
        <v>1103</v>
      </c>
    </row>
    <row r="7" spans="1:4" s="581" customFormat="1">
      <c r="A7" s="9"/>
      <c r="B7" s="595" t="s">
        <v>1100</v>
      </c>
      <c r="C7" s="596" t="s">
        <v>1104</v>
      </c>
      <c r="D7" s="596" t="s">
        <v>1102</v>
      </c>
    </row>
    <row r="8" spans="1:4">
      <c r="A8" s="8" t="s">
        <v>1105</v>
      </c>
      <c r="B8" s="752">
        <v>28.21</v>
      </c>
      <c r="C8" s="752">
        <v>9.26</v>
      </c>
      <c r="D8" s="752">
        <v>20.29</v>
      </c>
    </row>
    <row r="9" spans="1:4">
      <c r="A9" s="8" t="s">
        <v>737</v>
      </c>
      <c r="B9" s="752">
        <v>9.36</v>
      </c>
      <c r="C9" s="752">
        <v>5.62</v>
      </c>
      <c r="D9" s="752">
        <v>7.8</v>
      </c>
    </row>
    <row r="10" spans="1:4">
      <c r="A10" s="553" t="s">
        <v>1106</v>
      </c>
      <c r="B10" s="752">
        <v>6.4</v>
      </c>
      <c r="C10" s="752">
        <v>1.88</v>
      </c>
      <c r="D10" s="752">
        <v>4.43</v>
      </c>
    </row>
    <row r="11" spans="1:4">
      <c r="A11" s="553" t="s">
        <v>1107</v>
      </c>
      <c r="B11" s="752">
        <v>4.32</v>
      </c>
      <c r="C11" s="752">
        <v>0.87</v>
      </c>
      <c r="D11" s="752">
        <v>2.91</v>
      </c>
    </row>
    <row r="12" spans="1:4">
      <c r="A12" s="553" t="s">
        <v>1108</v>
      </c>
      <c r="B12" s="752">
        <v>4.21</v>
      </c>
      <c r="C12" s="752">
        <v>0.38</v>
      </c>
      <c r="D12" s="752">
        <v>2.62</v>
      </c>
    </row>
    <row r="13" spans="1:4">
      <c r="A13" s="553" t="s">
        <v>1109</v>
      </c>
      <c r="B13" s="752">
        <v>3.92</v>
      </c>
      <c r="C13" s="752">
        <v>0.51</v>
      </c>
      <c r="D13" s="752">
        <v>2.54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AD108-3EE3-4362-9218-9941B6EAE155}">
  <sheetPr>
    <tabColor theme="2" tint="-0.249977111117893"/>
  </sheetPr>
  <dimension ref="A1:D28"/>
  <sheetViews>
    <sheetView showGridLines="0" workbookViewId="0"/>
  </sheetViews>
  <sheetFormatPr defaultColWidth="18.6328125" defaultRowHeight="15.5"/>
  <cols>
    <col min="1" max="1" width="75.6328125" style="553" customWidth="1"/>
    <col min="2" max="16384" width="18.6328125" style="553"/>
  </cols>
  <sheetData>
    <row r="1" spans="1:4">
      <c r="A1" s="16" t="s">
        <v>118</v>
      </c>
      <c r="B1" s="8"/>
    </row>
    <row r="2" spans="1:4">
      <c r="A2" s="16"/>
      <c r="B2" s="8"/>
    </row>
    <row r="3" spans="1:4">
      <c r="A3" s="9" t="s">
        <v>129</v>
      </c>
      <c r="B3" s="245"/>
    </row>
    <row r="4" spans="1:4">
      <c r="A4" s="269" t="s">
        <v>1075</v>
      </c>
      <c r="B4" s="245"/>
    </row>
    <row r="5" spans="1:4">
      <c r="A5" s="8"/>
      <c r="B5" s="245"/>
    </row>
    <row r="6" spans="1:4">
      <c r="B6" s="587"/>
      <c r="C6" s="571"/>
      <c r="D6" s="588" t="s">
        <v>612</v>
      </c>
    </row>
    <row r="7" spans="1:4" s="581" customFormat="1">
      <c r="A7" s="9" t="s">
        <v>1054</v>
      </c>
      <c r="B7" s="581">
        <v>2023</v>
      </c>
      <c r="C7" s="581">
        <v>2024</v>
      </c>
      <c r="D7" s="581">
        <v>2025</v>
      </c>
    </row>
    <row r="8" spans="1:4">
      <c r="A8" s="8"/>
    </row>
    <row r="9" spans="1:4">
      <c r="A9" s="8" t="s">
        <v>1110</v>
      </c>
      <c r="B9" s="561">
        <v>22.06</v>
      </c>
      <c r="C9" s="561">
        <v>21.75</v>
      </c>
      <c r="D9" s="561">
        <v>23.06</v>
      </c>
    </row>
    <row r="10" spans="1:4">
      <c r="A10" s="8" t="s">
        <v>1111</v>
      </c>
      <c r="B10" s="561">
        <v>1.96</v>
      </c>
      <c r="C10" s="561">
        <v>1.91</v>
      </c>
      <c r="D10" s="561">
        <v>2.13</v>
      </c>
    </row>
    <row r="11" spans="1:4">
      <c r="A11" s="8" t="s">
        <v>1112</v>
      </c>
      <c r="B11" s="561">
        <v>20.100000000000001</v>
      </c>
      <c r="C11" s="561">
        <v>19.84</v>
      </c>
      <c r="D11" s="561">
        <v>20.93</v>
      </c>
    </row>
    <row r="12" spans="1:4">
      <c r="A12" s="553" t="s">
        <v>1113</v>
      </c>
      <c r="B12" s="561">
        <v>7.81</v>
      </c>
      <c r="C12" s="561">
        <v>7.8</v>
      </c>
      <c r="D12" s="561">
        <v>8.64</v>
      </c>
    </row>
    <row r="13" spans="1:4">
      <c r="A13" s="553" t="s">
        <v>1114</v>
      </c>
      <c r="B13" s="561">
        <v>0.27</v>
      </c>
      <c r="C13" s="561">
        <v>0.27</v>
      </c>
      <c r="D13" s="561">
        <v>0.32</v>
      </c>
    </row>
    <row r="14" spans="1:4">
      <c r="A14" s="553" t="s">
        <v>1115</v>
      </c>
      <c r="B14" s="561">
        <v>7.54</v>
      </c>
      <c r="C14" s="561">
        <v>7.53</v>
      </c>
      <c r="D14" s="561">
        <v>8.32</v>
      </c>
    </row>
    <row r="15" spans="1:4">
      <c r="A15" s="553" t="s">
        <v>1116</v>
      </c>
      <c r="B15" s="561">
        <v>12.56</v>
      </c>
      <c r="C15" s="561">
        <v>12.31</v>
      </c>
      <c r="D15" s="561">
        <v>12.61</v>
      </c>
    </row>
    <row r="16" spans="1:4">
      <c r="A16" s="553" t="s">
        <v>1117</v>
      </c>
      <c r="B16" s="561">
        <v>0.05</v>
      </c>
      <c r="C16" s="561">
        <v>0.05</v>
      </c>
      <c r="D16" s="561">
        <v>0.05</v>
      </c>
    </row>
    <row r="17" spans="1:4">
      <c r="A17" s="553" t="s">
        <v>1118</v>
      </c>
      <c r="B17" s="561">
        <v>0.32</v>
      </c>
      <c r="C17" s="561">
        <v>0.3</v>
      </c>
      <c r="D17" s="561">
        <v>0.3</v>
      </c>
    </row>
    <row r="18" spans="1:4">
      <c r="A18" s="553" t="s">
        <v>1119</v>
      </c>
      <c r="B18" s="561">
        <v>0.52</v>
      </c>
      <c r="C18" s="561">
        <v>0.51</v>
      </c>
      <c r="D18" s="561">
        <v>0.53</v>
      </c>
    </row>
    <row r="19" spans="1:4">
      <c r="A19" s="553" t="s">
        <v>1120</v>
      </c>
      <c r="B19" s="561">
        <v>2.93</v>
      </c>
      <c r="C19" s="561">
        <v>2.9</v>
      </c>
      <c r="D19" s="561">
        <v>2.89</v>
      </c>
    </row>
    <row r="20" spans="1:4">
      <c r="A20" s="553" t="s">
        <v>1121</v>
      </c>
      <c r="B20" s="561">
        <v>3.4</v>
      </c>
      <c r="C20" s="561">
        <v>3.19</v>
      </c>
      <c r="D20" s="561">
        <v>3.68</v>
      </c>
    </row>
    <row r="21" spans="1:4">
      <c r="A21" s="553" t="s">
        <v>1122</v>
      </c>
      <c r="B21" s="561">
        <v>0.78</v>
      </c>
      <c r="C21" s="561">
        <v>0.69</v>
      </c>
      <c r="D21" s="561">
        <v>0.7</v>
      </c>
    </row>
    <row r="22" spans="1:4">
      <c r="A22" s="553" t="s">
        <v>1123</v>
      </c>
      <c r="B22" s="561">
        <v>0.33</v>
      </c>
      <c r="C22" s="561">
        <v>0.28000000000000003</v>
      </c>
      <c r="D22" s="561">
        <v>0.24</v>
      </c>
    </row>
    <row r="23" spans="1:4">
      <c r="A23" s="553" t="s">
        <v>1124</v>
      </c>
      <c r="B23" s="561">
        <v>0.52</v>
      </c>
      <c r="C23" s="561">
        <v>0.5</v>
      </c>
      <c r="D23" s="561">
        <v>0.56000000000000005</v>
      </c>
    </row>
    <row r="24" spans="1:4">
      <c r="A24" s="553" t="s">
        <v>1125</v>
      </c>
      <c r="B24" s="561">
        <v>0.09</v>
      </c>
      <c r="C24" s="561">
        <v>0.09</v>
      </c>
      <c r="D24" s="561">
        <v>0.1</v>
      </c>
    </row>
    <row r="25" spans="1:4">
      <c r="A25" s="553" t="s">
        <v>1126</v>
      </c>
      <c r="B25" s="561">
        <v>0.61</v>
      </c>
      <c r="C25" s="561">
        <v>0.59</v>
      </c>
      <c r="D25" s="561">
        <v>0.66</v>
      </c>
    </row>
    <row r="26" spans="1:4">
      <c r="A26" s="553" t="s">
        <v>1127</v>
      </c>
      <c r="B26" s="561">
        <v>3.63</v>
      </c>
      <c r="C26" s="561">
        <v>3.8</v>
      </c>
      <c r="D26" s="561">
        <v>3.58</v>
      </c>
    </row>
    <row r="27" spans="1:4">
      <c r="A27" s="553" t="s">
        <v>1128</v>
      </c>
      <c r="B27" s="561">
        <v>1.63</v>
      </c>
      <c r="C27" s="561">
        <v>1.71</v>
      </c>
      <c r="D27" s="561">
        <v>1.61</v>
      </c>
    </row>
    <row r="28" spans="1:4">
      <c r="A28" s="553" t="s">
        <v>1129</v>
      </c>
      <c r="B28" s="561">
        <v>2.5099999999999998</v>
      </c>
      <c r="C28" s="561">
        <v>2.59</v>
      </c>
      <c r="D28" s="561">
        <v>2.52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C934-C9F4-473A-B34F-36D626FE3133}">
  <sheetPr>
    <tabColor theme="2" tint="-0.249977111117893"/>
  </sheetPr>
  <dimension ref="A1:D28"/>
  <sheetViews>
    <sheetView showGridLines="0" workbookViewId="0"/>
  </sheetViews>
  <sheetFormatPr defaultColWidth="18.6328125" defaultRowHeight="15.5"/>
  <cols>
    <col min="1" max="1" width="81.6328125" style="10" customWidth="1"/>
    <col min="2" max="16384" width="18.6328125" style="37"/>
  </cols>
  <sheetData>
    <row r="1" spans="1:4">
      <c r="A1" s="16" t="s">
        <v>118</v>
      </c>
      <c r="B1" s="1"/>
    </row>
    <row r="3" spans="1:4">
      <c r="A3" s="9" t="s">
        <v>130</v>
      </c>
      <c r="B3" s="582"/>
    </row>
    <row r="4" spans="1:4">
      <c r="A4" s="269" t="s">
        <v>1075</v>
      </c>
      <c r="B4" s="582"/>
    </row>
    <row r="5" spans="1:4">
      <c r="A5" s="245"/>
      <c r="B5" s="582"/>
    </row>
    <row r="6" spans="1:4">
      <c r="A6" s="566"/>
      <c r="B6" s="594"/>
      <c r="C6" s="311"/>
      <c r="D6" s="311" t="s">
        <v>612</v>
      </c>
    </row>
    <row r="7" spans="1:4" s="147" customFormat="1">
      <c r="A7" s="9" t="s">
        <v>1054</v>
      </c>
      <c r="B7" s="599" t="s">
        <v>1100</v>
      </c>
      <c r="C7" s="147" t="s">
        <v>1104</v>
      </c>
      <c r="D7" s="147" t="s">
        <v>1102</v>
      </c>
    </row>
    <row r="8" spans="1:4" ht="3" customHeight="1">
      <c r="A8" s="396"/>
      <c r="B8" s="565"/>
    </row>
    <row r="9" spans="1:4">
      <c r="A9" s="396" t="s">
        <v>1110</v>
      </c>
      <c r="B9" s="247">
        <v>32.159999999999997</v>
      </c>
      <c r="C9" s="247">
        <v>9.65</v>
      </c>
      <c r="D9" s="247">
        <v>22.29</v>
      </c>
    </row>
    <row r="10" spans="1:4">
      <c r="A10" s="562" t="s">
        <v>1111</v>
      </c>
      <c r="B10" s="247">
        <v>3.95</v>
      </c>
      <c r="C10" s="247">
        <v>0.4</v>
      </c>
      <c r="D10" s="247">
        <v>2</v>
      </c>
    </row>
    <row r="11" spans="1:4">
      <c r="A11" s="396" t="s">
        <v>1112</v>
      </c>
      <c r="B11" s="247">
        <v>28.21</v>
      </c>
      <c r="C11" s="247">
        <v>9.25</v>
      </c>
      <c r="D11" s="247">
        <v>20.29</v>
      </c>
    </row>
    <row r="12" spans="1:4">
      <c r="A12" s="8" t="s">
        <v>1113</v>
      </c>
      <c r="B12" s="247">
        <v>9.7799999999999994</v>
      </c>
      <c r="C12" s="247">
        <v>5.76</v>
      </c>
      <c r="D12" s="247">
        <v>8.08</v>
      </c>
    </row>
    <row r="13" spans="1:4">
      <c r="A13" s="10" t="s">
        <v>1114</v>
      </c>
      <c r="B13" s="247">
        <v>0.41</v>
      </c>
      <c r="C13" s="247">
        <v>0.15</v>
      </c>
      <c r="D13" s="247">
        <v>0.28999999999999998</v>
      </c>
    </row>
    <row r="14" spans="1:4">
      <c r="A14" s="10" t="s">
        <v>1115</v>
      </c>
      <c r="B14" s="247">
        <v>9.36</v>
      </c>
      <c r="C14" s="247">
        <v>5.62</v>
      </c>
      <c r="D14" s="247">
        <v>7.8</v>
      </c>
    </row>
    <row r="15" spans="1:4">
      <c r="A15" s="10" t="s">
        <v>1116</v>
      </c>
      <c r="B15" s="247">
        <v>18.850000000000001</v>
      </c>
      <c r="C15" s="247">
        <v>3.64</v>
      </c>
      <c r="D15" s="247">
        <v>12.49</v>
      </c>
    </row>
    <row r="16" spans="1:4">
      <c r="A16" s="10" t="s">
        <v>1117</v>
      </c>
      <c r="B16" s="247">
        <v>0.05</v>
      </c>
      <c r="C16" s="247">
        <v>0.04</v>
      </c>
      <c r="D16" s="247">
        <v>0.05</v>
      </c>
    </row>
    <row r="17" spans="1:4">
      <c r="A17" s="10" t="s">
        <v>1118</v>
      </c>
      <c r="B17" s="247">
        <v>0.52</v>
      </c>
      <c r="C17" s="247">
        <v>0.03</v>
      </c>
      <c r="D17" s="247">
        <v>0.31</v>
      </c>
    </row>
    <row r="18" spans="1:4">
      <c r="A18" s="10" t="s">
        <v>1119</v>
      </c>
      <c r="B18" s="247">
        <v>0.78</v>
      </c>
      <c r="C18" s="247">
        <v>0.16</v>
      </c>
      <c r="D18" s="247">
        <v>0.52</v>
      </c>
    </row>
    <row r="19" spans="1:4">
      <c r="A19" s="10" t="s">
        <v>1120</v>
      </c>
      <c r="B19" s="247">
        <v>4.32</v>
      </c>
      <c r="C19" s="247">
        <v>0.87</v>
      </c>
      <c r="D19" s="247">
        <v>2.91</v>
      </c>
    </row>
    <row r="20" spans="1:4">
      <c r="A20" s="10" t="s">
        <v>1121</v>
      </c>
      <c r="B20" s="247">
        <v>4.71</v>
      </c>
      <c r="C20" s="247">
        <v>1.61</v>
      </c>
      <c r="D20" s="247">
        <v>3.42</v>
      </c>
    </row>
    <row r="21" spans="1:4">
      <c r="A21" s="10" t="s">
        <v>1122</v>
      </c>
      <c r="B21" s="247">
        <v>1.32</v>
      </c>
      <c r="C21" s="247">
        <v>0.15</v>
      </c>
      <c r="D21" s="247">
        <v>0.72</v>
      </c>
    </row>
    <row r="22" spans="1:4">
      <c r="A22" s="10" t="s">
        <v>1123</v>
      </c>
      <c r="B22" s="247">
        <v>0.36</v>
      </c>
      <c r="C22" s="247">
        <v>0.12</v>
      </c>
      <c r="D22" s="247">
        <v>0.28000000000000003</v>
      </c>
    </row>
    <row r="23" spans="1:4">
      <c r="A23" s="10" t="s">
        <v>1124</v>
      </c>
      <c r="B23" s="247">
        <v>0.53</v>
      </c>
      <c r="C23" s="247">
        <v>0.53</v>
      </c>
      <c r="D23" s="247">
        <v>0.53</v>
      </c>
    </row>
    <row r="24" spans="1:4">
      <c r="A24" s="10" t="s">
        <v>1125</v>
      </c>
      <c r="B24" s="247">
        <v>0.09</v>
      </c>
      <c r="C24" s="247">
        <v>0.09</v>
      </c>
      <c r="D24" s="247">
        <v>0.09</v>
      </c>
    </row>
    <row r="25" spans="1:4">
      <c r="A25" s="10" t="s">
        <v>1126</v>
      </c>
      <c r="B25" s="247">
        <v>0.62</v>
      </c>
      <c r="C25" s="247">
        <v>0.62</v>
      </c>
      <c r="D25" s="247">
        <v>0.62</v>
      </c>
    </row>
    <row r="26" spans="1:4">
      <c r="A26" s="10" t="s">
        <v>1127</v>
      </c>
      <c r="B26" s="247">
        <v>6.17</v>
      </c>
      <c r="C26" s="247">
        <v>0.05</v>
      </c>
      <c r="D26" s="247">
        <v>3.67</v>
      </c>
    </row>
    <row r="27" spans="1:4">
      <c r="A27" s="10" t="s">
        <v>1128</v>
      </c>
      <c r="B27" s="247">
        <v>2.77</v>
      </c>
      <c r="C27" s="247">
        <v>0.06</v>
      </c>
      <c r="D27" s="247">
        <v>1.65</v>
      </c>
    </row>
    <row r="28" spans="1:4">
      <c r="A28" s="10" t="s">
        <v>1129</v>
      </c>
      <c r="B28" s="247">
        <v>3.92</v>
      </c>
      <c r="C28" s="247">
        <v>0.51</v>
      </c>
      <c r="D28" s="247">
        <v>2.54</v>
      </c>
    </row>
  </sheetData>
  <pageMargins left="0.7" right="0.7" top="0.75" bottom="0.75" header="0.3" footer="0.3"/>
  <pageSetup paperSize="9" orientation="portrait" r:id="rId1"/>
  <headerFooter>
    <oddHeader>&amp;R&amp;"Calibri"&amp;10&amp;K000000 Interno&amp;1#_x000D_</oddHeader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CC9DE-265C-4521-967F-A0F59AA3E442}">
  <sheetPr>
    <tabColor theme="2" tint="-0.249977111117893"/>
  </sheetPr>
  <dimension ref="A1:M24"/>
  <sheetViews>
    <sheetView showGridLines="0" workbookViewId="0">
      <pane xSplit="1" topLeftCell="B1" activePane="topRight" state="frozen"/>
      <selection pane="topRight"/>
    </sheetView>
  </sheetViews>
  <sheetFormatPr defaultColWidth="9" defaultRowHeight="15.5"/>
  <cols>
    <col min="1" max="1" width="42.6328125" style="567" customWidth="1"/>
    <col min="2" max="2" width="3.6328125" style="553" customWidth="1"/>
    <col min="3" max="5" width="19.453125" style="553" bestFit="1" customWidth="1"/>
    <col min="6" max="6" width="3.6328125" style="553" customWidth="1"/>
    <col min="7" max="9" width="19.453125" style="553" bestFit="1" customWidth="1"/>
    <col min="10" max="10" width="3.6328125" style="553" customWidth="1"/>
    <col min="11" max="13" width="19.453125" style="553" bestFit="1" customWidth="1"/>
    <col min="14" max="15" width="18.36328125" style="553" bestFit="1" customWidth="1"/>
    <col min="16" max="16" width="22.08984375" style="553" customWidth="1"/>
    <col min="17" max="16384" width="9" style="553"/>
  </cols>
  <sheetData>
    <row r="1" spans="1:13">
      <c r="A1" s="16" t="s">
        <v>118</v>
      </c>
      <c r="B1" s="16"/>
      <c r="C1" s="8"/>
    </row>
    <row r="2" spans="1:13">
      <c r="A2" s="16"/>
      <c r="B2" s="16"/>
      <c r="C2" s="8"/>
    </row>
    <row r="3" spans="1:13">
      <c r="A3" s="40" t="s">
        <v>132</v>
      </c>
      <c r="B3" s="9"/>
      <c r="C3" s="245"/>
    </row>
    <row r="4" spans="1:13">
      <c r="A4" s="567" t="s">
        <v>1130</v>
      </c>
      <c r="B4" s="9"/>
      <c r="C4" s="245"/>
    </row>
    <row r="5" spans="1:13">
      <c r="A5" s="40"/>
      <c r="B5" s="9"/>
      <c r="C5" s="245"/>
    </row>
    <row r="6" spans="1:13" s="581" customFormat="1" ht="15.65" customHeight="1">
      <c r="A6" s="731"/>
      <c r="B6" s="732"/>
      <c r="C6" s="1008" t="s">
        <v>1131</v>
      </c>
      <c r="D6" s="1008"/>
      <c r="E6" s="1008"/>
      <c r="F6" s="733"/>
      <c r="G6" s="1037" t="s">
        <v>1132</v>
      </c>
      <c r="H6" s="1037"/>
      <c r="I6" s="1037"/>
      <c r="J6" s="734"/>
      <c r="K6" s="1037" t="s">
        <v>1133</v>
      </c>
      <c r="L6" s="1037"/>
      <c r="M6" s="1037"/>
    </row>
    <row r="7" spans="1:13" s="581" customFormat="1">
      <c r="A7" s="601"/>
      <c r="B7" s="600"/>
      <c r="C7" s="606">
        <v>2023</v>
      </c>
      <c r="D7" s="604">
        <v>2024</v>
      </c>
      <c r="E7" s="604">
        <v>2025</v>
      </c>
      <c r="F7" s="596"/>
      <c r="G7" s="606">
        <v>2023</v>
      </c>
      <c r="H7" s="604">
        <v>2024</v>
      </c>
      <c r="I7" s="604">
        <v>2025</v>
      </c>
      <c r="J7" s="596"/>
      <c r="K7" s="606">
        <v>2023</v>
      </c>
      <c r="L7" s="604">
        <v>2024</v>
      </c>
      <c r="M7" s="604">
        <v>2025</v>
      </c>
    </row>
    <row r="8" spans="1:13">
      <c r="A8" s="33" t="s">
        <v>1134</v>
      </c>
      <c r="B8" s="69"/>
      <c r="C8" s="573"/>
      <c r="D8" s="564"/>
      <c r="E8" s="564"/>
      <c r="F8" s="564"/>
      <c r="G8" s="564"/>
      <c r="H8" s="564"/>
      <c r="I8" s="564"/>
      <c r="J8" s="564"/>
      <c r="K8" s="564"/>
      <c r="L8" s="564"/>
      <c r="M8" s="564"/>
    </row>
    <row r="9" spans="1:13">
      <c r="A9" s="33" t="s">
        <v>1135</v>
      </c>
      <c r="B9" s="8"/>
      <c r="C9" s="564">
        <v>87.6</v>
      </c>
      <c r="D9" s="564">
        <v>86.6</v>
      </c>
      <c r="E9" s="564">
        <v>85.8</v>
      </c>
      <c r="F9" s="564"/>
      <c r="G9" s="564">
        <v>90.7</v>
      </c>
      <c r="H9" s="555">
        <v>89</v>
      </c>
      <c r="I9" s="555">
        <v>87.8</v>
      </c>
      <c r="J9" s="555"/>
      <c r="K9" s="564">
        <v>85.8</v>
      </c>
      <c r="L9" s="555">
        <v>85</v>
      </c>
      <c r="M9" s="564">
        <v>83.5</v>
      </c>
    </row>
    <row r="10" spans="1:13">
      <c r="A10" s="33" t="s">
        <v>1136</v>
      </c>
      <c r="B10" s="8"/>
      <c r="C10" s="564">
        <v>5.5</v>
      </c>
      <c r="D10" s="564">
        <v>5.9</v>
      </c>
      <c r="E10" s="564">
        <v>6.1</v>
      </c>
      <c r="F10" s="564"/>
      <c r="G10" s="564">
        <v>6.6</v>
      </c>
      <c r="H10" s="564">
        <v>7.5</v>
      </c>
      <c r="I10" s="564">
        <v>7.9</v>
      </c>
      <c r="J10" s="564"/>
      <c r="K10" s="564">
        <v>6.8</v>
      </c>
      <c r="L10" s="564">
        <v>7.2</v>
      </c>
      <c r="M10" s="555">
        <v>7.8</v>
      </c>
    </row>
    <row r="11" spans="1:13">
      <c r="A11" s="33" t="s">
        <v>1137</v>
      </c>
      <c r="B11" s="8"/>
      <c r="C11" s="564">
        <v>4.5</v>
      </c>
      <c r="D11" s="564">
        <v>4.7</v>
      </c>
      <c r="E11" s="564">
        <v>4.9000000000000004</v>
      </c>
      <c r="F11" s="564"/>
      <c r="G11" s="564">
        <v>0.1</v>
      </c>
      <c r="H11" s="564">
        <v>0.3</v>
      </c>
      <c r="I11" s="564">
        <v>0.5</v>
      </c>
      <c r="J11" s="564"/>
      <c r="K11" s="564">
        <v>5.3</v>
      </c>
      <c r="L11" s="564">
        <v>5.2</v>
      </c>
      <c r="M11" s="564">
        <v>5.7</v>
      </c>
    </row>
    <row r="12" spans="1:13">
      <c r="A12" s="567" t="s">
        <v>1138</v>
      </c>
      <c r="C12" s="564">
        <v>2.2000000000000002</v>
      </c>
      <c r="D12" s="564">
        <v>2.4</v>
      </c>
      <c r="E12" s="555">
        <v>3</v>
      </c>
      <c r="F12" s="564"/>
      <c r="G12" s="564">
        <v>2.5</v>
      </c>
      <c r="H12" s="555">
        <v>3</v>
      </c>
      <c r="I12" s="555">
        <v>3.7</v>
      </c>
      <c r="J12" s="555"/>
      <c r="K12" s="555">
        <v>2</v>
      </c>
      <c r="L12" s="564">
        <v>2.6</v>
      </c>
      <c r="M12" s="555">
        <v>3</v>
      </c>
    </row>
    <row r="13" spans="1:13">
      <c r="A13" s="567" t="s">
        <v>1139</v>
      </c>
      <c r="C13" s="564">
        <v>0.2</v>
      </c>
      <c r="D13" s="564">
        <v>0.3</v>
      </c>
      <c r="E13" s="564">
        <v>0.2</v>
      </c>
      <c r="F13" s="564"/>
      <c r="G13" s="564">
        <v>0.1</v>
      </c>
      <c r="H13" s="564">
        <v>0.2</v>
      </c>
      <c r="I13" s="564">
        <v>0.1</v>
      </c>
      <c r="J13" s="564"/>
      <c r="K13" s="555">
        <v>0</v>
      </c>
      <c r="L13" s="555">
        <v>0</v>
      </c>
      <c r="M13" s="555">
        <v>0</v>
      </c>
    </row>
    <row r="14" spans="1:13">
      <c r="A14" s="567" t="s">
        <v>1140</v>
      </c>
      <c r="C14" s="564"/>
      <c r="D14" s="564"/>
      <c r="E14" s="564"/>
      <c r="F14" s="564"/>
      <c r="G14" s="564"/>
      <c r="H14" s="564"/>
      <c r="I14" s="564"/>
      <c r="J14" s="564"/>
      <c r="K14" s="564"/>
      <c r="L14" s="564"/>
      <c r="M14" s="564"/>
    </row>
    <row r="15" spans="1:13">
      <c r="A15" s="567" t="s">
        <v>680</v>
      </c>
      <c r="C15" s="564">
        <v>37.4</v>
      </c>
      <c r="D15" s="564">
        <v>37.4</v>
      </c>
      <c r="E15" s="564">
        <v>37.200000000000003</v>
      </c>
      <c r="F15" s="564"/>
      <c r="G15" s="564">
        <v>32.6</v>
      </c>
      <c r="H15" s="564">
        <v>33.299999999999997</v>
      </c>
      <c r="I15" s="564">
        <v>31.8</v>
      </c>
      <c r="J15" s="564"/>
      <c r="K15" s="564">
        <v>44.1</v>
      </c>
      <c r="L15" s="555">
        <v>44</v>
      </c>
      <c r="M15" s="555">
        <v>42.7</v>
      </c>
    </row>
    <row r="16" spans="1:13">
      <c r="A16" s="567" t="s">
        <v>681</v>
      </c>
      <c r="C16" s="564">
        <v>62.6</v>
      </c>
      <c r="D16" s="564">
        <v>62.6</v>
      </c>
      <c r="E16" s="564">
        <v>62.8</v>
      </c>
      <c r="F16" s="564"/>
      <c r="G16" s="564">
        <v>67.400000000000006</v>
      </c>
      <c r="H16" s="564">
        <v>66.7</v>
      </c>
      <c r="I16" s="564">
        <v>68.2</v>
      </c>
      <c r="J16" s="564"/>
      <c r="K16" s="564">
        <v>55.9</v>
      </c>
      <c r="L16" s="555">
        <v>56</v>
      </c>
      <c r="M16" s="555">
        <v>57.3</v>
      </c>
    </row>
    <row r="17" spans="1:13">
      <c r="A17" s="567" t="s">
        <v>1141</v>
      </c>
      <c r="C17" s="564"/>
      <c r="D17" s="564"/>
      <c r="E17" s="564"/>
      <c r="F17" s="564"/>
      <c r="G17" s="564"/>
      <c r="H17" s="564"/>
      <c r="I17" s="564"/>
      <c r="J17" s="564"/>
      <c r="K17" s="564"/>
      <c r="L17" s="564"/>
      <c r="M17" s="564"/>
    </row>
    <row r="18" spans="1:13">
      <c r="A18" s="567" t="s">
        <v>1142</v>
      </c>
      <c r="C18" s="564">
        <v>8.8099999999999998E-2</v>
      </c>
      <c r="D18" s="743">
        <v>8.6999999999999994E-2</v>
      </c>
      <c r="E18" s="564">
        <v>8.4699999999999998E-2</v>
      </c>
      <c r="F18" s="564"/>
      <c r="G18" s="564">
        <v>9.4399999999999998E-2</v>
      </c>
      <c r="H18" s="564">
        <v>9.1899999999999996E-2</v>
      </c>
      <c r="I18" s="564">
        <v>8.6199999999999999E-2</v>
      </c>
      <c r="J18" s="564"/>
      <c r="K18" s="743">
        <v>9.9000000000000005E-2</v>
      </c>
      <c r="L18" s="564">
        <v>9.8599999999999993E-2</v>
      </c>
      <c r="M18" s="564">
        <v>9.4399999999999998E-2</v>
      </c>
    </row>
    <row r="19" spans="1:13">
      <c r="A19" s="567" t="s">
        <v>1143</v>
      </c>
      <c r="C19" s="564">
        <v>11.3</v>
      </c>
      <c r="D19" s="564">
        <v>11.5</v>
      </c>
      <c r="E19" s="564">
        <v>11.8</v>
      </c>
      <c r="F19" s="564"/>
      <c r="G19" s="564">
        <v>10.6</v>
      </c>
      <c r="H19" s="564">
        <v>10.9</v>
      </c>
      <c r="I19" s="564">
        <v>11.6</v>
      </c>
      <c r="J19" s="564"/>
      <c r="K19" s="564">
        <v>10.1</v>
      </c>
      <c r="L19" s="564">
        <v>10.1</v>
      </c>
      <c r="M19" s="564">
        <v>10.6</v>
      </c>
    </row>
    <row r="20" spans="1:13">
      <c r="A20" s="568" t="s">
        <v>1144</v>
      </c>
      <c r="B20" s="571"/>
      <c r="C20" s="570">
        <v>55.3</v>
      </c>
      <c r="D20" s="570">
        <v>54.7</v>
      </c>
      <c r="E20" s="570">
        <v>54.1</v>
      </c>
      <c r="F20" s="570"/>
      <c r="G20" s="570">
        <v>57.9</v>
      </c>
      <c r="H20" s="570">
        <v>57.1</v>
      </c>
      <c r="I20" s="570">
        <v>55.3</v>
      </c>
      <c r="J20" s="570"/>
      <c r="K20" s="570">
        <v>57.8</v>
      </c>
      <c r="L20" s="570">
        <v>57.9</v>
      </c>
      <c r="M20" s="570">
        <v>57.1</v>
      </c>
    </row>
    <row r="21" spans="1:13" ht="16.5" customHeight="1">
      <c r="A21" s="1038" t="s">
        <v>1145</v>
      </c>
      <c r="B21" s="572"/>
      <c r="C21" s="553" t="s">
        <v>1146</v>
      </c>
      <c r="D21" s="553" t="s">
        <v>1147</v>
      </c>
      <c r="E21" s="553" t="s">
        <v>1148</v>
      </c>
      <c r="G21" s="553" t="s">
        <v>1149</v>
      </c>
      <c r="H21" s="553" t="s">
        <v>1150</v>
      </c>
      <c r="I21" s="553" t="s">
        <v>1151</v>
      </c>
      <c r="K21" s="553" t="s">
        <v>1152</v>
      </c>
      <c r="L21" s="553" t="s">
        <v>1153</v>
      </c>
      <c r="M21" s="553" t="s">
        <v>1154</v>
      </c>
    </row>
    <row r="22" spans="1:13">
      <c r="A22" s="1038"/>
      <c r="B22" s="572"/>
      <c r="C22" s="553" t="s">
        <v>1155</v>
      </c>
      <c r="D22" s="553" t="s">
        <v>1155</v>
      </c>
      <c r="E22" s="553" t="s">
        <v>1156</v>
      </c>
      <c r="G22" s="553" t="s">
        <v>1157</v>
      </c>
      <c r="H22" s="553" t="s">
        <v>1158</v>
      </c>
      <c r="I22" s="553" t="s">
        <v>1159</v>
      </c>
      <c r="K22" s="553" t="s">
        <v>1160</v>
      </c>
      <c r="L22" s="553" t="s">
        <v>1161</v>
      </c>
      <c r="M22" s="553" t="s">
        <v>1150</v>
      </c>
    </row>
    <row r="23" spans="1:13">
      <c r="A23" s="1038"/>
      <c r="B23" s="572"/>
      <c r="C23" s="553" t="s">
        <v>1162</v>
      </c>
      <c r="D23" s="553" t="s">
        <v>1163</v>
      </c>
      <c r="E23" s="553" t="s">
        <v>1164</v>
      </c>
      <c r="G23" s="553" t="s">
        <v>1165</v>
      </c>
      <c r="H23" s="553" t="s">
        <v>1166</v>
      </c>
      <c r="I23" s="553" t="s">
        <v>1167</v>
      </c>
      <c r="K23" s="553" t="s">
        <v>1168</v>
      </c>
      <c r="L23" s="553" t="s">
        <v>1169</v>
      </c>
      <c r="M23" s="553" t="s">
        <v>1170</v>
      </c>
    </row>
    <row r="24" spans="1:13" ht="15.65" customHeight="1">
      <c r="A24" s="1039"/>
      <c r="B24" s="894"/>
      <c r="C24" s="571" t="s">
        <v>1171</v>
      </c>
      <c r="D24" s="571" t="s">
        <v>1172</v>
      </c>
      <c r="E24" s="571" t="s">
        <v>1173</v>
      </c>
      <c r="F24" s="571"/>
      <c r="G24" s="571" t="s">
        <v>1174</v>
      </c>
      <c r="H24" s="571" t="s">
        <v>1175</v>
      </c>
      <c r="I24" s="571" t="s">
        <v>1176</v>
      </c>
      <c r="J24" s="571"/>
      <c r="K24" s="571" t="s">
        <v>1177</v>
      </c>
      <c r="L24" s="571" t="s">
        <v>1178</v>
      </c>
      <c r="M24" s="571" t="s">
        <v>1169</v>
      </c>
    </row>
  </sheetData>
  <mergeCells count="4">
    <mergeCell ref="C6:E6"/>
    <mergeCell ref="G6:I6"/>
    <mergeCell ref="K6:M6"/>
    <mergeCell ref="A21:A24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290CE-66B0-47CF-8C23-61F73D523DA9}">
  <sheetPr>
    <tabColor theme="2" tint="-0.249977111117893"/>
  </sheetPr>
  <dimension ref="A1:E15"/>
  <sheetViews>
    <sheetView showGridLines="0" workbookViewId="0"/>
  </sheetViews>
  <sheetFormatPr defaultColWidth="24.6328125" defaultRowHeight="15.5"/>
  <cols>
    <col min="1" max="1" width="24.6328125" style="567"/>
    <col min="2" max="4" width="24.6328125" style="553"/>
    <col min="5" max="5" width="24.6328125" style="569"/>
    <col min="6" max="16384" width="24.6328125" style="553"/>
  </cols>
  <sheetData>
    <row r="1" spans="1:5">
      <c r="A1" s="16" t="s">
        <v>118</v>
      </c>
      <c r="B1" s="16"/>
      <c r="C1" s="8"/>
    </row>
    <row r="2" spans="1:5">
      <c r="A2" s="16"/>
      <c r="B2" s="16"/>
      <c r="C2" s="8"/>
    </row>
    <row r="3" spans="1:5">
      <c r="A3" s="40" t="s">
        <v>1179</v>
      </c>
      <c r="B3" s="9"/>
      <c r="C3" s="245"/>
    </row>
    <row r="4" spans="1:5">
      <c r="A4" s="567" t="s">
        <v>543</v>
      </c>
      <c r="B4" s="9"/>
      <c r="C4" s="245"/>
    </row>
    <row r="6" spans="1:5">
      <c r="A6" s="897" t="s">
        <v>1180</v>
      </c>
      <c r="B6" s="898" t="s">
        <v>1131</v>
      </c>
      <c r="C6" s="898" t="s">
        <v>1132</v>
      </c>
      <c r="D6" s="898" t="s">
        <v>1133</v>
      </c>
      <c r="E6" s="896" t="s">
        <v>1181</v>
      </c>
    </row>
    <row r="7" spans="1:5">
      <c r="A7" s="567" t="s">
        <v>1135</v>
      </c>
      <c r="B7" s="744">
        <v>10337360743310.6</v>
      </c>
      <c r="C7" s="744">
        <v>5751262796008.3799</v>
      </c>
      <c r="D7" s="744">
        <v>4904543993012.5098</v>
      </c>
      <c r="E7" s="569">
        <v>2023</v>
      </c>
    </row>
    <row r="8" spans="1:5">
      <c r="A8" s="567" t="s">
        <v>1135</v>
      </c>
      <c r="B8" s="744">
        <v>11387754105936.9</v>
      </c>
      <c r="C8" s="744">
        <v>6124527396636.3096</v>
      </c>
      <c r="D8" s="744">
        <v>5335774860065.2002</v>
      </c>
      <c r="E8" s="569">
        <v>2024</v>
      </c>
    </row>
    <row r="9" spans="1:5">
      <c r="A9" s="568" t="s">
        <v>1135</v>
      </c>
      <c r="B9" s="895">
        <v>12518666116450.9</v>
      </c>
      <c r="C9" s="895">
        <v>6794326561893.6201</v>
      </c>
      <c r="D9" s="895">
        <v>5912710136456.2197</v>
      </c>
      <c r="E9" s="602">
        <v>2025</v>
      </c>
    </row>
    <row r="10" spans="1:5">
      <c r="A10" s="567" t="s">
        <v>1136</v>
      </c>
      <c r="B10" s="744">
        <v>646890912215.46997</v>
      </c>
      <c r="C10" s="744">
        <v>421353764583.94</v>
      </c>
      <c r="D10" s="744">
        <v>388813619008.89001</v>
      </c>
      <c r="E10" s="569">
        <v>2023</v>
      </c>
    </row>
    <row r="11" spans="1:5">
      <c r="A11" s="567" t="s">
        <v>1136</v>
      </c>
      <c r="B11" s="744">
        <v>778236704627.83997</v>
      </c>
      <c r="C11" s="744">
        <v>512975061156.46002</v>
      </c>
      <c r="D11" s="744">
        <v>453545270656</v>
      </c>
      <c r="E11" s="569">
        <v>2024</v>
      </c>
    </row>
    <row r="12" spans="1:5">
      <c r="A12" s="568" t="s">
        <v>1136</v>
      </c>
      <c r="B12" s="895">
        <v>895700198508.67004</v>
      </c>
      <c r="C12" s="895">
        <v>607723184227.62</v>
      </c>
      <c r="D12" s="895">
        <v>550320764843.26001</v>
      </c>
      <c r="E12" s="602">
        <v>2025</v>
      </c>
    </row>
    <row r="13" spans="1:5">
      <c r="A13" s="567" t="s">
        <v>1137</v>
      </c>
      <c r="B13" s="744">
        <v>532170046204.64001</v>
      </c>
      <c r="C13" s="744">
        <v>7360789937.04</v>
      </c>
      <c r="D13" s="744">
        <v>302062343505.40002</v>
      </c>
      <c r="E13" s="569">
        <v>2023</v>
      </c>
    </row>
    <row r="14" spans="1:5">
      <c r="A14" s="567" t="s">
        <v>1137</v>
      </c>
      <c r="B14" s="744">
        <v>621164307139.28003</v>
      </c>
      <c r="C14" s="744">
        <v>22594589867.02</v>
      </c>
      <c r="D14" s="744">
        <v>325931104654.58002</v>
      </c>
      <c r="E14" s="569">
        <v>2024</v>
      </c>
    </row>
    <row r="15" spans="1:5">
      <c r="A15" s="568" t="s">
        <v>1137</v>
      </c>
      <c r="B15" s="895">
        <v>715531025655.35999</v>
      </c>
      <c r="C15" s="895">
        <v>38015094013.699997</v>
      </c>
      <c r="D15" s="895">
        <v>404328469230.48999</v>
      </c>
      <c r="E15" s="602">
        <v>2025</v>
      </c>
    </row>
  </sheetData>
  <sortState xmlns:xlrd2="http://schemas.microsoft.com/office/spreadsheetml/2017/richdata2" ref="A10:E15">
    <sortCondition ref="A10:A15"/>
  </sortState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E9EE5-3836-4231-9F90-94B934BE8C6A}">
  <sheetPr>
    <tabColor theme="2" tint="-0.249977111117893"/>
  </sheetPr>
  <dimension ref="A1:E12"/>
  <sheetViews>
    <sheetView showGridLines="0" workbookViewId="0"/>
  </sheetViews>
  <sheetFormatPr defaultColWidth="24.6328125" defaultRowHeight="15.5"/>
  <cols>
    <col min="1" max="1" width="24.6328125" style="567"/>
    <col min="2" max="4" width="24.6328125" style="553"/>
    <col min="5" max="5" width="24.6328125" style="569"/>
    <col min="6" max="16384" width="24.6328125" style="553"/>
  </cols>
  <sheetData>
    <row r="1" spans="1:5">
      <c r="A1" s="16" t="s">
        <v>118</v>
      </c>
      <c r="B1" s="16"/>
      <c r="C1" s="8"/>
    </row>
    <row r="2" spans="1:5">
      <c r="A2" s="16"/>
      <c r="B2" s="16"/>
      <c r="C2" s="8"/>
    </row>
    <row r="3" spans="1:5">
      <c r="A3" s="40" t="s">
        <v>1182</v>
      </c>
      <c r="B3" s="9"/>
      <c r="C3" s="245"/>
    </row>
    <row r="4" spans="1:5">
      <c r="A4" s="567" t="s">
        <v>543</v>
      </c>
      <c r="B4" s="9"/>
      <c r="C4" s="245"/>
    </row>
    <row r="6" spans="1:5">
      <c r="A6" s="896" t="s">
        <v>1180</v>
      </c>
      <c r="B6" s="896" t="s">
        <v>1131</v>
      </c>
      <c r="C6" s="896" t="s">
        <v>1132</v>
      </c>
      <c r="D6" s="896" t="s">
        <v>1133</v>
      </c>
      <c r="E6" s="896" t="s">
        <v>1181</v>
      </c>
    </row>
    <row r="7" spans="1:5">
      <c r="A7" s="567" t="s">
        <v>1183</v>
      </c>
      <c r="B7" s="744">
        <v>260003246392.44</v>
      </c>
      <c r="C7" s="744">
        <v>155883119554.39999</v>
      </c>
      <c r="D7" s="744">
        <v>117065536248.13</v>
      </c>
      <c r="E7" s="569">
        <v>2023</v>
      </c>
    </row>
    <row r="8" spans="1:5">
      <c r="A8" s="567" t="s">
        <v>1183</v>
      </c>
      <c r="B8" s="744">
        <v>317998168203.64001</v>
      </c>
      <c r="C8" s="744">
        <v>205761007867.04999</v>
      </c>
      <c r="D8" s="744">
        <v>160600951093.41</v>
      </c>
      <c r="E8" s="569">
        <v>2024</v>
      </c>
    </row>
    <row r="9" spans="1:5">
      <c r="A9" s="568" t="s">
        <v>1183</v>
      </c>
      <c r="B9" s="895">
        <v>441245469636.5</v>
      </c>
      <c r="C9" s="895">
        <v>287817256610.31</v>
      </c>
      <c r="D9" s="895">
        <v>211510842766.41</v>
      </c>
      <c r="E9" s="602">
        <v>2025</v>
      </c>
    </row>
    <row r="10" spans="1:5">
      <c r="A10" s="567" t="s">
        <v>1139</v>
      </c>
      <c r="B10" s="744">
        <v>27100198945.91</v>
      </c>
      <c r="C10" s="744">
        <v>5525256304.75</v>
      </c>
      <c r="D10" s="744">
        <v>1268876164.9400001</v>
      </c>
      <c r="E10" s="569">
        <v>2023</v>
      </c>
    </row>
    <row r="11" spans="1:5">
      <c r="A11" s="567" t="s">
        <v>1139</v>
      </c>
      <c r="B11" s="744">
        <v>40061932986.959999</v>
      </c>
      <c r="C11" s="744">
        <v>13314681593.18</v>
      </c>
      <c r="D11" s="744">
        <v>1783792472.1700001</v>
      </c>
      <c r="E11" s="569">
        <v>2024</v>
      </c>
    </row>
    <row r="12" spans="1:5">
      <c r="A12" s="568" t="s">
        <v>1139</v>
      </c>
      <c r="B12" s="895">
        <v>25342593696.369999</v>
      </c>
      <c r="C12" s="895">
        <v>8291858517.6099997</v>
      </c>
      <c r="D12" s="571" t="s">
        <v>199</v>
      </c>
      <c r="E12" s="602">
        <v>2025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9E8F5-BFC8-4BD1-9997-FDA42E3B6279}">
  <sheetPr>
    <tabColor theme="2" tint="-0.249977111117893"/>
  </sheetPr>
  <dimension ref="A1:L21"/>
  <sheetViews>
    <sheetView showGridLines="0" workbookViewId="0">
      <pane xSplit="1" topLeftCell="B1" activePane="topRight" state="frozen"/>
      <selection pane="topRight" activeCell="B1" sqref="B1"/>
    </sheetView>
  </sheetViews>
  <sheetFormatPr defaultColWidth="18.6328125" defaultRowHeight="15.5"/>
  <cols>
    <col min="1" max="1" width="60.6328125" style="553" customWidth="1"/>
    <col min="2" max="4" width="18.6328125" style="553"/>
    <col min="5" max="5" width="3.6328125" style="553" customWidth="1"/>
    <col min="6" max="8" width="18.6328125" style="553"/>
    <col min="9" max="9" width="3.6328125" style="553" customWidth="1"/>
    <col min="10" max="16384" width="18.6328125" style="553"/>
  </cols>
  <sheetData>
    <row r="1" spans="1:12">
      <c r="A1" s="16" t="s">
        <v>118</v>
      </c>
      <c r="B1" s="8"/>
    </row>
    <row r="2" spans="1:12">
      <c r="A2" s="16"/>
      <c r="B2" s="8"/>
    </row>
    <row r="3" spans="1:12">
      <c r="A3" s="9" t="s">
        <v>135</v>
      </c>
      <c r="B3" s="245"/>
    </row>
    <row r="4" spans="1:12">
      <c r="A4" s="553" t="s">
        <v>1184</v>
      </c>
      <c r="B4" s="245"/>
    </row>
    <row r="5" spans="1:12">
      <c r="A5" s="9"/>
      <c r="B5" s="245"/>
    </row>
    <row r="6" spans="1:12" s="581" customFormat="1">
      <c r="A6" s="732"/>
      <c r="B6" s="1008" t="s">
        <v>1185</v>
      </c>
      <c r="C6" s="1008"/>
      <c r="D6" s="1008"/>
      <c r="E6" s="1008"/>
      <c r="F6" s="1008"/>
      <c r="G6" s="1008"/>
      <c r="H6" s="1008"/>
      <c r="I6" s="1008"/>
      <c r="J6" s="1008"/>
      <c r="K6" s="1008"/>
      <c r="L6" s="1008"/>
    </row>
    <row r="7" spans="1:12" s="581" customFormat="1">
      <c r="A7" s="9" t="s">
        <v>1186</v>
      </c>
      <c r="B7" s="964" t="s">
        <v>1187</v>
      </c>
      <c r="C7" s="964"/>
      <c r="D7" s="964"/>
      <c r="F7" s="1040" t="s">
        <v>1144</v>
      </c>
      <c r="G7" s="1040"/>
      <c r="H7" s="1040"/>
      <c r="J7" s="1040" t="s">
        <v>1188</v>
      </c>
      <c r="K7" s="1040"/>
      <c r="L7" s="1040"/>
    </row>
    <row r="8" spans="1:12" s="581" customFormat="1">
      <c r="A8" s="605"/>
      <c r="B8" s="606">
        <v>2023</v>
      </c>
      <c r="C8" s="604">
        <v>2024</v>
      </c>
      <c r="D8" s="604">
        <v>2025</v>
      </c>
      <c r="E8" s="586"/>
      <c r="F8" s="606">
        <v>2023</v>
      </c>
      <c r="G8" s="604">
        <v>2024</v>
      </c>
      <c r="H8" s="604">
        <v>2025</v>
      </c>
      <c r="J8" s="606">
        <v>2023</v>
      </c>
      <c r="K8" s="604">
        <v>2024</v>
      </c>
      <c r="L8" s="604">
        <v>2025</v>
      </c>
    </row>
    <row r="9" spans="1:12">
      <c r="A9" s="395" t="s">
        <v>1189</v>
      </c>
      <c r="B9" s="563">
        <v>4</v>
      </c>
      <c r="C9" s="563">
        <v>4</v>
      </c>
      <c r="D9" s="563">
        <v>4.2</v>
      </c>
      <c r="E9" s="563"/>
      <c r="F9" s="563">
        <v>64</v>
      </c>
      <c r="G9" s="563">
        <v>64.2</v>
      </c>
      <c r="H9" s="563">
        <v>64.599999999999994</v>
      </c>
      <c r="J9" s="569">
        <v>60</v>
      </c>
      <c r="K9" s="569">
        <v>59</v>
      </c>
      <c r="L9" s="569">
        <v>62</v>
      </c>
    </row>
    <row r="10" spans="1:12">
      <c r="A10" s="8" t="s">
        <v>1190</v>
      </c>
      <c r="B10" s="563">
        <v>2.1</v>
      </c>
      <c r="C10" s="563">
        <v>2.1</v>
      </c>
      <c r="D10" s="563">
        <v>2</v>
      </c>
      <c r="E10" s="563"/>
      <c r="F10" s="563">
        <v>92.6</v>
      </c>
      <c r="G10" s="563">
        <v>92.6</v>
      </c>
      <c r="H10" s="563">
        <v>93</v>
      </c>
      <c r="J10" s="569">
        <v>12</v>
      </c>
      <c r="K10" s="569">
        <v>12</v>
      </c>
      <c r="L10" s="569">
        <v>12</v>
      </c>
    </row>
    <row r="11" spans="1:12">
      <c r="A11" s="553" t="s">
        <v>1191</v>
      </c>
      <c r="B11" s="563">
        <v>2.2999999999999998</v>
      </c>
      <c r="C11" s="563">
        <v>2.4</v>
      </c>
      <c r="D11" s="563">
        <v>2.4</v>
      </c>
      <c r="E11" s="563"/>
      <c r="F11" s="563">
        <v>93.7</v>
      </c>
      <c r="G11" s="563">
        <v>92.2</v>
      </c>
      <c r="H11" s="563">
        <v>91.1</v>
      </c>
      <c r="J11" s="569">
        <v>16</v>
      </c>
      <c r="K11" s="569">
        <v>19</v>
      </c>
      <c r="L11" s="569">
        <v>20</v>
      </c>
    </row>
    <row r="12" spans="1:12">
      <c r="A12" s="553" t="s">
        <v>1192</v>
      </c>
      <c r="B12" s="563">
        <v>9.8000000000000007</v>
      </c>
      <c r="C12" s="563">
        <v>10.4</v>
      </c>
      <c r="D12" s="563">
        <v>11.1</v>
      </c>
      <c r="E12" s="563"/>
      <c r="F12" s="563">
        <v>55.9</v>
      </c>
      <c r="G12" s="563">
        <v>54.6</v>
      </c>
      <c r="H12" s="563">
        <v>52</v>
      </c>
      <c r="J12" s="569">
        <v>31</v>
      </c>
      <c r="K12" s="569">
        <v>31</v>
      </c>
      <c r="L12" s="569">
        <v>33</v>
      </c>
    </row>
    <row r="13" spans="1:12">
      <c r="A13" s="553" t="s">
        <v>1193</v>
      </c>
      <c r="B13" s="563">
        <v>11.4</v>
      </c>
      <c r="C13" s="563">
        <v>13.5</v>
      </c>
      <c r="D13" s="563">
        <v>12.8</v>
      </c>
      <c r="E13" s="563"/>
      <c r="F13" s="563">
        <v>57</v>
      </c>
      <c r="G13" s="563">
        <v>51.7</v>
      </c>
      <c r="H13" s="563">
        <v>52.5</v>
      </c>
      <c r="J13" s="569">
        <v>78</v>
      </c>
      <c r="K13" s="569">
        <v>94</v>
      </c>
      <c r="L13" s="569">
        <v>88</v>
      </c>
    </row>
    <row r="14" spans="1:12">
      <c r="A14" s="553" t="s">
        <v>1194</v>
      </c>
      <c r="B14" s="563">
        <v>8.3000000000000007</v>
      </c>
      <c r="C14" s="563">
        <v>8.5</v>
      </c>
      <c r="D14" s="563">
        <v>8.8000000000000007</v>
      </c>
      <c r="E14" s="563"/>
      <c r="F14" s="563">
        <v>63.6</v>
      </c>
      <c r="G14" s="563">
        <v>62.7</v>
      </c>
      <c r="H14" s="563">
        <v>62.3</v>
      </c>
      <c r="J14" s="569">
        <v>31</v>
      </c>
      <c r="K14" s="569">
        <v>29</v>
      </c>
      <c r="L14" s="569">
        <v>29</v>
      </c>
    </row>
    <row r="15" spans="1:12">
      <c r="A15" s="553" t="s">
        <v>1195</v>
      </c>
      <c r="B15" s="563">
        <v>14.1</v>
      </c>
      <c r="C15" s="563">
        <v>14.3</v>
      </c>
      <c r="D15" s="563">
        <v>13.3</v>
      </c>
      <c r="E15" s="563"/>
      <c r="F15" s="563">
        <v>46.6</v>
      </c>
      <c r="G15" s="563">
        <v>49.2</v>
      </c>
      <c r="H15" s="563">
        <v>51</v>
      </c>
      <c r="J15" s="569">
        <v>62</v>
      </c>
      <c r="K15" s="569">
        <v>72</v>
      </c>
      <c r="L15" s="569">
        <v>68</v>
      </c>
    </row>
    <row r="16" spans="1:12">
      <c r="A16" s="553" t="s">
        <v>1196</v>
      </c>
      <c r="B16" s="563">
        <v>9.1999999999999993</v>
      </c>
      <c r="C16" s="563">
        <v>9.1999999999999993</v>
      </c>
      <c r="D16" s="563">
        <v>9.8000000000000007</v>
      </c>
      <c r="E16" s="563"/>
      <c r="F16" s="563">
        <v>58.3</v>
      </c>
      <c r="G16" s="563">
        <v>56.5</v>
      </c>
      <c r="H16" s="563">
        <v>53.5</v>
      </c>
      <c r="J16" s="569">
        <v>24</v>
      </c>
      <c r="K16" s="569">
        <v>25</v>
      </c>
      <c r="L16" s="569">
        <v>23</v>
      </c>
    </row>
    <row r="17" spans="1:12">
      <c r="A17" s="553" t="s">
        <v>1197</v>
      </c>
      <c r="B17" s="563">
        <v>8.8000000000000007</v>
      </c>
      <c r="C17" s="563">
        <v>9.4</v>
      </c>
      <c r="D17" s="563">
        <v>9.4</v>
      </c>
      <c r="E17" s="563"/>
      <c r="F17" s="563">
        <v>59.5</v>
      </c>
      <c r="G17" s="563">
        <v>57.4</v>
      </c>
      <c r="H17" s="563">
        <v>58.1</v>
      </c>
      <c r="J17" s="569">
        <v>35</v>
      </c>
      <c r="K17" s="569">
        <v>34</v>
      </c>
      <c r="L17" s="569">
        <v>33</v>
      </c>
    </row>
    <row r="18" spans="1:12">
      <c r="A18" s="571" t="s">
        <v>1198</v>
      </c>
      <c r="B18" s="603">
        <v>7.2</v>
      </c>
      <c r="C18" s="603">
        <v>6.9</v>
      </c>
      <c r="D18" s="603">
        <v>7</v>
      </c>
      <c r="E18" s="603"/>
      <c r="F18" s="603">
        <v>68</v>
      </c>
      <c r="G18" s="603">
        <v>68</v>
      </c>
      <c r="H18" s="603">
        <v>67.900000000000006</v>
      </c>
      <c r="I18" s="571"/>
      <c r="J18" s="602">
        <v>50</v>
      </c>
      <c r="K18" s="602">
        <v>56</v>
      </c>
      <c r="L18" s="602">
        <v>57</v>
      </c>
    </row>
    <row r="20" spans="1:12">
      <c r="A20" s="553" t="s">
        <v>1199</v>
      </c>
    </row>
    <row r="21" spans="1:12">
      <c r="A21" s="553" t="s">
        <v>1200</v>
      </c>
    </row>
  </sheetData>
  <mergeCells count="4">
    <mergeCell ref="B7:D7"/>
    <mergeCell ref="F7:H7"/>
    <mergeCell ref="J7:L7"/>
    <mergeCell ref="B6:L6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2BC72-BA1B-4756-9673-8115A176D0B8}">
  <sheetPr>
    <tabColor theme="2" tint="-0.249977111117893"/>
  </sheetPr>
  <dimension ref="A1:L11"/>
  <sheetViews>
    <sheetView showGridLines="0" workbookViewId="0">
      <pane xSplit="1" topLeftCell="B1" activePane="topRight" state="frozen"/>
      <selection pane="topRight"/>
    </sheetView>
  </sheetViews>
  <sheetFormatPr defaultColWidth="18.6328125" defaultRowHeight="15.5"/>
  <cols>
    <col min="1" max="1" width="42.6328125" style="553" customWidth="1"/>
    <col min="2" max="4" width="18.6328125" style="553"/>
    <col min="5" max="5" width="3.6328125" style="553" customWidth="1"/>
    <col min="6" max="8" width="18.6328125" style="553"/>
    <col min="9" max="9" width="3.6328125" style="553" customWidth="1"/>
    <col min="10" max="16384" width="18.6328125" style="553"/>
  </cols>
  <sheetData>
    <row r="1" spans="1:12">
      <c r="A1" s="16" t="s">
        <v>118</v>
      </c>
      <c r="B1" s="8"/>
    </row>
    <row r="2" spans="1:12">
      <c r="A2" s="16"/>
      <c r="B2" s="8"/>
    </row>
    <row r="3" spans="1:12">
      <c r="A3" s="9" t="s">
        <v>136</v>
      </c>
      <c r="B3" s="245"/>
    </row>
    <row r="4" spans="1:12">
      <c r="A4" s="553" t="s">
        <v>1201</v>
      </c>
      <c r="B4" s="245"/>
    </row>
    <row r="5" spans="1:12">
      <c r="A5" s="9"/>
      <c r="B5" s="245"/>
    </row>
    <row r="6" spans="1:12" s="581" customFormat="1">
      <c r="A6" s="732"/>
      <c r="B6" s="1008" t="s">
        <v>1185</v>
      </c>
      <c r="C6" s="1008"/>
      <c r="D6" s="1008"/>
      <c r="E6" s="1008"/>
      <c r="F6" s="1008"/>
      <c r="G6" s="1008"/>
      <c r="H6" s="1008"/>
      <c r="I6" s="1008"/>
      <c r="J6" s="1008"/>
      <c r="K6" s="1008"/>
      <c r="L6" s="1008"/>
    </row>
    <row r="7" spans="1:12" s="581" customFormat="1">
      <c r="A7" s="9" t="s">
        <v>1186</v>
      </c>
      <c r="B7" s="964" t="s">
        <v>1187</v>
      </c>
      <c r="C7" s="964"/>
      <c r="D7" s="964"/>
      <c r="F7" s="1040" t="s">
        <v>1144</v>
      </c>
      <c r="G7" s="1040"/>
      <c r="H7" s="1040"/>
      <c r="J7" s="1040" t="s">
        <v>1202</v>
      </c>
      <c r="K7" s="1040"/>
      <c r="L7" s="1040"/>
    </row>
    <row r="8" spans="1:12" s="581" customFormat="1">
      <c r="A8" s="605"/>
      <c r="B8" s="606">
        <v>2023</v>
      </c>
      <c r="C8" s="604">
        <v>2024</v>
      </c>
      <c r="D8" s="604">
        <v>2025</v>
      </c>
      <c r="E8" s="604"/>
      <c r="F8" s="606">
        <v>2023</v>
      </c>
      <c r="G8" s="604">
        <v>2024</v>
      </c>
      <c r="H8" s="604">
        <v>2025</v>
      </c>
      <c r="I8" s="604"/>
      <c r="J8" s="606">
        <v>2023</v>
      </c>
      <c r="K8" s="604">
        <v>2024</v>
      </c>
      <c r="L8" s="604">
        <v>2025</v>
      </c>
    </row>
    <row r="9" spans="1:12">
      <c r="A9" s="8" t="s">
        <v>1203</v>
      </c>
      <c r="B9" s="569">
        <v>12.8</v>
      </c>
      <c r="C9" s="569">
        <v>11.9</v>
      </c>
      <c r="D9" s="569">
        <v>9.6999999999999993</v>
      </c>
      <c r="E9" s="569"/>
      <c r="F9" s="569">
        <v>45.9</v>
      </c>
      <c r="G9" s="569">
        <v>48.1</v>
      </c>
      <c r="H9" s="569">
        <v>53.3</v>
      </c>
      <c r="I9" s="569"/>
      <c r="J9" s="569">
        <v>48</v>
      </c>
      <c r="K9" s="569">
        <v>47</v>
      </c>
      <c r="L9" s="569">
        <v>40</v>
      </c>
    </row>
    <row r="10" spans="1:12">
      <c r="A10" s="8" t="s">
        <v>1204</v>
      </c>
      <c r="B10" s="569">
        <v>14.5</v>
      </c>
      <c r="C10" s="569">
        <v>11.7</v>
      </c>
      <c r="D10" s="569">
        <v>10.7</v>
      </c>
      <c r="E10" s="569"/>
      <c r="F10" s="563">
        <v>41.6</v>
      </c>
      <c r="G10" s="563">
        <v>50.4</v>
      </c>
      <c r="H10" s="563">
        <v>53.4</v>
      </c>
      <c r="I10" s="569"/>
      <c r="J10" s="569">
        <v>55</v>
      </c>
      <c r="K10" s="569">
        <v>54</v>
      </c>
      <c r="L10" s="569">
        <v>48</v>
      </c>
    </row>
    <row r="11" spans="1:12">
      <c r="A11" s="571" t="s">
        <v>1205</v>
      </c>
      <c r="B11" s="602">
        <v>8.9</v>
      </c>
      <c r="C11" s="602">
        <v>8.5</v>
      </c>
      <c r="D11" s="602">
        <v>8.6</v>
      </c>
      <c r="E11" s="602"/>
      <c r="F11" s="603">
        <v>58.9</v>
      </c>
      <c r="G11" s="603">
        <v>60</v>
      </c>
      <c r="H11" s="603">
        <v>59.7</v>
      </c>
      <c r="I11" s="602"/>
      <c r="J11" s="602">
        <v>89</v>
      </c>
      <c r="K11" s="602">
        <v>89</v>
      </c>
      <c r="L11" s="602">
        <v>87</v>
      </c>
    </row>
  </sheetData>
  <mergeCells count="4">
    <mergeCell ref="B7:D7"/>
    <mergeCell ref="F7:H7"/>
    <mergeCell ref="J7:L7"/>
    <mergeCell ref="B6:L6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63946-79EF-4DD2-84AD-AB6DC2BFAEFA}">
  <sheetPr>
    <tabColor theme="0" tint="-0.14999847407452621"/>
  </sheetPr>
  <dimension ref="A1:F32"/>
  <sheetViews>
    <sheetView showGridLines="0" workbookViewId="0"/>
  </sheetViews>
  <sheetFormatPr defaultColWidth="15.6328125" defaultRowHeight="15.5"/>
  <cols>
    <col min="1" max="1" width="2.6328125" style="904" customWidth="1"/>
    <col min="2" max="2" width="4.6328125" style="901" customWidth="1"/>
    <col min="3" max="3" width="55.90625" style="901" bestFit="1" customWidth="1"/>
    <col min="4" max="4" width="7.90625" style="901" bestFit="1" customWidth="1"/>
    <col min="5" max="5" width="15.90625" style="901" customWidth="1"/>
    <col min="6" max="6" width="2.453125" style="901" customWidth="1"/>
    <col min="7" max="7" width="18.453125" style="901" customWidth="1"/>
    <col min="8" max="8" width="0.90625" style="901" customWidth="1"/>
    <col min="9" max="9" width="25.08984375" style="901" bestFit="1" customWidth="1"/>
    <col min="10" max="16384" width="15.6328125" style="901"/>
  </cols>
  <sheetData>
    <row r="1" spans="1:6">
      <c r="A1" s="899" t="s">
        <v>118</v>
      </c>
      <c r="B1" s="900"/>
    </row>
    <row r="2" spans="1:6">
      <c r="A2" s="899"/>
    </row>
    <row r="3" spans="1:6">
      <c r="A3" s="902" t="s">
        <v>138</v>
      </c>
    </row>
    <row r="4" spans="1:6">
      <c r="A4" s="269" t="s">
        <v>1206</v>
      </c>
    </row>
    <row r="5" spans="1:6">
      <c r="A5" s="272"/>
      <c r="B5" s="903"/>
    </row>
    <row r="6" spans="1:6">
      <c r="A6" s="25"/>
      <c r="B6" s="1048" t="s">
        <v>1207</v>
      </c>
      <c r="C6" s="1048"/>
      <c r="D6" s="1050" t="s">
        <v>1208</v>
      </c>
      <c r="E6" s="1052" t="s">
        <v>1209</v>
      </c>
      <c r="F6" s="1041"/>
    </row>
    <row r="7" spans="1:6">
      <c r="A7" s="25"/>
      <c r="B7" s="1049"/>
      <c r="C7" s="1049"/>
      <c r="D7" s="1051"/>
      <c r="E7" s="1053"/>
      <c r="F7" s="1042"/>
    </row>
    <row r="8" spans="1:6">
      <c r="A8" s="735"/>
      <c r="B8" s="1043" t="s">
        <v>1210</v>
      </c>
      <c r="C8" s="1043"/>
      <c r="D8" s="736">
        <v>15079</v>
      </c>
      <c r="E8" s="274"/>
      <c r="F8" s="737"/>
    </row>
    <row r="9" spans="1:6">
      <c r="A9" s="25"/>
      <c r="B9" s="681"/>
      <c r="C9" s="682" t="s">
        <v>1211</v>
      </c>
      <c r="D9" s="271">
        <v>14154</v>
      </c>
      <c r="E9" s="1041" t="s">
        <v>1212</v>
      </c>
      <c r="F9" s="683"/>
    </row>
    <row r="10" spans="1:6">
      <c r="A10" s="25"/>
      <c r="B10" s="681"/>
      <c r="C10" s="684" t="s">
        <v>1213</v>
      </c>
      <c r="D10" s="271">
        <v>4213</v>
      </c>
      <c r="E10" s="1041"/>
      <c r="F10" s="683"/>
    </row>
    <row r="11" spans="1:6">
      <c r="A11" s="25"/>
      <c r="B11" s="681"/>
      <c r="C11" s="684" t="s">
        <v>1214</v>
      </c>
      <c r="D11" s="271">
        <v>9941</v>
      </c>
      <c r="E11" s="1041"/>
      <c r="F11" s="683"/>
    </row>
    <row r="12" spans="1:6">
      <c r="A12" s="25"/>
      <c r="B12" s="681"/>
      <c r="C12" s="682" t="s">
        <v>1215</v>
      </c>
      <c r="D12" s="459">
        <v>518</v>
      </c>
      <c r="E12" s="1044"/>
      <c r="F12" s="683"/>
    </row>
    <row r="13" spans="1:6">
      <c r="A13" s="25"/>
      <c r="B13" s="681"/>
      <c r="C13" s="685" t="s">
        <v>1216</v>
      </c>
      <c r="D13" s="686">
        <v>341</v>
      </c>
      <c r="E13" s="156" t="s">
        <v>1217</v>
      </c>
      <c r="F13" s="683"/>
    </row>
    <row r="14" spans="1:6">
      <c r="A14" s="25"/>
      <c r="B14" s="681"/>
      <c r="C14" s="687" t="s">
        <v>1218</v>
      </c>
      <c r="D14" s="688">
        <v>45</v>
      </c>
      <c r="E14" s="689" t="s">
        <v>1219</v>
      </c>
      <c r="F14" s="683"/>
    </row>
    <row r="15" spans="1:6">
      <c r="A15" s="25"/>
      <c r="B15" s="681"/>
      <c r="C15" s="682" t="s">
        <v>1220</v>
      </c>
      <c r="D15" s="686">
        <v>21</v>
      </c>
      <c r="E15" s="690" t="s">
        <v>1221</v>
      </c>
      <c r="F15" s="683"/>
    </row>
    <row r="16" spans="1:6">
      <c r="A16" s="25"/>
      <c r="B16" s="1054" t="s">
        <v>1222</v>
      </c>
      <c r="C16" s="1054"/>
      <c r="D16" s="691">
        <v>3056</v>
      </c>
      <c r="E16" s="692"/>
      <c r="F16" s="683"/>
    </row>
    <row r="17" spans="1:6">
      <c r="A17" s="25"/>
      <c r="B17" s="681"/>
      <c r="C17" s="682" t="s">
        <v>1223</v>
      </c>
      <c r="D17" s="459">
        <v>296</v>
      </c>
      <c r="E17" s="1041" t="s">
        <v>1219</v>
      </c>
      <c r="F17" s="683"/>
    </row>
    <row r="18" spans="1:6">
      <c r="A18" s="25"/>
      <c r="B18" s="681"/>
      <c r="C18" s="682" t="s">
        <v>1224</v>
      </c>
      <c r="D18" s="693">
        <v>1489</v>
      </c>
      <c r="E18" s="1041"/>
      <c r="F18" s="683"/>
    </row>
    <row r="19" spans="1:6">
      <c r="A19" s="25"/>
      <c r="B19" s="681"/>
      <c r="C19" s="685" t="s">
        <v>1225</v>
      </c>
      <c r="D19" s="271">
        <v>1271</v>
      </c>
      <c r="E19" s="690" t="s">
        <v>1226</v>
      </c>
      <c r="F19" s="683"/>
    </row>
    <row r="20" spans="1:6">
      <c r="A20" s="25"/>
      <c r="B20" s="1054" t="s">
        <v>1227</v>
      </c>
      <c r="C20" s="1054"/>
      <c r="D20" s="694">
        <v>716</v>
      </c>
      <c r="E20" s="1055" t="s">
        <v>1217</v>
      </c>
      <c r="F20" s="683"/>
    </row>
    <row r="21" spans="1:6">
      <c r="A21" s="25"/>
      <c r="B21" s="695"/>
      <c r="C21" s="682" t="s">
        <v>1228</v>
      </c>
      <c r="D21" s="696">
        <v>716</v>
      </c>
      <c r="E21" s="1056"/>
      <c r="F21" s="683"/>
    </row>
    <row r="22" spans="1:6">
      <c r="A22" s="25"/>
      <c r="B22" s="1057" t="s">
        <v>1229</v>
      </c>
      <c r="C22" s="1057"/>
      <c r="D22" s="698">
        <v>18851</v>
      </c>
      <c r="E22" s="699"/>
      <c r="F22" s="683"/>
    </row>
    <row r="23" spans="1:6">
      <c r="A23" s="25"/>
      <c r="B23" s="1045" t="s">
        <v>1230</v>
      </c>
      <c r="C23" s="1045"/>
      <c r="D23" s="700">
        <v>15443</v>
      </c>
      <c r="E23" s="1046" t="s">
        <v>1217</v>
      </c>
      <c r="F23" s="683"/>
    </row>
    <row r="24" spans="1:6">
      <c r="A24" s="25"/>
      <c r="B24" s="681"/>
      <c r="C24" s="682" t="s">
        <v>1231</v>
      </c>
      <c r="D24" s="271">
        <v>14169</v>
      </c>
      <c r="E24" s="1041"/>
      <c r="F24" s="683"/>
    </row>
    <row r="25" spans="1:6">
      <c r="A25" s="25"/>
      <c r="B25" s="681"/>
      <c r="C25" s="682" t="s">
        <v>1232</v>
      </c>
      <c r="D25" s="271">
        <v>1274</v>
      </c>
      <c r="E25" s="1047"/>
      <c r="F25" s="683"/>
    </row>
    <row r="26" spans="1:6">
      <c r="A26" s="25"/>
      <c r="B26" s="1054" t="s">
        <v>1233</v>
      </c>
      <c r="C26" s="1054"/>
      <c r="D26" s="694">
        <v>891</v>
      </c>
      <c r="E26" s="1055" t="s">
        <v>1217</v>
      </c>
      <c r="F26" s="683"/>
    </row>
    <row r="27" spans="1:6">
      <c r="A27" s="25"/>
      <c r="B27" s="681"/>
      <c r="C27" s="682" t="s">
        <v>1234</v>
      </c>
      <c r="D27" s="459">
        <v>891</v>
      </c>
      <c r="E27" s="1047"/>
      <c r="F27" s="683"/>
    </row>
    <row r="28" spans="1:6">
      <c r="A28" s="25"/>
      <c r="B28" s="1059" t="s">
        <v>1235</v>
      </c>
      <c r="C28" s="1059"/>
      <c r="D28" s="701">
        <v>4395</v>
      </c>
      <c r="E28" s="697"/>
      <c r="F28" s="683"/>
    </row>
    <row r="29" spans="1:6">
      <c r="A29" s="25"/>
      <c r="B29" s="1060" t="s">
        <v>395</v>
      </c>
      <c r="C29" s="1060"/>
      <c r="D29" s="700">
        <v>39580</v>
      </c>
      <c r="E29" s="1041"/>
      <c r="F29" s="683"/>
    </row>
    <row r="30" spans="1:6">
      <c r="A30" s="25"/>
      <c r="B30" s="1061" t="s">
        <v>1236</v>
      </c>
      <c r="C30" s="1061"/>
      <c r="D30" s="702">
        <v>0.48</v>
      </c>
      <c r="E30" s="1041"/>
      <c r="F30" s="683"/>
    </row>
    <row r="31" spans="1:6">
      <c r="A31" s="504"/>
      <c r="B31" s="1062" t="s">
        <v>1237</v>
      </c>
      <c r="C31" s="1062"/>
      <c r="D31" s="703">
        <v>1.61</v>
      </c>
      <c r="E31" s="1042"/>
      <c r="F31" s="504"/>
    </row>
    <row r="32" spans="1:6">
      <c r="A32" s="1058"/>
      <c r="B32" s="1058"/>
      <c r="C32" s="1058"/>
      <c r="D32" s="1058"/>
      <c r="E32" s="1058"/>
      <c r="F32" s="1058"/>
    </row>
  </sheetData>
  <mergeCells count="21">
    <mergeCell ref="A32:F32"/>
    <mergeCell ref="B26:C26"/>
    <mergeCell ref="E26:E27"/>
    <mergeCell ref="B28:C28"/>
    <mergeCell ref="B29:C29"/>
    <mergeCell ref="E29:E31"/>
    <mergeCell ref="B30:C30"/>
    <mergeCell ref="B31:C31"/>
    <mergeCell ref="F6:F7"/>
    <mergeCell ref="B8:C8"/>
    <mergeCell ref="E9:E12"/>
    <mergeCell ref="B23:C23"/>
    <mergeCell ref="E23:E25"/>
    <mergeCell ref="B6:C7"/>
    <mergeCell ref="D6:D7"/>
    <mergeCell ref="E6:E7"/>
    <mergeCell ref="B16:C16"/>
    <mergeCell ref="E17:E18"/>
    <mergeCell ref="B20:C20"/>
    <mergeCell ref="E20:E21"/>
    <mergeCell ref="B22:C22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E0A2B-00DD-4FD3-AA4D-22168092BB04}">
  <sheetPr>
    <tabColor theme="0" tint="-0.14999847407452621"/>
  </sheetPr>
  <dimension ref="A1:AC13"/>
  <sheetViews>
    <sheetView showGridLines="0" workbookViewId="0">
      <pane xSplit="1" topLeftCell="B1" activePane="topRight" state="frozen"/>
      <selection pane="topRight"/>
    </sheetView>
  </sheetViews>
  <sheetFormatPr defaultColWidth="15.6328125" defaultRowHeight="15.5"/>
  <cols>
    <col min="1" max="1" width="40.6328125" style="664" customWidth="1"/>
    <col min="2" max="13" width="7.6328125" style="660" customWidth="1"/>
    <col min="14" max="14" width="9.6328125" style="660" customWidth="1"/>
    <col min="15" max="29" width="7.6328125" style="660" customWidth="1"/>
    <col min="30" max="16384" width="15.6328125" style="660"/>
  </cols>
  <sheetData>
    <row r="1" spans="1:29">
      <c r="A1" s="135" t="s">
        <v>118</v>
      </c>
    </row>
    <row r="2" spans="1:29">
      <c r="A2" s="135"/>
    </row>
    <row r="3" spans="1:29">
      <c r="A3" s="661" t="s">
        <v>1238</v>
      </c>
    </row>
    <row r="4" spans="1:29">
      <c r="A4" s="269" t="s">
        <v>1239</v>
      </c>
    </row>
    <row r="5" spans="1:29">
      <c r="A5" s="215"/>
      <c r="B5" s="662"/>
    </row>
    <row r="6" spans="1:29" s="704" customFormat="1">
      <c r="A6" s="270" t="s">
        <v>1240</v>
      </c>
      <c r="B6" s="500" t="s">
        <v>1241</v>
      </c>
      <c r="C6" s="275" t="s">
        <v>1242</v>
      </c>
      <c r="D6" s="275" t="s">
        <v>1243</v>
      </c>
      <c r="E6" s="275" t="s">
        <v>1244</v>
      </c>
      <c r="F6" s="275" t="s">
        <v>1245</v>
      </c>
      <c r="G6" s="275" t="s">
        <v>1246</v>
      </c>
      <c r="H6" s="275" t="s">
        <v>1247</v>
      </c>
      <c r="I6" s="275" t="s">
        <v>1248</v>
      </c>
      <c r="J6" s="663" t="s">
        <v>1249</v>
      </c>
      <c r="K6" s="704" t="s">
        <v>1250</v>
      </c>
      <c r="L6" s="704" t="s">
        <v>1251</v>
      </c>
      <c r="M6" s="704" t="s">
        <v>1252</v>
      </c>
      <c r="N6" s="704" t="s">
        <v>1253</v>
      </c>
      <c r="O6" s="704" t="s">
        <v>1254</v>
      </c>
      <c r="P6" s="704" t="s">
        <v>1255</v>
      </c>
      <c r="Q6" s="704" t="s">
        <v>1256</v>
      </c>
      <c r="R6" s="704" t="s">
        <v>1257</v>
      </c>
      <c r="S6" s="704" t="s">
        <v>1258</v>
      </c>
      <c r="T6" s="704" t="s">
        <v>1259</v>
      </c>
      <c r="U6" s="704" t="s">
        <v>1260</v>
      </c>
      <c r="V6" s="704" t="s">
        <v>1261</v>
      </c>
      <c r="W6" s="704" t="s">
        <v>1262</v>
      </c>
      <c r="X6" s="704" t="s">
        <v>1263</v>
      </c>
      <c r="Y6" s="704" t="s">
        <v>1264</v>
      </c>
      <c r="Z6" s="704" t="s">
        <v>1265</v>
      </c>
      <c r="AA6" s="704" t="s">
        <v>1266</v>
      </c>
      <c r="AB6" s="704" t="s">
        <v>1267</v>
      </c>
      <c r="AC6" s="704" t="s">
        <v>1268</v>
      </c>
    </row>
    <row r="7" spans="1:29">
      <c r="A7" s="739" t="s">
        <v>1210</v>
      </c>
      <c r="B7" s="704">
        <v>97.35</v>
      </c>
      <c r="C7" s="704">
        <v>92.01</v>
      </c>
      <c r="D7" s="704">
        <v>80.989999999999995</v>
      </c>
      <c r="E7" s="704">
        <v>51.32</v>
      </c>
      <c r="F7" s="704">
        <v>36.21</v>
      </c>
      <c r="G7" s="704">
        <v>39.94</v>
      </c>
      <c r="H7" s="704">
        <v>34.909999999999997</v>
      </c>
      <c r="I7" s="704">
        <v>22.42</v>
      </c>
      <c r="J7" s="704">
        <v>32.04</v>
      </c>
      <c r="K7" s="704">
        <v>20.170000000000002</v>
      </c>
      <c r="L7" s="704">
        <v>17.559999999999999</v>
      </c>
      <c r="M7" s="704">
        <v>29.96</v>
      </c>
      <c r="N7" s="704">
        <v>38.1</v>
      </c>
      <c r="O7" s="704">
        <v>21.24</v>
      </c>
      <c r="P7" s="704">
        <v>28.67</v>
      </c>
      <c r="Q7" s="704">
        <v>22.94</v>
      </c>
      <c r="R7" s="704">
        <v>19.100000000000001</v>
      </c>
      <c r="S7" s="704">
        <v>22.18</v>
      </c>
      <c r="T7" s="704">
        <v>15.6</v>
      </c>
      <c r="U7" s="704">
        <v>19.39</v>
      </c>
      <c r="V7" s="704">
        <v>13.95</v>
      </c>
      <c r="W7" s="704">
        <v>15.27</v>
      </c>
      <c r="X7" s="704">
        <v>19.79</v>
      </c>
      <c r="Y7" s="704">
        <v>18.79</v>
      </c>
      <c r="Z7" s="704">
        <v>7.12</v>
      </c>
      <c r="AA7" s="704">
        <v>14.86</v>
      </c>
      <c r="AB7" s="704">
        <v>7.14</v>
      </c>
      <c r="AC7" s="704">
        <v>3.13</v>
      </c>
    </row>
    <row r="8" spans="1:29">
      <c r="A8" s="739" t="s">
        <v>1269</v>
      </c>
      <c r="B8" s="704">
        <v>0.84</v>
      </c>
      <c r="C8" s="704">
        <v>1.52</v>
      </c>
      <c r="D8" s="704">
        <v>6.21</v>
      </c>
      <c r="E8" s="704">
        <v>19.82</v>
      </c>
      <c r="F8" s="704">
        <v>28.59</v>
      </c>
      <c r="G8" s="704">
        <v>17.79</v>
      </c>
      <c r="H8" s="704">
        <v>21.54</v>
      </c>
      <c r="I8" s="704">
        <v>32.130000000000003</v>
      </c>
      <c r="J8" s="704">
        <v>15.94</v>
      </c>
      <c r="K8" s="704">
        <v>29.77</v>
      </c>
      <c r="L8" s="704">
        <v>31.35</v>
      </c>
      <c r="M8" s="704">
        <v>17.04</v>
      </c>
      <c r="N8" s="704">
        <v>7.72</v>
      </c>
      <c r="O8" s="704">
        <v>21.03</v>
      </c>
      <c r="P8" s="704">
        <v>13.09</v>
      </c>
      <c r="Q8" s="704">
        <v>14.53</v>
      </c>
      <c r="R8" s="704">
        <v>17.149999999999999</v>
      </c>
      <c r="S8" s="704">
        <v>13.91</v>
      </c>
      <c r="T8" s="704">
        <v>18.64</v>
      </c>
      <c r="U8" s="704">
        <v>13.21</v>
      </c>
      <c r="V8" s="704">
        <v>14.47</v>
      </c>
      <c r="W8" s="704">
        <v>15.49</v>
      </c>
      <c r="X8" s="704">
        <v>8.8800000000000008</v>
      </c>
      <c r="Y8" s="704">
        <v>6.14</v>
      </c>
      <c r="Z8" s="704">
        <v>16.12</v>
      </c>
      <c r="AA8" s="704">
        <v>4.8</v>
      </c>
      <c r="AB8" s="704">
        <v>6.12</v>
      </c>
      <c r="AC8" s="704">
        <v>1.32</v>
      </c>
    </row>
    <row r="9" spans="1:29">
      <c r="A9" s="739" t="s">
        <v>1227</v>
      </c>
      <c r="B9" s="704">
        <v>0.01</v>
      </c>
      <c r="C9" s="704">
        <v>0.2</v>
      </c>
      <c r="D9" s="704">
        <v>1.67</v>
      </c>
      <c r="E9" s="704">
        <v>2.39</v>
      </c>
      <c r="F9" s="704">
        <v>0</v>
      </c>
      <c r="G9" s="704">
        <v>3.17</v>
      </c>
      <c r="H9" s="704">
        <v>0</v>
      </c>
      <c r="I9" s="704">
        <v>0</v>
      </c>
      <c r="J9" s="704">
        <v>2.63</v>
      </c>
      <c r="K9" s="704">
        <v>0</v>
      </c>
      <c r="L9" s="704">
        <v>0.67</v>
      </c>
      <c r="M9" s="704">
        <v>1.01</v>
      </c>
      <c r="N9" s="704">
        <v>1.81</v>
      </c>
      <c r="O9" s="704">
        <v>3.66</v>
      </c>
      <c r="P9" s="704">
        <v>3.03</v>
      </c>
      <c r="Q9" s="704">
        <v>2.63</v>
      </c>
      <c r="R9" s="704">
        <v>2.82</v>
      </c>
      <c r="S9" s="704">
        <v>0</v>
      </c>
      <c r="T9" s="704">
        <v>0</v>
      </c>
      <c r="U9" s="704">
        <v>0.36</v>
      </c>
      <c r="V9" s="704">
        <v>3.23</v>
      </c>
      <c r="W9" s="704">
        <v>0</v>
      </c>
      <c r="X9" s="704">
        <v>1.25</v>
      </c>
      <c r="Y9" s="704">
        <v>0</v>
      </c>
      <c r="Z9" s="704"/>
      <c r="AA9" s="704">
        <v>0</v>
      </c>
      <c r="AB9" s="704">
        <v>0</v>
      </c>
      <c r="AC9" s="704">
        <v>0</v>
      </c>
    </row>
    <row r="10" spans="1:29">
      <c r="A10" s="739" t="s">
        <v>1230</v>
      </c>
      <c r="B10" s="704">
        <v>1.79</v>
      </c>
      <c r="C10" s="704">
        <v>4.92</v>
      </c>
      <c r="D10" s="704">
        <v>9.35</v>
      </c>
      <c r="E10" s="704">
        <v>23.37</v>
      </c>
      <c r="F10" s="704">
        <v>22.61</v>
      </c>
      <c r="G10" s="704">
        <v>34.46</v>
      </c>
      <c r="H10" s="704">
        <v>33.380000000000003</v>
      </c>
      <c r="I10" s="704">
        <v>38.159999999999997</v>
      </c>
      <c r="J10" s="704">
        <v>44.84</v>
      </c>
      <c r="K10" s="704">
        <v>29.27</v>
      </c>
      <c r="L10" s="704">
        <v>42.17</v>
      </c>
      <c r="M10" s="704">
        <v>49.1</v>
      </c>
      <c r="N10" s="704">
        <v>39.020000000000003</v>
      </c>
      <c r="O10" s="704">
        <v>30.45</v>
      </c>
      <c r="P10" s="704">
        <v>44.89</v>
      </c>
      <c r="Q10" s="704">
        <v>49.55</v>
      </c>
      <c r="R10" s="704">
        <v>44.11</v>
      </c>
      <c r="S10" s="704">
        <v>48.36</v>
      </c>
      <c r="T10" s="704">
        <v>42.23</v>
      </c>
      <c r="U10" s="704">
        <v>45.93</v>
      </c>
      <c r="V10" s="704">
        <v>61.73</v>
      </c>
      <c r="W10" s="704">
        <v>57.38</v>
      </c>
      <c r="X10" s="704">
        <v>53.75</v>
      </c>
      <c r="Y10" s="704">
        <v>62.27</v>
      </c>
      <c r="Z10" s="704">
        <v>66.63</v>
      </c>
      <c r="AA10" s="704">
        <v>60.04</v>
      </c>
      <c r="AB10" s="704">
        <v>59.76</v>
      </c>
      <c r="AC10" s="704">
        <v>67.349999999999994</v>
      </c>
    </row>
    <row r="11" spans="1:29">
      <c r="A11" s="739" t="s">
        <v>1270</v>
      </c>
      <c r="B11" s="704">
        <v>0.01</v>
      </c>
      <c r="C11" s="704">
        <v>0</v>
      </c>
      <c r="D11" s="704">
        <v>0</v>
      </c>
      <c r="E11" s="704">
        <v>0</v>
      </c>
      <c r="F11" s="704">
        <v>8.6199999999999992</v>
      </c>
      <c r="G11" s="704">
        <v>2.67</v>
      </c>
      <c r="H11" s="704">
        <v>0</v>
      </c>
      <c r="I11" s="704">
        <v>1.37</v>
      </c>
      <c r="J11" s="704">
        <v>0</v>
      </c>
      <c r="K11" s="704">
        <v>16.25</v>
      </c>
      <c r="L11" s="704">
        <v>5.27</v>
      </c>
      <c r="M11" s="704">
        <v>0</v>
      </c>
      <c r="N11" s="704">
        <v>2.25</v>
      </c>
      <c r="O11" s="704">
        <v>12.54</v>
      </c>
      <c r="P11" s="704">
        <v>0</v>
      </c>
      <c r="Q11" s="704">
        <v>0</v>
      </c>
      <c r="R11" s="704">
        <v>5.34</v>
      </c>
      <c r="S11" s="704">
        <v>3.15</v>
      </c>
      <c r="T11" s="704">
        <v>0</v>
      </c>
      <c r="U11" s="704">
        <v>6.41</v>
      </c>
      <c r="V11" s="704">
        <v>0</v>
      </c>
      <c r="W11" s="704">
        <v>0</v>
      </c>
      <c r="X11" s="704">
        <v>0.65</v>
      </c>
      <c r="Y11" s="704">
        <v>5.7</v>
      </c>
      <c r="Z11" s="704">
        <v>0.52</v>
      </c>
      <c r="AA11" s="704">
        <v>2.8</v>
      </c>
      <c r="AB11" s="704">
        <v>6.13</v>
      </c>
      <c r="AC11" s="704">
        <v>0</v>
      </c>
    </row>
    <row r="12" spans="1:29">
      <c r="A12" s="739" t="s">
        <v>1235</v>
      </c>
      <c r="B12" s="704">
        <v>0</v>
      </c>
      <c r="C12" s="704">
        <v>1.35</v>
      </c>
      <c r="D12" s="704">
        <v>1.78</v>
      </c>
      <c r="E12" s="704">
        <v>3.1</v>
      </c>
      <c r="F12" s="704">
        <v>3.96</v>
      </c>
      <c r="G12" s="704">
        <v>1.97</v>
      </c>
      <c r="H12" s="704">
        <v>10.18</v>
      </c>
      <c r="I12" s="704">
        <v>5.92</v>
      </c>
      <c r="J12" s="704">
        <v>4.54</v>
      </c>
      <c r="K12" s="704">
        <v>4.54</v>
      </c>
      <c r="L12" s="704">
        <v>2.97</v>
      </c>
      <c r="M12" s="704">
        <v>2.89</v>
      </c>
      <c r="N12" s="704">
        <v>11.1</v>
      </c>
      <c r="O12" s="704">
        <v>11.09</v>
      </c>
      <c r="P12" s="704">
        <v>10.32</v>
      </c>
      <c r="Q12" s="704">
        <v>10.36</v>
      </c>
      <c r="R12" s="704">
        <v>14.3</v>
      </c>
      <c r="S12" s="704">
        <v>12.4</v>
      </c>
      <c r="T12" s="704">
        <v>23.53</v>
      </c>
      <c r="U12" s="704">
        <v>14.7</v>
      </c>
      <c r="V12" s="704">
        <v>6.62</v>
      </c>
      <c r="W12" s="704">
        <v>11.87</v>
      </c>
      <c r="X12" s="704">
        <v>15.68</v>
      </c>
      <c r="Y12" s="704">
        <v>7.1</v>
      </c>
      <c r="Z12" s="704">
        <v>9.6</v>
      </c>
      <c r="AA12" s="704">
        <v>17.5</v>
      </c>
      <c r="AB12" s="704">
        <v>20.86</v>
      </c>
      <c r="AC12" s="704">
        <v>28.2</v>
      </c>
    </row>
    <row r="13" spans="1:29">
      <c r="A13" s="739" t="s">
        <v>1271</v>
      </c>
      <c r="B13" s="704">
        <v>98.19</v>
      </c>
      <c r="C13" s="704">
        <v>93.73</v>
      </c>
      <c r="D13" s="704">
        <v>88.87</v>
      </c>
      <c r="E13" s="704">
        <v>73.53</v>
      </c>
      <c r="F13" s="704">
        <v>64.8</v>
      </c>
      <c r="G13" s="704">
        <v>60.9</v>
      </c>
      <c r="H13" s="704">
        <v>56.45</v>
      </c>
      <c r="I13" s="704">
        <v>54.56</v>
      </c>
      <c r="J13" s="704">
        <v>50.61</v>
      </c>
      <c r="K13" s="704">
        <v>49.94</v>
      </c>
      <c r="L13" s="704">
        <v>49.59</v>
      </c>
      <c r="M13" s="704">
        <v>48</v>
      </c>
      <c r="N13" s="704">
        <v>47.63</v>
      </c>
      <c r="O13" s="704">
        <v>45.93</v>
      </c>
      <c r="P13" s="704">
        <v>44.79</v>
      </c>
      <c r="Q13" s="704">
        <v>40.090000000000003</v>
      </c>
      <c r="R13" s="704">
        <v>39.07</v>
      </c>
      <c r="S13" s="704">
        <v>36.090000000000003</v>
      </c>
      <c r="T13" s="704">
        <v>34.24</v>
      </c>
      <c r="U13" s="704">
        <v>32.96</v>
      </c>
      <c r="V13" s="704">
        <v>31.65</v>
      </c>
      <c r="W13" s="704">
        <v>30.76</v>
      </c>
      <c r="X13" s="704">
        <v>29.92</v>
      </c>
      <c r="Y13" s="704">
        <v>24.93</v>
      </c>
      <c r="Z13" s="704">
        <v>23.24</v>
      </c>
      <c r="AA13" s="704">
        <v>19.649999999999999</v>
      </c>
      <c r="AB13" s="704">
        <v>13.26</v>
      </c>
      <c r="AC13" s="704">
        <v>4.45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D2C55-B340-47DB-AF62-7D4B3E65ECE0}">
  <sheetPr>
    <tabColor theme="0" tint="-0.14999847407452621"/>
  </sheetPr>
  <dimension ref="A1:C20"/>
  <sheetViews>
    <sheetView showGridLines="0" workbookViewId="0"/>
  </sheetViews>
  <sheetFormatPr defaultColWidth="15.6328125" defaultRowHeight="15.5"/>
  <cols>
    <col min="1" max="1" width="35.453125" style="664" customWidth="1"/>
    <col min="2" max="2" width="69.6328125" style="660" customWidth="1"/>
    <col min="3" max="3" width="16.453125" style="660" customWidth="1"/>
    <col min="4" max="4" width="22.36328125" style="660" customWidth="1"/>
    <col min="5" max="5" width="0.90625" style="660" customWidth="1"/>
    <col min="6" max="7" width="18.453125" style="660" customWidth="1"/>
    <col min="8" max="8" width="0.90625" style="660" customWidth="1"/>
    <col min="9" max="9" width="25.08984375" style="660" bestFit="1" customWidth="1"/>
    <col min="10" max="16384" width="15.6328125" style="660"/>
  </cols>
  <sheetData>
    <row r="1" spans="1:3">
      <c r="A1" s="135" t="s">
        <v>118</v>
      </c>
    </row>
    <row r="2" spans="1:3">
      <c r="A2" s="135"/>
    </row>
    <row r="3" spans="1:3">
      <c r="A3" s="661" t="s">
        <v>140</v>
      </c>
    </row>
    <row r="4" spans="1:3">
      <c r="A4" s="269" t="s">
        <v>1272</v>
      </c>
    </row>
    <row r="5" spans="1:3" ht="16" thickBot="1">
      <c r="A5" s="215"/>
      <c r="B5" s="662"/>
    </row>
    <row r="6" spans="1:3" ht="47" thickBot="1">
      <c r="A6" s="705" t="s">
        <v>1273</v>
      </c>
      <c r="B6" s="705" t="s">
        <v>1274</v>
      </c>
      <c r="C6" s="706" t="s">
        <v>1275</v>
      </c>
    </row>
    <row r="7" spans="1:3" ht="16">
      <c r="A7" s="707" t="s">
        <v>1276</v>
      </c>
      <c r="B7" s="708"/>
      <c r="C7" s="709">
        <v>6080</v>
      </c>
    </row>
    <row r="8" spans="1:3">
      <c r="A8" s="1063" t="s">
        <v>1277</v>
      </c>
      <c r="B8" s="1063" t="s">
        <v>1278</v>
      </c>
      <c r="C8" s="710">
        <v>5507</v>
      </c>
    </row>
    <row r="9" spans="1:3">
      <c r="A9" s="1063"/>
      <c r="B9" s="1063"/>
      <c r="C9" s="710"/>
    </row>
    <row r="10" spans="1:3">
      <c r="A10" s="1063" t="s">
        <v>1279</v>
      </c>
      <c r="B10" s="1063" t="s">
        <v>1280</v>
      </c>
      <c r="C10" s="711">
        <v>573</v>
      </c>
    </row>
    <row r="11" spans="1:3">
      <c r="A11" s="1063"/>
      <c r="B11" s="1063"/>
      <c r="C11" s="711"/>
    </row>
    <row r="12" spans="1:3">
      <c r="A12" s="712" t="s">
        <v>1219</v>
      </c>
      <c r="B12" s="713"/>
      <c r="C12" s="714">
        <v>60</v>
      </c>
    </row>
    <row r="13" spans="1:3">
      <c r="A13" s="715" t="s">
        <v>1281</v>
      </c>
      <c r="B13" s="716" t="s">
        <v>1282</v>
      </c>
      <c r="C13" s="711">
        <v>60</v>
      </c>
    </row>
    <row r="14" spans="1:3">
      <c r="A14" s="712" t="s">
        <v>1217</v>
      </c>
      <c r="B14" s="716"/>
      <c r="C14" s="714">
        <v>40</v>
      </c>
    </row>
    <row r="15" spans="1:3">
      <c r="A15" s="1063" t="s">
        <v>1283</v>
      </c>
      <c r="B15" s="1063" t="s">
        <v>1284</v>
      </c>
      <c r="C15" s="711">
        <v>31</v>
      </c>
    </row>
    <row r="16" spans="1:3">
      <c r="A16" s="1063"/>
      <c r="B16" s="1063"/>
      <c r="C16" s="711"/>
    </row>
    <row r="17" spans="1:3">
      <c r="A17" s="1063" t="s">
        <v>1285</v>
      </c>
      <c r="B17" s="1063" t="s">
        <v>1286</v>
      </c>
      <c r="C17" s="711">
        <v>9</v>
      </c>
    </row>
    <row r="18" spans="1:3">
      <c r="A18" s="1063"/>
      <c r="B18" s="1063"/>
      <c r="C18" s="711"/>
    </row>
    <row r="19" spans="1:3">
      <c r="A19" s="712" t="s">
        <v>1287</v>
      </c>
      <c r="B19" s="713"/>
      <c r="C19" s="717">
        <v>6179</v>
      </c>
    </row>
    <row r="20" spans="1:3" ht="16" thickBot="1">
      <c r="A20" s="718" t="s">
        <v>1288</v>
      </c>
      <c r="B20" s="719"/>
      <c r="C20" s="720">
        <v>0.16</v>
      </c>
    </row>
  </sheetData>
  <mergeCells count="8">
    <mergeCell ref="A17:A18"/>
    <mergeCell ref="B17:B18"/>
    <mergeCell ref="A8:A9"/>
    <mergeCell ref="B8:B9"/>
    <mergeCell ref="A10:A11"/>
    <mergeCell ref="B10:B11"/>
    <mergeCell ref="A15:A16"/>
    <mergeCell ref="B15:B16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89419-620D-4D13-88E3-DE7F8F72961E}">
  <sheetPr>
    <tabColor theme="0" tint="-0.14999847407452621"/>
  </sheetPr>
  <dimension ref="A1:B11"/>
  <sheetViews>
    <sheetView showGridLines="0" workbookViewId="0"/>
  </sheetViews>
  <sheetFormatPr defaultColWidth="15.6328125" defaultRowHeight="15.5"/>
  <cols>
    <col min="1" max="1" width="66.6328125" style="664" bestFit="1" customWidth="1"/>
    <col min="2" max="2" width="18.1796875" style="660" bestFit="1" customWidth="1"/>
    <col min="3" max="4" width="22.36328125" style="660" customWidth="1"/>
    <col min="5" max="5" width="0.90625" style="660" customWidth="1"/>
    <col min="6" max="7" width="18.453125" style="660" customWidth="1"/>
    <col min="8" max="8" width="0.90625" style="660" customWidth="1"/>
    <col min="9" max="9" width="25.08984375" style="660" bestFit="1" customWidth="1"/>
    <col min="10" max="16384" width="15.6328125" style="660"/>
  </cols>
  <sheetData>
    <row r="1" spans="1:2">
      <c r="A1" s="135" t="s">
        <v>118</v>
      </c>
    </row>
    <row r="2" spans="1:2">
      <c r="A2" s="135"/>
    </row>
    <row r="3" spans="1:2">
      <c r="A3" s="661" t="s">
        <v>141</v>
      </c>
    </row>
    <row r="4" spans="1:2">
      <c r="A4" s="269" t="s">
        <v>1289</v>
      </c>
    </row>
    <row r="5" spans="1:2">
      <c r="A5" s="215"/>
      <c r="B5" s="662"/>
    </row>
    <row r="6" spans="1:2" ht="31">
      <c r="A6" s="723" t="s">
        <v>1290</v>
      </c>
      <c r="B6" s="723" t="s">
        <v>1291</v>
      </c>
    </row>
    <row r="7" spans="1:2" ht="16.25" customHeight="1">
      <c r="A7" s="679" t="s">
        <v>1292</v>
      </c>
      <c r="B7" s="21">
        <v>79</v>
      </c>
    </row>
    <row r="8" spans="1:2" ht="16.25" customHeight="1">
      <c r="A8" s="679" t="s">
        <v>1293</v>
      </c>
      <c r="B8" s="21">
        <v>30</v>
      </c>
    </row>
    <row r="9" spans="1:2" ht="16.25" customHeight="1">
      <c r="A9" s="679" t="s">
        <v>1294</v>
      </c>
      <c r="B9" s="21">
        <v>-5</v>
      </c>
    </row>
    <row r="10" spans="1:2" ht="16.25" customHeight="1">
      <c r="A10" s="679" t="s">
        <v>395</v>
      </c>
      <c r="B10" s="21">
        <v>104</v>
      </c>
    </row>
    <row r="11" spans="1:2" ht="16.25" customHeight="1">
      <c r="A11" s="721" t="s">
        <v>1295</v>
      </c>
      <c r="B11" s="722">
        <v>8.9999999999999993E-3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F08A9-C871-4BA2-8D78-41FB53534C4F}">
  <sheetPr>
    <tabColor theme="2" tint="-0.249977111117893"/>
  </sheetPr>
  <dimension ref="A1:J10"/>
  <sheetViews>
    <sheetView showGridLines="0" zoomScale="98" zoomScaleNormal="98" workbookViewId="0"/>
  </sheetViews>
  <sheetFormatPr defaultColWidth="18.6328125" defaultRowHeight="15.5"/>
  <cols>
    <col min="1" max="1" width="18.6328125" style="666"/>
    <col min="2" max="3" width="18.6328125" style="665"/>
    <col min="4" max="5" width="18.6328125" style="666"/>
    <col min="6" max="6" width="3.6328125" style="666" customWidth="1"/>
    <col min="7" max="16384" width="18.6328125" style="666"/>
  </cols>
  <sheetData>
    <row r="1" spans="1:10">
      <c r="A1" s="66" t="s">
        <v>118</v>
      </c>
      <c r="B1" s="69"/>
    </row>
    <row r="2" spans="1:10">
      <c r="A2" s="66"/>
      <c r="B2" s="69"/>
    </row>
    <row r="3" spans="1:10">
      <c r="A3" s="9" t="s">
        <v>143</v>
      </c>
      <c r="B3" s="584"/>
    </row>
    <row r="4" spans="1:10">
      <c r="A4" s="8" t="s">
        <v>1075</v>
      </c>
      <c r="B4" s="584"/>
    </row>
    <row r="6" spans="1:10">
      <c r="A6" s="762" t="s">
        <v>925</v>
      </c>
      <c r="B6" s="1064" t="s">
        <v>1296</v>
      </c>
      <c r="C6" s="1064"/>
      <c r="D6" s="1064"/>
      <c r="E6" s="1064"/>
      <c r="G6" s="1064" t="s">
        <v>1297</v>
      </c>
      <c r="H6" s="1064"/>
      <c r="I6" s="1064"/>
      <c r="J6" s="1064"/>
    </row>
    <row r="7" spans="1:10">
      <c r="B7" s="763" t="s">
        <v>625</v>
      </c>
      <c r="C7" s="763" t="s">
        <v>1298</v>
      </c>
      <c r="D7" s="763" t="s">
        <v>1299</v>
      </c>
      <c r="E7" s="763" t="s">
        <v>1300</v>
      </c>
      <c r="G7" s="763" t="s">
        <v>625</v>
      </c>
      <c r="H7" s="763" t="s">
        <v>1298</v>
      </c>
      <c r="I7" s="763" t="s">
        <v>1299</v>
      </c>
      <c r="J7" s="763" t="s">
        <v>1300</v>
      </c>
    </row>
    <row r="8" spans="1:10">
      <c r="A8" s="666" t="s">
        <v>1301</v>
      </c>
      <c r="B8" s="760">
        <v>0.34223988</v>
      </c>
      <c r="C8" s="760">
        <v>0.33889620999999998</v>
      </c>
      <c r="D8" s="761">
        <v>0.39983772000000001</v>
      </c>
      <c r="E8" s="761">
        <v>0.36474212</v>
      </c>
      <c r="G8" s="760">
        <v>0.42444145</v>
      </c>
      <c r="H8" s="760">
        <v>0.51398107999999998</v>
      </c>
      <c r="I8" s="761">
        <v>0.51857841999999998</v>
      </c>
      <c r="J8" s="761">
        <v>0.47800737999999998</v>
      </c>
    </row>
    <row r="9" spans="1:10">
      <c r="A9" s="666" t="s">
        <v>936</v>
      </c>
      <c r="B9" s="760">
        <v>0.29144448000000001</v>
      </c>
      <c r="C9" s="760">
        <v>0.34256642999999998</v>
      </c>
      <c r="D9" s="761">
        <v>0.26261656999999999</v>
      </c>
      <c r="E9" s="761">
        <v>0.28892025999999998</v>
      </c>
      <c r="G9" s="760">
        <v>0.47693442000000003</v>
      </c>
      <c r="H9" s="760">
        <v>0.40237138</v>
      </c>
      <c r="I9" s="761">
        <v>0.27362839999999999</v>
      </c>
      <c r="J9" s="761">
        <v>0.38224512999999999</v>
      </c>
    </row>
    <row r="10" spans="1:10">
      <c r="A10" s="666" t="s">
        <v>931</v>
      </c>
      <c r="B10" s="760">
        <v>0.36631564</v>
      </c>
      <c r="C10" s="760">
        <v>0.31853735999999999</v>
      </c>
      <c r="D10" s="761">
        <v>0.33754571</v>
      </c>
      <c r="E10" s="761">
        <v>0.34633761000000002</v>
      </c>
      <c r="G10" s="760">
        <v>9.8624119999999996E-2</v>
      </c>
      <c r="H10" s="760">
        <v>8.3647529999999998E-2</v>
      </c>
      <c r="I10" s="761">
        <v>0.20779317999999999</v>
      </c>
      <c r="J10" s="761">
        <v>0.13974749</v>
      </c>
    </row>
  </sheetData>
  <mergeCells count="2">
    <mergeCell ref="B6:E6"/>
    <mergeCell ref="G6:J6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543AF-FC70-4ADD-B449-3E3DA81D295A}">
  <sheetPr>
    <tabColor theme="2" tint="-0.249977111117893"/>
  </sheetPr>
  <dimension ref="A1:E11"/>
  <sheetViews>
    <sheetView showGridLines="0" workbookViewId="0"/>
  </sheetViews>
  <sheetFormatPr defaultColWidth="18.6328125" defaultRowHeight="15.5"/>
  <cols>
    <col min="1" max="1" width="18.6328125" style="666"/>
    <col min="2" max="2" width="3.6328125" style="665" customWidth="1"/>
    <col min="3" max="5" width="18.6328125" style="905"/>
    <col min="6" max="16384" width="18.6328125" style="666"/>
  </cols>
  <sheetData>
    <row r="1" spans="1:5">
      <c r="A1" s="66" t="s">
        <v>118</v>
      </c>
      <c r="B1" s="69"/>
    </row>
    <row r="2" spans="1:5">
      <c r="A2" s="66"/>
      <c r="B2" s="69"/>
    </row>
    <row r="3" spans="1:5">
      <c r="A3" s="9" t="s">
        <v>144</v>
      </c>
      <c r="B3" s="584"/>
    </row>
    <row r="4" spans="1:5">
      <c r="A4" s="8" t="s">
        <v>1075</v>
      </c>
      <c r="B4" s="584"/>
    </row>
    <row r="6" spans="1:5">
      <c r="A6" s="762" t="s">
        <v>1302</v>
      </c>
    </row>
    <row r="7" spans="1:5">
      <c r="C7" s="906" t="s">
        <v>1301</v>
      </c>
      <c r="D7" s="906" t="s">
        <v>936</v>
      </c>
      <c r="E7" s="906" t="s">
        <v>931</v>
      </c>
    </row>
    <row r="8" spans="1:5">
      <c r="A8" s="666" t="s">
        <v>1303</v>
      </c>
      <c r="C8" s="907">
        <v>0.54738041000000004</v>
      </c>
      <c r="D8" s="907">
        <v>0.27144479999999999</v>
      </c>
      <c r="E8" s="907">
        <v>0.18117479</v>
      </c>
    </row>
    <row r="9" spans="1:5">
      <c r="A9" s="666" t="s">
        <v>1304</v>
      </c>
      <c r="C9" s="907">
        <v>0.52447125999999999</v>
      </c>
      <c r="D9" s="907">
        <v>0.25424711999999999</v>
      </c>
      <c r="E9" s="907">
        <v>0.22128162000000001</v>
      </c>
    </row>
    <row r="10" spans="1:5">
      <c r="A10" s="666" t="s">
        <v>1305</v>
      </c>
      <c r="C10" s="907">
        <v>0.48722090000000001</v>
      </c>
      <c r="D10" s="907">
        <v>0.27389103999999997</v>
      </c>
      <c r="E10" s="907">
        <v>0.23888806000000001</v>
      </c>
    </row>
    <row r="11" spans="1:5">
      <c r="A11" s="666" t="s">
        <v>1306</v>
      </c>
      <c r="C11" s="907">
        <v>0.51402155999999999</v>
      </c>
      <c r="D11" s="907">
        <v>0.26569693999999999</v>
      </c>
      <c r="E11" s="907">
        <v>0.22028149999999999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824E5-C948-4818-9FB9-A418CD9B7109}">
  <sheetPr>
    <tabColor theme="2" tint="-0.249977111117893"/>
  </sheetPr>
  <dimension ref="A1:P11"/>
  <sheetViews>
    <sheetView showGridLines="0" workbookViewId="0">
      <pane xSplit="1" topLeftCell="B1" activePane="topRight" state="frozen"/>
      <selection pane="topRight"/>
    </sheetView>
  </sheetViews>
  <sheetFormatPr defaultColWidth="18.6328125" defaultRowHeight="15.5"/>
  <cols>
    <col min="1" max="1" width="18.6328125" style="666"/>
    <col min="2" max="5" width="18.6328125" style="665"/>
    <col min="6" max="6" width="3.6328125" style="665" customWidth="1"/>
    <col min="7" max="10" width="18.6328125" style="665"/>
    <col min="11" max="11" width="3.6328125" style="665" customWidth="1"/>
    <col min="12" max="16" width="18.6328125" style="665"/>
    <col min="17" max="16384" width="18.6328125" style="666"/>
  </cols>
  <sheetData>
    <row r="1" spans="1:15">
      <c r="A1" s="66" t="s">
        <v>118</v>
      </c>
    </row>
    <row r="2" spans="1:15">
      <c r="A2" s="66"/>
    </row>
    <row r="3" spans="1:15">
      <c r="A3" s="9" t="s">
        <v>1307</v>
      </c>
    </row>
    <row r="4" spans="1:15">
      <c r="A4" s="8" t="s">
        <v>1075</v>
      </c>
    </row>
    <row r="6" spans="1:15">
      <c r="A6" s="762" t="s">
        <v>925</v>
      </c>
      <c r="B6" s="1064" t="s">
        <v>1308</v>
      </c>
      <c r="C6" s="1064"/>
      <c r="D6" s="1064"/>
      <c r="E6" s="1064"/>
      <c r="G6" s="1064" t="s">
        <v>1309</v>
      </c>
      <c r="H6" s="1064"/>
      <c r="I6" s="1064"/>
      <c r="J6" s="1064"/>
      <c r="L6" s="1064" t="s">
        <v>632</v>
      </c>
      <c r="M6" s="1064"/>
      <c r="N6" s="1064"/>
      <c r="O6" s="1064"/>
    </row>
    <row r="7" spans="1:15">
      <c r="B7" s="763" t="s">
        <v>1303</v>
      </c>
      <c r="C7" s="763" t="s">
        <v>1304</v>
      </c>
      <c r="D7" s="763" t="s">
        <v>1518</v>
      </c>
      <c r="E7" s="763" t="s">
        <v>1519</v>
      </c>
      <c r="G7" s="763" t="s">
        <v>1303</v>
      </c>
      <c r="H7" s="763" t="s">
        <v>1304</v>
      </c>
      <c r="I7" s="763" t="s">
        <v>1518</v>
      </c>
      <c r="J7" s="763" t="s">
        <v>1519</v>
      </c>
      <c r="L7" s="763" t="s">
        <v>1303</v>
      </c>
      <c r="M7" s="763" t="s">
        <v>1304</v>
      </c>
      <c r="N7" s="763" t="s">
        <v>1518</v>
      </c>
      <c r="O7" s="763" t="s">
        <v>1519</v>
      </c>
    </row>
    <row r="8" spans="1:15">
      <c r="A8" s="666" t="s">
        <v>1301</v>
      </c>
      <c r="B8" s="760">
        <v>0.14754098360655737</v>
      </c>
      <c r="C8" s="760">
        <v>0</v>
      </c>
      <c r="D8" s="760">
        <v>0</v>
      </c>
      <c r="E8" s="760">
        <v>0</v>
      </c>
      <c r="G8" s="760">
        <v>0.4101123595505618</v>
      </c>
      <c r="H8" s="760">
        <v>8.98876404494382E-2</v>
      </c>
      <c r="I8" s="760">
        <v>0.46254681647940077</v>
      </c>
      <c r="J8" s="760">
        <v>0.15917602996254682</v>
      </c>
      <c r="L8" s="760">
        <v>0.86094674556213013</v>
      </c>
      <c r="M8" s="760">
        <v>0.81804733727810652</v>
      </c>
      <c r="N8" s="760">
        <v>0.85650887573964496</v>
      </c>
      <c r="O8" s="760">
        <v>0.82692307692307687</v>
      </c>
    </row>
    <row r="9" spans="1:15">
      <c r="A9" s="666" t="s">
        <v>936</v>
      </c>
      <c r="B9" s="760">
        <v>0.26229508196721313</v>
      </c>
      <c r="C9" s="760">
        <v>0.36885245901639346</v>
      </c>
      <c r="D9" s="760">
        <v>0</v>
      </c>
      <c r="E9" s="760">
        <v>0</v>
      </c>
      <c r="G9" s="760">
        <v>0.40262172284644193</v>
      </c>
      <c r="H9" s="760">
        <v>0.54681647940074907</v>
      </c>
      <c r="I9" s="760">
        <v>0.2752808988764045</v>
      </c>
      <c r="J9" s="760">
        <v>0.55243445692883897</v>
      </c>
      <c r="L9" s="760">
        <v>0.13313609467455623</v>
      </c>
      <c r="M9" s="760">
        <v>0.16272189349112426</v>
      </c>
      <c r="N9" s="760">
        <v>0.10946745562130178</v>
      </c>
      <c r="O9" s="760">
        <v>7.2485207100591711E-2</v>
      </c>
    </row>
    <row r="10" spans="1:15">
      <c r="A10" s="666" t="s">
        <v>931</v>
      </c>
      <c r="B10" s="760">
        <v>0.53278688524590168</v>
      </c>
      <c r="C10" s="760">
        <v>0.59836065573770492</v>
      </c>
      <c r="D10" s="760">
        <v>1</v>
      </c>
      <c r="E10" s="760">
        <v>1</v>
      </c>
      <c r="G10" s="760">
        <v>0.14794007490636704</v>
      </c>
      <c r="H10" s="760">
        <v>0.34082397003745318</v>
      </c>
      <c r="I10" s="760">
        <v>0.22659176029962547</v>
      </c>
      <c r="J10" s="760">
        <v>0.26591760299625467</v>
      </c>
      <c r="L10" s="760">
        <v>0</v>
      </c>
      <c r="M10" s="760">
        <v>7.3964497041420114E-3</v>
      </c>
      <c r="N10" s="760">
        <v>2.514792899408284E-2</v>
      </c>
      <c r="O10" s="760">
        <v>8.8757396449704137E-2</v>
      </c>
    </row>
    <row r="11" spans="1:15">
      <c r="A11" s="666" t="s">
        <v>1310</v>
      </c>
      <c r="B11" s="760">
        <v>5.737704918032787E-2</v>
      </c>
      <c r="C11" s="760">
        <v>3.2786885245901641E-2</v>
      </c>
      <c r="D11" s="760">
        <v>0</v>
      </c>
      <c r="E11" s="760">
        <v>0</v>
      </c>
      <c r="G11" s="760">
        <v>3.9325842696629212E-2</v>
      </c>
      <c r="H11" s="760">
        <v>2.247191011235955E-2</v>
      </c>
      <c r="I11" s="760">
        <v>3.5580524344569285E-2</v>
      </c>
      <c r="J11" s="760">
        <v>2.247191011235955E-2</v>
      </c>
      <c r="L11" s="760">
        <v>5.9171597633136093E-3</v>
      </c>
      <c r="M11" s="760">
        <v>1.1834319526627219E-2</v>
      </c>
      <c r="N11" s="760">
        <v>8.8757396449704144E-3</v>
      </c>
      <c r="O11" s="760">
        <v>1.1834319526627219E-2</v>
      </c>
    </row>
  </sheetData>
  <mergeCells count="3">
    <mergeCell ref="B6:E6"/>
    <mergeCell ref="G6:J6"/>
    <mergeCell ref="L6:O6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2390C-0607-4707-94F2-D7F107996D66}">
  <sheetPr>
    <tabColor theme="2" tint="-0.249977111117893"/>
  </sheetPr>
  <dimension ref="A1:H1338"/>
  <sheetViews>
    <sheetView showGridLines="0" workbookViewId="0"/>
  </sheetViews>
  <sheetFormatPr defaultColWidth="18.6328125" defaultRowHeight="15.5"/>
  <cols>
    <col min="1" max="1" width="12.6328125" style="666" customWidth="1"/>
    <col min="2" max="3" width="18.6328125" style="770"/>
    <col min="4" max="16384" width="18.6328125" style="666"/>
  </cols>
  <sheetData>
    <row r="1" spans="1:8">
      <c r="A1" s="66" t="s">
        <v>118</v>
      </c>
      <c r="B1" s="1"/>
    </row>
    <row r="2" spans="1:8" s="665" customFormat="1">
      <c r="A2" s="66"/>
      <c r="B2" s="1"/>
      <c r="C2" s="770"/>
      <c r="D2" s="666"/>
      <c r="E2" s="666"/>
      <c r="F2" s="666"/>
      <c r="G2" s="666"/>
      <c r="H2" s="666"/>
    </row>
    <row r="3" spans="1:8" s="665" customFormat="1">
      <c r="A3" s="9" t="s">
        <v>146</v>
      </c>
      <c r="B3" s="582"/>
      <c r="C3" s="770"/>
      <c r="D3" s="666"/>
      <c r="E3" s="666"/>
      <c r="F3" s="666"/>
      <c r="G3" s="666"/>
      <c r="H3" s="666"/>
    </row>
    <row r="4" spans="1:8" s="665" customFormat="1">
      <c r="A4" s="8" t="s">
        <v>1075</v>
      </c>
      <c r="B4" s="582"/>
      <c r="C4" s="770"/>
      <c r="D4" s="666"/>
      <c r="E4" s="666"/>
      <c r="F4" s="666"/>
      <c r="G4" s="666"/>
      <c r="H4" s="666"/>
    </row>
    <row r="6" spans="1:8" s="909" customFormat="1" ht="31">
      <c r="A6" s="910" t="s">
        <v>1522</v>
      </c>
      <c r="B6" s="911" t="s">
        <v>1521</v>
      </c>
      <c r="C6" s="911" t="s">
        <v>1520</v>
      </c>
      <c r="D6" s="908"/>
      <c r="E6" s="1065"/>
      <c r="F6" s="1065"/>
      <c r="G6" s="1065"/>
      <c r="H6" s="1065"/>
    </row>
    <row r="7" spans="1:8">
      <c r="A7" s="764" t="s">
        <v>1311</v>
      </c>
      <c r="B7" s="770">
        <v>17</v>
      </c>
      <c r="C7" s="771">
        <v>0.77039599999999997</v>
      </c>
      <c r="D7" s="769"/>
      <c r="E7" s="769"/>
      <c r="F7" s="769"/>
      <c r="G7" s="769"/>
      <c r="H7" s="769"/>
    </row>
    <row r="8" spans="1:8">
      <c r="A8" s="666" t="s">
        <v>1311</v>
      </c>
      <c r="B8" s="770">
        <v>40</v>
      </c>
      <c r="C8" s="771">
        <v>0.61163000000000001</v>
      </c>
    </row>
    <row r="9" spans="1:8">
      <c r="A9" s="666" t="s">
        <v>1311</v>
      </c>
      <c r="B9" s="770">
        <v>29</v>
      </c>
      <c r="C9" s="771">
        <v>0.76785199999999998</v>
      </c>
    </row>
    <row r="10" spans="1:8">
      <c r="A10" s="666" t="s">
        <v>1311</v>
      </c>
      <c r="B10" s="770">
        <v>108</v>
      </c>
      <c r="C10" s="771">
        <v>0.38170100000000001</v>
      </c>
    </row>
    <row r="11" spans="1:8">
      <c r="A11" s="666" t="s">
        <v>1311</v>
      </c>
      <c r="B11" s="770">
        <v>102</v>
      </c>
      <c r="C11" s="771">
        <v>0.447075</v>
      </c>
    </row>
    <row r="12" spans="1:8">
      <c r="A12" s="666" t="s">
        <v>1311</v>
      </c>
      <c r="B12" s="770">
        <v>75</v>
      </c>
      <c r="C12" s="771">
        <v>0.26378600000000002</v>
      </c>
    </row>
    <row r="13" spans="1:8">
      <c r="A13" s="666" t="s">
        <v>1311</v>
      </c>
      <c r="B13" s="770">
        <v>30</v>
      </c>
      <c r="C13" s="771">
        <v>0.441552</v>
      </c>
    </row>
    <row r="14" spans="1:8">
      <c r="A14" s="666" t="s">
        <v>1311</v>
      </c>
      <c r="B14" s="770">
        <v>52</v>
      </c>
      <c r="C14" s="771">
        <v>0.34704000000000002</v>
      </c>
    </row>
    <row r="15" spans="1:8">
      <c r="A15" s="666" t="s">
        <v>1311</v>
      </c>
      <c r="B15" s="770">
        <v>13</v>
      </c>
      <c r="C15" s="771">
        <v>0.719333</v>
      </c>
    </row>
    <row r="16" spans="1:8">
      <c r="A16" s="666" t="s">
        <v>1311</v>
      </c>
      <c r="B16" s="770">
        <v>13</v>
      </c>
      <c r="C16" s="771">
        <v>0.719333</v>
      </c>
    </row>
    <row r="17" spans="1:3">
      <c r="A17" s="666" t="s">
        <v>1311</v>
      </c>
      <c r="B17" s="770">
        <v>17</v>
      </c>
      <c r="C17" s="771">
        <v>0.61706000000000005</v>
      </c>
    </row>
    <row r="18" spans="1:3">
      <c r="A18" s="666" t="s">
        <v>1311</v>
      </c>
      <c r="B18" s="770">
        <v>16</v>
      </c>
      <c r="C18" s="771">
        <v>0.93201999999999996</v>
      </c>
    </row>
    <row r="19" spans="1:3">
      <c r="A19" s="666" t="s">
        <v>1311</v>
      </c>
      <c r="B19" s="770">
        <v>62</v>
      </c>
      <c r="C19" s="771">
        <v>0.82628599999999996</v>
      </c>
    </row>
    <row r="20" spans="1:3">
      <c r="A20" s="666" t="s">
        <v>1311</v>
      </c>
      <c r="B20" s="770">
        <v>61</v>
      </c>
      <c r="C20" s="771">
        <v>0.83808899999999997</v>
      </c>
    </row>
    <row r="21" spans="1:3">
      <c r="A21" s="666" t="s">
        <v>1311</v>
      </c>
      <c r="B21" s="770">
        <v>29</v>
      </c>
      <c r="C21" s="771">
        <v>0.95828800000000003</v>
      </c>
    </row>
    <row r="22" spans="1:3">
      <c r="A22" s="666" t="s">
        <v>1311</v>
      </c>
      <c r="B22" s="770">
        <v>31</v>
      </c>
      <c r="C22" s="771">
        <v>0.97222500000000001</v>
      </c>
    </row>
    <row r="23" spans="1:3">
      <c r="A23" s="666" t="s">
        <v>1311</v>
      </c>
      <c r="B23" s="770">
        <v>23</v>
      </c>
      <c r="C23" s="771">
        <v>0.952623</v>
      </c>
    </row>
    <row r="24" spans="1:3">
      <c r="A24" s="666" t="s">
        <v>1311</v>
      </c>
      <c r="B24" s="770">
        <v>53</v>
      </c>
      <c r="C24" s="771">
        <v>0.85085100000000002</v>
      </c>
    </row>
    <row r="25" spans="1:3">
      <c r="A25" s="666" t="s">
        <v>1311</v>
      </c>
      <c r="B25" s="770">
        <v>67</v>
      </c>
      <c r="C25" s="771">
        <v>0.763436</v>
      </c>
    </row>
    <row r="26" spans="1:3">
      <c r="A26" s="666" t="s">
        <v>1311</v>
      </c>
      <c r="B26" s="770">
        <v>72</v>
      </c>
      <c r="C26" s="771">
        <v>0.73075800000000002</v>
      </c>
    </row>
    <row r="27" spans="1:3">
      <c r="A27" s="666" t="s">
        <v>1311</v>
      </c>
      <c r="B27" s="770">
        <v>66</v>
      </c>
      <c r="C27" s="771">
        <v>0.76976900000000004</v>
      </c>
    </row>
    <row r="28" spans="1:3">
      <c r="A28" s="666" t="s">
        <v>1311</v>
      </c>
      <c r="B28" s="770">
        <v>21</v>
      </c>
      <c r="C28" s="771">
        <v>0.99378699999999998</v>
      </c>
    </row>
    <row r="29" spans="1:3">
      <c r="A29" s="666" t="s">
        <v>1311</v>
      </c>
      <c r="B29" s="770">
        <v>35</v>
      </c>
      <c r="C29" s="771">
        <v>0.912748</v>
      </c>
    </row>
    <row r="30" spans="1:3">
      <c r="A30" s="666" t="s">
        <v>1311</v>
      </c>
      <c r="B30" s="770">
        <v>51</v>
      </c>
      <c r="C30" s="771">
        <v>0.81365299999999996</v>
      </c>
    </row>
    <row r="31" spans="1:3">
      <c r="A31" s="666" t="s">
        <v>1311</v>
      </c>
      <c r="B31" s="770">
        <v>64</v>
      </c>
      <c r="C31" s="771">
        <v>0.92395000000000005</v>
      </c>
    </row>
    <row r="32" spans="1:3">
      <c r="A32" s="666" t="s">
        <v>1311</v>
      </c>
      <c r="B32" s="770">
        <v>31</v>
      </c>
      <c r="C32" s="771">
        <v>0.80746300000000004</v>
      </c>
    </row>
    <row r="33" spans="1:3">
      <c r="A33" s="666" t="s">
        <v>1311</v>
      </c>
      <c r="B33" s="770">
        <v>78</v>
      </c>
      <c r="C33" s="771">
        <v>0.49207200000000001</v>
      </c>
    </row>
    <row r="34" spans="1:3">
      <c r="A34" s="666" t="s">
        <v>1311</v>
      </c>
      <c r="B34" s="770">
        <v>67</v>
      </c>
      <c r="C34" s="771">
        <v>0.68301000000000001</v>
      </c>
    </row>
    <row r="35" spans="1:3">
      <c r="A35" s="666" t="s">
        <v>1311</v>
      </c>
      <c r="B35" s="770">
        <v>42</v>
      </c>
      <c r="C35" s="771">
        <v>0.73552799999999996</v>
      </c>
    </row>
    <row r="36" spans="1:3">
      <c r="A36" s="666" t="s">
        <v>1311</v>
      </c>
      <c r="B36" s="770">
        <v>103</v>
      </c>
      <c r="C36" s="771">
        <v>0.60158500000000004</v>
      </c>
    </row>
    <row r="37" spans="1:3">
      <c r="A37" s="666" t="s">
        <v>1311</v>
      </c>
      <c r="B37" s="770">
        <v>36</v>
      </c>
      <c r="C37" s="771">
        <v>0.71987999999999996</v>
      </c>
    </row>
    <row r="38" spans="1:3">
      <c r="A38" s="666" t="s">
        <v>1311</v>
      </c>
      <c r="B38" s="770">
        <v>60</v>
      </c>
      <c r="C38" s="771">
        <v>0.65128799999999998</v>
      </c>
    </row>
    <row r="39" spans="1:3">
      <c r="A39" s="666" t="s">
        <v>1311</v>
      </c>
      <c r="B39" s="770">
        <v>67</v>
      </c>
      <c r="C39" s="771">
        <v>0.71790200000000004</v>
      </c>
    </row>
    <row r="40" spans="1:3">
      <c r="A40" s="666" t="s">
        <v>1311</v>
      </c>
      <c r="B40" s="770">
        <v>59</v>
      </c>
      <c r="C40" s="771">
        <v>0.69983799999999996</v>
      </c>
    </row>
    <row r="41" spans="1:3">
      <c r="A41" s="666" t="s">
        <v>1311</v>
      </c>
      <c r="B41" s="770">
        <v>79</v>
      </c>
      <c r="C41" s="771">
        <v>0.63938300000000003</v>
      </c>
    </row>
    <row r="42" spans="1:3">
      <c r="A42" s="666" t="s">
        <v>1311</v>
      </c>
      <c r="B42" s="770">
        <v>58</v>
      </c>
      <c r="C42" s="771">
        <v>0.82390799999999997</v>
      </c>
    </row>
    <row r="43" spans="1:3">
      <c r="A43" s="666" t="s">
        <v>1311</v>
      </c>
      <c r="B43" s="770">
        <v>76</v>
      </c>
      <c r="C43" s="771">
        <v>0.59978299999999996</v>
      </c>
    </row>
    <row r="44" spans="1:3">
      <c r="A44" s="666" t="s">
        <v>1311</v>
      </c>
      <c r="B44" s="770">
        <v>115</v>
      </c>
      <c r="C44" s="771">
        <v>0.65828500000000001</v>
      </c>
    </row>
    <row r="45" spans="1:3">
      <c r="A45" s="666" t="s">
        <v>1311</v>
      </c>
      <c r="B45" s="770">
        <v>111</v>
      </c>
      <c r="C45" s="771">
        <v>0.57750500000000005</v>
      </c>
    </row>
    <row r="46" spans="1:3">
      <c r="A46" s="666" t="s">
        <v>1311</v>
      </c>
      <c r="B46" s="770">
        <v>31</v>
      </c>
      <c r="C46" s="771">
        <v>0.956098</v>
      </c>
    </row>
    <row r="47" spans="1:3">
      <c r="A47" s="666" t="s">
        <v>1311</v>
      </c>
      <c r="B47" s="770">
        <v>21</v>
      </c>
      <c r="C47" s="771">
        <v>0.99378699999999998</v>
      </c>
    </row>
    <row r="48" spans="1:3">
      <c r="A48" s="666" t="s">
        <v>1311</v>
      </c>
      <c r="B48" s="770">
        <v>77</v>
      </c>
      <c r="C48" s="771">
        <v>0.76140600000000003</v>
      </c>
    </row>
    <row r="49" spans="1:3">
      <c r="A49" s="666" t="s">
        <v>1311</v>
      </c>
      <c r="B49" s="770">
        <v>99</v>
      </c>
      <c r="C49" s="771">
        <v>0.63818699999999995</v>
      </c>
    </row>
    <row r="50" spans="1:3">
      <c r="A50" s="666" t="s">
        <v>1311</v>
      </c>
      <c r="B50" s="770">
        <v>33</v>
      </c>
      <c r="C50" s="771">
        <v>0.69158699999999995</v>
      </c>
    </row>
    <row r="51" spans="1:3">
      <c r="A51" s="666" t="s">
        <v>1311</v>
      </c>
      <c r="B51" s="770">
        <v>96</v>
      </c>
      <c r="C51" s="771">
        <v>0.48999199999999998</v>
      </c>
    </row>
    <row r="52" spans="1:3">
      <c r="A52" s="666" t="s">
        <v>1311</v>
      </c>
      <c r="B52" s="770">
        <v>58</v>
      </c>
      <c r="C52" s="771">
        <v>0.61273999999999995</v>
      </c>
    </row>
    <row r="53" spans="1:3">
      <c r="A53" s="666" t="s">
        <v>1311</v>
      </c>
      <c r="B53" s="770">
        <v>41</v>
      </c>
      <c r="C53" s="771">
        <v>0.72853000000000001</v>
      </c>
    </row>
    <row r="54" spans="1:3">
      <c r="A54" s="666" t="s">
        <v>1311</v>
      </c>
      <c r="B54" s="770">
        <v>110</v>
      </c>
      <c r="C54" s="771">
        <v>0.48538100000000001</v>
      </c>
    </row>
    <row r="55" spans="1:3">
      <c r="A55" s="666" t="s">
        <v>1311</v>
      </c>
      <c r="B55" s="770">
        <v>30</v>
      </c>
      <c r="C55" s="771">
        <v>0.96159899999999998</v>
      </c>
    </row>
    <row r="56" spans="1:3">
      <c r="A56" s="666" t="s">
        <v>1311</v>
      </c>
      <c r="B56" s="770">
        <v>35</v>
      </c>
      <c r="C56" s="771">
        <v>0.72581600000000002</v>
      </c>
    </row>
    <row r="57" spans="1:3">
      <c r="A57" s="666" t="s">
        <v>1311</v>
      </c>
      <c r="B57" s="770">
        <v>18</v>
      </c>
      <c r="C57" s="771">
        <v>0.97581600000000002</v>
      </c>
    </row>
    <row r="58" spans="1:3">
      <c r="A58" s="666" t="s">
        <v>1311</v>
      </c>
      <c r="B58" s="770">
        <v>58</v>
      </c>
      <c r="C58" s="771">
        <v>0.77673400000000004</v>
      </c>
    </row>
    <row r="59" spans="1:3">
      <c r="A59" s="666" t="s">
        <v>1311</v>
      </c>
      <c r="B59" s="770">
        <v>30</v>
      </c>
      <c r="C59" s="771">
        <v>0.863178</v>
      </c>
    </row>
    <row r="60" spans="1:3">
      <c r="A60" s="666" t="s">
        <v>1311</v>
      </c>
      <c r="B60" s="770">
        <v>30</v>
      </c>
      <c r="C60" s="771">
        <v>0.90189699999999995</v>
      </c>
    </row>
    <row r="61" spans="1:3">
      <c r="A61" s="666" t="s">
        <v>1311</v>
      </c>
      <c r="B61" s="770">
        <v>50</v>
      </c>
      <c r="C61" s="771">
        <v>0.91924799999999995</v>
      </c>
    </row>
    <row r="62" spans="1:3">
      <c r="A62" s="666" t="s">
        <v>1311</v>
      </c>
      <c r="B62" s="770">
        <v>42</v>
      </c>
      <c r="C62" s="771">
        <v>0.90321399999999996</v>
      </c>
    </row>
    <row r="63" spans="1:3">
      <c r="A63" s="666" t="s">
        <v>1311</v>
      </c>
      <c r="B63" s="770">
        <v>99</v>
      </c>
      <c r="C63" s="771">
        <v>0.64459900000000003</v>
      </c>
    </row>
    <row r="64" spans="1:3">
      <c r="A64" s="666" t="s">
        <v>1311</v>
      </c>
      <c r="B64" s="770">
        <v>110</v>
      </c>
      <c r="C64" s="771">
        <v>0.56244700000000003</v>
      </c>
    </row>
    <row r="65" spans="1:3">
      <c r="A65" s="666" t="s">
        <v>1311</v>
      </c>
      <c r="B65" s="770">
        <v>44</v>
      </c>
      <c r="C65" s="771">
        <v>0.92666599999999999</v>
      </c>
    </row>
    <row r="66" spans="1:3">
      <c r="A66" s="666" t="s">
        <v>1311</v>
      </c>
      <c r="B66" s="770">
        <v>40</v>
      </c>
      <c r="C66" s="771">
        <v>0.882741</v>
      </c>
    </row>
    <row r="67" spans="1:3">
      <c r="A67" s="666" t="s">
        <v>1311</v>
      </c>
      <c r="B67" s="770">
        <v>81</v>
      </c>
      <c r="C67" s="771">
        <v>0.66000899999999996</v>
      </c>
    </row>
    <row r="68" spans="1:3">
      <c r="A68" s="666" t="s">
        <v>1311</v>
      </c>
      <c r="B68" s="770">
        <v>105</v>
      </c>
      <c r="C68" s="771">
        <v>0.61501600000000001</v>
      </c>
    </row>
    <row r="69" spans="1:3">
      <c r="A69" s="666" t="s">
        <v>1311</v>
      </c>
      <c r="B69" s="770">
        <v>61</v>
      </c>
      <c r="C69" s="771">
        <v>0.72315200000000002</v>
      </c>
    </row>
    <row r="70" spans="1:3">
      <c r="A70" s="666" t="s">
        <v>1311</v>
      </c>
      <c r="B70" s="770">
        <v>42</v>
      </c>
      <c r="C70" s="771">
        <v>0.78600499999999995</v>
      </c>
    </row>
    <row r="71" spans="1:3">
      <c r="A71" s="666" t="s">
        <v>1311</v>
      </c>
      <c r="B71" s="770">
        <v>111</v>
      </c>
      <c r="C71" s="771">
        <v>0.51139900000000005</v>
      </c>
    </row>
    <row r="72" spans="1:3">
      <c r="A72" s="666" t="s">
        <v>1311</v>
      </c>
      <c r="B72" s="770">
        <v>71</v>
      </c>
      <c r="C72" s="771">
        <v>0.68536300000000006</v>
      </c>
    </row>
    <row r="73" spans="1:3">
      <c r="A73" s="666" t="s">
        <v>1311</v>
      </c>
      <c r="B73" s="770">
        <v>42</v>
      </c>
      <c r="C73" s="771">
        <v>0.75592899999999996</v>
      </c>
    </row>
    <row r="74" spans="1:3">
      <c r="A74" s="666" t="s">
        <v>1311</v>
      </c>
      <c r="B74" s="770">
        <v>53</v>
      </c>
      <c r="C74" s="771">
        <v>0.676871</v>
      </c>
    </row>
    <row r="75" spans="1:3">
      <c r="A75" s="666" t="s">
        <v>1311</v>
      </c>
      <c r="B75" s="770">
        <v>67</v>
      </c>
      <c r="C75" s="771">
        <v>0.659219</v>
      </c>
    </row>
    <row r="76" spans="1:3">
      <c r="A76" s="666" t="s">
        <v>1311</v>
      </c>
      <c r="B76" s="770">
        <v>44</v>
      </c>
      <c r="C76" s="771">
        <v>0.73932200000000003</v>
      </c>
    </row>
    <row r="77" spans="1:3">
      <c r="A77" s="666" t="s">
        <v>1311</v>
      </c>
      <c r="B77" s="770">
        <v>58</v>
      </c>
      <c r="C77" s="771">
        <v>0.67733699999999997</v>
      </c>
    </row>
    <row r="78" spans="1:3">
      <c r="A78" s="666" t="s">
        <v>1311</v>
      </c>
      <c r="B78" s="770">
        <v>98</v>
      </c>
      <c r="C78" s="771">
        <v>0.64482700000000004</v>
      </c>
    </row>
    <row r="79" spans="1:3">
      <c r="A79" s="666" t="s">
        <v>1311</v>
      </c>
      <c r="B79" s="770">
        <v>51</v>
      </c>
      <c r="C79" s="771">
        <v>0.64725900000000003</v>
      </c>
    </row>
    <row r="80" spans="1:3">
      <c r="A80" s="666" t="s">
        <v>1311</v>
      </c>
      <c r="B80" s="770">
        <v>34</v>
      </c>
      <c r="C80" s="771">
        <v>0.72949900000000001</v>
      </c>
    </row>
    <row r="81" spans="1:3">
      <c r="A81" s="666" t="s">
        <v>1311</v>
      </c>
      <c r="B81" s="770">
        <v>30</v>
      </c>
      <c r="C81" s="771">
        <v>0.72978100000000001</v>
      </c>
    </row>
    <row r="82" spans="1:3">
      <c r="A82" s="666" t="s">
        <v>1311</v>
      </c>
      <c r="B82" s="770">
        <v>31</v>
      </c>
      <c r="C82" s="771">
        <v>0.73833300000000002</v>
      </c>
    </row>
    <row r="83" spans="1:3">
      <c r="A83" s="666" t="s">
        <v>1311</v>
      </c>
      <c r="B83" s="770">
        <v>31</v>
      </c>
      <c r="C83" s="771">
        <v>0.72255499999999995</v>
      </c>
    </row>
    <row r="84" spans="1:3">
      <c r="A84" s="666" t="s">
        <v>1311</v>
      </c>
      <c r="B84" s="770">
        <v>54</v>
      </c>
      <c r="C84" s="771">
        <v>0.616201</v>
      </c>
    </row>
    <row r="85" spans="1:3">
      <c r="A85" s="666" t="s">
        <v>1311</v>
      </c>
      <c r="B85" s="770">
        <v>34</v>
      </c>
      <c r="C85" s="771">
        <v>0.68312099999999998</v>
      </c>
    </row>
    <row r="86" spans="1:3">
      <c r="A86" s="666" t="s">
        <v>1311</v>
      </c>
      <c r="B86" s="770">
        <v>60</v>
      </c>
      <c r="C86" s="771">
        <v>0.63961299999999999</v>
      </c>
    </row>
    <row r="87" spans="1:3">
      <c r="A87" s="666" t="s">
        <v>1311</v>
      </c>
      <c r="B87" s="770">
        <v>42</v>
      </c>
      <c r="C87" s="771">
        <v>0.69674199999999997</v>
      </c>
    </row>
    <row r="88" spans="1:3">
      <c r="A88" s="666" t="s">
        <v>1311</v>
      </c>
      <c r="B88" s="770">
        <v>26</v>
      </c>
      <c r="C88" s="771">
        <v>0.75435399999999997</v>
      </c>
    </row>
    <row r="89" spans="1:3">
      <c r="A89" s="666" t="s">
        <v>1311</v>
      </c>
      <c r="B89" s="770">
        <v>26</v>
      </c>
      <c r="C89" s="771">
        <v>0.73743199999999998</v>
      </c>
    </row>
    <row r="90" spans="1:3">
      <c r="A90" s="666" t="s">
        <v>1311</v>
      </c>
      <c r="B90" s="770">
        <v>13</v>
      </c>
      <c r="C90" s="771">
        <v>0.719333</v>
      </c>
    </row>
    <row r="91" spans="1:3">
      <c r="A91" s="666" t="s">
        <v>1311</v>
      </c>
      <c r="B91" s="770">
        <v>67</v>
      </c>
      <c r="C91" s="771">
        <v>0.70644899999999999</v>
      </c>
    </row>
    <row r="92" spans="1:3">
      <c r="A92" s="666" t="s">
        <v>1311</v>
      </c>
      <c r="B92" s="770">
        <v>31</v>
      </c>
      <c r="C92" s="771">
        <v>0.57235800000000003</v>
      </c>
    </row>
    <row r="93" spans="1:3">
      <c r="A93" s="666" t="s">
        <v>1311</v>
      </c>
      <c r="B93" s="770">
        <v>40</v>
      </c>
      <c r="C93" s="771">
        <v>0.60218099999999997</v>
      </c>
    </row>
    <row r="94" spans="1:3">
      <c r="A94" s="666" t="s">
        <v>1311</v>
      </c>
      <c r="B94" s="770">
        <v>15</v>
      </c>
      <c r="C94" s="771">
        <v>0.62890599999999997</v>
      </c>
    </row>
    <row r="95" spans="1:3">
      <c r="A95" s="666" t="s">
        <v>1311</v>
      </c>
      <c r="B95" s="770">
        <v>41</v>
      </c>
      <c r="C95" s="771">
        <v>0.58437499999999998</v>
      </c>
    </row>
    <row r="96" spans="1:3">
      <c r="A96" s="666" t="s">
        <v>1311</v>
      </c>
      <c r="B96" s="770">
        <v>32</v>
      </c>
      <c r="C96" s="771">
        <v>0.73733300000000002</v>
      </c>
    </row>
    <row r="97" spans="1:3">
      <c r="A97" s="666" t="s">
        <v>1311</v>
      </c>
      <c r="B97" s="770">
        <v>24</v>
      </c>
      <c r="C97" s="771">
        <v>0.60218099999999997</v>
      </c>
    </row>
    <row r="98" spans="1:3">
      <c r="A98" s="666" t="s">
        <v>1311</v>
      </c>
      <c r="B98" s="770">
        <v>43</v>
      </c>
      <c r="C98" s="771">
        <v>0.712758</v>
      </c>
    </row>
    <row r="99" spans="1:3">
      <c r="A99" s="666" t="s">
        <v>1311</v>
      </c>
      <c r="B99" s="770">
        <v>48</v>
      </c>
      <c r="C99" s="771">
        <v>0.65031499999999998</v>
      </c>
    </row>
    <row r="100" spans="1:3">
      <c r="A100" s="666" t="s">
        <v>1311</v>
      </c>
      <c r="B100" s="770">
        <v>21</v>
      </c>
      <c r="C100" s="771">
        <v>0.97488300000000006</v>
      </c>
    </row>
    <row r="101" spans="1:3">
      <c r="A101" s="666" t="s">
        <v>1311</v>
      </c>
      <c r="B101" s="770">
        <v>41</v>
      </c>
      <c r="C101" s="771">
        <v>0.87329500000000004</v>
      </c>
    </row>
    <row r="102" spans="1:3">
      <c r="A102" s="666" t="s">
        <v>1311</v>
      </c>
      <c r="B102" s="770">
        <v>42</v>
      </c>
      <c r="C102" s="771">
        <v>0.90706200000000003</v>
      </c>
    </row>
    <row r="103" spans="1:3">
      <c r="A103" s="666" t="s">
        <v>1311</v>
      </c>
      <c r="B103" s="770">
        <v>14</v>
      </c>
      <c r="C103" s="771">
        <v>0.96571300000000004</v>
      </c>
    </row>
    <row r="104" spans="1:3">
      <c r="A104" s="666" t="s">
        <v>1311</v>
      </c>
      <c r="B104" s="770">
        <v>35</v>
      </c>
      <c r="C104" s="771">
        <v>0.93008900000000005</v>
      </c>
    </row>
    <row r="105" spans="1:3">
      <c r="A105" s="666" t="s">
        <v>1311</v>
      </c>
      <c r="B105" s="770">
        <v>28</v>
      </c>
      <c r="C105" s="771">
        <v>0.889459</v>
      </c>
    </row>
    <row r="106" spans="1:3">
      <c r="A106" s="666" t="s">
        <v>1311</v>
      </c>
      <c r="B106" s="770">
        <v>23</v>
      </c>
      <c r="C106" s="771">
        <v>0.952623</v>
      </c>
    </row>
    <row r="107" spans="1:3">
      <c r="A107" s="666" t="s">
        <v>1311</v>
      </c>
      <c r="B107" s="770">
        <v>31</v>
      </c>
      <c r="C107" s="771">
        <v>0.88249100000000003</v>
      </c>
    </row>
    <row r="108" spans="1:3">
      <c r="A108" s="666" t="s">
        <v>1311</v>
      </c>
      <c r="B108" s="770">
        <v>50</v>
      </c>
      <c r="C108" s="771">
        <v>0.81374299999999999</v>
      </c>
    </row>
    <row r="109" spans="1:3">
      <c r="A109" s="666" t="s">
        <v>1311</v>
      </c>
      <c r="B109" s="770">
        <v>62</v>
      </c>
      <c r="C109" s="771">
        <v>0.77441300000000002</v>
      </c>
    </row>
    <row r="110" spans="1:3">
      <c r="A110" s="666" t="s">
        <v>1311</v>
      </c>
      <c r="B110" s="770">
        <v>14</v>
      </c>
      <c r="C110" s="771">
        <v>0.96571300000000004</v>
      </c>
    </row>
    <row r="111" spans="1:3">
      <c r="A111" s="666" t="s">
        <v>1311</v>
      </c>
      <c r="B111" s="770">
        <v>46</v>
      </c>
      <c r="C111" s="771">
        <v>0.82750000000000001</v>
      </c>
    </row>
    <row r="112" spans="1:3">
      <c r="A112" s="666" t="s">
        <v>1311</v>
      </c>
      <c r="B112" s="770">
        <v>76</v>
      </c>
      <c r="C112" s="771">
        <v>0.72038599999999997</v>
      </c>
    </row>
    <row r="113" spans="1:3">
      <c r="A113" s="666" t="s">
        <v>1311</v>
      </c>
      <c r="B113" s="770">
        <v>27</v>
      </c>
      <c r="C113" s="771">
        <v>0.93278799999999995</v>
      </c>
    </row>
    <row r="114" spans="1:3">
      <c r="A114" s="666" t="s">
        <v>1311</v>
      </c>
      <c r="B114" s="770">
        <v>31</v>
      </c>
      <c r="C114" s="771">
        <v>0.87336499999999995</v>
      </c>
    </row>
    <row r="115" spans="1:3">
      <c r="A115" s="666" t="s">
        <v>1311</v>
      </c>
      <c r="B115" s="770">
        <v>94</v>
      </c>
      <c r="C115" s="771">
        <v>0.63939900000000005</v>
      </c>
    </row>
    <row r="116" spans="1:3">
      <c r="A116" s="666" t="s">
        <v>1311</v>
      </c>
      <c r="B116" s="770">
        <v>52</v>
      </c>
      <c r="C116" s="771">
        <v>0.82389800000000002</v>
      </c>
    </row>
    <row r="117" spans="1:3">
      <c r="A117" s="666" t="s">
        <v>1311</v>
      </c>
      <c r="B117" s="770">
        <v>25</v>
      </c>
      <c r="C117" s="771">
        <v>0.97246200000000005</v>
      </c>
    </row>
    <row r="118" spans="1:3">
      <c r="A118" s="666" t="s">
        <v>1311</v>
      </c>
      <c r="B118" s="770">
        <v>31</v>
      </c>
      <c r="C118" s="771">
        <v>0.97179099999999996</v>
      </c>
    </row>
    <row r="119" spans="1:3">
      <c r="A119" s="666" t="s">
        <v>1311</v>
      </c>
      <c r="B119" s="770">
        <v>51</v>
      </c>
      <c r="C119" s="771">
        <v>0.81166499999999997</v>
      </c>
    </row>
    <row r="120" spans="1:3">
      <c r="A120" s="666" t="s">
        <v>1311</v>
      </c>
      <c r="B120" s="770">
        <v>57</v>
      </c>
      <c r="C120" s="771">
        <v>0.71913099999999996</v>
      </c>
    </row>
    <row r="121" spans="1:3">
      <c r="A121" s="666" t="s">
        <v>1311</v>
      </c>
      <c r="B121" s="770">
        <v>22</v>
      </c>
      <c r="C121" s="771">
        <v>0.92925199999999997</v>
      </c>
    </row>
    <row r="122" spans="1:3">
      <c r="A122" s="666" t="s">
        <v>1311</v>
      </c>
      <c r="B122" s="770">
        <v>23</v>
      </c>
      <c r="C122" s="771">
        <v>0.952623</v>
      </c>
    </row>
    <row r="123" spans="1:3">
      <c r="A123" s="666" t="s">
        <v>1311</v>
      </c>
      <c r="B123" s="770">
        <v>76</v>
      </c>
      <c r="C123" s="771">
        <v>0.76591699999999996</v>
      </c>
    </row>
    <row r="124" spans="1:3">
      <c r="A124" s="666" t="s">
        <v>1311</v>
      </c>
      <c r="B124" s="770">
        <v>85</v>
      </c>
      <c r="C124" s="771">
        <v>0.71899100000000005</v>
      </c>
    </row>
    <row r="125" spans="1:3">
      <c r="A125" s="666" t="s">
        <v>1311</v>
      </c>
      <c r="B125" s="770">
        <v>18</v>
      </c>
      <c r="C125" s="771">
        <v>0.99153199999999997</v>
      </c>
    </row>
    <row r="126" spans="1:3">
      <c r="A126" s="666" t="s">
        <v>1311</v>
      </c>
      <c r="B126" s="770">
        <v>45</v>
      </c>
      <c r="C126" s="771">
        <v>0.68236300000000005</v>
      </c>
    </row>
    <row r="127" spans="1:3">
      <c r="A127" s="666" t="s">
        <v>1311</v>
      </c>
      <c r="B127" s="770">
        <v>41</v>
      </c>
      <c r="C127" s="771">
        <v>0.85503700000000005</v>
      </c>
    </row>
    <row r="128" spans="1:3">
      <c r="A128" s="666" t="s">
        <v>1311</v>
      </c>
      <c r="B128" s="770">
        <v>23</v>
      </c>
      <c r="C128" s="771">
        <v>0.853931</v>
      </c>
    </row>
    <row r="129" spans="1:3">
      <c r="A129" s="666" t="s">
        <v>1311</v>
      </c>
      <c r="B129" s="770">
        <v>29</v>
      </c>
      <c r="C129" s="771">
        <v>0.94725199999999998</v>
      </c>
    </row>
    <row r="130" spans="1:3">
      <c r="A130" s="666" t="s">
        <v>1311</v>
      </c>
      <c r="B130" s="770">
        <v>33</v>
      </c>
      <c r="C130" s="771">
        <v>0.90561800000000003</v>
      </c>
    </row>
    <row r="131" spans="1:3">
      <c r="A131" s="666" t="s">
        <v>1311</v>
      </c>
      <c r="B131" s="770">
        <v>33</v>
      </c>
      <c r="C131" s="771">
        <v>0.85778100000000002</v>
      </c>
    </row>
    <row r="132" spans="1:3">
      <c r="A132" s="666" t="s">
        <v>1311</v>
      </c>
      <c r="B132" s="770">
        <v>20</v>
      </c>
      <c r="C132" s="771">
        <v>0.95452599999999999</v>
      </c>
    </row>
    <row r="133" spans="1:3">
      <c r="A133" s="666" t="s">
        <v>1311</v>
      </c>
      <c r="B133" s="770">
        <v>67</v>
      </c>
      <c r="C133" s="771">
        <v>0.80952900000000005</v>
      </c>
    </row>
    <row r="134" spans="1:3">
      <c r="A134" s="666" t="s">
        <v>1311</v>
      </c>
      <c r="B134" s="770">
        <v>61</v>
      </c>
      <c r="C134" s="771">
        <v>0.386847</v>
      </c>
    </row>
    <row r="135" spans="1:3">
      <c r="A135" s="666" t="s">
        <v>1311</v>
      </c>
      <c r="B135" s="770">
        <v>22</v>
      </c>
      <c r="C135" s="771">
        <v>0.92925199999999997</v>
      </c>
    </row>
    <row r="136" spans="1:3">
      <c r="A136" s="666" t="s">
        <v>1311</v>
      </c>
      <c r="B136" s="770">
        <v>13</v>
      </c>
      <c r="C136" s="771">
        <v>0.962947</v>
      </c>
    </row>
    <row r="137" spans="1:3">
      <c r="A137" s="666" t="s">
        <v>1311</v>
      </c>
      <c r="B137" s="770">
        <v>29</v>
      </c>
      <c r="C137" s="771">
        <v>0.79760600000000004</v>
      </c>
    </row>
    <row r="138" spans="1:3">
      <c r="A138" s="666" t="s">
        <v>1311</v>
      </c>
      <c r="B138" s="770">
        <v>42</v>
      </c>
      <c r="C138" s="771">
        <v>0.66174500000000003</v>
      </c>
    </row>
    <row r="139" spans="1:3">
      <c r="A139" s="666" t="s">
        <v>1311</v>
      </c>
      <c r="B139" s="770">
        <v>20</v>
      </c>
      <c r="C139" s="771">
        <v>0.88709199999999999</v>
      </c>
    </row>
    <row r="140" spans="1:3">
      <c r="A140" s="666" t="s">
        <v>1311</v>
      </c>
      <c r="B140" s="770">
        <v>21</v>
      </c>
      <c r="C140" s="771">
        <v>0.70381400000000005</v>
      </c>
    </row>
    <row r="141" spans="1:3">
      <c r="A141" s="666" t="s">
        <v>1311</v>
      </c>
      <c r="B141" s="770">
        <v>38</v>
      </c>
      <c r="C141" s="771">
        <v>0.67092600000000002</v>
      </c>
    </row>
    <row r="142" spans="1:3">
      <c r="A142" s="666" t="s">
        <v>1311</v>
      </c>
      <c r="B142" s="770">
        <v>13</v>
      </c>
      <c r="C142" s="771">
        <v>0.60647300000000004</v>
      </c>
    </row>
    <row r="143" spans="1:3">
      <c r="A143" s="666" t="s">
        <v>1311</v>
      </c>
      <c r="B143" s="770">
        <v>57</v>
      </c>
      <c r="C143" s="771">
        <v>0.474634</v>
      </c>
    </row>
    <row r="144" spans="1:3">
      <c r="A144" s="666" t="s">
        <v>1311</v>
      </c>
      <c r="B144" s="770">
        <v>37</v>
      </c>
      <c r="C144" s="771">
        <v>0.65820599999999996</v>
      </c>
    </row>
    <row r="145" spans="1:3">
      <c r="A145" s="666" t="s">
        <v>1311</v>
      </c>
      <c r="B145" s="770">
        <v>42</v>
      </c>
      <c r="C145" s="771">
        <v>0.63958899999999996</v>
      </c>
    </row>
    <row r="146" spans="1:3">
      <c r="A146" s="666" t="s">
        <v>1311</v>
      </c>
      <c r="B146" s="770">
        <v>35</v>
      </c>
      <c r="C146" s="771">
        <v>0.77479299999999995</v>
      </c>
    </row>
    <row r="147" spans="1:3">
      <c r="A147" s="666" t="s">
        <v>1311</v>
      </c>
      <c r="B147" s="770">
        <v>21</v>
      </c>
      <c r="C147" s="771">
        <v>0.85596300000000003</v>
      </c>
    </row>
    <row r="148" spans="1:3">
      <c r="A148" s="666" t="s">
        <v>1311</v>
      </c>
      <c r="B148" s="770">
        <v>24</v>
      </c>
      <c r="C148" s="771">
        <v>0.75485800000000003</v>
      </c>
    </row>
    <row r="149" spans="1:3">
      <c r="A149" s="666" t="s">
        <v>1311</v>
      </c>
      <c r="B149" s="770">
        <v>50</v>
      </c>
      <c r="C149" s="771">
        <v>0.66507499999999997</v>
      </c>
    </row>
    <row r="150" spans="1:3">
      <c r="A150" s="666" t="s">
        <v>1311</v>
      </c>
      <c r="B150" s="770">
        <v>87</v>
      </c>
      <c r="C150" s="771">
        <v>0.34548800000000002</v>
      </c>
    </row>
    <row r="151" spans="1:3">
      <c r="A151" s="666" t="s">
        <v>1311</v>
      </c>
      <c r="B151" s="770">
        <v>33</v>
      </c>
      <c r="C151" s="771">
        <v>0.59664499999999998</v>
      </c>
    </row>
    <row r="152" spans="1:3">
      <c r="A152" s="666" t="s">
        <v>1311</v>
      </c>
      <c r="B152" s="770">
        <v>20</v>
      </c>
      <c r="C152" s="771">
        <v>0.61260199999999998</v>
      </c>
    </row>
    <row r="153" spans="1:3">
      <c r="A153" s="666" t="s">
        <v>1311</v>
      </c>
      <c r="B153" s="770">
        <v>39</v>
      </c>
      <c r="C153" s="771">
        <v>0.64217299999999999</v>
      </c>
    </row>
    <row r="154" spans="1:3">
      <c r="A154" s="666" t="s">
        <v>1311</v>
      </c>
      <c r="B154" s="770">
        <v>40</v>
      </c>
      <c r="C154" s="771">
        <v>0.65420500000000004</v>
      </c>
    </row>
    <row r="155" spans="1:3">
      <c r="A155" s="666" t="s">
        <v>1311</v>
      </c>
      <c r="B155" s="770">
        <v>24</v>
      </c>
      <c r="C155" s="771">
        <v>0.76147500000000001</v>
      </c>
    </row>
    <row r="156" spans="1:3">
      <c r="A156" s="666" t="s">
        <v>1311</v>
      </c>
      <c r="B156" s="770">
        <v>86</v>
      </c>
      <c r="C156" s="771">
        <v>0.51770899999999997</v>
      </c>
    </row>
    <row r="157" spans="1:3">
      <c r="A157" s="666" t="s">
        <v>1311</v>
      </c>
      <c r="B157" s="770">
        <v>62</v>
      </c>
      <c r="C157" s="771">
        <v>0.46743400000000002</v>
      </c>
    </row>
    <row r="158" spans="1:3">
      <c r="A158" s="666" t="s">
        <v>1311</v>
      </c>
      <c r="B158" s="770">
        <v>28</v>
      </c>
      <c r="C158" s="771">
        <v>0.628606</v>
      </c>
    </row>
    <row r="159" spans="1:3">
      <c r="A159" s="666" t="s">
        <v>1311</v>
      </c>
      <c r="B159" s="770">
        <v>42</v>
      </c>
      <c r="C159" s="771">
        <v>0.54456800000000005</v>
      </c>
    </row>
    <row r="160" spans="1:3">
      <c r="A160" s="666" t="s">
        <v>1311</v>
      </c>
      <c r="B160" s="770">
        <v>93</v>
      </c>
      <c r="C160" s="771">
        <v>0.40276400000000001</v>
      </c>
    </row>
    <row r="161" spans="1:3">
      <c r="A161" s="666" t="s">
        <v>1311</v>
      </c>
      <c r="B161" s="770">
        <v>47</v>
      </c>
      <c r="C161" s="771">
        <v>0.21607100000000001</v>
      </c>
    </row>
    <row r="162" spans="1:3">
      <c r="A162" s="666" t="s">
        <v>1311</v>
      </c>
      <c r="B162" s="770">
        <v>61</v>
      </c>
      <c r="C162" s="771">
        <v>0.13134799999999999</v>
      </c>
    </row>
    <row r="163" spans="1:3">
      <c r="A163" s="666" t="s">
        <v>1311</v>
      </c>
      <c r="B163" s="770">
        <v>50</v>
      </c>
      <c r="C163" s="771">
        <v>0.253747</v>
      </c>
    </row>
    <row r="164" spans="1:3">
      <c r="A164" s="666" t="s">
        <v>1311</v>
      </c>
      <c r="B164" s="770">
        <v>14</v>
      </c>
      <c r="C164" s="771">
        <v>0.37330400000000002</v>
      </c>
    </row>
    <row r="165" spans="1:3">
      <c r="A165" s="666" t="s">
        <v>1311</v>
      </c>
      <c r="B165" s="770">
        <v>68</v>
      </c>
      <c r="C165" s="771">
        <v>0.20363800000000001</v>
      </c>
    </row>
    <row r="166" spans="1:3">
      <c r="A166" s="666" t="s">
        <v>1311</v>
      </c>
      <c r="B166" s="770">
        <v>20</v>
      </c>
      <c r="C166" s="771">
        <v>0.384766</v>
      </c>
    </row>
    <row r="167" spans="1:3">
      <c r="A167" s="666" t="s">
        <v>1311</v>
      </c>
      <c r="B167" s="770">
        <v>57</v>
      </c>
      <c r="C167" s="771">
        <v>0.18768499999999999</v>
      </c>
    </row>
    <row r="168" spans="1:3">
      <c r="A168" s="666" t="s">
        <v>1311</v>
      </c>
      <c r="B168" s="770">
        <v>37</v>
      </c>
      <c r="C168" s="771">
        <v>0.360485</v>
      </c>
    </row>
    <row r="169" spans="1:3">
      <c r="A169" s="666" t="s">
        <v>1311</v>
      </c>
      <c r="B169" s="770">
        <v>59</v>
      </c>
      <c r="C169" s="771">
        <v>0.18296000000000001</v>
      </c>
    </row>
    <row r="170" spans="1:3">
      <c r="A170" s="666" t="s">
        <v>1311</v>
      </c>
      <c r="B170" s="770">
        <v>18</v>
      </c>
      <c r="C170" s="771">
        <v>0.41011900000000001</v>
      </c>
    </row>
    <row r="171" spans="1:3">
      <c r="A171" s="666" t="s">
        <v>1311</v>
      </c>
      <c r="B171" s="770">
        <v>24</v>
      </c>
      <c r="C171" s="771">
        <v>0.34295100000000001</v>
      </c>
    </row>
    <row r="172" spans="1:3">
      <c r="A172" s="666" t="s">
        <v>1311</v>
      </c>
      <c r="B172" s="770">
        <v>20</v>
      </c>
      <c r="C172" s="771">
        <v>0.384766</v>
      </c>
    </row>
    <row r="173" spans="1:3">
      <c r="A173" s="666" t="s">
        <v>1311</v>
      </c>
      <c r="B173" s="770">
        <v>24</v>
      </c>
      <c r="C173" s="771">
        <v>0.34295100000000001</v>
      </c>
    </row>
    <row r="174" spans="1:3">
      <c r="A174" s="666" t="s">
        <v>1311</v>
      </c>
      <c r="B174" s="770">
        <v>79</v>
      </c>
      <c r="C174" s="771">
        <v>0.182389</v>
      </c>
    </row>
    <row r="175" spans="1:3">
      <c r="A175" s="666" t="s">
        <v>1311</v>
      </c>
      <c r="B175" s="770">
        <v>49</v>
      </c>
      <c r="C175" s="771">
        <v>0.209648</v>
      </c>
    </row>
    <row r="176" spans="1:3">
      <c r="A176" s="666" t="s">
        <v>1311</v>
      </c>
      <c r="B176" s="770">
        <v>15</v>
      </c>
      <c r="C176" s="771">
        <v>0.35742699999999999</v>
      </c>
    </row>
    <row r="177" spans="1:3">
      <c r="A177" s="666" t="s">
        <v>1311</v>
      </c>
      <c r="B177" s="770">
        <v>76</v>
      </c>
      <c r="C177" s="771">
        <v>0.220831</v>
      </c>
    </row>
    <row r="178" spans="1:3">
      <c r="A178" s="666" t="s">
        <v>1311</v>
      </c>
      <c r="B178" s="770">
        <v>84</v>
      </c>
      <c r="C178" s="771">
        <v>0.17426</v>
      </c>
    </row>
    <row r="179" spans="1:3">
      <c r="A179" s="666" t="s">
        <v>1311</v>
      </c>
      <c r="B179" s="770">
        <v>52</v>
      </c>
      <c r="C179" s="771">
        <v>0.20077100000000001</v>
      </c>
    </row>
    <row r="180" spans="1:3">
      <c r="A180" s="666" t="s">
        <v>1311</v>
      </c>
      <c r="B180" s="770">
        <v>40</v>
      </c>
      <c r="C180" s="771">
        <v>0.242474</v>
      </c>
    </row>
    <row r="181" spans="1:3">
      <c r="A181" s="666" t="s">
        <v>1311</v>
      </c>
      <c r="B181" s="770">
        <v>17</v>
      </c>
      <c r="C181" s="771">
        <v>0.49662099999999998</v>
      </c>
    </row>
    <row r="182" spans="1:3">
      <c r="A182" s="666" t="s">
        <v>1311</v>
      </c>
      <c r="B182" s="770">
        <v>20</v>
      </c>
      <c r="C182" s="771">
        <v>0.455486</v>
      </c>
    </row>
    <row r="183" spans="1:3">
      <c r="A183" s="666" t="s">
        <v>1311</v>
      </c>
      <c r="B183" s="770">
        <v>18</v>
      </c>
      <c r="C183" s="771">
        <v>0.41011900000000001</v>
      </c>
    </row>
    <row r="184" spans="1:3">
      <c r="A184" s="666" t="s">
        <v>1311</v>
      </c>
      <c r="B184" s="770">
        <v>30</v>
      </c>
      <c r="C184" s="771">
        <v>0.35742699999999999</v>
      </c>
    </row>
    <row r="185" spans="1:3">
      <c r="A185" s="666" t="s">
        <v>1311</v>
      </c>
      <c r="B185" s="770">
        <v>29</v>
      </c>
      <c r="C185" s="771">
        <v>0.49696299999999999</v>
      </c>
    </row>
    <row r="186" spans="1:3">
      <c r="A186" s="666" t="s">
        <v>1311</v>
      </c>
      <c r="B186" s="770">
        <v>40</v>
      </c>
      <c r="C186" s="771">
        <v>0.34295100000000001</v>
      </c>
    </row>
    <row r="187" spans="1:3">
      <c r="A187" s="666" t="s">
        <v>1311</v>
      </c>
      <c r="B187" s="770">
        <v>25</v>
      </c>
      <c r="C187" s="771">
        <v>0.33399000000000001</v>
      </c>
    </row>
    <row r="188" spans="1:3">
      <c r="A188" s="666" t="s">
        <v>1311</v>
      </c>
      <c r="B188" s="770">
        <v>20</v>
      </c>
      <c r="C188" s="771">
        <v>0.384766</v>
      </c>
    </row>
    <row r="189" spans="1:3">
      <c r="A189" s="666" t="s">
        <v>1311</v>
      </c>
      <c r="B189" s="770">
        <v>15</v>
      </c>
      <c r="C189" s="771">
        <v>0.455486</v>
      </c>
    </row>
    <row r="190" spans="1:3">
      <c r="A190" s="666" t="s">
        <v>1311</v>
      </c>
      <c r="B190" s="770">
        <v>61</v>
      </c>
      <c r="C190" s="771">
        <v>0.29543000000000003</v>
      </c>
    </row>
    <row r="191" spans="1:3">
      <c r="A191" s="666" t="s">
        <v>1311</v>
      </c>
      <c r="B191" s="770">
        <v>16</v>
      </c>
      <c r="C191" s="771">
        <v>0.43926100000000001</v>
      </c>
    </row>
    <row r="192" spans="1:3">
      <c r="A192" s="666" t="s">
        <v>1311</v>
      </c>
      <c r="B192" s="770">
        <v>29</v>
      </c>
      <c r="C192" s="771">
        <v>0.418431</v>
      </c>
    </row>
    <row r="193" spans="1:3">
      <c r="A193" s="666" t="s">
        <v>1311</v>
      </c>
      <c r="B193" s="770">
        <v>14</v>
      </c>
      <c r="C193" s="771">
        <v>0.47294199999999997</v>
      </c>
    </row>
    <row r="194" spans="1:3">
      <c r="A194" s="666" t="s">
        <v>1311</v>
      </c>
      <c r="B194" s="770">
        <v>28</v>
      </c>
      <c r="C194" s="771">
        <v>0.42710199999999998</v>
      </c>
    </row>
    <row r="195" spans="1:3">
      <c r="A195" s="666" t="s">
        <v>1311</v>
      </c>
      <c r="B195" s="770">
        <v>24</v>
      </c>
      <c r="C195" s="771">
        <v>0.34295100000000001</v>
      </c>
    </row>
    <row r="196" spans="1:3">
      <c r="A196" s="666" t="s">
        <v>1311</v>
      </c>
      <c r="B196" s="770">
        <v>51</v>
      </c>
      <c r="C196" s="771">
        <v>0.291962</v>
      </c>
    </row>
    <row r="197" spans="1:3">
      <c r="A197" s="666" t="s">
        <v>1311</v>
      </c>
      <c r="B197" s="770">
        <v>93</v>
      </c>
      <c r="C197" s="771">
        <v>0.19064900000000001</v>
      </c>
    </row>
    <row r="198" spans="1:3">
      <c r="A198" s="666" t="s">
        <v>1311</v>
      </c>
      <c r="B198" s="770">
        <v>71</v>
      </c>
      <c r="C198" s="771">
        <v>0.159331</v>
      </c>
    </row>
    <row r="199" spans="1:3">
      <c r="A199" s="666" t="s">
        <v>1311</v>
      </c>
      <c r="B199" s="770">
        <v>34</v>
      </c>
      <c r="C199" s="771">
        <v>0.20363800000000001</v>
      </c>
    </row>
    <row r="200" spans="1:3">
      <c r="A200" s="666" t="s">
        <v>1311</v>
      </c>
      <c r="B200" s="770">
        <v>25</v>
      </c>
      <c r="C200" s="771">
        <v>0.75552399999999997</v>
      </c>
    </row>
    <row r="201" spans="1:3">
      <c r="A201" s="666" t="s">
        <v>1311</v>
      </c>
      <c r="B201" s="770">
        <v>71</v>
      </c>
      <c r="C201" s="771">
        <v>0.56298700000000002</v>
      </c>
    </row>
    <row r="202" spans="1:3">
      <c r="A202" s="666" t="s">
        <v>1311</v>
      </c>
      <c r="B202" s="770">
        <v>115</v>
      </c>
      <c r="C202" s="771">
        <v>0.51726499999999997</v>
      </c>
    </row>
    <row r="203" spans="1:3">
      <c r="A203" s="666" t="s">
        <v>1311</v>
      </c>
      <c r="B203" s="770">
        <v>52</v>
      </c>
      <c r="C203" s="771">
        <v>0.63071299999999997</v>
      </c>
    </row>
    <row r="204" spans="1:3">
      <c r="A204" s="666" t="s">
        <v>1311</v>
      </c>
      <c r="B204" s="770">
        <v>48</v>
      </c>
      <c r="C204" s="771">
        <v>0.74999899999999997</v>
      </c>
    </row>
    <row r="205" spans="1:3">
      <c r="A205" s="666" t="s">
        <v>1311</v>
      </c>
      <c r="B205" s="770">
        <v>30</v>
      </c>
      <c r="C205" s="771">
        <v>0.86627699999999996</v>
      </c>
    </row>
    <row r="206" spans="1:3">
      <c r="A206" s="666" t="s">
        <v>1311</v>
      </c>
      <c r="B206" s="770">
        <v>80</v>
      </c>
      <c r="C206" s="771">
        <v>0.42380099999999998</v>
      </c>
    </row>
    <row r="207" spans="1:3">
      <c r="A207" s="666" t="s">
        <v>1311</v>
      </c>
      <c r="B207" s="770">
        <v>70</v>
      </c>
      <c r="C207" s="771">
        <v>0.56440000000000001</v>
      </c>
    </row>
    <row r="208" spans="1:3">
      <c r="A208" s="666" t="s">
        <v>1311</v>
      </c>
      <c r="B208" s="770">
        <v>89</v>
      </c>
      <c r="C208" s="771">
        <v>0.435583</v>
      </c>
    </row>
    <row r="209" spans="1:3">
      <c r="A209" s="666" t="s">
        <v>1311</v>
      </c>
      <c r="B209" s="770">
        <v>34</v>
      </c>
      <c r="C209" s="771">
        <v>0.71495900000000001</v>
      </c>
    </row>
    <row r="210" spans="1:3">
      <c r="A210" s="666" t="s">
        <v>1311</v>
      </c>
      <c r="B210" s="770">
        <v>77</v>
      </c>
      <c r="C210" s="771">
        <v>0.43495800000000001</v>
      </c>
    </row>
    <row r="211" spans="1:3">
      <c r="A211" s="666" t="s">
        <v>1311</v>
      </c>
      <c r="B211" s="770">
        <v>17</v>
      </c>
      <c r="C211" s="771">
        <v>0.52641499999999997</v>
      </c>
    </row>
    <row r="212" spans="1:3">
      <c r="A212" s="666" t="s">
        <v>1311</v>
      </c>
      <c r="B212" s="770">
        <v>132</v>
      </c>
      <c r="C212" s="771">
        <v>0.70196400000000003</v>
      </c>
    </row>
    <row r="213" spans="1:3">
      <c r="A213" s="666" t="s">
        <v>1311</v>
      </c>
      <c r="B213" s="770">
        <v>141</v>
      </c>
      <c r="C213" s="771">
        <v>0.69703099999999996</v>
      </c>
    </row>
    <row r="214" spans="1:3">
      <c r="A214" s="666" t="s">
        <v>1311</v>
      </c>
      <c r="B214" s="770">
        <v>91</v>
      </c>
      <c r="C214" s="771">
        <v>0.77424000000000004</v>
      </c>
    </row>
    <row r="215" spans="1:3">
      <c r="A215" s="666" t="s">
        <v>1311</v>
      </c>
      <c r="B215" s="770">
        <v>30</v>
      </c>
      <c r="C215" s="771">
        <v>0.74362200000000001</v>
      </c>
    </row>
    <row r="216" spans="1:3">
      <c r="A216" s="666" t="s">
        <v>1311</v>
      </c>
      <c r="B216" s="770">
        <v>98</v>
      </c>
      <c r="C216" s="771">
        <v>0.69112499999999999</v>
      </c>
    </row>
    <row r="217" spans="1:3">
      <c r="A217" s="666" t="s">
        <v>1311</v>
      </c>
      <c r="B217" s="770">
        <v>31</v>
      </c>
      <c r="C217" s="771">
        <v>0.92905199999999999</v>
      </c>
    </row>
    <row r="218" spans="1:3">
      <c r="A218" s="666" t="s">
        <v>1311</v>
      </c>
      <c r="B218" s="770">
        <v>81</v>
      </c>
      <c r="C218" s="771">
        <v>0.797678</v>
      </c>
    </row>
    <row r="219" spans="1:3">
      <c r="A219" s="666" t="s">
        <v>1311</v>
      </c>
      <c r="B219" s="770">
        <v>61</v>
      </c>
      <c r="C219" s="771">
        <v>0.542628</v>
      </c>
    </row>
    <row r="220" spans="1:3">
      <c r="A220" s="666" t="s">
        <v>1311</v>
      </c>
      <c r="B220" s="770">
        <v>38</v>
      </c>
      <c r="C220" s="771">
        <v>0.96015300000000003</v>
      </c>
    </row>
    <row r="221" spans="1:3">
      <c r="A221" s="666" t="s">
        <v>1311</v>
      </c>
      <c r="B221" s="770">
        <v>34</v>
      </c>
      <c r="C221" s="771">
        <v>0.69156799999999996</v>
      </c>
    </row>
    <row r="222" spans="1:3">
      <c r="A222" s="666" t="s">
        <v>1311</v>
      </c>
      <c r="B222" s="770">
        <v>68</v>
      </c>
      <c r="C222" s="771">
        <v>0.77590300000000001</v>
      </c>
    </row>
    <row r="223" spans="1:3">
      <c r="A223" s="666" t="s">
        <v>1311</v>
      </c>
      <c r="B223" s="770">
        <v>31</v>
      </c>
      <c r="C223" s="771">
        <v>0.88249100000000003</v>
      </c>
    </row>
    <row r="224" spans="1:3">
      <c r="A224" s="666" t="s">
        <v>1311</v>
      </c>
      <c r="B224" s="770">
        <v>85</v>
      </c>
      <c r="C224" s="771">
        <v>0.65833900000000001</v>
      </c>
    </row>
    <row r="225" spans="1:3">
      <c r="A225" s="666" t="s">
        <v>1311</v>
      </c>
      <c r="B225" s="770">
        <v>63</v>
      </c>
      <c r="C225" s="771">
        <v>0.80392399999999997</v>
      </c>
    </row>
    <row r="226" spans="1:3">
      <c r="A226" s="666" t="s">
        <v>1311</v>
      </c>
      <c r="B226" s="770">
        <v>30</v>
      </c>
      <c r="C226" s="771">
        <v>0.92333900000000002</v>
      </c>
    </row>
    <row r="227" spans="1:3">
      <c r="A227" s="666" t="s">
        <v>1311</v>
      </c>
      <c r="B227" s="770">
        <v>69</v>
      </c>
      <c r="C227" s="771">
        <v>0.853931</v>
      </c>
    </row>
    <row r="228" spans="1:3">
      <c r="A228" s="666" t="s">
        <v>1311</v>
      </c>
      <c r="B228" s="770">
        <v>27</v>
      </c>
      <c r="C228" s="771">
        <v>0.88280099999999995</v>
      </c>
    </row>
    <row r="229" spans="1:3">
      <c r="A229" s="666" t="s">
        <v>1311</v>
      </c>
      <c r="B229" s="770">
        <v>29</v>
      </c>
      <c r="C229" s="771">
        <v>0.934975</v>
      </c>
    </row>
    <row r="230" spans="1:3">
      <c r="A230" s="666" t="s">
        <v>1311</v>
      </c>
      <c r="B230" s="770">
        <v>113</v>
      </c>
      <c r="C230" s="771">
        <v>0.60199499999999995</v>
      </c>
    </row>
    <row r="231" spans="1:3">
      <c r="A231" s="666" t="s">
        <v>1311</v>
      </c>
      <c r="B231" s="770">
        <v>32</v>
      </c>
      <c r="C231" s="771">
        <v>0.97553100000000004</v>
      </c>
    </row>
    <row r="232" spans="1:3">
      <c r="A232" s="666" t="s">
        <v>1311</v>
      </c>
      <c r="B232" s="770">
        <v>122</v>
      </c>
      <c r="C232" s="771">
        <v>0.386847</v>
      </c>
    </row>
    <row r="233" spans="1:3">
      <c r="A233" s="666" t="s">
        <v>1311</v>
      </c>
      <c r="B233" s="770">
        <v>72</v>
      </c>
      <c r="C233" s="771">
        <v>0.326602</v>
      </c>
    </row>
    <row r="234" spans="1:3">
      <c r="A234" s="666" t="s">
        <v>1311</v>
      </c>
      <c r="B234" s="770">
        <v>106</v>
      </c>
      <c r="C234" s="771">
        <v>0.305446</v>
      </c>
    </row>
    <row r="235" spans="1:3">
      <c r="A235" s="666" t="s">
        <v>1311</v>
      </c>
      <c r="B235" s="770">
        <v>48</v>
      </c>
      <c r="C235" s="771">
        <v>0.39421499999999998</v>
      </c>
    </row>
    <row r="236" spans="1:3">
      <c r="A236" s="666" t="s">
        <v>1311</v>
      </c>
      <c r="B236" s="770">
        <v>66</v>
      </c>
      <c r="C236" s="771">
        <v>0.34743600000000002</v>
      </c>
    </row>
    <row r="237" spans="1:3">
      <c r="A237" s="666" t="s">
        <v>1311</v>
      </c>
      <c r="B237" s="770">
        <v>15</v>
      </c>
      <c r="C237" s="771">
        <v>0.80311500000000002</v>
      </c>
    </row>
    <row r="238" spans="1:3">
      <c r="A238" s="666" t="s">
        <v>1311</v>
      </c>
      <c r="B238" s="770">
        <v>50</v>
      </c>
      <c r="C238" s="771">
        <v>0.57455999999999996</v>
      </c>
    </row>
    <row r="239" spans="1:3">
      <c r="A239" s="666" t="s">
        <v>1311</v>
      </c>
      <c r="B239" s="770">
        <v>49</v>
      </c>
      <c r="C239" s="771">
        <v>0.604464</v>
      </c>
    </row>
    <row r="240" spans="1:3">
      <c r="A240" s="666" t="s">
        <v>1311</v>
      </c>
      <c r="B240" s="770">
        <v>33</v>
      </c>
      <c r="C240" s="771">
        <v>0.54955500000000002</v>
      </c>
    </row>
    <row r="241" spans="1:3">
      <c r="A241" s="666" t="s">
        <v>1311</v>
      </c>
      <c r="B241" s="770">
        <v>40</v>
      </c>
      <c r="C241" s="771">
        <v>0.52407599999999999</v>
      </c>
    </row>
    <row r="242" spans="1:3">
      <c r="A242" s="666" t="s">
        <v>1311</v>
      </c>
      <c r="B242" s="770">
        <v>41</v>
      </c>
      <c r="C242" s="771">
        <v>0.62668900000000005</v>
      </c>
    </row>
    <row r="243" spans="1:3">
      <c r="A243" s="666" t="s">
        <v>1311</v>
      </c>
      <c r="B243" s="770">
        <v>69</v>
      </c>
      <c r="C243" s="771">
        <v>0.38590600000000003</v>
      </c>
    </row>
    <row r="244" spans="1:3">
      <c r="A244" s="666" t="s">
        <v>1311</v>
      </c>
      <c r="B244" s="770">
        <v>75</v>
      </c>
      <c r="C244" s="771">
        <v>0.31718099999999999</v>
      </c>
    </row>
    <row r="245" spans="1:3">
      <c r="A245" s="666" t="s">
        <v>1311</v>
      </c>
      <c r="B245" s="770">
        <v>90</v>
      </c>
      <c r="C245" s="771">
        <v>0.25028699999999998</v>
      </c>
    </row>
    <row r="246" spans="1:3">
      <c r="A246" s="666" t="s">
        <v>1311</v>
      </c>
      <c r="B246" s="770">
        <v>65</v>
      </c>
      <c r="C246" s="771">
        <v>0.36964000000000002</v>
      </c>
    </row>
    <row r="247" spans="1:3">
      <c r="A247" s="666" t="s">
        <v>1311</v>
      </c>
      <c r="B247" s="770">
        <v>85</v>
      </c>
      <c r="C247" s="771">
        <v>0.358547</v>
      </c>
    </row>
    <row r="248" spans="1:3">
      <c r="A248" s="666" t="s">
        <v>1311</v>
      </c>
      <c r="B248" s="770">
        <v>55</v>
      </c>
      <c r="C248" s="771">
        <v>0.67939799999999995</v>
      </c>
    </row>
    <row r="249" spans="1:3">
      <c r="A249" s="666" t="s">
        <v>1311</v>
      </c>
      <c r="B249" s="770">
        <v>70</v>
      </c>
      <c r="C249" s="771">
        <v>0.55404699999999996</v>
      </c>
    </row>
    <row r="250" spans="1:3">
      <c r="A250" s="666" t="s">
        <v>1311</v>
      </c>
      <c r="B250" s="770">
        <v>110</v>
      </c>
      <c r="C250" s="771">
        <v>0.45760699999999999</v>
      </c>
    </row>
    <row r="251" spans="1:3">
      <c r="A251" s="666" t="s">
        <v>1311</v>
      </c>
      <c r="B251" s="770">
        <v>68</v>
      </c>
      <c r="C251" s="771">
        <v>0.52946800000000005</v>
      </c>
    </row>
    <row r="252" spans="1:3">
      <c r="A252" s="666" t="s">
        <v>1311</v>
      </c>
      <c r="B252" s="770">
        <v>77</v>
      </c>
      <c r="C252" s="771">
        <v>0.518482</v>
      </c>
    </row>
    <row r="253" spans="1:3">
      <c r="A253" s="666" t="s">
        <v>1311</v>
      </c>
      <c r="B253" s="770">
        <v>85</v>
      </c>
      <c r="C253" s="771">
        <v>0.52559900000000004</v>
      </c>
    </row>
    <row r="254" spans="1:3">
      <c r="A254" s="666" t="s">
        <v>1311</v>
      </c>
      <c r="B254" s="770">
        <v>88</v>
      </c>
      <c r="C254" s="771">
        <v>0.28243099999999999</v>
      </c>
    </row>
    <row r="255" spans="1:3">
      <c r="A255" s="666" t="s">
        <v>1311</v>
      </c>
      <c r="B255" s="770">
        <v>104</v>
      </c>
      <c r="C255" s="771">
        <v>0.148392</v>
      </c>
    </row>
    <row r="256" spans="1:3">
      <c r="A256" s="666" t="s">
        <v>1311</v>
      </c>
      <c r="B256" s="770">
        <v>20</v>
      </c>
      <c r="C256" s="771">
        <v>0.384766</v>
      </c>
    </row>
    <row r="257" spans="1:3">
      <c r="A257" s="666" t="s">
        <v>1311</v>
      </c>
      <c r="B257" s="770">
        <v>32</v>
      </c>
      <c r="C257" s="771">
        <v>0.212806</v>
      </c>
    </row>
    <row r="258" spans="1:3">
      <c r="A258" s="666" t="s">
        <v>1311</v>
      </c>
      <c r="B258" s="770">
        <v>22</v>
      </c>
      <c r="C258" s="771">
        <v>0.16831099999999999</v>
      </c>
    </row>
    <row r="259" spans="1:3">
      <c r="A259" s="666" t="s">
        <v>1311</v>
      </c>
      <c r="B259" s="770">
        <v>15</v>
      </c>
      <c r="C259" s="771">
        <v>0.22294600000000001</v>
      </c>
    </row>
    <row r="260" spans="1:3">
      <c r="A260" s="666" t="s">
        <v>1311</v>
      </c>
      <c r="B260" s="770">
        <v>29</v>
      </c>
      <c r="C260" s="771">
        <v>0</v>
      </c>
    </row>
    <row r="261" spans="1:3">
      <c r="A261" s="666" t="s">
        <v>1311</v>
      </c>
      <c r="B261" s="770">
        <v>60</v>
      </c>
      <c r="C261" s="771">
        <v>0</v>
      </c>
    </row>
    <row r="262" spans="1:3">
      <c r="A262" s="666" t="s">
        <v>1311</v>
      </c>
      <c r="B262" s="770">
        <v>118</v>
      </c>
      <c r="C262" s="771">
        <v>0.203816</v>
      </c>
    </row>
    <row r="263" spans="1:3">
      <c r="A263" s="666" t="s">
        <v>1311</v>
      </c>
      <c r="B263" s="770">
        <v>99</v>
      </c>
      <c r="C263" s="771">
        <v>0.15403600000000001</v>
      </c>
    </row>
    <row r="264" spans="1:3">
      <c r="A264" s="666" t="s">
        <v>1311</v>
      </c>
      <c r="B264" s="770">
        <v>84</v>
      </c>
      <c r="C264" s="771">
        <v>0.14024500000000001</v>
      </c>
    </row>
    <row r="265" spans="1:3">
      <c r="A265" s="666" t="s">
        <v>1311</v>
      </c>
      <c r="B265" s="770">
        <v>56</v>
      </c>
      <c r="C265" s="771">
        <v>0.14024500000000001</v>
      </c>
    </row>
    <row r="266" spans="1:3">
      <c r="A266" s="666" t="s">
        <v>1311</v>
      </c>
      <c r="B266" s="770">
        <v>105</v>
      </c>
      <c r="C266" s="771">
        <v>0.118094</v>
      </c>
    </row>
    <row r="267" spans="1:3">
      <c r="A267" s="666" t="s">
        <v>1311</v>
      </c>
      <c r="B267" s="770">
        <v>91</v>
      </c>
      <c r="C267" s="771">
        <v>9.6157999999999993E-2</v>
      </c>
    </row>
    <row r="268" spans="1:3">
      <c r="A268" s="666" t="s">
        <v>1311</v>
      </c>
      <c r="B268" s="770">
        <v>91</v>
      </c>
      <c r="C268" s="771">
        <v>0.13190199999999999</v>
      </c>
    </row>
    <row r="269" spans="1:3">
      <c r="A269" s="666" t="s">
        <v>1311</v>
      </c>
      <c r="B269" s="770">
        <v>36</v>
      </c>
      <c r="C269" s="771">
        <v>0.195301</v>
      </c>
    </row>
    <row r="270" spans="1:3">
      <c r="A270" s="666" t="s">
        <v>1311</v>
      </c>
      <c r="B270" s="770">
        <v>91</v>
      </c>
      <c r="C270" s="771">
        <v>0.275563</v>
      </c>
    </row>
    <row r="271" spans="1:3">
      <c r="A271" s="666" t="s">
        <v>1311</v>
      </c>
      <c r="B271" s="770">
        <v>50</v>
      </c>
      <c r="C271" s="771">
        <v>0.152869</v>
      </c>
    </row>
    <row r="272" spans="1:3">
      <c r="A272" s="666" t="s">
        <v>1311</v>
      </c>
      <c r="B272" s="770">
        <v>125</v>
      </c>
      <c r="C272" s="771">
        <v>0.290186</v>
      </c>
    </row>
    <row r="273" spans="1:3">
      <c r="A273" s="666" t="s">
        <v>1311</v>
      </c>
      <c r="B273" s="770">
        <v>75</v>
      </c>
      <c r="C273" s="771">
        <v>0.11192100000000001</v>
      </c>
    </row>
    <row r="274" spans="1:3">
      <c r="A274" s="666" t="s">
        <v>1311</v>
      </c>
      <c r="B274" s="770">
        <v>101</v>
      </c>
      <c r="C274" s="771">
        <v>0.13891600000000001</v>
      </c>
    </row>
    <row r="275" spans="1:3">
      <c r="A275" s="666" t="s">
        <v>1311</v>
      </c>
      <c r="B275" s="770">
        <v>29</v>
      </c>
      <c r="C275" s="771">
        <v>0.36267700000000003</v>
      </c>
    </row>
    <row r="276" spans="1:3">
      <c r="A276" s="666" t="s">
        <v>1311</v>
      </c>
      <c r="B276" s="770">
        <v>16</v>
      </c>
      <c r="C276" s="771">
        <v>0</v>
      </c>
    </row>
    <row r="277" spans="1:3">
      <c r="A277" s="666" t="s">
        <v>1311</v>
      </c>
      <c r="B277" s="770">
        <v>34</v>
      </c>
      <c r="C277" s="771">
        <v>0</v>
      </c>
    </row>
    <row r="278" spans="1:3">
      <c r="A278" s="666" t="s">
        <v>1311</v>
      </c>
      <c r="B278" s="770">
        <v>59</v>
      </c>
      <c r="C278" s="771">
        <v>0.302761</v>
      </c>
    </row>
    <row r="279" spans="1:3">
      <c r="A279" s="666" t="s">
        <v>1311</v>
      </c>
      <c r="B279" s="770">
        <v>45</v>
      </c>
      <c r="C279" s="771">
        <v>0</v>
      </c>
    </row>
    <row r="280" spans="1:3">
      <c r="A280" s="666" t="s">
        <v>1311</v>
      </c>
      <c r="B280" s="770">
        <v>96</v>
      </c>
      <c r="C280" s="771">
        <v>9.2174000000000006E-2</v>
      </c>
    </row>
    <row r="281" spans="1:3">
      <c r="A281" s="666" t="s">
        <v>1311</v>
      </c>
      <c r="B281" s="770">
        <v>19</v>
      </c>
      <c r="C281" s="771">
        <v>0</v>
      </c>
    </row>
    <row r="282" spans="1:3">
      <c r="A282" s="666" t="s">
        <v>1311</v>
      </c>
      <c r="B282" s="770">
        <v>18</v>
      </c>
      <c r="C282" s="771">
        <v>0</v>
      </c>
    </row>
    <row r="283" spans="1:3">
      <c r="A283" s="666" t="s">
        <v>1311</v>
      </c>
      <c r="B283" s="770">
        <v>17</v>
      </c>
      <c r="C283" s="771">
        <v>0</v>
      </c>
    </row>
    <row r="284" spans="1:3">
      <c r="A284" s="666" t="s">
        <v>1311</v>
      </c>
      <c r="B284" s="770">
        <v>74</v>
      </c>
      <c r="C284" s="771">
        <v>6.5160999999999997E-2</v>
      </c>
    </row>
    <row r="285" spans="1:3">
      <c r="A285" s="666" t="s">
        <v>1311</v>
      </c>
      <c r="B285" s="770">
        <v>61</v>
      </c>
      <c r="C285" s="771">
        <v>0.25387399999999999</v>
      </c>
    </row>
    <row r="286" spans="1:3">
      <c r="A286" s="666" t="s">
        <v>1311</v>
      </c>
      <c r="B286" s="770">
        <v>52</v>
      </c>
      <c r="C286" s="771">
        <v>0.286221</v>
      </c>
    </row>
    <row r="287" spans="1:3">
      <c r="A287" s="666" t="s">
        <v>1311</v>
      </c>
      <c r="B287" s="770">
        <v>62</v>
      </c>
      <c r="C287" s="771">
        <v>0.25076799999999999</v>
      </c>
    </row>
    <row r="288" spans="1:3">
      <c r="A288" s="666" t="s">
        <v>1311</v>
      </c>
      <c r="B288" s="770">
        <v>43</v>
      </c>
      <c r="C288" s="771">
        <v>0.27074700000000002</v>
      </c>
    </row>
    <row r="289" spans="1:3">
      <c r="A289" s="666" t="s">
        <v>1311</v>
      </c>
      <c r="B289" s="770">
        <v>31</v>
      </c>
      <c r="C289" s="771">
        <v>0.34546700000000002</v>
      </c>
    </row>
    <row r="290" spans="1:3">
      <c r="A290" s="666" t="s">
        <v>1311</v>
      </c>
      <c r="B290" s="770">
        <v>57</v>
      </c>
      <c r="C290" s="771">
        <v>0.267206</v>
      </c>
    </row>
    <row r="291" spans="1:3">
      <c r="A291" s="666" t="s">
        <v>1311</v>
      </c>
      <c r="B291" s="770">
        <v>86</v>
      </c>
      <c r="C291" s="771">
        <v>0.27074700000000002</v>
      </c>
    </row>
    <row r="292" spans="1:3">
      <c r="A292" s="666" t="s">
        <v>1311</v>
      </c>
      <c r="B292" s="770">
        <v>52</v>
      </c>
      <c r="C292" s="771">
        <v>0.23419899999999999</v>
      </c>
    </row>
    <row r="293" spans="1:3">
      <c r="A293" s="666" t="s">
        <v>1311</v>
      </c>
      <c r="B293" s="770">
        <v>24</v>
      </c>
      <c r="C293" s="771">
        <v>0.41537400000000002</v>
      </c>
    </row>
    <row r="294" spans="1:3">
      <c r="A294" s="666" t="s">
        <v>1311</v>
      </c>
      <c r="B294" s="770">
        <v>13</v>
      </c>
      <c r="C294" s="771">
        <v>0.62541800000000003</v>
      </c>
    </row>
    <row r="295" spans="1:3">
      <c r="A295" s="666" t="s">
        <v>1311</v>
      </c>
      <c r="B295" s="770">
        <v>71</v>
      </c>
      <c r="C295" s="771">
        <v>0.183812</v>
      </c>
    </row>
    <row r="296" spans="1:3">
      <c r="A296" s="666" t="s">
        <v>1311</v>
      </c>
      <c r="B296" s="770">
        <v>99</v>
      </c>
      <c r="C296" s="771">
        <v>0.271038</v>
      </c>
    </row>
    <row r="297" spans="1:3">
      <c r="A297" s="666" t="s">
        <v>1311</v>
      </c>
      <c r="B297" s="770">
        <v>42</v>
      </c>
      <c r="C297" s="771">
        <v>0.76535600000000004</v>
      </c>
    </row>
    <row r="298" spans="1:3">
      <c r="A298" s="666" t="s">
        <v>1311</v>
      </c>
      <c r="B298" s="770">
        <v>41</v>
      </c>
      <c r="C298" s="771">
        <v>0.82186400000000004</v>
      </c>
    </row>
    <row r="299" spans="1:3">
      <c r="A299" s="666" t="s">
        <v>1311</v>
      </c>
      <c r="B299" s="770">
        <v>34</v>
      </c>
      <c r="C299" s="771">
        <v>0.84647499999999998</v>
      </c>
    </row>
    <row r="300" spans="1:3">
      <c r="A300" s="666" t="s">
        <v>1311</v>
      </c>
      <c r="B300" s="770">
        <v>21</v>
      </c>
      <c r="C300" s="771">
        <v>0.78658300000000003</v>
      </c>
    </row>
    <row r="301" spans="1:3">
      <c r="A301" s="666" t="s">
        <v>1311</v>
      </c>
      <c r="B301" s="770">
        <v>21</v>
      </c>
      <c r="C301" s="771">
        <v>0.95268399999999998</v>
      </c>
    </row>
    <row r="302" spans="1:3">
      <c r="A302" s="666" t="s">
        <v>1311</v>
      </c>
      <c r="B302" s="770">
        <v>21</v>
      </c>
      <c r="C302" s="771">
        <v>0.83428199999999997</v>
      </c>
    </row>
    <row r="303" spans="1:3">
      <c r="A303" s="666" t="s">
        <v>1311</v>
      </c>
      <c r="B303" s="770">
        <v>13</v>
      </c>
      <c r="C303" s="771">
        <v>0.84208799999999995</v>
      </c>
    </row>
    <row r="304" spans="1:3">
      <c r="A304" s="666" t="s">
        <v>1311</v>
      </c>
      <c r="B304" s="770">
        <v>40</v>
      </c>
      <c r="C304" s="771">
        <v>0.82577599999999995</v>
      </c>
    </row>
    <row r="305" spans="1:3">
      <c r="A305" s="666" t="s">
        <v>1311</v>
      </c>
      <c r="B305" s="770">
        <v>26</v>
      </c>
      <c r="C305" s="771">
        <v>0.82632300000000003</v>
      </c>
    </row>
    <row r="306" spans="1:3">
      <c r="A306" s="666" t="s">
        <v>1311</v>
      </c>
      <c r="B306" s="770">
        <v>13</v>
      </c>
      <c r="C306" s="771">
        <v>0.84208799999999995</v>
      </c>
    </row>
    <row r="307" spans="1:3">
      <c r="A307" s="666" t="s">
        <v>1311</v>
      </c>
      <c r="B307" s="770">
        <v>25</v>
      </c>
      <c r="C307" s="771">
        <v>0.83340999999999998</v>
      </c>
    </row>
    <row r="308" spans="1:3">
      <c r="A308" s="666" t="s">
        <v>1311</v>
      </c>
      <c r="B308" s="770">
        <v>22</v>
      </c>
      <c r="C308" s="771">
        <v>0.76957699999999996</v>
      </c>
    </row>
    <row r="309" spans="1:3">
      <c r="A309" s="666" t="s">
        <v>1311</v>
      </c>
      <c r="B309" s="770">
        <v>22</v>
      </c>
      <c r="C309" s="771">
        <v>0.81304699999999996</v>
      </c>
    </row>
    <row r="310" spans="1:3">
      <c r="A310" s="666" t="s">
        <v>1311</v>
      </c>
      <c r="B310" s="770">
        <v>20</v>
      </c>
      <c r="C310" s="771">
        <v>0.84334299999999995</v>
      </c>
    </row>
    <row r="311" spans="1:3">
      <c r="A311" s="666" t="s">
        <v>1311</v>
      </c>
      <c r="B311" s="770">
        <v>24</v>
      </c>
      <c r="C311" s="771">
        <v>0.74999899999999997</v>
      </c>
    </row>
    <row r="312" spans="1:3">
      <c r="A312" s="666" t="s">
        <v>1311</v>
      </c>
      <c r="B312" s="770">
        <v>26</v>
      </c>
      <c r="C312" s="771">
        <v>0.80270600000000003</v>
      </c>
    </row>
    <row r="313" spans="1:3">
      <c r="A313" s="666" t="s">
        <v>1311</v>
      </c>
      <c r="B313" s="770">
        <v>22</v>
      </c>
      <c r="C313" s="771">
        <v>0.84672000000000003</v>
      </c>
    </row>
    <row r="314" spans="1:3">
      <c r="A314" s="666" t="s">
        <v>1311</v>
      </c>
      <c r="B314" s="770">
        <v>34</v>
      </c>
      <c r="C314" s="771">
        <v>0.38991700000000001</v>
      </c>
    </row>
    <row r="315" spans="1:3">
      <c r="A315" s="666" t="s">
        <v>1311</v>
      </c>
      <c r="B315" s="770">
        <v>33</v>
      </c>
      <c r="C315" s="771">
        <v>0.32996199999999998</v>
      </c>
    </row>
    <row r="316" spans="1:3">
      <c r="A316" s="666" t="s">
        <v>1311</v>
      </c>
      <c r="B316" s="770">
        <v>41</v>
      </c>
      <c r="C316" s="771">
        <v>0.34093200000000001</v>
      </c>
    </row>
    <row r="317" spans="1:3">
      <c r="A317" s="666" t="s">
        <v>1311</v>
      </c>
      <c r="B317" s="770">
        <v>66</v>
      </c>
      <c r="C317" s="771">
        <v>0.32996199999999998</v>
      </c>
    </row>
    <row r="318" spans="1:3">
      <c r="A318" s="666" t="s">
        <v>1311</v>
      </c>
      <c r="B318" s="770">
        <v>50</v>
      </c>
      <c r="C318" s="771">
        <v>0.30422100000000002</v>
      </c>
    </row>
    <row r="319" spans="1:3">
      <c r="A319" s="666" t="s">
        <v>1311</v>
      </c>
      <c r="B319" s="770">
        <v>26</v>
      </c>
      <c r="C319" s="771">
        <v>0.53320400000000001</v>
      </c>
    </row>
    <row r="320" spans="1:3">
      <c r="A320" s="666" t="s">
        <v>1311</v>
      </c>
      <c r="B320" s="770">
        <v>22</v>
      </c>
      <c r="C320" s="771">
        <v>0.44156200000000001</v>
      </c>
    </row>
    <row r="321" spans="1:3">
      <c r="A321" s="666" t="s">
        <v>1311</v>
      </c>
      <c r="B321" s="770">
        <v>57</v>
      </c>
      <c r="C321" s="771">
        <v>0.38489099999999998</v>
      </c>
    </row>
    <row r="322" spans="1:3">
      <c r="A322" s="666" t="s">
        <v>1311</v>
      </c>
      <c r="B322" s="770">
        <v>35</v>
      </c>
      <c r="C322" s="771">
        <v>0.48732599999999998</v>
      </c>
    </row>
    <row r="323" spans="1:3">
      <c r="A323" s="666" t="s">
        <v>1311</v>
      </c>
      <c r="B323" s="770">
        <v>87</v>
      </c>
      <c r="C323" s="771">
        <v>0.284804</v>
      </c>
    </row>
    <row r="324" spans="1:3">
      <c r="A324" s="666" t="s">
        <v>1311</v>
      </c>
      <c r="B324" s="770">
        <v>33</v>
      </c>
      <c r="C324" s="771">
        <v>0.398225</v>
      </c>
    </row>
    <row r="325" spans="1:3">
      <c r="A325" s="666" t="s">
        <v>1311</v>
      </c>
      <c r="B325" s="770">
        <v>67</v>
      </c>
      <c r="C325" s="771">
        <v>0.236403</v>
      </c>
    </row>
    <row r="326" spans="1:3">
      <c r="A326" s="666" t="s">
        <v>1311</v>
      </c>
      <c r="B326" s="770">
        <v>76</v>
      </c>
      <c r="C326" s="771">
        <v>0.38821299999999997</v>
      </c>
    </row>
    <row r="327" spans="1:3">
      <c r="A327" s="666" t="s">
        <v>1311</v>
      </c>
      <c r="B327" s="770">
        <v>32</v>
      </c>
      <c r="C327" s="771">
        <v>0.40693299999999999</v>
      </c>
    </row>
    <row r="328" spans="1:3">
      <c r="A328" s="666" t="s">
        <v>1311</v>
      </c>
      <c r="B328" s="770">
        <v>47</v>
      </c>
      <c r="C328" s="771">
        <v>0.31863599999999997</v>
      </c>
    </row>
    <row r="329" spans="1:3">
      <c r="A329" s="666" t="s">
        <v>1311</v>
      </c>
      <c r="B329" s="770">
        <v>37</v>
      </c>
      <c r="C329" s="771">
        <v>0.44326900000000002</v>
      </c>
    </row>
    <row r="330" spans="1:3">
      <c r="A330" s="666" t="s">
        <v>1311</v>
      </c>
      <c r="B330" s="770">
        <v>34</v>
      </c>
      <c r="C330" s="771">
        <v>0.38991700000000001</v>
      </c>
    </row>
    <row r="331" spans="1:3">
      <c r="A331" s="666" t="s">
        <v>1311</v>
      </c>
      <c r="B331" s="770">
        <v>34</v>
      </c>
      <c r="C331" s="771">
        <v>0.32277099999999997</v>
      </c>
    </row>
    <row r="332" spans="1:3">
      <c r="A332" s="666" t="s">
        <v>1311</v>
      </c>
      <c r="B332" s="770">
        <v>27</v>
      </c>
      <c r="C332" s="771">
        <v>0.38189600000000001</v>
      </c>
    </row>
    <row r="333" spans="1:3">
      <c r="A333" s="666" t="s">
        <v>1311</v>
      </c>
      <c r="B333" s="770">
        <v>37</v>
      </c>
      <c r="C333" s="771">
        <v>0.36713099999999999</v>
      </c>
    </row>
    <row r="334" spans="1:3">
      <c r="A334" s="666" t="s">
        <v>1311</v>
      </c>
      <c r="B334" s="770">
        <v>17</v>
      </c>
      <c r="C334" s="771">
        <v>0.52641499999999997</v>
      </c>
    </row>
    <row r="335" spans="1:3">
      <c r="A335" s="666" t="s">
        <v>1311</v>
      </c>
      <c r="B335" s="770">
        <v>26</v>
      </c>
      <c r="C335" s="771">
        <v>0.39237899999999998</v>
      </c>
    </row>
    <row r="336" spans="1:3">
      <c r="A336" s="666" t="s">
        <v>1311</v>
      </c>
      <c r="B336" s="770">
        <v>15</v>
      </c>
      <c r="C336" s="771">
        <v>0.57136200000000004</v>
      </c>
    </row>
    <row r="337" spans="1:3">
      <c r="A337" s="666" t="s">
        <v>1311</v>
      </c>
      <c r="B337" s="770">
        <v>69</v>
      </c>
      <c r="C337" s="771">
        <v>0.231153</v>
      </c>
    </row>
    <row r="338" spans="1:3">
      <c r="A338" s="666" t="s">
        <v>1311</v>
      </c>
      <c r="B338" s="770">
        <v>22</v>
      </c>
      <c r="C338" s="771">
        <v>0.44156200000000001</v>
      </c>
    </row>
    <row r="339" spans="1:3">
      <c r="A339" s="666" t="s">
        <v>1311</v>
      </c>
      <c r="B339" s="770">
        <v>45</v>
      </c>
      <c r="C339" s="771">
        <v>0.261569</v>
      </c>
    </row>
    <row r="340" spans="1:3">
      <c r="A340" s="666" t="s">
        <v>1311</v>
      </c>
      <c r="B340" s="770">
        <v>79</v>
      </c>
      <c r="C340" s="771">
        <v>0.24357899999999999</v>
      </c>
    </row>
    <row r="341" spans="1:3">
      <c r="A341" s="666" t="s">
        <v>1311</v>
      </c>
      <c r="B341" s="770">
        <v>52</v>
      </c>
      <c r="C341" s="771">
        <v>0.40985899999999997</v>
      </c>
    </row>
    <row r="342" spans="1:3">
      <c r="A342" s="666" t="s">
        <v>1311</v>
      </c>
      <c r="B342" s="770">
        <v>20</v>
      </c>
      <c r="C342" s="771">
        <v>0.47167300000000001</v>
      </c>
    </row>
    <row r="343" spans="1:3">
      <c r="A343" s="666" t="s">
        <v>1311</v>
      </c>
      <c r="B343" s="770">
        <v>43</v>
      </c>
      <c r="C343" s="771">
        <v>0.42507099999999998</v>
      </c>
    </row>
    <row r="344" spans="1:3">
      <c r="A344" s="666" t="s">
        <v>1311</v>
      </c>
      <c r="B344" s="770">
        <v>91</v>
      </c>
      <c r="C344" s="771">
        <v>0.32389899999999999</v>
      </c>
    </row>
    <row r="345" spans="1:3">
      <c r="A345" s="666" t="s">
        <v>1311</v>
      </c>
      <c r="B345" s="770">
        <v>38</v>
      </c>
      <c r="C345" s="771">
        <v>0.46176800000000001</v>
      </c>
    </row>
    <row r="346" spans="1:3">
      <c r="A346" s="666" t="s">
        <v>1311</v>
      </c>
      <c r="B346" s="770">
        <v>69</v>
      </c>
      <c r="C346" s="771">
        <v>0.33666400000000002</v>
      </c>
    </row>
    <row r="347" spans="1:3">
      <c r="A347" s="666" t="s">
        <v>1311</v>
      </c>
      <c r="B347" s="770">
        <v>64</v>
      </c>
      <c r="C347" s="771">
        <v>0.32165100000000002</v>
      </c>
    </row>
    <row r="348" spans="1:3">
      <c r="A348" s="666" t="s">
        <v>1311</v>
      </c>
      <c r="B348" s="770">
        <v>54</v>
      </c>
      <c r="C348" s="771">
        <v>0.363091</v>
      </c>
    </row>
    <row r="349" spans="1:3">
      <c r="A349" s="666" t="s">
        <v>1311</v>
      </c>
      <c r="B349" s="770">
        <v>25</v>
      </c>
      <c r="C349" s="771">
        <v>0.40351500000000001</v>
      </c>
    </row>
    <row r="350" spans="1:3">
      <c r="A350" s="666" t="s">
        <v>1311</v>
      </c>
      <c r="B350" s="770">
        <v>78</v>
      </c>
      <c r="C350" s="771">
        <v>0.24593599999999999</v>
      </c>
    </row>
    <row r="351" spans="1:3">
      <c r="A351" s="666" t="s">
        <v>1311</v>
      </c>
      <c r="B351" s="770">
        <v>68</v>
      </c>
      <c r="C351" s="771">
        <v>0.38991700000000001</v>
      </c>
    </row>
    <row r="352" spans="1:3">
      <c r="A352" s="666" t="s">
        <v>1311</v>
      </c>
      <c r="B352" s="770">
        <v>67</v>
      </c>
      <c r="C352" s="771">
        <v>0.34375899999999998</v>
      </c>
    </row>
    <row r="353" spans="1:3">
      <c r="A353" s="666" t="s">
        <v>1311</v>
      </c>
      <c r="B353" s="770">
        <v>52</v>
      </c>
      <c r="C353" s="771">
        <v>0.39237899999999998</v>
      </c>
    </row>
    <row r="354" spans="1:3">
      <c r="A354" s="666" t="s">
        <v>1311</v>
      </c>
      <c r="B354" s="770">
        <v>29</v>
      </c>
      <c r="C354" s="771">
        <v>0.52405199999999996</v>
      </c>
    </row>
    <row r="355" spans="1:3">
      <c r="A355" s="666" t="s">
        <v>1311</v>
      </c>
      <c r="B355" s="770">
        <v>35</v>
      </c>
      <c r="C355" s="771">
        <v>0.43837300000000001</v>
      </c>
    </row>
    <row r="356" spans="1:3">
      <c r="A356" s="666" t="s">
        <v>1311</v>
      </c>
      <c r="B356" s="770">
        <v>40</v>
      </c>
      <c r="C356" s="771">
        <v>0.34708899999999998</v>
      </c>
    </row>
    <row r="357" spans="1:3">
      <c r="A357" s="666" t="s">
        <v>1311</v>
      </c>
      <c r="B357" s="770">
        <v>28</v>
      </c>
      <c r="C357" s="771">
        <v>0.50843799999999995</v>
      </c>
    </row>
    <row r="358" spans="1:3">
      <c r="A358" s="666" t="s">
        <v>1311</v>
      </c>
      <c r="B358" s="770">
        <v>52</v>
      </c>
      <c r="C358" s="771">
        <v>0.33193299999999998</v>
      </c>
    </row>
    <row r="359" spans="1:3">
      <c r="A359" s="666" t="s">
        <v>1311</v>
      </c>
      <c r="B359" s="770">
        <v>64</v>
      </c>
      <c r="C359" s="771">
        <v>0.35505100000000001</v>
      </c>
    </row>
    <row r="360" spans="1:3">
      <c r="A360" s="666" t="s">
        <v>1311</v>
      </c>
      <c r="B360" s="770">
        <v>39</v>
      </c>
      <c r="C360" s="771">
        <v>0.709642</v>
      </c>
    </row>
    <row r="361" spans="1:3">
      <c r="A361" s="666" t="s">
        <v>1311</v>
      </c>
      <c r="B361" s="770">
        <v>47</v>
      </c>
      <c r="C361" s="771">
        <v>0.43868200000000002</v>
      </c>
    </row>
    <row r="362" spans="1:3">
      <c r="A362" s="666" t="s">
        <v>1311</v>
      </c>
      <c r="B362" s="770">
        <v>67</v>
      </c>
      <c r="C362" s="771">
        <v>0.37385400000000002</v>
      </c>
    </row>
    <row r="363" spans="1:3">
      <c r="A363" s="666" t="s">
        <v>1311</v>
      </c>
      <c r="B363" s="770">
        <v>34</v>
      </c>
      <c r="C363" s="771">
        <v>0.53966800000000004</v>
      </c>
    </row>
    <row r="364" spans="1:3">
      <c r="A364" s="666" t="s">
        <v>1311</v>
      </c>
      <c r="B364" s="770">
        <v>29</v>
      </c>
      <c r="C364" s="771">
        <v>0.76785199999999998</v>
      </c>
    </row>
    <row r="365" spans="1:3">
      <c r="A365" s="666" t="s">
        <v>1311</v>
      </c>
      <c r="B365" s="770">
        <v>98</v>
      </c>
      <c r="C365" s="771">
        <v>0.42663299999999998</v>
      </c>
    </row>
    <row r="366" spans="1:3">
      <c r="A366" s="666" t="s">
        <v>1311</v>
      </c>
      <c r="B366" s="770">
        <v>31</v>
      </c>
      <c r="C366" s="771">
        <v>0.57050699999999999</v>
      </c>
    </row>
    <row r="367" spans="1:3">
      <c r="A367" s="666" t="s">
        <v>1311</v>
      </c>
      <c r="B367" s="770">
        <v>13</v>
      </c>
      <c r="C367" s="771">
        <v>0.719333</v>
      </c>
    </row>
    <row r="368" spans="1:3">
      <c r="A368" s="666" t="s">
        <v>1311</v>
      </c>
      <c r="B368" s="770">
        <v>47</v>
      </c>
      <c r="C368" s="771">
        <v>0.46418799999999999</v>
      </c>
    </row>
    <row r="369" spans="1:3">
      <c r="A369" s="666" t="s">
        <v>1311</v>
      </c>
      <c r="B369" s="770">
        <v>44</v>
      </c>
      <c r="C369" s="771">
        <v>0.44156200000000001</v>
      </c>
    </row>
    <row r="370" spans="1:3">
      <c r="A370" s="666" t="s">
        <v>1311</v>
      </c>
      <c r="B370" s="770">
        <v>26</v>
      </c>
      <c r="C370" s="771">
        <v>0.53320400000000001</v>
      </c>
    </row>
    <row r="371" spans="1:3">
      <c r="A371" s="666" t="s">
        <v>1311</v>
      </c>
      <c r="B371" s="770">
        <v>85</v>
      </c>
      <c r="C371" s="771">
        <v>0.230432</v>
      </c>
    </row>
    <row r="372" spans="1:3">
      <c r="A372" s="666" t="s">
        <v>1311</v>
      </c>
      <c r="B372" s="770">
        <v>71</v>
      </c>
      <c r="C372" s="771">
        <v>0.26394400000000001</v>
      </c>
    </row>
    <row r="373" spans="1:3">
      <c r="A373" s="666" t="s">
        <v>1311</v>
      </c>
      <c r="B373" s="770">
        <v>83</v>
      </c>
      <c r="C373" s="771">
        <v>0.23463700000000001</v>
      </c>
    </row>
    <row r="374" spans="1:3">
      <c r="A374" s="666" t="s">
        <v>1311</v>
      </c>
      <c r="B374" s="770">
        <v>101</v>
      </c>
      <c r="C374" s="771">
        <v>0.22946800000000001</v>
      </c>
    </row>
    <row r="375" spans="1:3">
      <c r="A375" s="666" t="s">
        <v>1311</v>
      </c>
      <c r="B375" s="770">
        <v>42</v>
      </c>
      <c r="C375" s="771">
        <v>0.59709599999999996</v>
      </c>
    </row>
    <row r="376" spans="1:3">
      <c r="A376" s="666" t="s">
        <v>1311</v>
      </c>
      <c r="B376" s="770">
        <v>24</v>
      </c>
      <c r="C376" s="771">
        <v>0.65670399999999995</v>
      </c>
    </row>
    <row r="377" spans="1:3">
      <c r="A377" s="666" t="s">
        <v>1311</v>
      </c>
      <c r="B377" s="770">
        <v>65</v>
      </c>
      <c r="C377" s="771">
        <v>0.40252700000000002</v>
      </c>
    </row>
    <row r="378" spans="1:3">
      <c r="A378" s="666" t="s">
        <v>1311</v>
      </c>
      <c r="B378" s="770">
        <v>77</v>
      </c>
      <c r="C378" s="771">
        <v>0.36618400000000001</v>
      </c>
    </row>
    <row r="379" spans="1:3">
      <c r="A379" s="666" t="s">
        <v>1311</v>
      </c>
      <c r="B379" s="770">
        <v>75</v>
      </c>
      <c r="C379" s="771">
        <v>0.41815999999999998</v>
      </c>
    </row>
    <row r="380" spans="1:3">
      <c r="A380" s="666" t="s">
        <v>1311</v>
      </c>
      <c r="B380" s="770">
        <v>54</v>
      </c>
      <c r="C380" s="771">
        <v>0.39945599999999998</v>
      </c>
    </row>
    <row r="381" spans="1:3">
      <c r="A381" s="666" t="s">
        <v>1311</v>
      </c>
      <c r="B381" s="770">
        <v>46</v>
      </c>
      <c r="C381" s="771">
        <v>0.38818200000000003</v>
      </c>
    </row>
    <row r="382" spans="1:3">
      <c r="A382" s="666" t="s">
        <v>1311</v>
      </c>
      <c r="B382" s="770">
        <v>124</v>
      </c>
      <c r="C382" s="771">
        <v>0.21868000000000001</v>
      </c>
    </row>
    <row r="383" spans="1:3">
      <c r="A383" s="666" t="s">
        <v>1311</v>
      </c>
      <c r="B383" s="770">
        <v>123</v>
      </c>
      <c r="C383" s="771">
        <v>0.19741800000000001</v>
      </c>
    </row>
    <row r="384" spans="1:3">
      <c r="A384" s="666" t="s">
        <v>1311</v>
      </c>
      <c r="B384" s="770">
        <v>104</v>
      </c>
      <c r="C384" s="771">
        <v>0.197404</v>
      </c>
    </row>
    <row r="385" spans="1:3">
      <c r="A385" s="666" t="s">
        <v>1311</v>
      </c>
      <c r="B385" s="770">
        <v>63</v>
      </c>
      <c r="C385" s="771">
        <v>0.25233299999999997</v>
      </c>
    </row>
    <row r="386" spans="1:3">
      <c r="A386" s="666" t="s">
        <v>1311</v>
      </c>
      <c r="B386" s="770">
        <v>13</v>
      </c>
      <c r="C386" s="771">
        <v>0.49171500000000001</v>
      </c>
    </row>
    <row r="387" spans="1:3">
      <c r="A387" s="666" t="s">
        <v>1311</v>
      </c>
      <c r="B387" s="770">
        <v>110</v>
      </c>
      <c r="C387" s="771">
        <v>0.215057</v>
      </c>
    </row>
    <row r="388" spans="1:3">
      <c r="A388" s="666" t="s">
        <v>1311</v>
      </c>
      <c r="B388" s="770">
        <v>85</v>
      </c>
      <c r="C388" s="771">
        <v>0.17272999999999999</v>
      </c>
    </row>
    <row r="389" spans="1:3">
      <c r="A389" s="666" t="s">
        <v>1311</v>
      </c>
      <c r="B389" s="770">
        <v>98</v>
      </c>
      <c r="C389" s="771">
        <v>0.12457799999999999</v>
      </c>
    </row>
    <row r="390" spans="1:3">
      <c r="A390" s="666" t="s">
        <v>1311</v>
      </c>
      <c r="B390" s="770">
        <v>114</v>
      </c>
      <c r="C390" s="771">
        <v>0.13836200000000001</v>
      </c>
    </row>
    <row r="391" spans="1:3">
      <c r="A391" s="666" t="s">
        <v>1311</v>
      </c>
      <c r="B391" s="770">
        <v>82</v>
      </c>
      <c r="C391" s="771">
        <v>0.17741199999999999</v>
      </c>
    </row>
    <row r="392" spans="1:3">
      <c r="A392" s="666" t="s">
        <v>1311</v>
      </c>
      <c r="B392" s="770">
        <v>118</v>
      </c>
      <c r="C392" s="771">
        <v>0.203816</v>
      </c>
    </row>
    <row r="393" spans="1:3">
      <c r="A393" s="666" t="s">
        <v>1311</v>
      </c>
      <c r="B393" s="770">
        <v>110</v>
      </c>
      <c r="C393" s="771">
        <v>0.16831099999999999</v>
      </c>
    </row>
    <row r="394" spans="1:3">
      <c r="A394" s="666" t="s">
        <v>1311</v>
      </c>
      <c r="B394" s="770">
        <v>58</v>
      </c>
      <c r="C394" s="771">
        <v>0.26731300000000002</v>
      </c>
    </row>
    <row r="395" spans="1:3">
      <c r="A395" s="666" t="s">
        <v>1311</v>
      </c>
      <c r="B395" s="770">
        <v>82</v>
      </c>
      <c r="C395" s="771">
        <v>0.17741199999999999</v>
      </c>
    </row>
    <row r="396" spans="1:3">
      <c r="A396" s="666" t="s">
        <v>1311</v>
      </c>
      <c r="B396" s="770">
        <v>127</v>
      </c>
      <c r="C396" s="771">
        <v>0.16897499999999999</v>
      </c>
    </row>
    <row r="397" spans="1:3">
      <c r="A397" s="666" t="s">
        <v>1311</v>
      </c>
      <c r="B397" s="770">
        <v>119</v>
      </c>
      <c r="C397" s="771">
        <v>0.20363800000000001</v>
      </c>
    </row>
    <row r="398" spans="1:3">
      <c r="A398" s="666" t="s">
        <v>1311</v>
      </c>
      <c r="B398" s="770">
        <v>70</v>
      </c>
      <c r="C398" s="771">
        <v>0.26625199999999999</v>
      </c>
    </row>
    <row r="399" spans="1:3">
      <c r="A399" s="666" t="s">
        <v>1311</v>
      </c>
      <c r="B399" s="770">
        <v>101</v>
      </c>
      <c r="C399" s="771">
        <v>0.22946800000000001</v>
      </c>
    </row>
    <row r="400" spans="1:3">
      <c r="A400" s="666" t="s">
        <v>1311</v>
      </c>
      <c r="B400" s="770">
        <v>106</v>
      </c>
      <c r="C400" s="771">
        <v>0.246084</v>
      </c>
    </row>
    <row r="401" spans="1:3">
      <c r="A401" s="666" t="s">
        <v>1311</v>
      </c>
      <c r="B401" s="770">
        <v>94</v>
      </c>
      <c r="C401" s="771">
        <v>0.21607100000000001</v>
      </c>
    </row>
    <row r="402" spans="1:3">
      <c r="A402" s="666" t="s">
        <v>1311</v>
      </c>
      <c r="B402" s="770">
        <v>115</v>
      </c>
      <c r="C402" s="771">
        <v>0.186478</v>
      </c>
    </row>
    <row r="403" spans="1:3">
      <c r="A403" s="666" t="s">
        <v>1311</v>
      </c>
      <c r="B403" s="770">
        <v>107</v>
      </c>
      <c r="C403" s="771">
        <v>0.219941</v>
      </c>
    </row>
    <row r="404" spans="1:3">
      <c r="A404" s="666" t="s">
        <v>1311</v>
      </c>
      <c r="B404" s="770">
        <v>76</v>
      </c>
      <c r="C404" s="771">
        <v>0.220831</v>
      </c>
    </row>
    <row r="405" spans="1:3">
      <c r="A405" s="666" t="s">
        <v>1311</v>
      </c>
      <c r="B405" s="770">
        <v>72</v>
      </c>
      <c r="C405" s="771">
        <v>0.22956099999999999</v>
      </c>
    </row>
    <row r="406" spans="1:3">
      <c r="A406" s="666" t="s">
        <v>1311</v>
      </c>
      <c r="B406" s="770">
        <v>112</v>
      </c>
      <c r="C406" s="771">
        <v>0.19014800000000001</v>
      </c>
    </row>
    <row r="407" spans="1:3">
      <c r="A407" s="666" t="s">
        <v>1311</v>
      </c>
      <c r="B407" s="770">
        <v>65</v>
      </c>
      <c r="C407" s="771">
        <v>0.210428</v>
      </c>
    </row>
    <row r="408" spans="1:3">
      <c r="A408" s="666" t="s">
        <v>1311</v>
      </c>
      <c r="B408" s="770">
        <v>125</v>
      </c>
      <c r="C408" s="771">
        <v>0.21734999999999999</v>
      </c>
    </row>
    <row r="409" spans="1:3">
      <c r="A409" s="666" t="s">
        <v>1311</v>
      </c>
      <c r="B409" s="770">
        <v>113</v>
      </c>
      <c r="C409" s="771">
        <v>0.18510599999999999</v>
      </c>
    </row>
    <row r="410" spans="1:3">
      <c r="A410" s="666" t="s">
        <v>1311</v>
      </c>
      <c r="B410" s="770">
        <v>28</v>
      </c>
      <c r="C410" s="771">
        <v>0.30993700000000002</v>
      </c>
    </row>
    <row r="411" spans="1:3">
      <c r="A411" s="666" t="s">
        <v>1311</v>
      </c>
      <c r="B411" s="770">
        <v>110</v>
      </c>
      <c r="C411" s="771">
        <v>0.215057</v>
      </c>
    </row>
    <row r="412" spans="1:3">
      <c r="A412" s="666" t="s">
        <v>1311</v>
      </c>
      <c r="B412" s="770">
        <v>114</v>
      </c>
      <c r="C412" s="771">
        <v>0.18768499999999999</v>
      </c>
    </row>
    <row r="413" spans="1:3">
      <c r="A413" s="666" t="s">
        <v>1311</v>
      </c>
      <c r="B413" s="770">
        <v>114</v>
      </c>
      <c r="C413" s="771">
        <v>0.16386400000000001</v>
      </c>
    </row>
    <row r="414" spans="1:3">
      <c r="A414" s="666" t="s">
        <v>1311</v>
      </c>
      <c r="B414" s="770">
        <v>92</v>
      </c>
      <c r="C414" s="771">
        <v>0.18504799999999999</v>
      </c>
    </row>
    <row r="415" spans="1:3">
      <c r="A415" s="666" t="s">
        <v>1311</v>
      </c>
      <c r="B415" s="770">
        <v>60</v>
      </c>
      <c r="C415" s="771">
        <v>0.180696</v>
      </c>
    </row>
    <row r="416" spans="1:3">
      <c r="A416" s="666" t="s">
        <v>1311</v>
      </c>
      <c r="B416" s="770">
        <v>80</v>
      </c>
      <c r="C416" s="771">
        <v>0.145562</v>
      </c>
    </row>
    <row r="417" spans="1:3">
      <c r="A417" s="666" t="s">
        <v>1311</v>
      </c>
      <c r="B417" s="770">
        <v>106</v>
      </c>
      <c r="C417" s="771">
        <v>0.146258</v>
      </c>
    </row>
    <row r="418" spans="1:3">
      <c r="A418" s="666" t="s">
        <v>1311</v>
      </c>
      <c r="B418" s="770">
        <v>103</v>
      </c>
      <c r="C418" s="771">
        <v>0.149483</v>
      </c>
    </row>
    <row r="419" spans="1:3">
      <c r="A419" s="666" t="s">
        <v>1311</v>
      </c>
      <c r="B419" s="770">
        <v>47</v>
      </c>
      <c r="C419" s="771">
        <v>0.308504</v>
      </c>
    </row>
    <row r="420" spans="1:3">
      <c r="A420" s="666" t="s">
        <v>1311</v>
      </c>
      <c r="B420" s="770">
        <v>97</v>
      </c>
      <c r="C420" s="771">
        <v>0.23658199999999999</v>
      </c>
    </row>
    <row r="421" spans="1:3">
      <c r="A421" s="666" t="s">
        <v>1311</v>
      </c>
      <c r="B421" s="770">
        <v>88</v>
      </c>
      <c r="C421" s="771">
        <v>0.191578</v>
      </c>
    </row>
    <row r="422" spans="1:3">
      <c r="A422" s="666" t="s">
        <v>1311</v>
      </c>
      <c r="B422" s="770">
        <v>110</v>
      </c>
      <c r="C422" s="771">
        <v>0.18901499999999999</v>
      </c>
    </row>
    <row r="423" spans="1:3">
      <c r="A423" s="666" t="s">
        <v>1311</v>
      </c>
      <c r="B423" s="770">
        <v>96</v>
      </c>
      <c r="C423" s="771">
        <v>0.212806</v>
      </c>
    </row>
    <row r="424" spans="1:3">
      <c r="A424" s="666" t="s">
        <v>1311</v>
      </c>
      <c r="B424" s="770">
        <v>49</v>
      </c>
      <c r="C424" s="771">
        <v>0.209648</v>
      </c>
    </row>
    <row r="425" spans="1:3">
      <c r="A425" s="666" t="s">
        <v>1311</v>
      </c>
      <c r="B425" s="770">
        <v>114</v>
      </c>
      <c r="C425" s="771">
        <v>0.13836200000000001</v>
      </c>
    </row>
    <row r="426" spans="1:3">
      <c r="A426" s="666" t="s">
        <v>1311</v>
      </c>
      <c r="B426" s="770">
        <v>26</v>
      </c>
      <c r="C426" s="771">
        <v>0.32552700000000001</v>
      </c>
    </row>
    <row r="427" spans="1:3">
      <c r="A427" s="666" t="s">
        <v>1311</v>
      </c>
      <c r="B427" s="770">
        <v>107</v>
      </c>
      <c r="C427" s="771">
        <v>0.14521600000000001</v>
      </c>
    </row>
    <row r="428" spans="1:3">
      <c r="A428" s="666" t="s">
        <v>1311</v>
      </c>
      <c r="B428" s="770">
        <v>109</v>
      </c>
      <c r="C428" s="771">
        <v>0.143182</v>
      </c>
    </row>
    <row r="429" spans="1:3">
      <c r="A429" s="666" t="s">
        <v>1311</v>
      </c>
      <c r="B429" s="770">
        <v>100</v>
      </c>
      <c r="C429" s="771">
        <v>0.152869</v>
      </c>
    </row>
    <row r="430" spans="1:3">
      <c r="A430" s="666" t="s">
        <v>1311</v>
      </c>
      <c r="B430" s="770">
        <v>70</v>
      </c>
      <c r="C430" s="771">
        <v>0.16103899999999999</v>
      </c>
    </row>
    <row r="431" spans="1:3">
      <c r="A431" s="666" t="s">
        <v>1311</v>
      </c>
      <c r="B431" s="770">
        <v>27</v>
      </c>
      <c r="C431" s="771">
        <v>0.31752000000000002</v>
      </c>
    </row>
    <row r="432" spans="1:3">
      <c r="A432" s="666" t="s">
        <v>1311</v>
      </c>
      <c r="B432" s="770">
        <v>119</v>
      </c>
      <c r="C432" s="771">
        <v>0.15865699999999999</v>
      </c>
    </row>
    <row r="433" spans="1:3">
      <c r="A433" s="666" t="s">
        <v>1311</v>
      </c>
      <c r="B433" s="770">
        <v>89</v>
      </c>
      <c r="C433" s="771">
        <v>0.13417299999999999</v>
      </c>
    </row>
    <row r="434" spans="1:3">
      <c r="A434" s="666" t="s">
        <v>1311</v>
      </c>
      <c r="B434" s="770">
        <v>26</v>
      </c>
      <c r="C434" s="771">
        <v>0.32552700000000001</v>
      </c>
    </row>
    <row r="435" spans="1:3">
      <c r="A435" s="666" t="s">
        <v>1311</v>
      </c>
      <c r="B435" s="770">
        <v>99</v>
      </c>
      <c r="C435" s="771">
        <v>0.20810999999999999</v>
      </c>
    </row>
    <row r="436" spans="1:3">
      <c r="A436" s="666" t="s">
        <v>1311</v>
      </c>
      <c r="B436" s="770">
        <v>119</v>
      </c>
      <c r="C436" s="771">
        <v>0.24734400000000001</v>
      </c>
    </row>
    <row r="437" spans="1:3">
      <c r="A437" s="666" t="s">
        <v>1311</v>
      </c>
      <c r="B437" s="770">
        <v>100</v>
      </c>
      <c r="C437" s="771">
        <v>0.152869</v>
      </c>
    </row>
    <row r="438" spans="1:3">
      <c r="A438" s="666" t="s">
        <v>1311</v>
      </c>
      <c r="B438" s="770">
        <v>109</v>
      </c>
      <c r="C438" s="771">
        <v>0.190356</v>
      </c>
    </row>
    <row r="439" spans="1:3">
      <c r="A439" s="666" t="s">
        <v>1311</v>
      </c>
      <c r="B439" s="770">
        <v>134</v>
      </c>
      <c r="C439" s="771">
        <v>0.30214800000000003</v>
      </c>
    </row>
    <row r="440" spans="1:3">
      <c r="A440" s="666" t="s">
        <v>1311</v>
      </c>
      <c r="B440" s="770">
        <v>112</v>
      </c>
      <c r="C440" s="771">
        <v>0.22118599999999999</v>
      </c>
    </row>
    <row r="441" spans="1:3">
      <c r="A441" s="666" t="s">
        <v>1311</v>
      </c>
      <c r="B441" s="770">
        <v>59</v>
      </c>
      <c r="C441" s="771">
        <v>0.29927900000000002</v>
      </c>
    </row>
    <row r="442" spans="1:3">
      <c r="A442" s="666" t="s">
        <v>1311</v>
      </c>
      <c r="B442" s="770">
        <v>107</v>
      </c>
      <c r="C442" s="771">
        <v>0.19311</v>
      </c>
    </row>
    <row r="443" spans="1:3">
      <c r="A443" s="666" t="s">
        <v>1311</v>
      </c>
      <c r="B443" s="770">
        <v>63</v>
      </c>
      <c r="C443" s="771">
        <v>0.17426</v>
      </c>
    </row>
    <row r="444" spans="1:3">
      <c r="A444" s="666" t="s">
        <v>1311</v>
      </c>
      <c r="B444" s="770">
        <v>110</v>
      </c>
      <c r="C444" s="771">
        <v>0.392957</v>
      </c>
    </row>
    <row r="445" spans="1:3">
      <c r="A445" s="666" t="s">
        <v>1311</v>
      </c>
      <c r="B445" s="770">
        <v>18</v>
      </c>
      <c r="C445" s="771">
        <v>0.41011900000000001</v>
      </c>
    </row>
    <row r="446" spans="1:3">
      <c r="A446" s="666" t="s">
        <v>1311</v>
      </c>
      <c r="B446" s="770">
        <v>71</v>
      </c>
      <c r="C446" s="771">
        <v>0.23186699999999999</v>
      </c>
    </row>
    <row r="447" spans="1:3">
      <c r="A447" s="666" t="s">
        <v>1311</v>
      </c>
      <c r="B447" s="770">
        <v>114</v>
      </c>
      <c r="C447" s="771">
        <v>0.18384200000000001</v>
      </c>
    </row>
    <row r="448" spans="1:3">
      <c r="A448" s="666" t="s">
        <v>1311</v>
      </c>
      <c r="B448" s="770">
        <v>109</v>
      </c>
      <c r="C448" s="771">
        <v>0.169465</v>
      </c>
    </row>
    <row r="449" spans="1:3">
      <c r="A449" s="666" t="s">
        <v>1311</v>
      </c>
      <c r="B449" s="770">
        <v>38</v>
      </c>
      <c r="C449" s="771">
        <v>0.25139899999999998</v>
      </c>
    </row>
    <row r="450" spans="1:3">
      <c r="A450" s="666" t="s">
        <v>1311</v>
      </c>
      <c r="B450" s="770">
        <v>117</v>
      </c>
      <c r="C450" s="771">
        <v>0.160694</v>
      </c>
    </row>
    <row r="451" spans="1:3">
      <c r="A451" s="666" t="s">
        <v>1311</v>
      </c>
      <c r="B451" s="770">
        <v>106</v>
      </c>
      <c r="C451" s="771">
        <v>0.194519</v>
      </c>
    </row>
    <row r="452" spans="1:3">
      <c r="A452" s="666" t="s">
        <v>1311</v>
      </c>
      <c r="B452" s="770">
        <v>19</v>
      </c>
      <c r="C452" s="771">
        <v>0.46845700000000001</v>
      </c>
    </row>
    <row r="453" spans="1:3">
      <c r="A453" s="666" t="s">
        <v>1311</v>
      </c>
      <c r="B453" s="770">
        <v>61</v>
      </c>
      <c r="C453" s="771">
        <v>0.22031100000000001</v>
      </c>
    </row>
    <row r="454" spans="1:3">
      <c r="A454" s="666" t="s">
        <v>1311</v>
      </c>
      <c r="B454" s="770">
        <v>52</v>
      </c>
      <c r="C454" s="771">
        <v>0.286221</v>
      </c>
    </row>
    <row r="455" spans="1:3">
      <c r="A455" s="666" t="s">
        <v>1311</v>
      </c>
      <c r="B455" s="770">
        <v>41</v>
      </c>
      <c r="C455" s="771">
        <v>0.290995</v>
      </c>
    </row>
    <row r="456" spans="1:3">
      <c r="A456" s="666" t="s">
        <v>1311</v>
      </c>
      <c r="B456" s="770">
        <v>127</v>
      </c>
      <c r="C456" s="771">
        <v>0.15104200000000001</v>
      </c>
    </row>
    <row r="457" spans="1:3">
      <c r="A457" s="666" t="s">
        <v>1311</v>
      </c>
      <c r="B457" s="770">
        <v>15</v>
      </c>
      <c r="C457" s="771">
        <v>0.96540099999999995</v>
      </c>
    </row>
    <row r="458" spans="1:3">
      <c r="A458" s="666" t="s">
        <v>1311</v>
      </c>
      <c r="B458" s="770">
        <v>28</v>
      </c>
      <c r="C458" s="771">
        <v>0.79737499999999994</v>
      </c>
    </row>
    <row r="459" spans="1:3">
      <c r="A459" s="666" t="s">
        <v>1311</v>
      </c>
      <c r="B459" s="770">
        <v>17</v>
      </c>
      <c r="C459" s="771">
        <v>0.73159799999999997</v>
      </c>
    </row>
    <row r="460" spans="1:3">
      <c r="A460" s="666" t="s">
        <v>1311</v>
      </c>
      <c r="B460" s="770">
        <v>33</v>
      </c>
      <c r="C460" s="771">
        <v>0.92051300000000003</v>
      </c>
    </row>
    <row r="461" spans="1:3">
      <c r="A461" s="666" t="s">
        <v>1311</v>
      </c>
      <c r="B461" s="770">
        <v>16</v>
      </c>
      <c r="C461" s="771">
        <v>0.75677499999999998</v>
      </c>
    </row>
    <row r="462" spans="1:3">
      <c r="A462" s="666" t="s">
        <v>1311</v>
      </c>
      <c r="B462" s="770">
        <v>32</v>
      </c>
      <c r="C462" s="771">
        <v>0.89298100000000002</v>
      </c>
    </row>
    <row r="463" spans="1:3">
      <c r="A463" s="666" t="s">
        <v>1311</v>
      </c>
      <c r="B463" s="770">
        <v>13</v>
      </c>
      <c r="C463" s="771">
        <v>0.62541800000000003</v>
      </c>
    </row>
    <row r="464" spans="1:3">
      <c r="A464" s="666" t="s">
        <v>1311</v>
      </c>
      <c r="B464" s="770">
        <v>22</v>
      </c>
      <c r="C464" s="771">
        <v>0.72135499999999997</v>
      </c>
    </row>
    <row r="465" spans="1:3">
      <c r="A465" s="666" t="s">
        <v>1311</v>
      </c>
      <c r="B465" s="770">
        <v>18</v>
      </c>
      <c r="C465" s="771">
        <v>0.85000299999999995</v>
      </c>
    </row>
    <row r="466" spans="1:3">
      <c r="A466" s="666" t="s">
        <v>1311</v>
      </c>
      <c r="B466" s="770">
        <v>115</v>
      </c>
      <c r="C466" s="771">
        <v>0.49278699999999998</v>
      </c>
    </row>
    <row r="467" spans="1:3">
      <c r="A467" s="666" t="s">
        <v>1311</v>
      </c>
      <c r="B467" s="770">
        <v>22</v>
      </c>
      <c r="C467" s="771">
        <v>0.94451099999999999</v>
      </c>
    </row>
    <row r="468" spans="1:3">
      <c r="A468" s="666" t="s">
        <v>1311</v>
      </c>
      <c r="B468" s="770">
        <v>63</v>
      </c>
      <c r="C468" s="771">
        <v>0.62236599999999997</v>
      </c>
    </row>
    <row r="469" spans="1:3">
      <c r="A469" s="666" t="s">
        <v>1311</v>
      </c>
      <c r="B469" s="770">
        <v>23</v>
      </c>
      <c r="C469" s="771">
        <v>0.93001699999999998</v>
      </c>
    </row>
    <row r="470" spans="1:3">
      <c r="A470" s="666" t="s">
        <v>1311</v>
      </c>
      <c r="B470" s="770">
        <v>34</v>
      </c>
      <c r="C470" s="771">
        <v>0.69156799999999996</v>
      </c>
    </row>
    <row r="471" spans="1:3">
      <c r="A471" s="666" t="s">
        <v>1311</v>
      </c>
      <c r="B471" s="770">
        <v>40</v>
      </c>
      <c r="C471" s="771">
        <v>0.57592200000000005</v>
      </c>
    </row>
    <row r="472" spans="1:3">
      <c r="A472" s="666" t="s">
        <v>1311</v>
      </c>
      <c r="B472" s="770">
        <v>81</v>
      </c>
      <c r="C472" s="771">
        <v>0.418099</v>
      </c>
    </row>
    <row r="473" spans="1:3">
      <c r="A473" s="666" t="s">
        <v>1311</v>
      </c>
      <c r="B473" s="770">
        <v>123</v>
      </c>
      <c r="C473" s="771">
        <v>0.19878000000000001</v>
      </c>
    </row>
    <row r="474" spans="1:3">
      <c r="A474" s="666" t="s">
        <v>1311</v>
      </c>
      <c r="B474" s="770">
        <v>121</v>
      </c>
      <c r="C474" s="771">
        <v>0.13218199999999999</v>
      </c>
    </row>
    <row r="475" spans="1:3">
      <c r="A475" s="666" t="s">
        <v>1311</v>
      </c>
      <c r="B475" s="770">
        <v>105</v>
      </c>
      <c r="C475" s="771">
        <v>0.16681399999999999</v>
      </c>
    </row>
    <row r="476" spans="1:3">
      <c r="A476" s="666" t="s">
        <v>1311</v>
      </c>
      <c r="B476" s="770">
        <v>100</v>
      </c>
      <c r="C476" s="771">
        <v>0.23120199999999999</v>
      </c>
    </row>
    <row r="477" spans="1:3">
      <c r="A477" s="666" t="s">
        <v>1311</v>
      </c>
      <c r="B477" s="770">
        <v>100</v>
      </c>
      <c r="C477" s="771">
        <v>0.173344</v>
      </c>
    </row>
    <row r="478" spans="1:3">
      <c r="A478" s="666" t="s">
        <v>1311</v>
      </c>
      <c r="B478" s="770">
        <v>97</v>
      </c>
      <c r="C478" s="771">
        <v>0.18481700000000001</v>
      </c>
    </row>
    <row r="479" spans="1:3">
      <c r="A479" s="666" t="s">
        <v>1311</v>
      </c>
      <c r="B479" s="770">
        <v>94</v>
      </c>
      <c r="C479" s="771">
        <v>0.16017899999999999</v>
      </c>
    </row>
    <row r="480" spans="1:3">
      <c r="A480" s="666" t="s">
        <v>1311</v>
      </c>
      <c r="B480" s="770">
        <v>61</v>
      </c>
      <c r="C480" s="771">
        <v>0.13134799999999999</v>
      </c>
    </row>
    <row r="481" spans="1:3">
      <c r="A481" s="666" t="s">
        <v>1311</v>
      </c>
      <c r="B481" s="770">
        <v>109</v>
      </c>
      <c r="C481" s="771">
        <v>0.11471199999999999</v>
      </c>
    </row>
    <row r="482" spans="1:3">
      <c r="A482" s="666" t="s">
        <v>1311</v>
      </c>
      <c r="B482" s="770">
        <v>58</v>
      </c>
      <c r="C482" s="771">
        <v>0.15828600000000001</v>
      </c>
    </row>
    <row r="483" spans="1:3">
      <c r="A483" s="666" t="s">
        <v>1311</v>
      </c>
      <c r="B483" s="770">
        <v>59</v>
      </c>
      <c r="C483" s="771">
        <v>7.8202999999999995E-2</v>
      </c>
    </row>
    <row r="484" spans="1:3">
      <c r="A484" s="666" t="s">
        <v>1311</v>
      </c>
      <c r="B484" s="770">
        <v>32</v>
      </c>
      <c r="C484" s="771">
        <v>0.126579</v>
      </c>
    </row>
    <row r="485" spans="1:3">
      <c r="A485" s="666" t="s">
        <v>1311</v>
      </c>
      <c r="B485" s="770">
        <v>35</v>
      </c>
      <c r="C485" s="771">
        <v>0.118094</v>
      </c>
    </row>
    <row r="486" spans="1:3">
      <c r="A486" s="666" t="s">
        <v>1311</v>
      </c>
      <c r="B486" s="770">
        <v>61</v>
      </c>
      <c r="C486" s="771">
        <v>7.6139999999999999E-2</v>
      </c>
    </row>
    <row r="487" spans="1:3">
      <c r="A487" s="666" t="s">
        <v>1311</v>
      </c>
      <c r="B487" s="770">
        <v>19</v>
      </c>
      <c r="C487" s="771">
        <v>0.18768499999999999</v>
      </c>
    </row>
    <row r="488" spans="1:3">
      <c r="A488" s="666" t="s">
        <v>1311</v>
      </c>
      <c r="B488" s="770">
        <v>30</v>
      </c>
      <c r="C488" s="771">
        <v>0.13302600000000001</v>
      </c>
    </row>
    <row r="489" spans="1:3">
      <c r="A489" s="666" t="s">
        <v>1311</v>
      </c>
      <c r="B489" s="770">
        <v>12</v>
      </c>
      <c r="C489" s="771">
        <v>0.26108900000000002</v>
      </c>
    </row>
    <row r="490" spans="1:3">
      <c r="A490" s="666" t="s">
        <v>1311</v>
      </c>
      <c r="B490" s="770">
        <v>14</v>
      </c>
      <c r="C490" s="771">
        <v>0.23422299999999999</v>
      </c>
    </row>
    <row r="491" spans="1:3">
      <c r="A491" s="666" t="s">
        <v>1311</v>
      </c>
      <c r="B491" s="770">
        <v>38</v>
      </c>
      <c r="C491" s="771">
        <v>0.22089200000000001</v>
      </c>
    </row>
    <row r="492" spans="1:3">
      <c r="A492" s="666" t="s">
        <v>1311</v>
      </c>
      <c r="B492" s="770">
        <v>13</v>
      </c>
      <c r="C492" s="771">
        <v>0.24684700000000001</v>
      </c>
    </row>
    <row r="493" spans="1:3">
      <c r="A493" s="666" t="s">
        <v>1311</v>
      </c>
      <c r="B493" s="770">
        <v>24</v>
      </c>
      <c r="C493" s="771">
        <v>0.15765899999999999</v>
      </c>
    </row>
    <row r="494" spans="1:3">
      <c r="A494" s="666" t="s">
        <v>1311</v>
      </c>
      <c r="B494" s="770">
        <v>35</v>
      </c>
      <c r="C494" s="771">
        <v>0.26625199999999999</v>
      </c>
    </row>
    <row r="495" spans="1:3">
      <c r="A495" s="666" t="s">
        <v>1311</v>
      </c>
      <c r="B495" s="770">
        <v>10</v>
      </c>
      <c r="C495" s="771">
        <v>0</v>
      </c>
    </row>
    <row r="496" spans="1:3">
      <c r="A496" s="666" t="s">
        <v>1311</v>
      </c>
      <c r="B496" s="770">
        <v>11</v>
      </c>
      <c r="C496" s="771">
        <v>0</v>
      </c>
    </row>
    <row r="497" spans="1:3">
      <c r="A497" s="666" t="s">
        <v>1311</v>
      </c>
      <c r="B497" s="770">
        <v>54</v>
      </c>
      <c r="C497" s="771">
        <v>8.3940000000000001E-2</v>
      </c>
    </row>
    <row r="498" spans="1:3">
      <c r="A498" s="666" t="s">
        <v>1311</v>
      </c>
      <c r="B498" s="770">
        <v>10</v>
      </c>
      <c r="C498" s="771">
        <v>0</v>
      </c>
    </row>
    <row r="499" spans="1:3">
      <c r="A499" s="666" t="s">
        <v>1311</v>
      </c>
      <c r="B499" s="770">
        <v>22</v>
      </c>
      <c r="C499" s="771">
        <v>0.36255500000000002</v>
      </c>
    </row>
    <row r="500" spans="1:3">
      <c r="A500" s="666" t="s">
        <v>1311</v>
      </c>
      <c r="B500" s="770">
        <v>18</v>
      </c>
      <c r="C500" s="771">
        <v>0.195301</v>
      </c>
    </row>
    <row r="501" spans="1:3">
      <c r="A501" s="666" t="s">
        <v>1311</v>
      </c>
      <c r="B501" s="770">
        <v>75</v>
      </c>
      <c r="C501" s="771">
        <v>0.17604400000000001</v>
      </c>
    </row>
    <row r="502" spans="1:3">
      <c r="A502" s="666" t="s">
        <v>1311</v>
      </c>
      <c r="B502" s="770">
        <v>32</v>
      </c>
      <c r="C502" s="771">
        <v>0.25223899999999999</v>
      </c>
    </row>
    <row r="503" spans="1:3">
      <c r="A503" s="666" t="s">
        <v>1311</v>
      </c>
      <c r="B503" s="770">
        <v>13</v>
      </c>
      <c r="C503" s="771">
        <v>0.24684700000000001</v>
      </c>
    </row>
    <row r="504" spans="1:3">
      <c r="A504" s="666" t="s">
        <v>1311</v>
      </c>
      <c r="B504" s="770">
        <v>9</v>
      </c>
      <c r="C504" s="771">
        <v>0.31752000000000002</v>
      </c>
    </row>
    <row r="505" spans="1:3">
      <c r="A505" s="666" t="s">
        <v>1311</v>
      </c>
      <c r="B505" s="770">
        <v>26</v>
      </c>
      <c r="C505" s="771">
        <v>0.39237899999999998</v>
      </c>
    </row>
    <row r="506" spans="1:3">
      <c r="A506" s="666" t="s">
        <v>1311</v>
      </c>
      <c r="B506" s="770">
        <v>14</v>
      </c>
      <c r="C506" s="771">
        <v>0.46343800000000002</v>
      </c>
    </row>
    <row r="507" spans="1:3">
      <c r="A507" s="666" t="s">
        <v>1311</v>
      </c>
      <c r="B507" s="770">
        <v>114</v>
      </c>
      <c r="C507" s="771">
        <v>0.21817900000000001</v>
      </c>
    </row>
    <row r="508" spans="1:3">
      <c r="A508" s="666" t="s">
        <v>1311</v>
      </c>
      <c r="B508" s="770">
        <v>11</v>
      </c>
      <c r="C508" s="771">
        <v>0.27729199999999998</v>
      </c>
    </row>
    <row r="509" spans="1:3">
      <c r="A509" s="666" t="s">
        <v>1311</v>
      </c>
      <c r="B509" s="770">
        <v>17</v>
      </c>
      <c r="C509" s="771">
        <v>0.20363800000000001</v>
      </c>
    </row>
    <row r="510" spans="1:3">
      <c r="A510" s="666" t="s">
        <v>1311</v>
      </c>
      <c r="B510" s="770">
        <v>10</v>
      </c>
      <c r="C510" s="771">
        <v>0</v>
      </c>
    </row>
    <row r="511" spans="1:3">
      <c r="A511" s="666" t="s">
        <v>1311</v>
      </c>
      <c r="B511" s="770">
        <v>13</v>
      </c>
      <c r="C511" s="771">
        <v>0.24684700000000001</v>
      </c>
    </row>
    <row r="512" spans="1:3">
      <c r="A512" s="666" t="s">
        <v>1311</v>
      </c>
      <c r="B512" s="770">
        <v>11</v>
      </c>
      <c r="C512" s="771">
        <v>0</v>
      </c>
    </row>
    <row r="513" spans="1:3">
      <c r="A513" s="666" t="s">
        <v>1311</v>
      </c>
      <c r="B513" s="770">
        <v>11</v>
      </c>
      <c r="C513" s="771">
        <v>0</v>
      </c>
    </row>
    <row r="514" spans="1:3">
      <c r="A514" s="666" t="s">
        <v>1311</v>
      </c>
      <c r="B514" s="770">
        <v>8</v>
      </c>
      <c r="C514" s="771">
        <v>0</v>
      </c>
    </row>
    <row r="515" spans="1:3">
      <c r="A515" s="666" t="s">
        <v>1311</v>
      </c>
      <c r="B515" s="770">
        <v>10</v>
      </c>
      <c r="C515" s="771">
        <v>0</v>
      </c>
    </row>
    <row r="516" spans="1:3">
      <c r="A516" s="666" t="s">
        <v>1311</v>
      </c>
      <c r="B516" s="770">
        <v>83</v>
      </c>
      <c r="C516" s="771">
        <v>0.103383</v>
      </c>
    </row>
    <row r="517" spans="1:3">
      <c r="A517" s="666" t="s">
        <v>1311</v>
      </c>
      <c r="B517" s="770">
        <v>14</v>
      </c>
      <c r="C517" s="771">
        <v>0.46343800000000002</v>
      </c>
    </row>
    <row r="518" spans="1:3">
      <c r="A518" s="666" t="s">
        <v>1311</v>
      </c>
      <c r="B518" s="770">
        <v>58</v>
      </c>
      <c r="C518" s="771">
        <v>0.15828600000000001</v>
      </c>
    </row>
    <row r="519" spans="1:3">
      <c r="A519" s="666" t="s">
        <v>1311</v>
      </c>
      <c r="B519" s="770">
        <v>59</v>
      </c>
      <c r="C519" s="771">
        <v>0.212419</v>
      </c>
    </row>
    <row r="520" spans="1:3">
      <c r="A520" s="666" t="s">
        <v>1311</v>
      </c>
      <c r="B520" s="770">
        <v>17</v>
      </c>
      <c r="C520" s="771">
        <v>0</v>
      </c>
    </row>
    <row r="521" spans="1:3">
      <c r="A521" s="666" t="s">
        <v>1311</v>
      </c>
      <c r="B521" s="770">
        <v>64</v>
      </c>
      <c r="C521" s="771">
        <v>0.14629500000000001</v>
      </c>
    </row>
    <row r="522" spans="1:3">
      <c r="A522" s="666" t="s">
        <v>1311</v>
      </c>
      <c r="B522" s="770">
        <v>48</v>
      </c>
      <c r="C522" s="771">
        <v>0.24901699999999999</v>
      </c>
    </row>
    <row r="523" spans="1:3">
      <c r="A523" s="666" t="s">
        <v>1311</v>
      </c>
      <c r="B523" s="770">
        <v>59</v>
      </c>
      <c r="C523" s="771">
        <v>0.260351</v>
      </c>
    </row>
    <row r="524" spans="1:3">
      <c r="A524" s="666" t="s">
        <v>1311</v>
      </c>
      <c r="B524" s="770">
        <v>78</v>
      </c>
      <c r="C524" s="771">
        <v>0.17067599999999999</v>
      </c>
    </row>
    <row r="525" spans="1:3">
      <c r="A525" s="666" t="s">
        <v>1311</v>
      </c>
      <c r="B525" s="770">
        <v>50</v>
      </c>
      <c r="C525" s="771">
        <v>0.24135799999999999</v>
      </c>
    </row>
    <row r="526" spans="1:3">
      <c r="A526" s="666" t="s">
        <v>1311</v>
      </c>
      <c r="B526" s="770">
        <v>64</v>
      </c>
      <c r="C526" s="771">
        <v>0.212806</v>
      </c>
    </row>
    <row r="527" spans="1:3">
      <c r="A527" s="666" t="s">
        <v>1311</v>
      </c>
      <c r="B527" s="770">
        <v>27</v>
      </c>
      <c r="C527" s="771">
        <v>0</v>
      </c>
    </row>
    <row r="528" spans="1:3">
      <c r="A528" s="666" t="s">
        <v>1311</v>
      </c>
      <c r="B528" s="770">
        <v>42</v>
      </c>
      <c r="C528" s="771">
        <v>0.102418</v>
      </c>
    </row>
    <row r="529" spans="1:3">
      <c r="A529" s="666" t="s">
        <v>1311</v>
      </c>
      <c r="B529" s="770">
        <v>11</v>
      </c>
      <c r="C529" s="771">
        <v>0.59664499999999998</v>
      </c>
    </row>
    <row r="530" spans="1:3">
      <c r="A530" s="666" t="s">
        <v>1311</v>
      </c>
      <c r="B530" s="770">
        <v>21</v>
      </c>
      <c r="C530" s="771">
        <v>0.62989700000000004</v>
      </c>
    </row>
    <row r="531" spans="1:3">
      <c r="A531" s="666" t="s">
        <v>1311</v>
      </c>
      <c r="B531" s="770">
        <v>15</v>
      </c>
      <c r="C531" s="771">
        <v>0.61260199999999998</v>
      </c>
    </row>
    <row r="532" spans="1:3">
      <c r="A532" s="666" t="s">
        <v>1311</v>
      </c>
      <c r="B532" s="770">
        <v>15</v>
      </c>
      <c r="C532" s="771">
        <v>0.61260199999999998</v>
      </c>
    </row>
    <row r="533" spans="1:3">
      <c r="A533" s="666" t="s">
        <v>1311</v>
      </c>
      <c r="B533" s="770">
        <v>14</v>
      </c>
      <c r="C533" s="771">
        <v>0.59325399999999995</v>
      </c>
    </row>
    <row r="534" spans="1:3">
      <c r="A534" s="666" t="s">
        <v>1311</v>
      </c>
      <c r="B534" s="770">
        <v>18</v>
      </c>
      <c r="C534" s="771">
        <v>0.77772300000000005</v>
      </c>
    </row>
    <row r="535" spans="1:3">
      <c r="A535" s="666" t="s">
        <v>1311</v>
      </c>
      <c r="B535" s="770">
        <v>16</v>
      </c>
      <c r="C535" s="771">
        <v>0.80240500000000003</v>
      </c>
    </row>
    <row r="536" spans="1:3">
      <c r="A536" s="666" t="s">
        <v>1311</v>
      </c>
      <c r="B536" s="770">
        <v>22</v>
      </c>
      <c r="C536" s="771">
        <v>0.56934700000000005</v>
      </c>
    </row>
    <row r="537" spans="1:3">
      <c r="A537" s="666" t="s">
        <v>1311</v>
      </c>
      <c r="B537" s="770">
        <v>17</v>
      </c>
      <c r="C537" s="771">
        <v>0.62935399999999997</v>
      </c>
    </row>
    <row r="538" spans="1:3">
      <c r="A538" s="666" t="s">
        <v>1311</v>
      </c>
      <c r="B538" s="770">
        <v>14</v>
      </c>
      <c r="C538" s="771">
        <v>0.62161</v>
      </c>
    </row>
    <row r="539" spans="1:3">
      <c r="A539" s="666" t="s">
        <v>1311</v>
      </c>
      <c r="B539" s="770">
        <v>12</v>
      </c>
      <c r="C539" s="771">
        <v>0.51185999999999998</v>
      </c>
    </row>
    <row r="540" spans="1:3">
      <c r="A540" s="666" t="s">
        <v>1311</v>
      </c>
      <c r="B540" s="770">
        <v>10</v>
      </c>
      <c r="C540" s="771">
        <v>0.455486</v>
      </c>
    </row>
    <row r="541" spans="1:3">
      <c r="A541" s="666" t="s">
        <v>1311</v>
      </c>
      <c r="B541" s="770">
        <v>13</v>
      </c>
      <c r="C541" s="771">
        <v>0.62823399999999996</v>
      </c>
    </row>
    <row r="542" spans="1:3">
      <c r="A542" s="666" t="s">
        <v>1311</v>
      </c>
      <c r="B542" s="770">
        <v>10</v>
      </c>
      <c r="C542" s="771">
        <v>0.455486</v>
      </c>
    </row>
    <row r="543" spans="1:3">
      <c r="A543" s="666" t="s">
        <v>1311</v>
      </c>
      <c r="B543" s="770">
        <v>22</v>
      </c>
      <c r="C543" s="771">
        <v>0.61580000000000001</v>
      </c>
    </row>
    <row r="544" spans="1:3">
      <c r="A544" s="666" t="s">
        <v>1311</v>
      </c>
      <c r="B544" s="770">
        <v>13</v>
      </c>
      <c r="C544" s="771">
        <v>0.56183700000000003</v>
      </c>
    </row>
    <row r="545" spans="1:3">
      <c r="A545" s="666" t="s">
        <v>1311</v>
      </c>
      <c r="B545" s="770">
        <v>11</v>
      </c>
      <c r="C545" s="771">
        <v>0.53335699999999997</v>
      </c>
    </row>
    <row r="546" spans="1:3">
      <c r="A546" s="666" t="s">
        <v>1311</v>
      </c>
      <c r="B546" s="770">
        <v>13</v>
      </c>
      <c r="C546" s="771">
        <v>0.60647300000000004</v>
      </c>
    </row>
    <row r="547" spans="1:3">
      <c r="A547" s="666" t="s">
        <v>1311</v>
      </c>
      <c r="B547" s="770">
        <v>20</v>
      </c>
      <c r="C547" s="771">
        <v>0.51185999999999998</v>
      </c>
    </row>
    <row r="548" spans="1:3">
      <c r="A548" s="666" t="s">
        <v>1311</v>
      </c>
      <c r="B548" s="770">
        <v>12</v>
      </c>
      <c r="C548" s="771">
        <v>0.51185999999999998</v>
      </c>
    </row>
    <row r="549" spans="1:3">
      <c r="A549" s="666" t="s">
        <v>1311</v>
      </c>
      <c r="B549" s="770">
        <v>20</v>
      </c>
      <c r="C549" s="771">
        <v>0.58933100000000005</v>
      </c>
    </row>
    <row r="550" spans="1:3">
      <c r="A550" s="666" t="s">
        <v>1311</v>
      </c>
      <c r="B550" s="770">
        <v>95</v>
      </c>
      <c r="C550" s="771">
        <v>0.47888700000000001</v>
      </c>
    </row>
    <row r="551" spans="1:3">
      <c r="A551" s="666" t="s">
        <v>1311</v>
      </c>
      <c r="B551" s="770">
        <v>52</v>
      </c>
      <c r="C551" s="771">
        <v>0.611155</v>
      </c>
    </row>
    <row r="552" spans="1:3">
      <c r="A552" s="666" t="s">
        <v>1311</v>
      </c>
      <c r="B552" s="770">
        <v>17</v>
      </c>
      <c r="C552" s="771">
        <v>0.61668199999999995</v>
      </c>
    </row>
    <row r="553" spans="1:3">
      <c r="A553" s="666" t="s">
        <v>1311</v>
      </c>
      <c r="B553" s="770">
        <v>10</v>
      </c>
      <c r="C553" s="771">
        <v>0.61260199999999998</v>
      </c>
    </row>
    <row r="554" spans="1:3">
      <c r="A554" s="666" t="s">
        <v>1311</v>
      </c>
      <c r="B554" s="770">
        <v>14</v>
      </c>
      <c r="C554" s="771">
        <v>0.59325399999999995</v>
      </c>
    </row>
    <row r="555" spans="1:3">
      <c r="A555" s="666" t="s">
        <v>1311</v>
      </c>
      <c r="B555" s="770">
        <v>15</v>
      </c>
      <c r="C555" s="771">
        <v>0.455486</v>
      </c>
    </row>
    <row r="556" spans="1:3">
      <c r="A556" s="666" t="s">
        <v>1311</v>
      </c>
      <c r="B556" s="770">
        <v>21</v>
      </c>
      <c r="C556" s="771">
        <v>0.49960700000000002</v>
      </c>
    </row>
    <row r="557" spans="1:3">
      <c r="A557" s="666" t="s">
        <v>1311</v>
      </c>
      <c r="B557" s="770">
        <v>19</v>
      </c>
      <c r="C557" s="771">
        <v>0.30629099999999998</v>
      </c>
    </row>
    <row r="558" spans="1:3">
      <c r="A558" s="666" t="s">
        <v>1311</v>
      </c>
      <c r="B558" s="770">
        <v>10</v>
      </c>
      <c r="C558" s="771">
        <v>0.556033</v>
      </c>
    </row>
    <row r="559" spans="1:3">
      <c r="A559" s="666" t="s">
        <v>1311</v>
      </c>
      <c r="B559" s="770">
        <v>11</v>
      </c>
      <c r="C559" s="771">
        <v>0.43158000000000002</v>
      </c>
    </row>
    <row r="560" spans="1:3">
      <c r="A560" s="666" t="s">
        <v>1311</v>
      </c>
      <c r="B560" s="770">
        <v>9</v>
      </c>
      <c r="C560" s="771">
        <v>0.482159</v>
      </c>
    </row>
    <row r="561" spans="1:3">
      <c r="A561" s="666" t="s">
        <v>1311</v>
      </c>
      <c r="B561" s="770">
        <v>10</v>
      </c>
      <c r="C561" s="771">
        <v>0.556033</v>
      </c>
    </row>
    <row r="562" spans="1:3">
      <c r="A562" s="666" t="s">
        <v>1311</v>
      </c>
      <c r="B562" s="770">
        <v>13</v>
      </c>
      <c r="C562" s="771">
        <v>0.719333</v>
      </c>
    </row>
    <row r="563" spans="1:3">
      <c r="A563" s="666" t="s">
        <v>1311</v>
      </c>
      <c r="B563" s="770">
        <v>18</v>
      </c>
      <c r="C563" s="771">
        <v>0.57938000000000001</v>
      </c>
    </row>
    <row r="564" spans="1:3">
      <c r="A564" s="666" t="s">
        <v>1311</v>
      </c>
      <c r="B564" s="770">
        <v>14</v>
      </c>
      <c r="C564" s="771">
        <v>0.47294199999999997</v>
      </c>
    </row>
    <row r="565" spans="1:3">
      <c r="A565" s="666" t="s">
        <v>1311</v>
      </c>
      <c r="B565" s="770">
        <v>14</v>
      </c>
      <c r="C565" s="771">
        <v>0.81758200000000003</v>
      </c>
    </row>
    <row r="566" spans="1:3">
      <c r="A566" s="666" t="s">
        <v>1311</v>
      </c>
      <c r="B566" s="770">
        <v>10</v>
      </c>
      <c r="C566" s="771">
        <v>0.29590300000000003</v>
      </c>
    </row>
    <row r="567" spans="1:3">
      <c r="A567" s="666" t="s">
        <v>1311</v>
      </c>
      <c r="B567" s="770">
        <v>12</v>
      </c>
      <c r="C567" s="771">
        <v>0.57938000000000001</v>
      </c>
    </row>
    <row r="568" spans="1:3">
      <c r="A568" s="666" t="s">
        <v>1311</v>
      </c>
      <c r="B568" s="770">
        <v>12</v>
      </c>
      <c r="C568" s="771">
        <v>0.618228</v>
      </c>
    </row>
    <row r="569" spans="1:3">
      <c r="A569" s="666" t="s">
        <v>1311</v>
      </c>
      <c r="B569" s="770">
        <v>11</v>
      </c>
      <c r="C569" s="771">
        <v>0.59664499999999998</v>
      </c>
    </row>
    <row r="570" spans="1:3">
      <c r="A570" s="666" t="s">
        <v>1311</v>
      </c>
      <c r="B570" s="770">
        <v>10</v>
      </c>
      <c r="C570" s="771">
        <v>0.29590300000000003</v>
      </c>
    </row>
    <row r="571" spans="1:3">
      <c r="A571" s="666" t="s">
        <v>1311</v>
      </c>
      <c r="B571" s="770">
        <v>7</v>
      </c>
      <c r="C571" s="771">
        <v>0</v>
      </c>
    </row>
    <row r="572" spans="1:3">
      <c r="A572" s="666" t="s">
        <v>1311</v>
      </c>
      <c r="B572" s="770">
        <v>13</v>
      </c>
      <c r="C572" s="771">
        <v>0.24684700000000001</v>
      </c>
    </row>
    <row r="573" spans="1:3">
      <c r="A573" s="666" t="s">
        <v>1311</v>
      </c>
      <c r="B573" s="770">
        <v>11</v>
      </c>
      <c r="C573" s="771">
        <v>0.27729199999999998</v>
      </c>
    </row>
    <row r="574" spans="1:3">
      <c r="A574" s="666" t="s">
        <v>1311</v>
      </c>
      <c r="B574" s="770">
        <v>16</v>
      </c>
      <c r="C574" s="771">
        <v>0.34295100000000001</v>
      </c>
    </row>
    <row r="575" spans="1:3">
      <c r="A575" s="666" t="s">
        <v>1311</v>
      </c>
      <c r="B575" s="770">
        <v>10</v>
      </c>
      <c r="C575" s="771">
        <v>0</v>
      </c>
    </row>
    <row r="576" spans="1:3">
      <c r="A576" s="666" t="s">
        <v>1311</v>
      </c>
      <c r="B576" s="770">
        <v>11</v>
      </c>
      <c r="C576" s="771">
        <v>0.27729199999999998</v>
      </c>
    </row>
    <row r="577" spans="1:3">
      <c r="A577" s="666" t="s">
        <v>1311</v>
      </c>
      <c r="B577" s="770">
        <v>12</v>
      </c>
      <c r="C577" s="771">
        <v>0.41011900000000001</v>
      </c>
    </row>
    <row r="578" spans="1:3">
      <c r="A578" s="666" t="s">
        <v>1311</v>
      </c>
      <c r="B578" s="770">
        <v>13</v>
      </c>
      <c r="C578" s="771">
        <v>0.24684700000000001</v>
      </c>
    </row>
    <row r="579" spans="1:3">
      <c r="A579" s="666" t="s">
        <v>1311</v>
      </c>
      <c r="B579" s="770">
        <v>19</v>
      </c>
      <c r="C579" s="771">
        <v>0.30629099999999998</v>
      </c>
    </row>
    <row r="580" spans="1:3">
      <c r="A580" s="666" t="s">
        <v>1311</v>
      </c>
      <c r="B580" s="770">
        <v>10</v>
      </c>
      <c r="C580" s="771">
        <v>0</v>
      </c>
    </row>
    <row r="581" spans="1:3">
      <c r="A581" s="666" t="s">
        <v>1311</v>
      </c>
      <c r="B581" s="770">
        <v>43</v>
      </c>
      <c r="C581" s="771">
        <v>0.17122899999999999</v>
      </c>
    </row>
    <row r="582" spans="1:3">
      <c r="A582" s="666" t="s">
        <v>1311</v>
      </c>
      <c r="B582" s="770">
        <v>10</v>
      </c>
      <c r="C582" s="771">
        <v>0</v>
      </c>
    </row>
    <row r="583" spans="1:3">
      <c r="A583" s="666" t="s">
        <v>1311</v>
      </c>
      <c r="B583" s="770">
        <v>9</v>
      </c>
      <c r="C583" s="771">
        <v>0.31752000000000002</v>
      </c>
    </row>
    <row r="584" spans="1:3">
      <c r="A584" s="666" t="s">
        <v>1311</v>
      </c>
      <c r="B584" s="770">
        <v>14</v>
      </c>
      <c r="C584" s="771">
        <v>0.23422299999999999</v>
      </c>
    </row>
    <row r="585" spans="1:3">
      <c r="A585" s="666" t="s">
        <v>1311</v>
      </c>
      <c r="B585" s="770">
        <v>46</v>
      </c>
      <c r="C585" s="771">
        <v>0.219447</v>
      </c>
    </row>
    <row r="586" spans="1:3">
      <c r="A586" s="666" t="s">
        <v>1311</v>
      </c>
      <c r="B586" s="770">
        <v>18</v>
      </c>
      <c r="C586" s="771">
        <v>0.57938000000000001</v>
      </c>
    </row>
    <row r="587" spans="1:3">
      <c r="A587" s="666" t="s">
        <v>1311</v>
      </c>
      <c r="B587" s="770">
        <v>15</v>
      </c>
      <c r="C587" s="771">
        <v>0.22294600000000001</v>
      </c>
    </row>
    <row r="588" spans="1:3">
      <c r="A588" s="666" t="s">
        <v>1311</v>
      </c>
      <c r="B588" s="770">
        <v>101</v>
      </c>
      <c r="C588" s="771">
        <v>0.17199400000000001</v>
      </c>
    </row>
    <row r="589" spans="1:3">
      <c r="A589" s="666" t="s">
        <v>1311</v>
      </c>
      <c r="B589" s="770">
        <v>26</v>
      </c>
      <c r="C589" s="771">
        <v>0.32552700000000001</v>
      </c>
    </row>
    <row r="590" spans="1:3">
      <c r="A590" s="666" t="s">
        <v>1311</v>
      </c>
      <c r="B590" s="770">
        <v>19</v>
      </c>
      <c r="C590" s="771">
        <v>0.39701199999999998</v>
      </c>
    </row>
    <row r="591" spans="1:3">
      <c r="A591" s="666" t="s">
        <v>1311</v>
      </c>
      <c r="B591" s="770">
        <v>85</v>
      </c>
      <c r="C591" s="771">
        <v>0.62212999999999996</v>
      </c>
    </row>
    <row r="592" spans="1:3">
      <c r="A592" s="666" t="s">
        <v>1311</v>
      </c>
      <c r="B592" s="770">
        <v>98</v>
      </c>
      <c r="C592" s="771">
        <v>0.622973</v>
      </c>
    </row>
    <row r="593" spans="1:3">
      <c r="A593" s="666" t="s">
        <v>1311</v>
      </c>
      <c r="B593" s="770">
        <v>60</v>
      </c>
      <c r="C593" s="771">
        <v>0.66908599999999996</v>
      </c>
    </row>
    <row r="594" spans="1:3">
      <c r="A594" s="666" t="s">
        <v>1311</v>
      </c>
      <c r="B594" s="770">
        <v>104</v>
      </c>
      <c r="C594" s="771">
        <v>0.41876000000000002</v>
      </c>
    </row>
    <row r="595" spans="1:3">
      <c r="A595" s="666" t="s">
        <v>1311</v>
      </c>
      <c r="B595" s="770">
        <v>82</v>
      </c>
      <c r="C595" s="771">
        <v>0.57098000000000004</v>
      </c>
    </row>
    <row r="596" spans="1:3">
      <c r="A596" s="666" t="s">
        <v>1311</v>
      </c>
      <c r="B596" s="770">
        <v>103</v>
      </c>
      <c r="C596" s="771">
        <v>0.53103400000000001</v>
      </c>
    </row>
    <row r="597" spans="1:3">
      <c r="A597" s="666" t="s">
        <v>1311</v>
      </c>
      <c r="B597" s="770">
        <v>110</v>
      </c>
      <c r="C597" s="771">
        <v>0.113899</v>
      </c>
    </row>
    <row r="598" spans="1:3">
      <c r="A598" s="666" t="s">
        <v>1311</v>
      </c>
      <c r="B598" s="770">
        <v>15</v>
      </c>
      <c r="C598" s="771">
        <v>0.22294600000000001</v>
      </c>
    </row>
    <row r="599" spans="1:3">
      <c r="A599" s="666" t="s">
        <v>1311</v>
      </c>
      <c r="B599" s="770">
        <v>16</v>
      </c>
      <c r="C599" s="771">
        <v>0</v>
      </c>
    </row>
    <row r="600" spans="1:3">
      <c r="A600" s="666" t="s">
        <v>1311</v>
      </c>
      <c r="B600" s="770">
        <v>15</v>
      </c>
      <c r="C600" s="771">
        <v>0.22294600000000001</v>
      </c>
    </row>
    <row r="601" spans="1:3">
      <c r="A601" s="666" t="s">
        <v>1311</v>
      </c>
      <c r="B601" s="770">
        <v>111</v>
      </c>
      <c r="C601" s="771">
        <v>4.6782999999999998E-2</v>
      </c>
    </row>
    <row r="602" spans="1:3">
      <c r="A602" s="666" t="s">
        <v>1311</v>
      </c>
      <c r="B602" s="770">
        <v>28</v>
      </c>
      <c r="C602" s="771">
        <v>0</v>
      </c>
    </row>
    <row r="603" spans="1:3">
      <c r="A603" s="666" t="s">
        <v>1311</v>
      </c>
      <c r="B603" s="770">
        <v>112</v>
      </c>
      <c r="C603" s="771">
        <v>4.6440000000000002E-2</v>
      </c>
    </row>
    <row r="604" spans="1:3">
      <c r="A604" s="666" t="s">
        <v>1311</v>
      </c>
      <c r="B604" s="770">
        <v>83</v>
      </c>
      <c r="C604" s="771">
        <v>0.200489</v>
      </c>
    </row>
    <row r="605" spans="1:3">
      <c r="A605" s="666" t="s">
        <v>1311</v>
      </c>
      <c r="B605" s="770">
        <v>115</v>
      </c>
      <c r="C605" s="771">
        <v>0.294653</v>
      </c>
    </row>
    <row r="606" spans="1:3">
      <c r="A606" s="666" t="s">
        <v>1311</v>
      </c>
      <c r="B606" s="770">
        <v>40</v>
      </c>
      <c r="C606" s="771">
        <v>0.39988699999999999</v>
      </c>
    </row>
    <row r="607" spans="1:3">
      <c r="A607" s="666" t="s">
        <v>1311</v>
      </c>
      <c r="B607" s="770">
        <v>22</v>
      </c>
      <c r="C607" s="771">
        <v>0.43158000000000002</v>
      </c>
    </row>
    <row r="608" spans="1:3">
      <c r="A608" s="666" t="s">
        <v>1311</v>
      </c>
      <c r="B608" s="770">
        <v>26</v>
      </c>
      <c r="C608" s="771">
        <v>0.32552700000000001</v>
      </c>
    </row>
    <row r="609" spans="1:3">
      <c r="A609" s="666" t="s">
        <v>1311</v>
      </c>
      <c r="B609" s="770">
        <v>58</v>
      </c>
      <c r="C609" s="771">
        <v>0.18528900000000001</v>
      </c>
    </row>
    <row r="610" spans="1:3">
      <c r="A610" s="666" t="s">
        <v>1311</v>
      </c>
      <c r="B610" s="770">
        <v>28</v>
      </c>
      <c r="C610" s="771">
        <v>0.44642599999999999</v>
      </c>
    </row>
    <row r="611" spans="1:3">
      <c r="A611" s="666" t="s">
        <v>1311</v>
      </c>
      <c r="B611" s="770">
        <v>52</v>
      </c>
      <c r="C611" s="771">
        <v>0.20077100000000001</v>
      </c>
    </row>
    <row r="612" spans="1:3">
      <c r="A612" s="666" t="s">
        <v>1311</v>
      </c>
      <c r="B612" s="770">
        <v>46</v>
      </c>
      <c r="C612" s="771">
        <v>9.5330999999999999E-2</v>
      </c>
    </row>
    <row r="613" spans="1:3">
      <c r="A613" s="666" t="s">
        <v>1311</v>
      </c>
      <c r="B613" s="770">
        <v>15</v>
      </c>
      <c r="C613" s="771">
        <v>0</v>
      </c>
    </row>
    <row r="614" spans="1:3">
      <c r="A614" s="666" t="s">
        <v>1311</v>
      </c>
      <c r="B614" s="770">
        <v>82</v>
      </c>
      <c r="C614" s="771">
        <v>0.10437200000000001</v>
      </c>
    </row>
    <row r="615" spans="1:3">
      <c r="A615" s="666" t="s">
        <v>1311</v>
      </c>
      <c r="B615" s="770">
        <v>48</v>
      </c>
      <c r="C615" s="771">
        <v>9.2174000000000006E-2</v>
      </c>
    </row>
    <row r="616" spans="1:3">
      <c r="A616" s="666" t="s">
        <v>1311</v>
      </c>
      <c r="B616" s="770">
        <v>12</v>
      </c>
      <c r="C616" s="771">
        <v>0</v>
      </c>
    </row>
    <row r="617" spans="1:3">
      <c r="A617" s="666" t="s">
        <v>1311</v>
      </c>
      <c r="B617" s="770">
        <v>113</v>
      </c>
      <c r="C617" s="771">
        <v>4.6101000000000003E-2</v>
      </c>
    </row>
    <row r="618" spans="1:3">
      <c r="A618" s="666" t="s">
        <v>1311</v>
      </c>
      <c r="B618" s="770">
        <v>82</v>
      </c>
      <c r="C618" s="771">
        <v>0</v>
      </c>
    </row>
    <row r="619" spans="1:3">
      <c r="A619" s="666" t="s">
        <v>1311</v>
      </c>
      <c r="B619" s="770">
        <v>39</v>
      </c>
      <c r="C619" s="771">
        <v>0.216472</v>
      </c>
    </row>
    <row r="620" spans="1:3">
      <c r="A620" s="666" t="s">
        <v>1311</v>
      </c>
      <c r="B620" s="770">
        <v>61</v>
      </c>
      <c r="C620" s="771">
        <v>0</v>
      </c>
    </row>
    <row r="621" spans="1:3">
      <c r="A621" s="666" t="s">
        <v>1311</v>
      </c>
      <c r="B621" s="770">
        <v>21</v>
      </c>
      <c r="C621" s="771">
        <v>0</v>
      </c>
    </row>
    <row r="622" spans="1:3">
      <c r="A622" s="666" t="s">
        <v>1311</v>
      </c>
      <c r="B622" s="770">
        <v>39</v>
      </c>
      <c r="C622" s="771">
        <v>0</v>
      </c>
    </row>
    <row r="623" spans="1:3">
      <c r="A623" s="666" t="s">
        <v>1311</v>
      </c>
      <c r="B623" s="770">
        <v>17</v>
      </c>
      <c r="C623" s="771">
        <v>0</v>
      </c>
    </row>
    <row r="624" spans="1:3">
      <c r="A624" s="666" t="s">
        <v>1311</v>
      </c>
      <c r="B624" s="770">
        <v>20</v>
      </c>
      <c r="C624" s="771">
        <v>0</v>
      </c>
    </row>
    <row r="625" spans="1:3">
      <c r="A625" s="666" t="s">
        <v>1311</v>
      </c>
      <c r="B625" s="770">
        <v>94</v>
      </c>
      <c r="C625" s="771">
        <v>5.3624999999999999E-2</v>
      </c>
    </row>
    <row r="626" spans="1:3">
      <c r="A626" s="666" t="s">
        <v>1311</v>
      </c>
      <c r="B626" s="770">
        <v>19</v>
      </c>
      <c r="C626" s="771">
        <v>0</v>
      </c>
    </row>
    <row r="627" spans="1:3">
      <c r="A627" s="666" t="s">
        <v>1311</v>
      </c>
      <c r="B627" s="770">
        <v>37</v>
      </c>
      <c r="C627" s="771">
        <v>0</v>
      </c>
    </row>
    <row r="628" spans="1:3">
      <c r="A628" s="666" t="s">
        <v>1311</v>
      </c>
      <c r="B628" s="770">
        <v>44</v>
      </c>
      <c r="C628" s="771">
        <v>0</v>
      </c>
    </row>
    <row r="629" spans="1:3">
      <c r="A629" s="666" t="s">
        <v>1311</v>
      </c>
      <c r="B629" s="770">
        <v>14</v>
      </c>
      <c r="C629" s="771">
        <v>0</v>
      </c>
    </row>
    <row r="630" spans="1:3">
      <c r="A630" s="666" t="s">
        <v>1311</v>
      </c>
      <c r="B630" s="770">
        <v>16</v>
      </c>
      <c r="C630" s="771">
        <v>0.212806</v>
      </c>
    </row>
    <row r="631" spans="1:3">
      <c r="A631" s="666" t="s">
        <v>1311</v>
      </c>
      <c r="B631" s="770">
        <v>16</v>
      </c>
      <c r="C631" s="771">
        <v>0.212806</v>
      </c>
    </row>
    <row r="632" spans="1:3">
      <c r="A632" s="666" t="s">
        <v>1311</v>
      </c>
      <c r="B632" s="770">
        <v>84</v>
      </c>
      <c r="C632" s="771">
        <v>0.14024500000000001</v>
      </c>
    </row>
    <row r="633" spans="1:3">
      <c r="A633" s="666" t="s">
        <v>1311</v>
      </c>
      <c r="B633" s="770">
        <v>100</v>
      </c>
      <c r="C633" s="771">
        <v>0.244451</v>
      </c>
    </row>
    <row r="634" spans="1:3">
      <c r="A634" s="666" t="s">
        <v>1311</v>
      </c>
      <c r="B634" s="770">
        <v>22</v>
      </c>
      <c r="C634" s="771">
        <v>0.33465099999999998</v>
      </c>
    </row>
    <row r="635" spans="1:3">
      <c r="A635" s="666" t="s">
        <v>1311</v>
      </c>
      <c r="B635" s="770">
        <v>81</v>
      </c>
      <c r="C635" s="771">
        <v>0.16564999999999999</v>
      </c>
    </row>
    <row r="636" spans="1:3">
      <c r="A636" s="666" t="s">
        <v>1311</v>
      </c>
      <c r="B636" s="770">
        <v>101</v>
      </c>
      <c r="C636" s="771">
        <v>0.12170599999999999</v>
      </c>
    </row>
    <row r="637" spans="1:3">
      <c r="A637" s="666" t="s">
        <v>1311</v>
      </c>
      <c r="B637" s="770">
        <v>107</v>
      </c>
      <c r="C637" s="771">
        <v>0.459036</v>
      </c>
    </row>
    <row r="638" spans="1:3">
      <c r="A638" s="666" t="s">
        <v>1311</v>
      </c>
      <c r="B638" s="770">
        <v>55</v>
      </c>
      <c r="C638" s="771">
        <v>0.51094499999999998</v>
      </c>
    </row>
    <row r="639" spans="1:3">
      <c r="A639" s="666" t="s">
        <v>1311</v>
      </c>
      <c r="B639" s="770">
        <v>74</v>
      </c>
      <c r="C639" s="771">
        <v>0.13015299999999999</v>
      </c>
    </row>
    <row r="640" spans="1:3">
      <c r="A640" s="666" t="s">
        <v>1311</v>
      </c>
      <c r="B640" s="770">
        <v>15</v>
      </c>
      <c r="C640" s="771">
        <v>0.22294600000000001</v>
      </c>
    </row>
    <row r="641" spans="1:3">
      <c r="A641" s="666" t="s">
        <v>1311</v>
      </c>
      <c r="B641" s="770">
        <v>65</v>
      </c>
      <c r="C641" s="771">
        <v>7.2354000000000002E-2</v>
      </c>
    </row>
    <row r="642" spans="1:3">
      <c r="A642" s="666" t="s">
        <v>1311</v>
      </c>
      <c r="B642" s="770">
        <v>18</v>
      </c>
      <c r="C642" s="771">
        <v>0.50668299999999999</v>
      </c>
    </row>
    <row r="643" spans="1:3">
      <c r="A643" s="666" t="s">
        <v>1311</v>
      </c>
      <c r="B643" s="770">
        <v>68</v>
      </c>
      <c r="C643" s="771">
        <v>0.120782</v>
      </c>
    </row>
    <row r="644" spans="1:3">
      <c r="A644" s="666" t="s">
        <v>1311</v>
      </c>
      <c r="B644" s="770">
        <v>13</v>
      </c>
      <c r="C644" s="771">
        <v>0.24684700000000001</v>
      </c>
    </row>
    <row r="645" spans="1:3">
      <c r="A645" s="666" t="s">
        <v>1311</v>
      </c>
      <c r="B645" s="770">
        <v>15</v>
      </c>
      <c r="C645" s="771">
        <v>0.22294600000000001</v>
      </c>
    </row>
    <row r="646" spans="1:3">
      <c r="A646" s="666" t="s">
        <v>1311</v>
      </c>
      <c r="B646" s="770">
        <v>46</v>
      </c>
      <c r="C646" s="771">
        <v>0.31292199999999998</v>
      </c>
    </row>
    <row r="647" spans="1:3">
      <c r="A647" s="666" t="s">
        <v>1311</v>
      </c>
      <c r="B647" s="770">
        <v>100</v>
      </c>
      <c r="C647" s="771">
        <v>0.180696</v>
      </c>
    </row>
    <row r="648" spans="1:3">
      <c r="A648" s="666" t="s">
        <v>1311</v>
      </c>
      <c r="B648" s="770">
        <v>34</v>
      </c>
      <c r="C648" s="771">
        <v>0.27164700000000003</v>
      </c>
    </row>
    <row r="649" spans="1:3">
      <c r="A649" s="666" t="s">
        <v>1311</v>
      </c>
      <c r="B649" s="770">
        <v>47</v>
      </c>
      <c r="C649" s="771">
        <v>0.21607100000000001</v>
      </c>
    </row>
    <row r="650" spans="1:3">
      <c r="A650" s="666" t="s">
        <v>1311</v>
      </c>
      <c r="B650" s="770">
        <v>16</v>
      </c>
      <c r="C650" s="771">
        <v>0.75597499999999995</v>
      </c>
    </row>
    <row r="651" spans="1:3">
      <c r="A651" s="666" t="s">
        <v>1311</v>
      </c>
      <c r="B651" s="770">
        <v>30</v>
      </c>
      <c r="C651" s="771">
        <v>0.35742699999999999</v>
      </c>
    </row>
    <row r="652" spans="1:3">
      <c r="A652" s="666" t="s">
        <v>1311</v>
      </c>
      <c r="B652" s="770">
        <v>61</v>
      </c>
      <c r="C652" s="771">
        <v>0.29543000000000003</v>
      </c>
    </row>
    <row r="653" spans="1:3">
      <c r="A653" s="666" t="s">
        <v>1311</v>
      </c>
      <c r="B653" s="770">
        <v>101</v>
      </c>
      <c r="C653" s="771">
        <v>0.30179499999999998</v>
      </c>
    </row>
    <row r="654" spans="1:3">
      <c r="A654" s="666" t="s">
        <v>1311</v>
      </c>
      <c r="B654" s="770">
        <v>44</v>
      </c>
      <c r="C654" s="771">
        <v>0.266071</v>
      </c>
    </row>
    <row r="655" spans="1:3">
      <c r="A655" s="666" t="s">
        <v>1311</v>
      </c>
      <c r="B655" s="770">
        <v>46</v>
      </c>
      <c r="C655" s="771">
        <v>9.5330999999999999E-2</v>
      </c>
    </row>
    <row r="656" spans="1:3">
      <c r="A656" s="666" t="s">
        <v>1311</v>
      </c>
      <c r="B656" s="770">
        <v>33</v>
      </c>
      <c r="C656" s="771">
        <v>0.24634800000000001</v>
      </c>
    </row>
    <row r="657" spans="1:3">
      <c r="A657" s="666" t="s">
        <v>1311</v>
      </c>
      <c r="B657" s="770">
        <v>25</v>
      </c>
      <c r="C657" s="771">
        <v>0.152869</v>
      </c>
    </row>
    <row r="658" spans="1:3">
      <c r="A658" s="666" t="s">
        <v>1311</v>
      </c>
      <c r="B658" s="770">
        <v>114</v>
      </c>
      <c r="C658" s="771">
        <v>0.11076999999999999</v>
      </c>
    </row>
    <row r="659" spans="1:3">
      <c r="A659" s="666" t="s">
        <v>1311</v>
      </c>
      <c r="B659" s="770">
        <v>43</v>
      </c>
      <c r="C659" s="771">
        <v>0.230323</v>
      </c>
    </row>
    <row r="660" spans="1:3">
      <c r="A660" s="666" t="s">
        <v>1311</v>
      </c>
      <c r="B660" s="770">
        <v>38</v>
      </c>
      <c r="C660" s="771">
        <v>0.18768499999999999</v>
      </c>
    </row>
    <row r="661" spans="1:3">
      <c r="A661" s="666" t="s">
        <v>1311</v>
      </c>
      <c r="B661" s="770">
        <v>74</v>
      </c>
      <c r="C661" s="771">
        <v>0.219079</v>
      </c>
    </row>
    <row r="662" spans="1:3">
      <c r="A662" s="666" t="s">
        <v>1311</v>
      </c>
      <c r="B662" s="770">
        <v>16</v>
      </c>
      <c r="C662" s="771">
        <v>0.212806</v>
      </c>
    </row>
    <row r="663" spans="1:3">
      <c r="A663" s="666" t="s">
        <v>1311</v>
      </c>
      <c r="B663" s="770">
        <v>15</v>
      </c>
      <c r="C663" s="771">
        <v>0.441552</v>
      </c>
    </row>
    <row r="664" spans="1:3">
      <c r="A664" s="666" t="s">
        <v>1311</v>
      </c>
      <c r="B664" s="770">
        <v>85</v>
      </c>
      <c r="C664" s="771">
        <v>5.8222000000000003E-2</v>
      </c>
    </row>
    <row r="665" spans="1:3">
      <c r="A665" s="666" t="s">
        <v>1311</v>
      </c>
      <c r="B665" s="770">
        <v>23</v>
      </c>
      <c r="C665" s="771">
        <v>0.16279099999999999</v>
      </c>
    </row>
    <row r="666" spans="1:3">
      <c r="A666" s="666" t="s">
        <v>1311</v>
      </c>
      <c r="B666" s="770">
        <v>8</v>
      </c>
      <c r="C666" s="771">
        <v>0</v>
      </c>
    </row>
    <row r="667" spans="1:3">
      <c r="A667" s="666" t="s">
        <v>1311</v>
      </c>
      <c r="B667" s="770">
        <v>78</v>
      </c>
      <c r="C667" s="771">
        <v>0.25600699999999998</v>
      </c>
    </row>
    <row r="668" spans="1:3">
      <c r="A668" s="666" t="s">
        <v>1311</v>
      </c>
      <c r="B668" s="770">
        <v>91</v>
      </c>
      <c r="C668" s="771">
        <v>0.28873700000000002</v>
      </c>
    </row>
    <row r="669" spans="1:3">
      <c r="A669" s="666" t="s">
        <v>1311</v>
      </c>
      <c r="B669" s="770">
        <v>87</v>
      </c>
      <c r="C669" s="771">
        <v>0.114131</v>
      </c>
    </row>
    <row r="670" spans="1:3">
      <c r="A670" s="666" t="s">
        <v>1311</v>
      </c>
      <c r="B670" s="770">
        <v>95</v>
      </c>
      <c r="C670" s="771">
        <v>0.21992800000000001</v>
      </c>
    </row>
    <row r="671" spans="1:3">
      <c r="A671" s="666" t="s">
        <v>1311</v>
      </c>
      <c r="B671" s="770">
        <v>73</v>
      </c>
      <c r="C671" s="771">
        <v>0.179836</v>
      </c>
    </row>
    <row r="672" spans="1:3">
      <c r="A672" s="666" t="s">
        <v>1311</v>
      </c>
      <c r="B672" s="770">
        <v>97</v>
      </c>
      <c r="C672" s="771">
        <v>0.14348900000000001</v>
      </c>
    </row>
    <row r="673" spans="1:3">
      <c r="A673" s="666" t="s">
        <v>1311</v>
      </c>
      <c r="B673" s="770">
        <v>135</v>
      </c>
      <c r="C673" s="771">
        <v>0.25508999999999998</v>
      </c>
    </row>
    <row r="674" spans="1:3">
      <c r="A674" s="666" t="s">
        <v>1311</v>
      </c>
      <c r="B674" s="770">
        <v>61</v>
      </c>
      <c r="C674" s="771">
        <v>0.22031100000000001</v>
      </c>
    </row>
    <row r="675" spans="1:3">
      <c r="A675" s="666" t="s">
        <v>1311</v>
      </c>
      <c r="B675" s="770">
        <v>109</v>
      </c>
      <c r="C675" s="771">
        <v>0.161965</v>
      </c>
    </row>
    <row r="676" spans="1:3">
      <c r="A676" s="666" t="s">
        <v>1311</v>
      </c>
      <c r="B676" s="770">
        <v>37</v>
      </c>
      <c r="C676" s="771">
        <v>0.30312</v>
      </c>
    </row>
    <row r="677" spans="1:3">
      <c r="A677" s="666" t="s">
        <v>1311</v>
      </c>
      <c r="B677" s="770">
        <v>111</v>
      </c>
      <c r="C677" s="771">
        <v>0.113098</v>
      </c>
    </row>
    <row r="678" spans="1:3">
      <c r="A678" s="666" t="s">
        <v>1311</v>
      </c>
      <c r="B678" s="770">
        <v>86</v>
      </c>
      <c r="C678" s="771">
        <v>0.13774600000000001</v>
      </c>
    </row>
    <row r="679" spans="1:3">
      <c r="A679" s="666" t="s">
        <v>1311</v>
      </c>
      <c r="B679" s="770">
        <v>101</v>
      </c>
      <c r="C679" s="771">
        <v>8.8537000000000005E-2</v>
      </c>
    </row>
    <row r="680" spans="1:3">
      <c r="A680" s="666" t="s">
        <v>1311</v>
      </c>
      <c r="B680" s="770">
        <v>33</v>
      </c>
      <c r="C680" s="771">
        <v>0.398225</v>
      </c>
    </row>
    <row r="681" spans="1:3">
      <c r="A681" s="666" t="s">
        <v>1311</v>
      </c>
      <c r="B681" s="770">
        <v>15</v>
      </c>
      <c r="C681" s="771">
        <v>0.35742699999999999</v>
      </c>
    </row>
    <row r="682" spans="1:3">
      <c r="A682" s="666" t="s">
        <v>1311</v>
      </c>
      <c r="B682" s="770">
        <v>20</v>
      </c>
      <c r="C682" s="771">
        <v>0.29590300000000003</v>
      </c>
    </row>
    <row r="683" spans="1:3">
      <c r="A683" s="666" t="s">
        <v>1311</v>
      </c>
      <c r="B683" s="770">
        <v>16</v>
      </c>
      <c r="C683" s="771">
        <v>0.34295100000000001</v>
      </c>
    </row>
    <row r="684" spans="1:3">
      <c r="A684" s="666" t="s">
        <v>1311</v>
      </c>
      <c r="B684" s="770">
        <v>15</v>
      </c>
      <c r="C684" s="771">
        <v>0.35742699999999999</v>
      </c>
    </row>
    <row r="685" spans="1:3">
      <c r="A685" s="666" t="s">
        <v>1311</v>
      </c>
      <c r="B685" s="770">
        <v>13</v>
      </c>
      <c r="C685" s="771">
        <v>0.39078600000000002</v>
      </c>
    </row>
    <row r="686" spans="1:3">
      <c r="A686" s="666" t="s">
        <v>1311</v>
      </c>
      <c r="B686" s="770">
        <v>47</v>
      </c>
      <c r="C686" s="771">
        <v>0.21607100000000001</v>
      </c>
    </row>
    <row r="687" spans="1:3">
      <c r="A687" s="666" t="s">
        <v>1311</v>
      </c>
      <c r="B687" s="770">
        <v>32</v>
      </c>
      <c r="C687" s="771">
        <v>0.28320200000000001</v>
      </c>
    </row>
    <row r="688" spans="1:3">
      <c r="A688" s="666" t="s">
        <v>1311</v>
      </c>
      <c r="B688" s="770">
        <v>104</v>
      </c>
      <c r="C688" s="771">
        <v>0.197404</v>
      </c>
    </row>
    <row r="689" spans="1:3">
      <c r="A689" s="666" t="s">
        <v>1311</v>
      </c>
      <c r="B689" s="770">
        <v>21</v>
      </c>
      <c r="C689" s="771">
        <v>0.45607199999999998</v>
      </c>
    </row>
    <row r="690" spans="1:3">
      <c r="A690" s="666" t="s">
        <v>1311</v>
      </c>
      <c r="B690" s="770">
        <v>11</v>
      </c>
      <c r="C690" s="771">
        <v>0.27729199999999998</v>
      </c>
    </row>
    <row r="691" spans="1:3">
      <c r="A691" s="666" t="s">
        <v>1311</v>
      </c>
      <c r="B691" s="770">
        <v>8</v>
      </c>
      <c r="C691" s="771">
        <v>0.34295100000000001</v>
      </c>
    </row>
    <row r="692" spans="1:3">
      <c r="A692" s="666" t="s">
        <v>1311</v>
      </c>
      <c r="B692" s="770">
        <v>10</v>
      </c>
      <c r="C692" s="771">
        <v>0.29590300000000003</v>
      </c>
    </row>
    <row r="693" spans="1:3">
      <c r="A693" s="666" t="s">
        <v>1311</v>
      </c>
      <c r="B693" s="770">
        <v>8</v>
      </c>
      <c r="C693" s="771">
        <v>0.34295100000000001</v>
      </c>
    </row>
    <row r="694" spans="1:3">
      <c r="A694" s="666" t="s">
        <v>1311</v>
      </c>
      <c r="B694" s="770">
        <v>10</v>
      </c>
      <c r="C694" s="771">
        <v>0.29590300000000003</v>
      </c>
    </row>
    <row r="695" spans="1:3">
      <c r="A695" s="666" t="s">
        <v>1311</v>
      </c>
      <c r="B695" s="770">
        <v>10</v>
      </c>
      <c r="C695" s="771">
        <v>0.29590300000000003</v>
      </c>
    </row>
    <row r="696" spans="1:3">
      <c r="A696" s="666" t="s">
        <v>1311</v>
      </c>
      <c r="B696" s="770">
        <v>9</v>
      </c>
      <c r="C696" s="771">
        <v>0.31752000000000002</v>
      </c>
    </row>
    <row r="697" spans="1:3">
      <c r="A697" s="666" t="s">
        <v>1311</v>
      </c>
      <c r="B697" s="770">
        <v>10</v>
      </c>
      <c r="C697" s="771">
        <v>0.29590300000000003</v>
      </c>
    </row>
    <row r="698" spans="1:3">
      <c r="A698" s="666" t="s">
        <v>1311</v>
      </c>
      <c r="B698" s="770">
        <v>94</v>
      </c>
      <c r="C698" s="771">
        <v>5.3624999999999999E-2</v>
      </c>
    </row>
    <row r="699" spans="1:3">
      <c r="A699" s="666" t="s">
        <v>1311</v>
      </c>
      <c r="B699" s="770">
        <v>101</v>
      </c>
      <c r="C699" s="771">
        <v>5.0560000000000001E-2</v>
      </c>
    </row>
    <row r="700" spans="1:3">
      <c r="A700" s="666" t="s">
        <v>1311</v>
      </c>
      <c r="B700" s="770">
        <v>102</v>
      </c>
      <c r="C700" s="771">
        <v>5.0153000000000003E-2</v>
      </c>
    </row>
    <row r="701" spans="1:3">
      <c r="A701" s="666" t="s">
        <v>1311</v>
      </c>
      <c r="B701" s="770">
        <v>75</v>
      </c>
      <c r="C701" s="771">
        <v>0</v>
      </c>
    </row>
    <row r="702" spans="1:3">
      <c r="A702" s="666" t="s">
        <v>1311</v>
      </c>
      <c r="B702" s="770">
        <v>56</v>
      </c>
      <c r="C702" s="771">
        <v>0</v>
      </c>
    </row>
    <row r="703" spans="1:3">
      <c r="A703" s="666" t="s">
        <v>1311</v>
      </c>
      <c r="B703" s="770">
        <v>67</v>
      </c>
      <c r="C703" s="771">
        <v>7.0606000000000002E-2</v>
      </c>
    </row>
    <row r="704" spans="1:3">
      <c r="A704" s="666" t="s">
        <v>1311</v>
      </c>
      <c r="B704" s="770">
        <v>35</v>
      </c>
      <c r="C704" s="771">
        <v>0</v>
      </c>
    </row>
    <row r="705" spans="1:3">
      <c r="A705" s="666" t="s">
        <v>1311</v>
      </c>
      <c r="B705" s="770">
        <v>69</v>
      </c>
      <c r="C705" s="771">
        <v>0</v>
      </c>
    </row>
    <row r="706" spans="1:3">
      <c r="A706" s="666" t="s">
        <v>1311</v>
      </c>
      <c r="B706" s="770">
        <v>15</v>
      </c>
      <c r="C706" s="771">
        <v>0</v>
      </c>
    </row>
    <row r="707" spans="1:3">
      <c r="A707" s="666" t="s">
        <v>1311</v>
      </c>
      <c r="B707" s="770">
        <v>10</v>
      </c>
      <c r="C707" s="771">
        <v>0</v>
      </c>
    </row>
    <row r="708" spans="1:3">
      <c r="A708" s="666" t="s">
        <v>1311</v>
      </c>
      <c r="B708" s="770">
        <v>81</v>
      </c>
      <c r="C708" s="771">
        <v>0</v>
      </c>
    </row>
    <row r="709" spans="1:3">
      <c r="A709" s="666" t="s">
        <v>1311</v>
      </c>
      <c r="B709" s="770">
        <v>83</v>
      </c>
      <c r="C709" s="771">
        <v>5.9360000000000003E-2</v>
      </c>
    </row>
    <row r="710" spans="1:3">
      <c r="A710" s="666" t="s">
        <v>1311</v>
      </c>
      <c r="B710" s="770">
        <v>44</v>
      </c>
      <c r="C710" s="771">
        <v>9.8734000000000002E-2</v>
      </c>
    </row>
    <row r="711" spans="1:3">
      <c r="A711" s="666" t="s">
        <v>1311</v>
      </c>
      <c r="B711" s="770">
        <v>23</v>
      </c>
      <c r="C711" s="771">
        <v>0</v>
      </c>
    </row>
    <row r="712" spans="1:3">
      <c r="A712" s="666" t="s">
        <v>1311</v>
      </c>
      <c r="B712" s="770">
        <v>74</v>
      </c>
      <c r="C712" s="771">
        <v>0</v>
      </c>
    </row>
    <row r="713" spans="1:3">
      <c r="A713" s="666" t="s">
        <v>1311</v>
      </c>
      <c r="B713" s="770">
        <v>83</v>
      </c>
      <c r="C713" s="771">
        <v>0</v>
      </c>
    </row>
    <row r="714" spans="1:3">
      <c r="A714" s="666" t="s">
        <v>1311</v>
      </c>
      <c r="B714" s="770">
        <v>94</v>
      </c>
      <c r="C714" s="771">
        <v>0</v>
      </c>
    </row>
    <row r="715" spans="1:3">
      <c r="A715" s="666" t="s">
        <v>1311</v>
      </c>
      <c r="B715" s="770">
        <v>97</v>
      </c>
      <c r="C715" s="771">
        <v>0</v>
      </c>
    </row>
    <row r="716" spans="1:3">
      <c r="A716" s="666" t="s">
        <v>1311</v>
      </c>
      <c r="B716" s="770">
        <v>29</v>
      </c>
      <c r="C716" s="771">
        <v>0</v>
      </c>
    </row>
    <row r="717" spans="1:3">
      <c r="A717" s="666" t="s">
        <v>1311</v>
      </c>
      <c r="B717" s="770">
        <v>80</v>
      </c>
      <c r="C717" s="771">
        <v>0</v>
      </c>
    </row>
    <row r="718" spans="1:3">
      <c r="A718" s="666" t="s">
        <v>1311</v>
      </c>
      <c r="B718" s="770">
        <v>116</v>
      </c>
      <c r="C718" s="771">
        <v>4.5115000000000002E-2</v>
      </c>
    </row>
    <row r="719" spans="1:3">
      <c r="A719" s="666" t="s">
        <v>1311</v>
      </c>
      <c r="B719" s="770">
        <v>79</v>
      </c>
      <c r="C719" s="771">
        <v>6.1793000000000001E-2</v>
      </c>
    </row>
    <row r="720" spans="1:3">
      <c r="A720" s="666" t="s">
        <v>1311</v>
      </c>
      <c r="B720" s="770">
        <v>106</v>
      </c>
      <c r="C720" s="771">
        <v>4.8592000000000003E-2</v>
      </c>
    </row>
    <row r="721" spans="1:3">
      <c r="A721" s="666" t="s">
        <v>1311</v>
      </c>
      <c r="B721" s="770">
        <v>117</v>
      </c>
      <c r="C721" s="771">
        <v>0.18015999999999999</v>
      </c>
    </row>
    <row r="722" spans="1:3">
      <c r="A722" s="666" t="s">
        <v>1311</v>
      </c>
      <c r="B722" s="770">
        <v>64</v>
      </c>
      <c r="C722" s="771">
        <v>0.24479799999999999</v>
      </c>
    </row>
    <row r="723" spans="1:3">
      <c r="A723" s="666" t="s">
        <v>1311</v>
      </c>
      <c r="B723" s="770">
        <v>23</v>
      </c>
      <c r="C723" s="771">
        <v>0.50958300000000001</v>
      </c>
    </row>
    <row r="724" spans="1:3">
      <c r="A724" s="666" t="s">
        <v>1311</v>
      </c>
      <c r="B724" s="770">
        <v>93</v>
      </c>
      <c r="C724" s="771">
        <v>0.21514</v>
      </c>
    </row>
    <row r="725" spans="1:3">
      <c r="A725" s="666" t="s">
        <v>1311</v>
      </c>
      <c r="B725" s="770">
        <v>36</v>
      </c>
      <c r="C725" s="771">
        <v>0.47847200000000001</v>
      </c>
    </row>
    <row r="726" spans="1:3">
      <c r="A726" s="666" t="s">
        <v>1311</v>
      </c>
      <c r="B726" s="770">
        <v>113</v>
      </c>
      <c r="C726" s="771">
        <v>0.21068500000000001</v>
      </c>
    </row>
    <row r="727" spans="1:3">
      <c r="A727" s="666" t="s">
        <v>1311</v>
      </c>
      <c r="B727" s="770">
        <v>28</v>
      </c>
      <c r="C727" s="771">
        <v>0.50843799999999995</v>
      </c>
    </row>
    <row r="728" spans="1:3">
      <c r="A728" s="666" t="s">
        <v>1311</v>
      </c>
      <c r="B728" s="770">
        <v>38</v>
      </c>
      <c r="C728" s="771">
        <v>0.46176800000000001</v>
      </c>
    </row>
    <row r="729" spans="1:3">
      <c r="A729" s="666" t="s">
        <v>1311</v>
      </c>
      <c r="B729" s="770">
        <v>91</v>
      </c>
      <c r="C729" s="771">
        <v>0.275563</v>
      </c>
    </row>
    <row r="730" spans="1:3">
      <c r="A730" s="666" t="s">
        <v>1311</v>
      </c>
      <c r="B730" s="770">
        <v>31</v>
      </c>
      <c r="C730" s="771">
        <v>0.47561199999999998</v>
      </c>
    </row>
    <row r="731" spans="1:3">
      <c r="A731" s="666" t="s">
        <v>1311</v>
      </c>
      <c r="B731" s="770">
        <v>56</v>
      </c>
      <c r="C731" s="771">
        <v>0.31454399999999999</v>
      </c>
    </row>
    <row r="732" spans="1:3">
      <c r="A732" s="666" t="s">
        <v>1311</v>
      </c>
      <c r="B732" s="770">
        <v>28</v>
      </c>
      <c r="C732" s="771">
        <v>0.44642599999999999</v>
      </c>
    </row>
    <row r="733" spans="1:3">
      <c r="A733" s="666" t="s">
        <v>1311</v>
      </c>
      <c r="B733" s="770">
        <v>29</v>
      </c>
      <c r="C733" s="771">
        <v>0.54890700000000003</v>
      </c>
    </row>
    <row r="734" spans="1:3">
      <c r="A734" s="666" t="s">
        <v>1311</v>
      </c>
      <c r="B734" s="770">
        <v>24</v>
      </c>
      <c r="C734" s="771">
        <v>0.49542900000000001</v>
      </c>
    </row>
    <row r="735" spans="1:3">
      <c r="A735" s="666" t="s">
        <v>1311</v>
      </c>
      <c r="B735" s="770">
        <v>15</v>
      </c>
      <c r="C735" s="771">
        <v>0.664358</v>
      </c>
    </row>
    <row r="736" spans="1:3">
      <c r="A736" s="666" t="s">
        <v>1311</v>
      </c>
      <c r="B736" s="770">
        <v>17</v>
      </c>
      <c r="C736" s="771">
        <v>0.685388</v>
      </c>
    </row>
    <row r="737" spans="1:3">
      <c r="A737" s="666" t="s">
        <v>1311</v>
      </c>
      <c r="B737" s="770">
        <v>10</v>
      </c>
      <c r="C737" s="771">
        <v>0.81734499999999999</v>
      </c>
    </row>
    <row r="738" spans="1:3">
      <c r="A738" s="666" t="s">
        <v>1311</v>
      </c>
      <c r="B738" s="770">
        <v>11</v>
      </c>
      <c r="C738" s="771">
        <v>0.78277600000000003</v>
      </c>
    </row>
    <row r="739" spans="1:3">
      <c r="A739" s="666" t="s">
        <v>1311</v>
      </c>
      <c r="B739" s="770">
        <v>53</v>
      </c>
      <c r="C739" s="771">
        <v>0.32738899999999999</v>
      </c>
    </row>
    <row r="740" spans="1:3">
      <c r="A740" s="666" t="s">
        <v>1311</v>
      </c>
      <c r="B740" s="770">
        <v>72</v>
      </c>
      <c r="C740" s="771">
        <v>0.26119399999999998</v>
      </c>
    </row>
    <row r="741" spans="1:3">
      <c r="A741" s="666" t="s">
        <v>1311</v>
      </c>
      <c r="B741" s="770">
        <v>63</v>
      </c>
      <c r="C741" s="771">
        <v>0.24774299999999999</v>
      </c>
    </row>
    <row r="742" spans="1:3">
      <c r="A742" s="666" t="s">
        <v>1311</v>
      </c>
      <c r="B742" s="770">
        <v>104</v>
      </c>
      <c r="C742" s="771">
        <v>0.197404</v>
      </c>
    </row>
    <row r="743" spans="1:3">
      <c r="A743" s="666" t="s">
        <v>1311</v>
      </c>
      <c r="B743" s="770">
        <v>112</v>
      </c>
      <c r="C743" s="771">
        <v>0.23613899999999999</v>
      </c>
    </row>
    <row r="744" spans="1:3">
      <c r="A744" s="666" t="s">
        <v>1311</v>
      </c>
      <c r="B744" s="770">
        <v>71</v>
      </c>
      <c r="C744" s="771">
        <v>0.22615199999999999</v>
      </c>
    </row>
    <row r="745" spans="1:3">
      <c r="A745" s="666" t="s">
        <v>1311</v>
      </c>
      <c r="B745" s="770">
        <v>92</v>
      </c>
      <c r="C745" s="771">
        <v>0.14969199999999999</v>
      </c>
    </row>
    <row r="746" spans="1:3">
      <c r="A746" s="666" t="s">
        <v>1311</v>
      </c>
      <c r="B746" s="770">
        <v>14</v>
      </c>
      <c r="C746" s="771">
        <v>0.69081499999999996</v>
      </c>
    </row>
    <row r="747" spans="1:3">
      <c r="A747" s="666" t="s">
        <v>1311</v>
      </c>
      <c r="B747" s="770">
        <v>79</v>
      </c>
      <c r="C747" s="771">
        <v>0.24357899999999999</v>
      </c>
    </row>
    <row r="748" spans="1:3">
      <c r="A748" s="666" t="s">
        <v>1311</v>
      </c>
      <c r="B748" s="770">
        <v>62</v>
      </c>
      <c r="C748" s="771">
        <v>0.20438300000000001</v>
      </c>
    </row>
    <row r="749" spans="1:3">
      <c r="A749" s="666" t="s">
        <v>1311</v>
      </c>
      <c r="B749" s="770">
        <v>69</v>
      </c>
      <c r="C749" s="771">
        <v>0.18798400000000001</v>
      </c>
    </row>
    <row r="750" spans="1:3">
      <c r="A750" s="666" t="s">
        <v>1311</v>
      </c>
      <c r="B750" s="770">
        <v>8</v>
      </c>
      <c r="C750" s="771">
        <v>0.66959199999999996</v>
      </c>
    </row>
    <row r="751" spans="1:3">
      <c r="A751" s="666" t="s">
        <v>1311</v>
      </c>
      <c r="B751" s="770">
        <v>24</v>
      </c>
      <c r="C751" s="771">
        <v>0.41537400000000002</v>
      </c>
    </row>
    <row r="752" spans="1:3">
      <c r="A752" s="666" t="s">
        <v>1311</v>
      </c>
      <c r="B752" s="770">
        <v>45</v>
      </c>
      <c r="C752" s="771">
        <v>0.261569</v>
      </c>
    </row>
    <row r="753" spans="1:3">
      <c r="A753" s="666" t="s">
        <v>1311</v>
      </c>
      <c r="B753" s="770">
        <v>54</v>
      </c>
      <c r="C753" s="771">
        <v>0.27826800000000002</v>
      </c>
    </row>
    <row r="754" spans="1:3">
      <c r="A754" s="666" t="s">
        <v>1311</v>
      </c>
      <c r="B754" s="770">
        <v>32</v>
      </c>
      <c r="C754" s="771">
        <v>0.33751900000000001</v>
      </c>
    </row>
    <row r="755" spans="1:3">
      <c r="A755" s="666" t="s">
        <v>1311</v>
      </c>
      <c r="B755" s="770">
        <v>76</v>
      </c>
      <c r="C755" s="771">
        <v>0.21462500000000001</v>
      </c>
    </row>
    <row r="756" spans="1:3">
      <c r="A756" s="666" t="s">
        <v>1311</v>
      </c>
      <c r="B756" s="770">
        <v>19</v>
      </c>
      <c r="C756" s="771">
        <v>0.48849399999999998</v>
      </c>
    </row>
    <row r="757" spans="1:3">
      <c r="A757" s="666" t="s">
        <v>1311</v>
      </c>
      <c r="B757" s="770">
        <v>12</v>
      </c>
      <c r="C757" s="771">
        <v>0.65670399999999995</v>
      </c>
    </row>
    <row r="758" spans="1:3">
      <c r="A758" s="666" t="s">
        <v>1311</v>
      </c>
      <c r="B758" s="770">
        <v>20</v>
      </c>
      <c r="C758" s="771">
        <v>0.47167300000000001</v>
      </c>
    </row>
    <row r="759" spans="1:3">
      <c r="A759" s="666" t="s">
        <v>1311</v>
      </c>
      <c r="B759" s="770">
        <v>88</v>
      </c>
      <c r="C759" s="771">
        <v>0.15509300000000001</v>
      </c>
    </row>
    <row r="760" spans="1:3">
      <c r="A760" s="666" t="s">
        <v>1311</v>
      </c>
      <c r="B760" s="770">
        <v>20</v>
      </c>
      <c r="C760" s="771">
        <v>0.35899599999999998</v>
      </c>
    </row>
    <row r="761" spans="1:3">
      <c r="A761" s="666" t="s">
        <v>1311</v>
      </c>
      <c r="B761" s="770">
        <v>42</v>
      </c>
      <c r="C761" s="771">
        <v>0.20430699999999999</v>
      </c>
    </row>
    <row r="762" spans="1:3">
      <c r="A762" s="666" t="s">
        <v>1311</v>
      </c>
      <c r="B762" s="770">
        <v>9</v>
      </c>
      <c r="C762" s="771">
        <v>0.31752000000000002</v>
      </c>
    </row>
    <row r="763" spans="1:3">
      <c r="A763" s="666" t="s">
        <v>1311</v>
      </c>
      <c r="B763" s="770">
        <v>12</v>
      </c>
      <c r="C763" s="771">
        <v>0.26108900000000002</v>
      </c>
    </row>
    <row r="764" spans="1:3">
      <c r="A764" s="666" t="s">
        <v>1311</v>
      </c>
      <c r="B764" s="770">
        <v>20</v>
      </c>
      <c r="C764" s="771">
        <v>0.180696</v>
      </c>
    </row>
    <row r="765" spans="1:3">
      <c r="A765" s="666" t="s">
        <v>1311</v>
      </c>
      <c r="B765" s="770">
        <v>44</v>
      </c>
      <c r="C765" s="771">
        <v>9.8734000000000002E-2</v>
      </c>
    </row>
    <row r="766" spans="1:3">
      <c r="A766" s="666" t="s">
        <v>1311</v>
      </c>
      <c r="B766" s="770">
        <v>35</v>
      </c>
      <c r="C766" s="771">
        <v>0.118094</v>
      </c>
    </row>
    <row r="767" spans="1:3">
      <c r="A767" s="666" t="s">
        <v>1311</v>
      </c>
      <c r="B767" s="770">
        <v>100</v>
      </c>
      <c r="C767" s="771">
        <v>8.9238999999999999E-2</v>
      </c>
    </row>
    <row r="768" spans="1:3">
      <c r="A768" s="666" t="s">
        <v>1311</v>
      </c>
      <c r="B768" s="770">
        <v>15</v>
      </c>
      <c r="C768" s="771">
        <v>0.22294600000000001</v>
      </c>
    </row>
    <row r="769" spans="1:3">
      <c r="A769" s="666" t="s">
        <v>1311</v>
      </c>
      <c r="B769" s="770">
        <v>14</v>
      </c>
      <c r="C769" s="771">
        <v>0.37330400000000002</v>
      </c>
    </row>
    <row r="770" spans="1:3">
      <c r="A770" s="666" t="s">
        <v>1311</v>
      </c>
      <c r="B770" s="770">
        <v>13</v>
      </c>
      <c r="C770" s="771">
        <v>0.39078600000000002</v>
      </c>
    </row>
    <row r="771" spans="1:3">
      <c r="A771" s="666" t="s">
        <v>1311</v>
      </c>
      <c r="B771" s="770">
        <v>95</v>
      </c>
      <c r="C771" s="771">
        <v>5.3162000000000001E-2</v>
      </c>
    </row>
    <row r="772" spans="1:3">
      <c r="A772" s="666" t="s">
        <v>1311</v>
      </c>
      <c r="B772" s="770">
        <v>54</v>
      </c>
      <c r="C772" s="771">
        <v>0.14419100000000001</v>
      </c>
    </row>
    <row r="773" spans="1:3">
      <c r="A773" s="666" t="s">
        <v>1311</v>
      </c>
      <c r="B773" s="770">
        <v>12</v>
      </c>
      <c r="C773" s="771">
        <v>0.26108900000000002</v>
      </c>
    </row>
    <row r="774" spans="1:3">
      <c r="A774" s="666" t="s">
        <v>1311</v>
      </c>
      <c r="B774" s="770">
        <v>14</v>
      </c>
      <c r="C774" s="771">
        <v>0.23422299999999999</v>
      </c>
    </row>
    <row r="775" spans="1:3">
      <c r="A775" s="666" t="s">
        <v>1311</v>
      </c>
      <c r="B775" s="770">
        <v>18</v>
      </c>
      <c r="C775" s="771">
        <v>0.195301</v>
      </c>
    </row>
    <row r="776" spans="1:3">
      <c r="A776" s="666" t="s">
        <v>1311</v>
      </c>
      <c r="B776" s="770">
        <v>10</v>
      </c>
      <c r="C776" s="771">
        <v>0.29590300000000003</v>
      </c>
    </row>
    <row r="777" spans="1:3">
      <c r="A777" s="666" t="s">
        <v>1311</v>
      </c>
      <c r="B777" s="770">
        <v>14</v>
      </c>
      <c r="C777" s="771">
        <v>0</v>
      </c>
    </row>
    <row r="778" spans="1:3">
      <c r="A778" s="666" t="s">
        <v>1311</v>
      </c>
      <c r="B778" s="770">
        <v>12</v>
      </c>
      <c r="C778" s="771">
        <v>0</v>
      </c>
    </row>
    <row r="779" spans="1:3">
      <c r="A779" s="666" t="s">
        <v>1311</v>
      </c>
      <c r="B779" s="770">
        <v>20</v>
      </c>
      <c r="C779" s="771">
        <v>0.47167300000000001</v>
      </c>
    </row>
    <row r="780" spans="1:3">
      <c r="A780" s="666" t="s">
        <v>1311</v>
      </c>
      <c r="B780" s="770">
        <v>11</v>
      </c>
      <c r="C780" s="771">
        <v>0.27729199999999998</v>
      </c>
    </row>
    <row r="781" spans="1:3">
      <c r="A781" s="666" t="s">
        <v>1311</v>
      </c>
      <c r="B781" s="770">
        <v>12</v>
      </c>
      <c r="C781" s="771">
        <v>0.26108900000000002</v>
      </c>
    </row>
    <row r="782" spans="1:3">
      <c r="A782" s="666" t="s">
        <v>1311</v>
      </c>
      <c r="B782" s="770">
        <v>12</v>
      </c>
      <c r="C782" s="771">
        <v>0.26108900000000002</v>
      </c>
    </row>
    <row r="783" spans="1:3">
      <c r="A783" s="666" t="s">
        <v>1311</v>
      </c>
      <c r="B783" s="770">
        <v>83</v>
      </c>
      <c r="C783" s="771">
        <v>5.9360000000000003E-2</v>
      </c>
    </row>
    <row r="784" spans="1:3">
      <c r="A784" s="666" t="s">
        <v>1311</v>
      </c>
      <c r="B784" s="770">
        <v>92</v>
      </c>
      <c r="C784" s="771">
        <v>0.18504799999999999</v>
      </c>
    </row>
    <row r="785" spans="1:3">
      <c r="A785" s="666" t="s">
        <v>1311</v>
      </c>
      <c r="B785" s="770">
        <v>116</v>
      </c>
      <c r="C785" s="771">
        <v>0.188139</v>
      </c>
    </row>
    <row r="786" spans="1:3">
      <c r="A786" s="666" t="s">
        <v>1311</v>
      </c>
      <c r="B786" s="770">
        <v>63</v>
      </c>
      <c r="C786" s="771">
        <v>0.14815500000000001</v>
      </c>
    </row>
    <row r="787" spans="1:3">
      <c r="A787" s="666" t="s">
        <v>1311</v>
      </c>
      <c r="B787" s="770">
        <v>61</v>
      </c>
      <c r="C787" s="771">
        <v>0.152031</v>
      </c>
    </row>
    <row r="788" spans="1:3">
      <c r="A788" s="666" t="s">
        <v>1311</v>
      </c>
      <c r="B788" s="770">
        <v>33</v>
      </c>
      <c r="C788" s="771">
        <v>0.398225</v>
      </c>
    </row>
    <row r="789" spans="1:3">
      <c r="A789" s="666" t="s">
        <v>1311</v>
      </c>
      <c r="B789" s="770">
        <v>28</v>
      </c>
      <c r="C789" s="771">
        <v>0.37201299999999998</v>
      </c>
    </row>
    <row r="790" spans="1:3">
      <c r="A790" s="666" t="s">
        <v>1311</v>
      </c>
      <c r="B790" s="770">
        <v>17</v>
      </c>
      <c r="C790" s="771">
        <v>0.40392699999999998</v>
      </c>
    </row>
    <row r="791" spans="1:3">
      <c r="A791" s="666" t="s">
        <v>1311</v>
      </c>
      <c r="B791" s="770">
        <v>17</v>
      </c>
      <c r="C791" s="771">
        <v>0.52641499999999997</v>
      </c>
    </row>
    <row r="792" spans="1:3">
      <c r="A792" s="666" t="s">
        <v>1311</v>
      </c>
      <c r="B792" s="770">
        <v>15</v>
      </c>
      <c r="C792" s="771">
        <v>0.57136200000000004</v>
      </c>
    </row>
    <row r="793" spans="1:3">
      <c r="A793" s="666" t="s">
        <v>1311</v>
      </c>
      <c r="B793" s="770">
        <v>75</v>
      </c>
      <c r="C793" s="771">
        <v>0.128743</v>
      </c>
    </row>
    <row r="794" spans="1:3">
      <c r="A794" s="666" t="s">
        <v>1311</v>
      </c>
      <c r="B794" s="770">
        <v>31</v>
      </c>
      <c r="C794" s="771">
        <v>0.129714</v>
      </c>
    </row>
    <row r="795" spans="1:3">
      <c r="A795" s="666" t="s">
        <v>1311</v>
      </c>
      <c r="B795" s="770">
        <v>12</v>
      </c>
      <c r="C795" s="771">
        <v>0.26108900000000002</v>
      </c>
    </row>
    <row r="796" spans="1:3">
      <c r="A796" s="666" t="s">
        <v>1311</v>
      </c>
      <c r="B796" s="770">
        <v>22</v>
      </c>
      <c r="C796" s="771">
        <v>0.16831099999999999</v>
      </c>
    </row>
    <row r="797" spans="1:3">
      <c r="A797" s="666" t="s">
        <v>1311</v>
      </c>
      <c r="B797" s="770">
        <v>80</v>
      </c>
      <c r="C797" s="771">
        <v>6.1164999999999997E-2</v>
      </c>
    </row>
    <row r="798" spans="1:3">
      <c r="A798" s="666" t="s">
        <v>1311</v>
      </c>
      <c r="B798" s="770">
        <v>104</v>
      </c>
      <c r="C798" s="771">
        <v>4.9357999999999999E-2</v>
      </c>
    </row>
    <row r="799" spans="1:3">
      <c r="A799" s="666" t="s">
        <v>1311</v>
      </c>
      <c r="B799" s="770">
        <v>92</v>
      </c>
      <c r="C799" s="771">
        <v>0</v>
      </c>
    </row>
    <row r="800" spans="1:3">
      <c r="A800" s="666" t="s">
        <v>1311</v>
      </c>
      <c r="B800" s="770">
        <v>10</v>
      </c>
      <c r="C800" s="771">
        <v>0</v>
      </c>
    </row>
    <row r="801" spans="1:3">
      <c r="A801" s="666" t="s">
        <v>1311</v>
      </c>
      <c r="B801" s="770">
        <v>19</v>
      </c>
      <c r="C801" s="771">
        <v>0.30629099999999998</v>
      </c>
    </row>
    <row r="802" spans="1:3">
      <c r="A802" s="666" t="s">
        <v>1311</v>
      </c>
      <c r="B802" s="770">
        <v>48</v>
      </c>
      <c r="C802" s="771">
        <v>0</v>
      </c>
    </row>
    <row r="803" spans="1:3">
      <c r="A803" s="666" t="s">
        <v>1311</v>
      </c>
      <c r="B803" s="770">
        <v>84</v>
      </c>
      <c r="C803" s="771">
        <v>0.14024500000000001</v>
      </c>
    </row>
    <row r="804" spans="1:3">
      <c r="A804" s="666" t="s">
        <v>1311</v>
      </c>
      <c r="B804" s="770">
        <v>79</v>
      </c>
      <c r="C804" s="771">
        <v>0.107465</v>
      </c>
    </row>
    <row r="805" spans="1:3">
      <c r="A805" s="666" t="s">
        <v>1311</v>
      </c>
      <c r="B805" s="770">
        <v>72</v>
      </c>
      <c r="C805" s="771">
        <v>6.6621E-2</v>
      </c>
    </row>
    <row r="806" spans="1:3">
      <c r="A806" s="666" t="s">
        <v>1311</v>
      </c>
      <c r="B806" s="770">
        <v>24</v>
      </c>
      <c r="C806" s="771">
        <v>0.15765899999999999</v>
      </c>
    </row>
    <row r="807" spans="1:3">
      <c r="A807" s="666" t="s">
        <v>1311</v>
      </c>
      <c r="B807" s="770">
        <v>43</v>
      </c>
      <c r="C807" s="771">
        <v>0.100539</v>
      </c>
    </row>
    <row r="808" spans="1:3">
      <c r="A808" s="666" t="s">
        <v>1311</v>
      </c>
      <c r="B808" s="770">
        <v>13</v>
      </c>
      <c r="C808" s="771">
        <v>0.24684700000000001</v>
      </c>
    </row>
    <row r="809" spans="1:3">
      <c r="A809" s="666" t="s">
        <v>1311</v>
      </c>
      <c r="B809" s="770">
        <v>34</v>
      </c>
      <c r="C809" s="771">
        <v>0.20363800000000001</v>
      </c>
    </row>
    <row r="810" spans="1:3">
      <c r="A810" s="666" t="s">
        <v>1311</v>
      </c>
      <c r="B810" s="770">
        <v>68</v>
      </c>
      <c r="C810" s="771">
        <v>6.9768999999999998E-2</v>
      </c>
    </row>
    <row r="811" spans="1:3">
      <c r="A811" s="666" t="s">
        <v>1311</v>
      </c>
      <c r="B811" s="770">
        <v>30</v>
      </c>
      <c r="C811" s="771">
        <v>0.13302600000000001</v>
      </c>
    </row>
    <row r="812" spans="1:3">
      <c r="A812" s="666" t="s">
        <v>1311</v>
      </c>
      <c r="B812" s="770">
        <v>43</v>
      </c>
      <c r="C812" s="771">
        <v>0.100539</v>
      </c>
    </row>
    <row r="813" spans="1:3">
      <c r="A813" s="666" t="s">
        <v>1311</v>
      </c>
      <c r="B813" s="770">
        <v>94</v>
      </c>
      <c r="C813" s="771">
        <v>9.3726000000000004E-2</v>
      </c>
    </row>
    <row r="814" spans="1:3">
      <c r="A814" s="666" t="s">
        <v>1311</v>
      </c>
      <c r="B814" s="770">
        <v>10</v>
      </c>
      <c r="C814" s="771">
        <v>0.29590300000000003</v>
      </c>
    </row>
    <row r="815" spans="1:3">
      <c r="A815" s="666" t="s">
        <v>1311</v>
      </c>
      <c r="B815" s="770">
        <v>28</v>
      </c>
      <c r="C815" s="771">
        <v>0.23422299999999999</v>
      </c>
    </row>
    <row r="816" spans="1:3">
      <c r="A816" s="666" t="s">
        <v>1311</v>
      </c>
      <c r="B816" s="770">
        <v>110</v>
      </c>
      <c r="C816" s="771">
        <v>9.4190999999999997E-2</v>
      </c>
    </row>
    <row r="817" spans="1:3">
      <c r="A817" s="666" t="s">
        <v>1311</v>
      </c>
      <c r="B817" s="770">
        <v>109</v>
      </c>
      <c r="C817" s="771">
        <v>4.7488000000000002E-2</v>
      </c>
    </row>
    <row r="818" spans="1:3">
      <c r="A818" s="666" t="s">
        <v>1311</v>
      </c>
      <c r="B818" s="770">
        <v>15</v>
      </c>
      <c r="C818" s="771">
        <v>0.35742699999999999</v>
      </c>
    </row>
    <row r="819" spans="1:3">
      <c r="A819" s="666" t="s">
        <v>1311</v>
      </c>
      <c r="B819" s="770">
        <v>15</v>
      </c>
      <c r="C819" s="771">
        <v>0.35742699999999999</v>
      </c>
    </row>
    <row r="820" spans="1:3">
      <c r="A820" s="666" t="s">
        <v>1311</v>
      </c>
      <c r="B820" s="770">
        <v>15</v>
      </c>
      <c r="C820" s="771">
        <v>0.22294600000000001</v>
      </c>
    </row>
    <row r="821" spans="1:3">
      <c r="A821" s="666" t="s">
        <v>1311</v>
      </c>
      <c r="B821" s="770">
        <v>75</v>
      </c>
      <c r="C821" s="771">
        <v>0.189525</v>
      </c>
    </row>
    <row r="822" spans="1:3">
      <c r="A822" s="666" t="s">
        <v>1311</v>
      </c>
      <c r="B822" s="770">
        <v>14</v>
      </c>
      <c r="C822" s="771">
        <v>0.23422299999999999</v>
      </c>
    </row>
    <row r="823" spans="1:3">
      <c r="A823" s="666" t="s">
        <v>1311</v>
      </c>
      <c r="B823" s="770">
        <v>30</v>
      </c>
      <c r="C823" s="771">
        <v>0.13302600000000001</v>
      </c>
    </row>
    <row r="824" spans="1:3">
      <c r="A824" s="666" t="s">
        <v>1311</v>
      </c>
      <c r="B824" s="770">
        <v>11</v>
      </c>
      <c r="C824" s="771">
        <v>0</v>
      </c>
    </row>
    <row r="825" spans="1:3">
      <c r="A825" s="666" t="s">
        <v>1311</v>
      </c>
      <c r="B825" s="770">
        <v>11</v>
      </c>
      <c r="C825" s="771">
        <v>0</v>
      </c>
    </row>
    <row r="826" spans="1:3">
      <c r="A826" s="666" t="s">
        <v>1311</v>
      </c>
      <c r="B826" s="770">
        <v>12</v>
      </c>
      <c r="C826" s="771">
        <v>0.41011900000000001</v>
      </c>
    </row>
    <row r="827" spans="1:3">
      <c r="A827" s="666" t="s">
        <v>1311</v>
      </c>
      <c r="B827" s="770">
        <v>66</v>
      </c>
      <c r="C827" s="771">
        <v>0</v>
      </c>
    </row>
    <row r="828" spans="1:3">
      <c r="A828" s="666" t="s">
        <v>1311</v>
      </c>
      <c r="B828" s="770">
        <v>42</v>
      </c>
      <c r="C828" s="771">
        <v>0.102418</v>
      </c>
    </row>
    <row r="829" spans="1:3">
      <c r="A829" s="666" t="s">
        <v>1311</v>
      </c>
      <c r="B829" s="770">
        <v>94</v>
      </c>
      <c r="C829" s="771">
        <v>5.3624999999999999E-2</v>
      </c>
    </row>
    <row r="830" spans="1:3">
      <c r="A830" s="666" t="s">
        <v>1311</v>
      </c>
      <c r="B830" s="770">
        <v>79</v>
      </c>
      <c r="C830" s="771">
        <v>6.1793000000000001E-2</v>
      </c>
    </row>
    <row r="831" spans="1:3">
      <c r="A831" s="666" t="s">
        <v>1311</v>
      </c>
      <c r="B831" s="770">
        <v>78</v>
      </c>
      <c r="C831" s="771">
        <v>0</v>
      </c>
    </row>
    <row r="832" spans="1:3">
      <c r="A832" s="666" t="s">
        <v>1311</v>
      </c>
      <c r="B832" s="770">
        <v>4</v>
      </c>
      <c r="C832" s="771">
        <v>0.51185999999999998</v>
      </c>
    </row>
    <row r="833" spans="1:3">
      <c r="A833" s="666" t="s">
        <v>1312</v>
      </c>
      <c r="B833" s="770">
        <v>92</v>
      </c>
      <c r="C833" s="771">
        <v>0.75677899999999998</v>
      </c>
    </row>
    <row r="834" spans="1:3">
      <c r="A834" s="666" t="s">
        <v>1312</v>
      </c>
      <c r="B834" s="770">
        <v>39</v>
      </c>
      <c r="C834" s="771">
        <v>0.850769</v>
      </c>
    </row>
    <row r="835" spans="1:3">
      <c r="A835" s="666" t="s">
        <v>1312</v>
      </c>
      <c r="B835" s="770">
        <v>50</v>
      </c>
      <c r="C835" s="771">
        <v>0.92931900000000001</v>
      </c>
    </row>
    <row r="836" spans="1:3">
      <c r="A836" s="666" t="s">
        <v>1312</v>
      </c>
      <c r="B836" s="770">
        <v>51</v>
      </c>
      <c r="C836" s="771">
        <v>0.816214</v>
      </c>
    </row>
    <row r="837" spans="1:3">
      <c r="A837" s="666" t="s">
        <v>1312</v>
      </c>
      <c r="B837" s="770">
        <v>112</v>
      </c>
      <c r="C837" s="771">
        <v>0.62364299999999995</v>
      </c>
    </row>
    <row r="838" spans="1:3">
      <c r="A838" s="666" t="s">
        <v>1312</v>
      </c>
      <c r="B838" s="770">
        <v>45</v>
      </c>
      <c r="C838" s="771">
        <v>0.82772500000000004</v>
      </c>
    </row>
    <row r="839" spans="1:3">
      <c r="A839" s="666" t="s">
        <v>1312</v>
      </c>
      <c r="B839" s="770">
        <v>53</v>
      </c>
      <c r="C839" s="771">
        <v>0.76190999999999998</v>
      </c>
    </row>
    <row r="840" spans="1:3">
      <c r="A840" s="666" t="s">
        <v>1312</v>
      </c>
      <c r="B840" s="770">
        <v>41</v>
      </c>
      <c r="C840" s="771">
        <v>0.92741499999999999</v>
      </c>
    </row>
    <row r="841" spans="1:3">
      <c r="A841" s="666" t="s">
        <v>1312</v>
      </c>
      <c r="B841" s="770">
        <v>84</v>
      </c>
      <c r="C841" s="771">
        <v>0.66307899999999997</v>
      </c>
    </row>
    <row r="842" spans="1:3">
      <c r="A842" s="666" t="s">
        <v>1312</v>
      </c>
      <c r="B842" s="770">
        <v>26</v>
      </c>
      <c r="C842" s="771">
        <v>0.91356999999999999</v>
      </c>
    </row>
    <row r="843" spans="1:3">
      <c r="A843" s="666" t="s">
        <v>1312</v>
      </c>
      <c r="B843" s="770">
        <v>48</v>
      </c>
      <c r="C843" s="771">
        <v>0.80385899999999999</v>
      </c>
    </row>
    <row r="844" spans="1:3">
      <c r="A844" s="666" t="s">
        <v>1312</v>
      </c>
      <c r="B844" s="770">
        <v>56</v>
      </c>
      <c r="C844" s="771">
        <v>0.78953399999999996</v>
      </c>
    </row>
    <row r="845" spans="1:3">
      <c r="A845" s="666" t="s">
        <v>1312</v>
      </c>
      <c r="B845" s="770">
        <v>59</v>
      </c>
      <c r="C845" s="771">
        <v>0.75639100000000004</v>
      </c>
    </row>
    <row r="846" spans="1:3">
      <c r="A846" s="666" t="s">
        <v>1312</v>
      </c>
      <c r="B846" s="770">
        <v>49</v>
      </c>
      <c r="C846" s="771">
        <v>0.74916300000000002</v>
      </c>
    </row>
    <row r="847" spans="1:3">
      <c r="A847" s="666" t="s">
        <v>1312</v>
      </c>
      <c r="B847" s="770">
        <v>16</v>
      </c>
      <c r="C847" s="771">
        <v>0.88685999999999998</v>
      </c>
    </row>
    <row r="848" spans="1:3">
      <c r="A848" s="666" t="s">
        <v>1312</v>
      </c>
      <c r="B848" s="770">
        <v>55</v>
      </c>
      <c r="C848" s="771">
        <v>0.76795500000000005</v>
      </c>
    </row>
    <row r="849" spans="1:3">
      <c r="A849" s="666" t="s">
        <v>1312</v>
      </c>
      <c r="B849" s="770">
        <v>113</v>
      </c>
      <c r="C849" s="771">
        <v>0.66887399999999997</v>
      </c>
    </row>
    <row r="850" spans="1:3">
      <c r="A850" s="666" t="s">
        <v>1312</v>
      </c>
      <c r="B850" s="770">
        <v>110</v>
      </c>
      <c r="C850" s="771">
        <v>0.63056400000000001</v>
      </c>
    </row>
    <row r="851" spans="1:3">
      <c r="A851" s="666" t="s">
        <v>1312</v>
      </c>
      <c r="B851" s="770">
        <v>58</v>
      </c>
      <c r="C851" s="771">
        <v>0.81848299999999996</v>
      </c>
    </row>
    <row r="852" spans="1:3">
      <c r="A852" s="666" t="s">
        <v>1312</v>
      </c>
      <c r="B852" s="770">
        <v>18</v>
      </c>
      <c r="C852" s="771">
        <v>0.93420700000000001</v>
      </c>
    </row>
    <row r="853" spans="1:3">
      <c r="A853" s="666" t="s">
        <v>1312</v>
      </c>
      <c r="B853" s="770">
        <v>49</v>
      </c>
      <c r="C853" s="771">
        <v>0.865649</v>
      </c>
    </row>
    <row r="854" spans="1:3">
      <c r="A854" s="666" t="s">
        <v>1312</v>
      </c>
      <c r="B854" s="770">
        <v>47</v>
      </c>
      <c r="C854" s="771">
        <v>0.83872100000000005</v>
      </c>
    </row>
    <row r="855" spans="1:3">
      <c r="A855" s="666" t="s">
        <v>1312</v>
      </c>
      <c r="B855" s="770">
        <v>53</v>
      </c>
      <c r="C855" s="771">
        <v>0.82565500000000003</v>
      </c>
    </row>
    <row r="856" spans="1:3">
      <c r="A856" s="666" t="s">
        <v>1312</v>
      </c>
      <c r="B856" s="770">
        <v>41</v>
      </c>
      <c r="C856" s="771">
        <v>0.78694900000000001</v>
      </c>
    </row>
    <row r="857" spans="1:3">
      <c r="A857" s="666" t="s">
        <v>1312</v>
      </c>
      <c r="B857" s="770">
        <v>103</v>
      </c>
      <c r="C857" s="771">
        <v>0.687948</v>
      </c>
    </row>
    <row r="858" spans="1:3">
      <c r="A858" s="666" t="s">
        <v>1312</v>
      </c>
      <c r="B858" s="770">
        <v>66</v>
      </c>
      <c r="C858" s="771">
        <v>0.83596000000000004</v>
      </c>
    </row>
    <row r="859" spans="1:3">
      <c r="A859" s="666" t="s">
        <v>1312</v>
      </c>
      <c r="B859" s="770">
        <v>46</v>
      </c>
      <c r="C859" s="771">
        <v>0.84121199999999996</v>
      </c>
    </row>
    <row r="860" spans="1:3">
      <c r="A860" s="666" t="s">
        <v>1312</v>
      </c>
      <c r="B860" s="770">
        <v>23</v>
      </c>
      <c r="C860" s="771">
        <v>0.88515299999999997</v>
      </c>
    </row>
    <row r="861" spans="1:3">
      <c r="A861" s="666" t="s">
        <v>1312</v>
      </c>
      <c r="B861" s="770">
        <v>62</v>
      </c>
      <c r="C861" s="771">
        <v>0.73747399999999996</v>
      </c>
    </row>
    <row r="862" spans="1:3">
      <c r="A862" s="666" t="s">
        <v>1312</v>
      </c>
      <c r="B862" s="770">
        <v>120</v>
      </c>
      <c r="C862" s="771">
        <v>0.62030300000000005</v>
      </c>
    </row>
    <row r="863" spans="1:3">
      <c r="A863" s="666" t="s">
        <v>1312</v>
      </c>
      <c r="B863" s="770">
        <v>121</v>
      </c>
      <c r="C863" s="771">
        <v>0.58159899999999998</v>
      </c>
    </row>
    <row r="864" spans="1:3">
      <c r="A864" s="666" t="s">
        <v>1312</v>
      </c>
      <c r="B864" s="770">
        <v>83</v>
      </c>
      <c r="C864" s="771">
        <v>0.67728699999999997</v>
      </c>
    </row>
    <row r="865" spans="1:3">
      <c r="A865" s="666" t="s">
        <v>1312</v>
      </c>
      <c r="B865" s="770">
        <v>75</v>
      </c>
      <c r="C865" s="771">
        <v>0.70195600000000002</v>
      </c>
    </row>
    <row r="866" spans="1:3">
      <c r="A866" s="666" t="s">
        <v>1312</v>
      </c>
      <c r="B866" s="770">
        <v>43</v>
      </c>
      <c r="C866" s="771">
        <v>0.82884800000000003</v>
      </c>
    </row>
    <row r="867" spans="1:3">
      <c r="A867" s="666" t="s">
        <v>1312</v>
      </c>
      <c r="B867" s="770">
        <v>99</v>
      </c>
      <c r="C867" s="771">
        <v>0.60868</v>
      </c>
    </row>
    <row r="868" spans="1:3">
      <c r="A868" s="666" t="s">
        <v>1312</v>
      </c>
      <c r="B868" s="770">
        <v>71</v>
      </c>
      <c r="C868" s="771">
        <v>0.69780500000000001</v>
      </c>
    </row>
    <row r="869" spans="1:3">
      <c r="A869" s="666" t="s">
        <v>1312</v>
      </c>
      <c r="B869" s="770">
        <v>102</v>
      </c>
      <c r="C869" s="771">
        <v>0.62323700000000004</v>
      </c>
    </row>
    <row r="870" spans="1:3">
      <c r="A870" s="666" t="s">
        <v>1312</v>
      </c>
      <c r="B870" s="770">
        <v>72</v>
      </c>
      <c r="C870" s="771">
        <v>0.58650899999999995</v>
      </c>
    </row>
    <row r="871" spans="1:3">
      <c r="A871" s="666" t="s">
        <v>1312</v>
      </c>
      <c r="B871" s="770">
        <v>46</v>
      </c>
      <c r="C871" s="771">
        <v>0.72508399999999995</v>
      </c>
    </row>
    <row r="872" spans="1:3">
      <c r="A872" s="666" t="s">
        <v>1312</v>
      </c>
      <c r="B872" s="770">
        <v>33</v>
      </c>
      <c r="C872" s="771">
        <v>0.86709999999999998</v>
      </c>
    </row>
    <row r="873" spans="1:3">
      <c r="A873" s="666" t="s">
        <v>1312</v>
      </c>
      <c r="B873" s="770">
        <v>105</v>
      </c>
      <c r="C873" s="771">
        <v>0.71010499999999999</v>
      </c>
    </row>
    <row r="874" spans="1:3">
      <c r="A874" s="666" t="s">
        <v>1312</v>
      </c>
      <c r="B874" s="770">
        <v>37</v>
      </c>
      <c r="C874" s="771">
        <v>0.78268000000000004</v>
      </c>
    </row>
    <row r="875" spans="1:3">
      <c r="A875" s="666" t="s">
        <v>1312</v>
      </c>
      <c r="B875" s="770">
        <v>32</v>
      </c>
      <c r="C875" s="771">
        <v>0.89298100000000002</v>
      </c>
    </row>
    <row r="876" spans="1:3">
      <c r="A876" s="666" t="s">
        <v>1312</v>
      </c>
      <c r="B876" s="770">
        <v>41</v>
      </c>
      <c r="C876" s="771">
        <v>0.79088499999999995</v>
      </c>
    </row>
    <row r="877" spans="1:3">
      <c r="A877" s="666" t="s">
        <v>1312</v>
      </c>
      <c r="B877" s="770">
        <v>80</v>
      </c>
      <c r="C877" s="771">
        <v>0.68204699999999996</v>
      </c>
    </row>
    <row r="878" spans="1:3">
      <c r="A878" s="666" t="s">
        <v>1312</v>
      </c>
      <c r="B878" s="770">
        <v>50</v>
      </c>
      <c r="C878" s="771">
        <v>0.72984700000000002</v>
      </c>
    </row>
    <row r="879" spans="1:3">
      <c r="A879" s="666" t="s">
        <v>1312</v>
      </c>
      <c r="B879" s="770">
        <v>38</v>
      </c>
      <c r="C879" s="771">
        <v>0.90176199999999995</v>
      </c>
    </row>
    <row r="880" spans="1:3">
      <c r="A880" s="666" t="s">
        <v>1312</v>
      </c>
      <c r="B880" s="770">
        <v>17</v>
      </c>
      <c r="C880" s="771">
        <v>0.91273400000000005</v>
      </c>
    </row>
    <row r="881" spans="1:3">
      <c r="A881" s="666" t="s">
        <v>1312</v>
      </c>
      <c r="B881" s="770">
        <v>22</v>
      </c>
      <c r="C881" s="771">
        <v>0.92925199999999997</v>
      </c>
    </row>
    <row r="882" spans="1:3">
      <c r="A882" s="666" t="s">
        <v>1312</v>
      </c>
      <c r="B882" s="770">
        <v>24</v>
      </c>
      <c r="C882" s="771">
        <v>0.83666799999999997</v>
      </c>
    </row>
    <row r="883" spans="1:3">
      <c r="A883" s="666" t="s">
        <v>1312</v>
      </c>
      <c r="B883" s="770">
        <v>29</v>
      </c>
      <c r="C883" s="771">
        <v>0.75783900000000004</v>
      </c>
    </row>
    <row r="884" spans="1:3">
      <c r="A884" s="666" t="s">
        <v>1312</v>
      </c>
      <c r="B884" s="770">
        <v>13</v>
      </c>
      <c r="C884" s="771">
        <v>0.48785200000000001</v>
      </c>
    </row>
    <row r="885" spans="1:3">
      <c r="A885" s="666" t="s">
        <v>1312</v>
      </c>
      <c r="B885" s="770">
        <v>13</v>
      </c>
      <c r="C885" s="771">
        <v>0.48785200000000001</v>
      </c>
    </row>
    <row r="886" spans="1:3">
      <c r="A886" s="666" t="s">
        <v>1312</v>
      </c>
      <c r="B886" s="770">
        <v>10</v>
      </c>
      <c r="C886" s="771">
        <v>0.58167199999999997</v>
      </c>
    </row>
    <row r="887" spans="1:3">
      <c r="A887" s="666" t="s">
        <v>1312</v>
      </c>
      <c r="B887" s="770">
        <v>23</v>
      </c>
      <c r="C887" s="771">
        <v>0.68703599999999998</v>
      </c>
    </row>
    <row r="888" spans="1:3">
      <c r="A888" s="666" t="s">
        <v>1312</v>
      </c>
      <c r="B888" s="770">
        <v>33</v>
      </c>
      <c r="C888" s="771">
        <v>0.33618100000000001</v>
      </c>
    </row>
    <row r="889" spans="1:3">
      <c r="A889" s="666" t="s">
        <v>1312</v>
      </c>
      <c r="B889" s="770">
        <v>22</v>
      </c>
      <c r="C889" s="771">
        <v>0.53335699999999997</v>
      </c>
    </row>
    <row r="890" spans="1:3">
      <c r="A890" s="666" t="s">
        <v>1312</v>
      </c>
      <c r="B890" s="770">
        <v>19</v>
      </c>
      <c r="C890" s="771">
        <v>0.46845700000000001</v>
      </c>
    </row>
    <row r="891" spans="1:3">
      <c r="A891" s="666" t="s">
        <v>1312</v>
      </c>
      <c r="B891" s="770">
        <v>19</v>
      </c>
      <c r="C891" s="771">
        <v>0.46845700000000001</v>
      </c>
    </row>
    <row r="892" spans="1:3">
      <c r="A892" s="666" t="s">
        <v>1312</v>
      </c>
      <c r="B892" s="770">
        <v>33</v>
      </c>
      <c r="C892" s="771">
        <v>0.43158000000000002</v>
      </c>
    </row>
    <row r="893" spans="1:3">
      <c r="A893" s="666" t="s">
        <v>1312</v>
      </c>
      <c r="B893" s="770">
        <v>21</v>
      </c>
      <c r="C893" s="771">
        <v>0.54456800000000005</v>
      </c>
    </row>
    <row r="894" spans="1:3">
      <c r="A894" s="666" t="s">
        <v>1312</v>
      </c>
      <c r="B894" s="770">
        <v>30</v>
      </c>
      <c r="C894" s="771">
        <v>0.57938000000000001</v>
      </c>
    </row>
    <row r="895" spans="1:3">
      <c r="A895" s="666" t="s">
        <v>1312</v>
      </c>
      <c r="B895" s="770">
        <v>37</v>
      </c>
      <c r="C895" s="771">
        <v>0.50499099999999997</v>
      </c>
    </row>
    <row r="896" spans="1:3">
      <c r="A896" s="666" t="s">
        <v>1312</v>
      </c>
      <c r="B896" s="770">
        <v>59</v>
      </c>
      <c r="C896" s="771">
        <v>0.37581199999999998</v>
      </c>
    </row>
    <row r="897" spans="1:3">
      <c r="A897" s="666" t="s">
        <v>1312</v>
      </c>
      <c r="B897" s="770">
        <v>27</v>
      </c>
      <c r="C897" s="771">
        <v>0.68522000000000005</v>
      </c>
    </row>
    <row r="898" spans="1:3">
      <c r="A898" s="666" t="s">
        <v>1312</v>
      </c>
      <c r="B898" s="770">
        <v>64</v>
      </c>
      <c r="C898" s="771">
        <v>0.35505100000000001</v>
      </c>
    </row>
    <row r="899" spans="1:3">
      <c r="A899" s="666" t="s">
        <v>1312</v>
      </c>
      <c r="B899" s="770">
        <v>86</v>
      </c>
      <c r="C899" s="771">
        <v>0.40427600000000002</v>
      </c>
    </row>
    <row r="900" spans="1:3">
      <c r="A900" s="666" t="s">
        <v>1312</v>
      </c>
      <c r="B900" s="770">
        <v>56</v>
      </c>
      <c r="C900" s="771">
        <v>0.27387499999999998</v>
      </c>
    </row>
    <row r="901" spans="1:3">
      <c r="A901" s="666" t="s">
        <v>1312</v>
      </c>
      <c r="B901" s="770">
        <v>32</v>
      </c>
      <c r="C901" s="771">
        <v>0.43926100000000001</v>
      </c>
    </row>
    <row r="902" spans="1:3">
      <c r="A902" s="666" t="s">
        <v>1312</v>
      </c>
      <c r="B902" s="770">
        <v>46</v>
      </c>
      <c r="C902" s="771">
        <v>0.56700799999999996</v>
      </c>
    </row>
    <row r="903" spans="1:3">
      <c r="A903" s="666" t="s">
        <v>1312</v>
      </c>
      <c r="B903" s="770">
        <v>90</v>
      </c>
      <c r="C903" s="771">
        <v>0.392239</v>
      </c>
    </row>
    <row r="904" spans="1:3">
      <c r="A904" s="666" t="s">
        <v>1312</v>
      </c>
      <c r="B904" s="770">
        <v>86</v>
      </c>
      <c r="C904" s="771">
        <v>0.50096799999999997</v>
      </c>
    </row>
    <row r="905" spans="1:3">
      <c r="A905" s="666" t="s">
        <v>1312</v>
      </c>
      <c r="B905" s="770">
        <v>33</v>
      </c>
      <c r="C905" s="771">
        <v>0.70389299999999999</v>
      </c>
    </row>
    <row r="906" spans="1:3">
      <c r="A906" s="666" t="s">
        <v>1312</v>
      </c>
      <c r="B906" s="770">
        <v>129</v>
      </c>
      <c r="C906" s="771">
        <v>0.48572300000000002</v>
      </c>
    </row>
    <row r="907" spans="1:3">
      <c r="A907" s="666" t="s">
        <v>1312</v>
      </c>
      <c r="B907" s="770">
        <v>108</v>
      </c>
      <c r="C907" s="771">
        <v>0.407661</v>
      </c>
    </row>
    <row r="908" spans="1:3">
      <c r="A908" s="666" t="s">
        <v>1312</v>
      </c>
      <c r="B908" s="770">
        <v>88</v>
      </c>
      <c r="C908" s="771">
        <v>0.47075099999999998</v>
      </c>
    </row>
    <row r="909" spans="1:3">
      <c r="A909" s="666" t="s">
        <v>1312</v>
      </c>
      <c r="B909" s="770">
        <v>81</v>
      </c>
      <c r="C909" s="771">
        <v>0.53390700000000002</v>
      </c>
    </row>
    <row r="910" spans="1:3">
      <c r="A910" s="666" t="s">
        <v>1312</v>
      </c>
      <c r="B910" s="770">
        <v>47</v>
      </c>
      <c r="C910" s="771">
        <v>0.51777200000000001</v>
      </c>
    </row>
    <row r="911" spans="1:3">
      <c r="A911" s="666" t="s">
        <v>1312</v>
      </c>
      <c r="B911" s="770">
        <v>40</v>
      </c>
      <c r="C911" s="771">
        <v>0.61566699999999996</v>
      </c>
    </row>
    <row r="912" spans="1:3">
      <c r="A912" s="666" t="s">
        <v>1312</v>
      </c>
      <c r="B912" s="770">
        <v>50</v>
      </c>
      <c r="C912" s="771">
        <v>0.56669199999999997</v>
      </c>
    </row>
    <row r="913" spans="1:3">
      <c r="A913" s="666" t="s">
        <v>1312</v>
      </c>
      <c r="B913" s="770">
        <v>26</v>
      </c>
      <c r="C913" s="771">
        <v>0.62541800000000003</v>
      </c>
    </row>
    <row r="914" spans="1:3">
      <c r="A914" s="666" t="s">
        <v>1312</v>
      </c>
      <c r="B914" s="770">
        <v>59</v>
      </c>
      <c r="C914" s="771">
        <v>0.46230599999999999</v>
      </c>
    </row>
    <row r="915" spans="1:3">
      <c r="A915" s="666" t="s">
        <v>1312</v>
      </c>
      <c r="B915" s="770">
        <v>36</v>
      </c>
      <c r="C915" s="771">
        <v>0.70797500000000002</v>
      </c>
    </row>
    <row r="916" spans="1:3">
      <c r="A916" s="666" t="s">
        <v>1312</v>
      </c>
      <c r="B916" s="770">
        <v>52</v>
      </c>
      <c r="C916" s="771">
        <v>0.40985899999999997</v>
      </c>
    </row>
    <row r="917" spans="1:3">
      <c r="A917" s="666" t="s">
        <v>1312</v>
      </c>
      <c r="B917" s="770">
        <v>50</v>
      </c>
      <c r="C917" s="771">
        <v>0.50115399999999999</v>
      </c>
    </row>
    <row r="918" spans="1:3">
      <c r="A918" s="666" t="s">
        <v>1312</v>
      </c>
      <c r="B918" s="770">
        <v>68</v>
      </c>
      <c r="C918" s="771">
        <v>0.447075</v>
      </c>
    </row>
    <row r="919" spans="1:3">
      <c r="A919" s="666" t="s">
        <v>1312</v>
      </c>
      <c r="B919" s="770">
        <v>31</v>
      </c>
      <c r="C919" s="771">
        <v>0.67516900000000002</v>
      </c>
    </row>
    <row r="920" spans="1:3">
      <c r="A920" s="666" t="s">
        <v>1312</v>
      </c>
      <c r="B920" s="770">
        <v>19</v>
      </c>
      <c r="C920" s="771">
        <v>0.59903799999999996</v>
      </c>
    </row>
    <row r="921" spans="1:3">
      <c r="A921" s="666" t="s">
        <v>1312</v>
      </c>
      <c r="B921" s="770">
        <v>36</v>
      </c>
      <c r="C921" s="771">
        <v>0.44838699999999998</v>
      </c>
    </row>
    <row r="922" spans="1:3">
      <c r="A922" s="666" t="s">
        <v>1312</v>
      </c>
      <c r="B922" s="770">
        <v>40</v>
      </c>
      <c r="C922" s="771">
        <v>0.55674900000000005</v>
      </c>
    </row>
    <row r="923" spans="1:3">
      <c r="A923" s="666" t="s">
        <v>1312</v>
      </c>
      <c r="B923" s="770">
        <v>30</v>
      </c>
      <c r="C923" s="771">
        <v>0.53750900000000001</v>
      </c>
    </row>
    <row r="924" spans="1:3">
      <c r="A924" s="666" t="s">
        <v>1312</v>
      </c>
      <c r="B924" s="770">
        <v>92</v>
      </c>
      <c r="C924" s="771">
        <v>0.62119999999999997</v>
      </c>
    </row>
    <row r="925" spans="1:3">
      <c r="A925" s="666" t="s">
        <v>1312</v>
      </c>
      <c r="B925" s="770">
        <v>59</v>
      </c>
      <c r="C925" s="771">
        <v>0.72426299999999999</v>
      </c>
    </row>
    <row r="926" spans="1:3">
      <c r="A926" s="666" t="s">
        <v>1312</v>
      </c>
      <c r="B926" s="770">
        <v>29</v>
      </c>
      <c r="C926" s="771">
        <v>0.87315100000000001</v>
      </c>
    </row>
    <row r="927" spans="1:3">
      <c r="A927" s="666" t="s">
        <v>1312</v>
      </c>
      <c r="B927" s="770">
        <v>56</v>
      </c>
      <c r="C927" s="771">
        <v>0.73816199999999998</v>
      </c>
    </row>
    <row r="928" spans="1:3">
      <c r="A928" s="666" t="s">
        <v>1312</v>
      </c>
      <c r="B928" s="770">
        <v>14</v>
      </c>
      <c r="C928" s="771">
        <v>0.96571300000000004</v>
      </c>
    </row>
    <row r="929" spans="1:3">
      <c r="A929" s="666" t="s">
        <v>1312</v>
      </c>
      <c r="B929" s="770">
        <v>80</v>
      </c>
      <c r="C929" s="771">
        <v>0.59640300000000002</v>
      </c>
    </row>
    <row r="930" spans="1:3">
      <c r="A930" s="666" t="s">
        <v>1312</v>
      </c>
      <c r="B930" s="770">
        <v>42</v>
      </c>
      <c r="C930" s="771">
        <v>0.55790899999999999</v>
      </c>
    </row>
    <row r="931" spans="1:3">
      <c r="A931" s="666" t="s">
        <v>1312</v>
      </c>
      <c r="B931" s="770">
        <v>63</v>
      </c>
      <c r="C931" s="771">
        <v>0.69022899999999998</v>
      </c>
    </row>
    <row r="932" spans="1:3">
      <c r="A932" s="666" t="s">
        <v>1312</v>
      </c>
      <c r="B932" s="770">
        <v>95</v>
      </c>
      <c r="C932" s="771">
        <v>0.50789300000000004</v>
      </c>
    </row>
    <row r="933" spans="1:3">
      <c r="A933" s="666" t="s">
        <v>1312</v>
      </c>
      <c r="B933" s="770">
        <v>29</v>
      </c>
      <c r="C933" s="771">
        <v>0.70225199999999999</v>
      </c>
    </row>
    <row r="934" spans="1:3">
      <c r="A934" s="666" t="s">
        <v>1312</v>
      </c>
      <c r="B934" s="770">
        <v>76</v>
      </c>
      <c r="C934" s="771">
        <v>0.57621800000000001</v>
      </c>
    </row>
    <row r="935" spans="1:3">
      <c r="A935" s="666" t="s">
        <v>1312</v>
      </c>
      <c r="B935" s="770">
        <v>36</v>
      </c>
      <c r="C935" s="771">
        <v>0.65670399999999995</v>
      </c>
    </row>
    <row r="936" spans="1:3">
      <c r="A936" s="666" t="s">
        <v>1312</v>
      </c>
      <c r="B936" s="770">
        <v>57</v>
      </c>
      <c r="C936" s="771">
        <v>0.87308600000000003</v>
      </c>
    </row>
    <row r="937" spans="1:3">
      <c r="A937" s="666" t="s">
        <v>1312</v>
      </c>
      <c r="B937" s="770">
        <v>19</v>
      </c>
      <c r="C937" s="771">
        <v>0.76393699999999998</v>
      </c>
    </row>
    <row r="938" spans="1:3">
      <c r="A938" s="666" t="s">
        <v>1312</v>
      </c>
      <c r="B938" s="770">
        <v>64</v>
      </c>
      <c r="C938" s="771">
        <v>0.69070600000000004</v>
      </c>
    </row>
    <row r="939" spans="1:3">
      <c r="A939" s="666" t="s">
        <v>1312</v>
      </c>
      <c r="B939" s="770">
        <v>26</v>
      </c>
      <c r="C939" s="771">
        <v>0.74712400000000001</v>
      </c>
    </row>
    <row r="940" spans="1:3">
      <c r="A940" s="666" t="s">
        <v>1312</v>
      </c>
      <c r="B940" s="770">
        <v>14</v>
      </c>
      <c r="C940" s="771">
        <v>0.79737499999999994</v>
      </c>
    </row>
    <row r="941" spans="1:3">
      <c r="A941" s="666" t="s">
        <v>1312</v>
      </c>
      <c r="B941" s="770">
        <v>43</v>
      </c>
      <c r="C941" s="771">
        <v>0.67802899999999999</v>
      </c>
    </row>
    <row r="942" spans="1:3">
      <c r="A942" s="666" t="s">
        <v>1312</v>
      </c>
      <c r="B942" s="770">
        <v>72</v>
      </c>
      <c r="C942" s="771">
        <v>0.51527299999999998</v>
      </c>
    </row>
    <row r="943" spans="1:3">
      <c r="A943" s="666" t="s">
        <v>1312</v>
      </c>
      <c r="B943" s="770">
        <v>29</v>
      </c>
      <c r="C943" s="771">
        <v>0.93006800000000001</v>
      </c>
    </row>
    <row r="944" spans="1:3">
      <c r="A944" s="666" t="s">
        <v>1312</v>
      </c>
      <c r="B944" s="770">
        <v>20</v>
      </c>
      <c r="C944" s="771">
        <v>0.76925500000000002</v>
      </c>
    </row>
    <row r="945" spans="1:3">
      <c r="A945" s="666" t="s">
        <v>1312</v>
      </c>
      <c r="B945" s="770">
        <v>26</v>
      </c>
      <c r="C945" s="771">
        <v>0.73743199999999998</v>
      </c>
    </row>
    <row r="946" spans="1:3">
      <c r="A946" s="666" t="s">
        <v>1312</v>
      </c>
      <c r="B946" s="770">
        <v>12</v>
      </c>
      <c r="C946" s="771">
        <v>0.80801400000000001</v>
      </c>
    </row>
    <row r="947" spans="1:3">
      <c r="A947" s="666" t="s">
        <v>1312</v>
      </c>
      <c r="B947" s="770">
        <v>17</v>
      </c>
      <c r="C947" s="771">
        <v>0.685388</v>
      </c>
    </row>
    <row r="948" spans="1:3">
      <c r="A948" s="666" t="s">
        <v>1312</v>
      </c>
      <c r="B948" s="770">
        <v>14</v>
      </c>
      <c r="C948" s="771">
        <v>0.69081499999999996</v>
      </c>
    </row>
    <row r="949" spans="1:3">
      <c r="A949" s="666" t="s">
        <v>1312</v>
      </c>
      <c r="B949" s="770">
        <v>28</v>
      </c>
      <c r="C949" s="771">
        <v>0.99197599999999997</v>
      </c>
    </row>
    <row r="950" spans="1:3">
      <c r="A950" s="666" t="s">
        <v>1312</v>
      </c>
      <c r="B950" s="770">
        <v>37</v>
      </c>
      <c r="C950" s="771">
        <v>0.78788199999999997</v>
      </c>
    </row>
    <row r="951" spans="1:3">
      <c r="A951" s="666" t="s">
        <v>1312</v>
      </c>
      <c r="B951" s="770">
        <v>18</v>
      </c>
      <c r="C951" s="771">
        <v>0.71608700000000003</v>
      </c>
    </row>
    <row r="952" spans="1:3">
      <c r="A952" s="666" t="s">
        <v>1312</v>
      </c>
      <c r="B952" s="770">
        <v>26</v>
      </c>
      <c r="C952" s="771">
        <v>0.82632300000000003</v>
      </c>
    </row>
    <row r="953" spans="1:3">
      <c r="A953" s="666" t="s">
        <v>1312</v>
      </c>
      <c r="B953" s="770">
        <v>19</v>
      </c>
      <c r="C953" s="771">
        <v>0.88519000000000003</v>
      </c>
    </row>
    <row r="954" spans="1:3">
      <c r="A954" s="666" t="s">
        <v>1312</v>
      </c>
      <c r="B954" s="770">
        <v>25</v>
      </c>
      <c r="C954" s="771">
        <v>0.83501499999999995</v>
      </c>
    </row>
    <row r="955" spans="1:3">
      <c r="A955" s="666" t="s">
        <v>1312</v>
      </c>
      <c r="B955" s="770">
        <v>25</v>
      </c>
      <c r="C955" s="771">
        <v>0.88589300000000004</v>
      </c>
    </row>
    <row r="956" spans="1:3">
      <c r="A956" s="666" t="s">
        <v>1312</v>
      </c>
      <c r="B956" s="770">
        <v>18</v>
      </c>
      <c r="C956" s="771">
        <v>0.78969100000000003</v>
      </c>
    </row>
    <row r="957" spans="1:3">
      <c r="A957" s="666" t="s">
        <v>1312</v>
      </c>
      <c r="B957" s="770">
        <v>18</v>
      </c>
      <c r="C957" s="771">
        <v>0.77772300000000005</v>
      </c>
    </row>
    <row r="958" spans="1:3">
      <c r="A958" s="666" t="s">
        <v>1312</v>
      </c>
      <c r="B958" s="770">
        <v>16</v>
      </c>
      <c r="C958" s="771">
        <v>0.80240500000000003</v>
      </c>
    </row>
    <row r="959" spans="1:3">
      <c r="A959" s="666" t="s">
        <v>1312</v>
      </c>
      <c r="B959" s="770">
        <v>14</v>
      </c>
      <c r="C959" s="771">
        <v>0.81758200000000003</v>
      </c>
    </row>
    <row r="960" spans="1:3">
      <c r="A960" s="666" t="s">
        <v>1312</v>
      </c>
      <c r="B960" s="770">
        <v>12</v>
      </c>
      <c r="C960" s="771">
        <v>0.618228</v>
      </c>
    </row>
    <row r="961" spans="1:3">
      <c r="A961" s="666" t="s">
        <v>1312</v>
      </c>
      <c r="B961" s="770">
        <v>18</v>
      </c>
      <c r="C961" s="771">
        <v>0.77772300000000005</v>
      </c>
    </row>
    <row r="962" spans="1:3">
      <c r="A962" s="666" t="s">
        <v>1312</v>
      </c>
      <c r="B962" s="770">
        <v>17</v>
      </c>
      <c r="C962" s="771">
        <v>0.59097100000000002</v>
      </c>
    </row>
    <row r="963" spans="1:3">
      <c r="A963" s="666" t="s">
        <v>1312</v>
      </c>
      <c r="B963" s="770">
        <v>21</v>
      </c>
      <c r="C963" s="771">
        <v>0.62989700000000004</v>
      </c>
    </row>
    <row r="964" spans="1:3">
      <c r="A964" s="666" t="s">
        <v>1312</v>
      </c>
      <c r="B964" s="770">
        <v>126</v>
      </c>
      <c r="C964" s="771">
        <v>0.52095199999999997</v>
      </c>
    </row>
    <row r="965" spans="1:3">
      <c r="A965" s="666" t="s">
        <v>1312</v>
      </c>
      <c r="B965" s="770">
        <v>76</v>
      </c>
      <c r="C965" s="771">
        <v>0.59490799999999999</v>
      </c>
    </row>
    <row r="966" spans="1:3">
      <c r="A966" s="666" t="s">
        <v>1312</v>
      </c>
      <c r="B966" s="770">
        <v>59</v>
      </c>
      <c r="C966" s="771">
        <v>0.58834600000000004</v>
      </c>
    </row>
    <row r="967" spans="1:3">
      <c r="A967" s="666" t="s">
        <v>1312</v>
      </c>
      <c r="B967" s="770">
        <v>44</v>
      </c>
      <c r="C967" s="771">
        <v>0.69776199999999999</v>
      </c>
    </row>
    <row r="968" spans="1:3">
      <c r="A968" s="666" t="s">
        <v>1312</v>
      </c>
      <c r="B968" s="770">
        <v>15</v>
      </c>
      <c r="C968" s="771">
        <v>0.80311500000000002</v>
      </c>
    </row>
    <row r="969" spans="1:3">
      <c r="A969" s="666" t="s">
        <v>1312</v>
      </c>
      <c r="B969" s="770">
        <v>13</v>
      </c>
      <c r="C969" s="771">
        <v>0.817519</v>
      </c>
    </row>
    <row r="970" spans="1:3">
      <c r="A970" s="666" t="s">
        <v>1312</v>
      </c>
      <c r="B970" s="770">
        <v>13</v>
      </c>
      <c r="C970" s="771">
        <v>0.78165899999999999</v>
      </c>
    </row>
    <row r="971" spans="1:3">
      <c r="A971" s="666" t="s">
        <v>1312</v>
      </c>
      <c r="B971" s="770">
        <v>13</v>
      </c>
      <c r="C971" s="771">
        <v>0.78165899999999999</v>
      </c>
    </row>
    <row r="972" spans="1:3">
      <c r="A972" s="666" t="s">
        <v>1312</v>
      </c>
      <c r="B972" s="770">
        <v>21</v>
      </c>
      <c r="C972" s="771">
        <v>0.77080300000000002</v>
      </c>
    </row>
    <row r="973" spans="1:3">
      <c r="A973" s="666" t="s">
        <v>1312</v>
      </c>
      <c r="B973" s="770">
        <v>16</v>
      </c>
      <c r="C973" s="771">
        <v>0.78712000000000004</v>
      </c>
    </row>
    <row r="974" spans="1:3">
      <c r="A974" s="666" t="s">
        <v>1312</v>
      </c>
      <c r="B974" s="770">
        <v>15</v>
      </c>
      <c r="C974" s="771">
        <v>0.80311500000000002</v>
      </c>
    </row>
    <row r="975" spans="1:3">
      <c r="A975" s="666" t="s">
        <v>1312</v>
      </c>
      <c r="B975" s="770">
        <v>23</v>
      </c>
      <c r="C975" s="771">
        <v>0.952623</v>
      </c>
    </row>
    <row r="976" spans="1:3">
      <c r="A976" s="666" t="s">
        <v>1312</v>
      </c>
      <c r="B976" s="770">
        <v>47</v>
      </c>
      <c r="C976" s="771">
        <v>0.71054399999999995</v>
      </c>
    </row>
    <row r="977" spans="1:3">
      <c r="A977" s="666" t="s">
        <v>1312</v>
      </c>
      <c r="B977" s="770">
        <v>40</v>
      </c>
      <c r="C977" s="771">
        <v>0.66500999999999999</v>
      </c>
    </row>
    <row r="978" spans="1:3">
      <c r="A978" s="666" t="s">
        <v>1312</v>
      </c>
      <c r="B978" s="770">
        <v>22</v>
      </c>
      <c r="C978" s="771">
        <v>0.97130700000000003</v>
      </c>
    </row>
    <row r="979" spans="1:3">
      <c r="A979" s="666" t="s">
        <v>1312</v>
      </c>
      <c r="B979" s="770">
        <v>32</v>
      </c>
      <c r="C979" s="771">
        <v>0.73733300000000002</v>
      </c>
    </row>
    <row r="980" spans="1:3">
      <c r="A980" s="666" t="s">
        <v>1312</v>
      </c>
      <c r="B980" s="770">
        <v>54</v>
      </c>
      <c r="C980" s="771">
        <v>0.85176700000000005</v>
      </c>
    </row>
    <row r="981" spans="1:3">
      <c r="A981" s="666" t="s">
        <v>1312</v>
      </c>
      <c r="B981" s="770">
        <v>74</v>
      </c>
      <c r="C981" s="771">
        <v>0.69501599999999997</v>
      </c>
    </row>
    <row r="982" spans="1:3">
      <c r="A982" s="666" t="s">
        <v>1312</v>
      </c>
      <c r="B982" s="770">
        <v>77</v>
      </c>
      <c r="C982" s="771">
        <v>0.70103400000000005</v>
      </c>
    </row>
    <row r="983" spans="1:3">
      <c r="A983" s="666" t="s">
        <v>1312</v>
      </c>
      <c r="B983" s="770">
        <v>77</v>
      </c>
      <c r="C983" s="771">
        <v>0.754467</v>
      </c>
    </row>
    <row r="984" spans="1:3">
      <c r="A984" s="666" t="s">
        <v>1312</v>
      </c>
      <c r="B984" s="770">
        <v>52</v>
      </c>
      <c r="C984" s="771">
        <v>0.666107</v>
      </c>
    </row>
    <row r="985" spans="1:3">
      <c r="A985" s="666" t="s">
        <v>1312</v>
      </c>
      <c r="B985" s="770">
        <v>71</v>
      </c>
      <c r="C985" s="771">
        <v>0.74978599999999995</v>
      </c>
    </row>
    <row r="986" spans="1:3">
      <c r="A986" s="666" t="s">
        <v>1312</v>
      </c>
      <c r="B986" s="770">
        <v>42</v>
      </c>
      <c r="C986" s="771">
        <v>0.774061</v>
      </c>
    </row>
    <row r="987" spans="1:3">
      <c r="A987" s="666" t="s">
        <v>1312</v>
      </c>
      <c r="B987" s="770">
        <v>92</v>
      </c>
      <c r="C987" s="771">
        <v>0.61171799999999998</v>
      </c>
    </row>
    <row r="988" spans="1:3">
      <c r="A988" s="666" t="s">
        <v>1312</v>
      </c>
      <c r="B988" s="770">
        <v>31</v>
      </c>
      <c r="C988" s="771">
        <v>0.79524899999999998</v>
      </c>
    </row>
    <row r="989" spans="1:3">
      <c r="A989" s="666" t="s">
        <v>1312</v>
      </c>
      <c r="B989" s="770">
        <v>63</v>
      </c>
      <c r="C989" s="771">
        <v>0.64765799999999996</v>
      </c>
    </row>
    <row r="990" spans="1:3">
      <c r="A990" s="666" t="s">
        <v>1312</v>
      </c>
      <c r="B990" s="770">
        <v>49</v>
      </c>
      <c r="C990" s="771">
        <v>0.64448099999999997</v>
      </c>
    </row>
    <row r="991" spans="1:3">
      <c r="A991" s="666" t="s">
        <v>1312</v>
      </c>
      <c r="B991" s="770">
        <v>27</v>
      </c>
      <c r="C991" s="771">
        <v>0.81846200000000002</v>
      </c>
    </row>
    <row r="992" spans="1:3">
      <c r="A992" s="666" t="s">
        <v>1312</v>
      </c>
      <c r="B992" s="770">
        <v>57</v>
      </c>
      <c r="C992" s="771">
        <v>0.72946900000000003</v>
      </c>
    </row>
    <row r="993" spans="1:3">
      <c r="A993" s="666" t="s">
        <v>1312</v>
      </c>
      <c r="B993" s="770">
        <v>32</v>
      </c>
      <c r="C993" s="771">
        <v>0.80240500000000003</v>
      </c>
    </row>
    <row r="994" spans="1:3">
      <c r="A994" s="666" t="s">
        <v>1312</v>
      </c>
      <c r="B994" s="770">
        <v>49</v>
      </c>
      <c r="C994" s="771">
        <v>0.79466000000000003</v>
      </c>
    </row>
    <row r="995" spans="1:3">
      <c r="A995" s="666" t="s">
        <v>1312</v>
      </c>
      <c r="B995" s="770">
        <v>24</v>
      </c>
      <c r="C995" s="771">
        <v>0.76147500000000001</v>
      </c>
    </row>
    <row r="996" spans="1:3">
      <c r="A996" s="666" t="s">
        <v>1312</v>
      </c>
      <c r="B996" s="770">
        <v>29</v>
      </c>
      <c r="C996" s="771">
        <v>0.81060500000000002</v>
      </c>
    </row>
    <row r="997" spans="1:3">
      <c r="A997" s="666" t="s">
        <v>1312</v>
      </c>
      <c r="B997" s="770">
        <v>47</v>
      </c>
      <c r="C997" s="771">
        <v>0.71490500000000001</v>
      </c>
    </row>
    <row r="998" spans="1:3">
      <c r="A998" s="666" t="s">
        <v>1312</v>
      </c>
      <c r="B998" s="770">
        <v>40</v>
      </c>
      <c r="C998" s="771">
        <v>0.71998799999999996</v>
      </c>
    </row>
    <row r="999" spans="1:3">
      <c r="A999" s="666" t="s">
        <v>1312</v>
      </c>
      <c r="B999" s="770">
        <v>76</v>
      </c>
      <c r="C999" s="771">
        <v>0.65012499999999995</v>
      </c>
    </row>
    <row r="1000" spans="1:3">
      <c r="A1000" s="666" t="s">
        <v>1312</v>
      </c>
      <c r="B1000" s="770">
        <v>116</v>
      </c>
      <c r="C1000" s="771">
        <v>0.61029599999999995</v>
      </c>
    </row>
    <row r="1001" spans="1:3">
      <c r="A1001" s="666" t="s">
        <v>1312</v>
      </c>
      <c r="B1001" s="770">
        <v>43</v>
      </c>
      <c r="C1001" s="771">
        <v>0.700569</v>
      </c>
    </row>
    <row r="1002" spans="1:3">
      <c r="A1002" s="666" t="s">
        <v>1312</v>
      </c>
      <c r="B1002" s="770">
        <v>16</v>
      </c>
      <c r="C1002" s="771">
        <v>0.707677</v>
      </c>
    </row>
    <row r="1003" spans="1:3">
      <c r="A1003" s="666" t="s">
        <v>1312</v>
      </c>
      <c r="B1003" s="770">
        <v>102</v>
      </c>
      <c r="C1003" s="771">
        <v>0.65185400000000004</v>
      </c>
    </row>
    <row r="1004" spans="1:3">
      <c r="A1004" s="666" t="s">
        <v>1312</v>
      </c>
      <c r="B1004" s="770">
        <v>61</v>
      </c>
      <c r="C1004" s="771">
        <v>0.82627899999999999</v>
      </c>
    </row>
    <row r="1005" spans="1:3">
      <c r="A1005" s="666" t="s">
        <v>1312</v>
      </c>
      <c r="B1005" s="770">
        <v>68</v>
      </c>
      <c r="C1005" s="771">
        <v>0.65015400000000001</v>
      </c>
    </row>
    <row r="1006" spans="1:3">
      <c r="A1006" s="666" t="s">
        <v>1312</v>
      </c>
      <c r="B1006" s="770">
        <v>44</v>
      </c>
      <c r="C1006" s="771">
        <v>0.79387799999999997</v>
      </c>
    </row>
    <row r="1007" spans="1:3">
      <c r="A1007" s="666" t="s">
        <v>1312</v>
      </c>
      <c r="B1007" s="770">
        <v>90</v>
      </c>
      <c r="C1007" s="771">
        <v>0.50668299999999999</v>
      </c>
    </row>
    <row r="1008" spans="1:3">
      <c r="A1008" s="666" t="s">
        <v>1312</v>
      </c>
      <c r="B1008" s="770">
        <v>100</v>
      </c>
      <c r="C1008" s="771">
        <v>0.57274099999999994</v>
      </c>
    </row>
    <row r="1009" spans="1:3">
      <c r="A1009" s="666" t="s">
        <v>1312</v>
      </c>
      <c r="B1009" s="770">
        <v>109</v>
      </c>
      <c r="C1009" s="771">
        <v>0.60739200000000004</v>
      </c>
    </row>
    <row r="1010" spans="1:3">
      <c r="A1010" s="666" t="s">
        <v>1312</v>
      </c>
      <c r="B1010" s="770">
        <v>112</v>
      </c>
      <c r="C1010" s="771">
        <v>0.57703000000000004</v>
      </c>
    </row>
    <row r="1011" spans="1:3">
      <c r="A1011" s="666" t="s">
        <v>1312</v>
      </c>
      <c r="B1011" s="770">
        <v>120</v>
      </c>
      <c r="C1011" s="771">
        <v>0.61566699999999996</v>
      </c>
    </row>
    <row r="1012" spans="1:3">
      <c r="A1012" s="666" t="s">
        <v>1312</v>
      </c>
      <c r="B1012" s="770">
        <v>31</v>
      </c>
      <c r="C1012" s="771">
        <v>0.83179899999999996</v>
      </c>
    </row>
    <row r="1013" spans="1:3">
      <c r="A1013" s="666" t="s">
        <v>1312</v>
      </c>
      <c r="B1013" s="770">
        <v>60</v>
      </c>
      <c r="C1013" s="771">
        <v>0.65670399999999995</v>
      </c>
    </row>
    <row r="1014" spans="1:3">
      <c r="A1014" s="666" t="s">
        <v>1312</v>
      </c>
      <c r="B1014" s="770">
        <v>131</v>
      </c>
      <c r="C1014" s="771">
        <v>0.54668799999999995</v>
      </c>
    </row>
    <row r="1015" spans="1:3">
      <c r="A1015" s="666" t="s">
        <v>1312</v>
      </c>
      <c r="B1015" s="770">
        <v>146</v>
      </c>
      <c r="C1015" s="771">
        <v>0.66060300000000005</v>
      </c>
    </row>
    <row r="1016" spans="1:3">
      <c r="A1016" s="666" t="s">
        <v>1312</v>
      </c>
      <c r="B1016" s="770">
        <v>123</v>
      </c>
      <c r="C1016" s="771">
        <v>0.63005800000000001</v>
      </c>
    </row>
    <row r="1017" spans="1:3">
      <c r="A1017" s="666" t="s">
        <v>1312</v>
      </c>
      <c r="B1017" s="770">
        <v>95</v>
      </c>
      <c r="C1017" s="771">
        <v>0.52629999999999999</v>
      </c>
    </row>
    <row r="1018" spans="1:3">
      <c r="A1018" s="666" t="s">
        <v>1312</v>
      </c>
      <c r="B1018" s="770">
        <v>21</v>
      </c>
      <c r="C1018" s="771">
        <v>0.95268399999999998</v>
      </c>
    </row>
    <row r="1019" spans="1:3">
      <c r="A1019" s="666" t="s">
        <v>1312</v>
      </c>
      <c r="B1019" s="770">
        <v>15</v>
      </c>
      <c r="C1019" s="771">
        <v>0.98778100000000002</v>
      </c>
    </row>
    <row r="1020" spans="1:3">
      <c r="A1020" s="666" t="s">
        <v>1312</v>
      </c>
      <c r="B1020" s="770">
        <v>29</v>
      </c>
      <c r="C1020" s="771">
        <v>0.91678700000000002</v>
      </c>
    </row>
    <row r="1021" spans="1:3">
      <c r="A1021" s="666" t="s">
        <v>1312</v>
      </c>
      <c r="B1021" s="770">
        <v>16</v>
      </c>
      <c r="C1021" s="771">
        <v>0.94970100000000002</v>
      </c>
    </row>
    <row r="1022" spans="1:3">
      <c r="A1022" s="666" t="s">
        <v>1312</v>
      </c>
      <c r="B1022" s="770">
        <v>20</v>
      </c>
      <c r="C1022" s="771">
        <v>0.95452599999999999</v>
      </c>
    </row>
    <row r="1023" spans="1:3">
      <c r="A1023" s="666" t="s">
        <v>1312</v>
      </c>
      <c r="B1023" s="770">
        <v>23</v>
      </c>
      <c r="C1023" s="771">
        <v>0.83596300000000001</v>
      </c>
    </row>
    <row r="1024" spans="1:3">
      <c r="A1024" s="666" t="s">
        <v>1312</v>
      </c>
      <c r="B1024" s="770">
        <v>28</v>
      </c>
      <c r="C1024" s="771">
        <v>0.79183800000000004</v>
      </c>
    </row>
    <row r="1025" spans="1:3">
      <c r="A1025" s="666" t="s">
        <v>1312</v>
      </c>
      <c r="B1025" s="770">
        <v>28</v>
      </c>
      <c r="C1025" s="771">
        <v>0.911389</v>
      </c>
    </row>
    <row r="1026" spans="1:3">
      <c r="A1026" s="666" t="s">
        <v>1312</v>
      </c>
      <c r="B1026" s="770">
        <v>73</v>
      </c>
      <c r="C1026" s="771">
        <v>0.72959799999999997</v>
      </c>
    </row>
    <row r="1027" spans="1:3">
      <c r="A1027" s="666" t="s">
        <v>1312</v>
      </c>
      <c r="B1027" s="770">
        <v>32</v>
      </c>
      <c r="C1027" s="771">
        <v>0.70008899999999996</v>
      </c>
    </row>
    <row r="1028" spans="1:3">
      <c r="A1028" s="666" t="s">
        <v>1312</v>
      </c>
      <c r="B1028" s="770">
        <v>72</v>
      </c>
      <c r="C1028" s="771">
        <v>0.71289800000000003</v>
      </c>
    </row>
    <row r="1029" spans="1:3">
      <c r="A1029" s="666" t="s">
        <v>1312</v>
      </c>
      <c r="B1029" s="770">
        <v>106</v>
      </c>
      <c r="C1029" s="771">
        <v>0.61638899999999996</v>
      </c>
    </row>
    <row r="1030" spans="1:3">
      <c r="A1030" s="666" t="s">
        <v>1312</v>
      </c>
      <c r="B1030" s="770">
        <v>34</v>
      </c>
      <c r="C1030" s="771">
        <v>0.840916</v>
      </c>
    </row>
    <row r="1031" spans="1:3">
      <c r="A1031" s="666" t="s">
        <v>1312</v>
      </c>
      <c r="B1031" s="770">
        <v>85</v>
      </c>
      <c r="C1031" s="771">
        <v>0.55210899999999996</v>
      </c>
    </row>
    <row r="1032" spans="1:3">
      <c r="A1032" s="666" t="s">
        <v>1312</v>
      </c>
      <c r="B1032" s="770">
        <v>22</v>
      </c>
      <c r="C1032" s="771">
        <v>0.90636000000000005</v>
      </c>
    </row>
    <row r="1033" spans="1:3">
      <c r="A1033" s="666" t="s">
        <v>1312</v>
      </c>
      <c r="B1033" s="770">
        <v>104</v>
      </c>
      <c r="C1033" s="771">
        <v>0.45836500000000002</v>
      </c>
    </row>
    <row r="1034" spans="1:3">
      <c r="A1034" s="666" t="s">
        <v>1312</v>
      </c>
      <c r="B1034" s="770">
        <v>90</v>
      </c>
      <c r="C1034" s="771">
        <v>0.466997</v>
      </c>
    </row>
    <row r="1035" spans="1:3">
      <c r="A1035" s="666" t="s">
        <v>1312</v>
      </c>
      <c r="B1035" s="770">
        <v>55</v>
      </c>
      <c r="C1035" s="771">
        <v>0.654972</v>
      </c>
    </row>
    <row r="1036" spans="1:3">
      <c r="A1036" s="666" t="s">
        <v>1312</v>
      </c>
      <c r="B1036" s="770">
        <v>33</v>
      </c>
      <c r="C1036" s="771">
        <v>0.72850199999999998</v>
      </c>
    </row>
    <row r="1037" spans="1:3">
      <c r="A1037" s="666" t="s">
        <v>1312</v>
      </c>
      <c r="B1037" s="770">
        <v>58</v>
      </c>
      <c r="C1037" s="771">
        <v>0.69105899999999998</v>
      </c>
    </row>
    <row r="1038" spans="1:3">
      <c r="A1038" s="666" t="s">
        <v>1312</v>
      </c>
      <c r="B1038" s="770">
        <v>63</v>
      </c>
      <c r="C1038" s="771">
        <v>0.79987399999999997</v>
      </c>
    </row>
    <row r="1039" spans="1:3">
      <c r="A1039" s="666" t="s">
        <v>1312</v>
      </c>
      <c r="B1039" s="770">
        <v>38</v>
      </c>
      <c r="C1039" s="771">
        <v>0.869398</v>
      </c>
    </row>
    <row r="1040" spans="1:3">
      <c r="A1040" s="666" t="s">
        <v>1312</v>
      </c>
      <c r="B1040" s="770">
        <v>13</v>
      </c>
      <c r="C1040" s="771">
        <v>0.78165899999999999</v>
      </c>
    </row>
    <row r="1041" spans="1:3">
      <c r="A1041" s="666" t="s">
        <v>1312</v>
      </c>
      <c r="B1041" s="770">
        <v>27</v>
      </c>
      <c r="C1041" s="771">
        <v>0.61769499999999999</v>
      </c>
    </row>
    <row r="1042" spans="1:3">
      <c r="A1042" s="666" t="s">
        <v>1312</v>
      </c>
      <c r="B1042" s="770">
        <v>93</v>
      </c>
      <c r="C1042" s="771">
        <v>0.38190299999999999</v>
      </c>
    </row>
    <row r="1043" spans="1:3">
      <c r="A1043" s="666" t="s">
        <v>1312</v>
      </c>
      <c r="B1043" s="770">
        <v>107</v>
      </c>
      <c r="C1043" s="771">
        <v>0.365477</v>
      </c>
    </row>
    <row r="1044" spans="1:3">
      <c r="A1044" s="666" t="s">
        <v>1312</v>
      </c>
      <c r="B1044" s="770">
        <v>26</v>
      </c>
      <c r="C1044" s="771">
        <v>0.62823399999999996</v>
      </c>
    </row>
    <row r="1045" spans="1:3">
      <c r="A1045" s="666" t="s">
        <v>1312</v>
      </c>
      <c r="B1045" s="770">
        <v>35</v>
      </c>
      <c r="C1045" s="771">
        <v>0.63055799999999995</v>
      </c>
    </row>
    <row r="1046" spans="1:3">
      <c r="A1046" s="666" t="s">
        <v>1312</v>
      </c>
      <c r="B1046" s="770">
        <v>111</v>
      </c>
      <c r="C1046" s="771">
        <v>0.50930299999999995</v>
      </c>
    </row>
    <row r="1047" spans="1:3">
      <c r="A1047" s="666" t="s">
        <v>1312</v>
      </c>
      <c r="B1047" s="770">
        <v>103</v>
      </c>
      <c r="C1047" s="771">
        <v>0.483126</v>
      </c>
    </row>
    <row r="1048" spans="1:3">
      <c r="A1048" s="666" t="s">
        <v>1312</v>
      </c>
      <c r="B1048" s="770">
        <v>38</v>
      </c>
      <c r="C1048" s="771">
        <v>0.76393699999999998</v>
      </c>
    </row>
    <row r="1049" spans="1:3">
      <c r="A1049" s="666" t="s">
        <v>1312</v>
      </c>
      <c r="B1049" s="770">
        <v>29</v>
      </c>
      <c r="C1049" s="771">
        <v>0.80123200000000006</v>
      </c>
    </row>
    <row r="1050" spans="1:3">
      <c r="A1050" s="666" t="s">
        <v>1312</v>
      </c>
      <c r="B1050" s="770">
        <v>33</v>
      </c>
      <c r="C1050" s="771">
        <v>0.69158699999999995</v>
      </c>
    </row>
    <row r="1051" spans="1:3">
      <c r="A1051" s="666" t="s">
        <v>1312</v>
      </c>
      <c r="B1051" s="770">
        <v>95</v>
      </c>
      <c r="C1051" s="771">
        <v>0.448519</v>
      </c>
    </row>
    <row r="1052" spans="1:3">
      <c r="A1052" s="666" t="s">
        <v>1312</v>
      </c>
      <c r="B1052" s="770">
        <v>110</v>
      </c>
      <c r="C1052" s="771">
        <v>0.45129599999999997</v>
      </c>
    </row>
    <row r="1053" spans="1:3">
      <c r="A1053" s="666" t="s">
        <v>1312</v>
      </c>
      <c r="B1053" s="770">
        <v>114</v>
      </c>
      <c r="C1053" s="771">
        <v>0.399061</v>
      </c>
    </row>
    <row r="1054" spans="1:3">
      <c r="A1054" s="666" t="s">
        <v>1313</v>
      </c>
      <c r="B1054" s="770">
        <v>40</v>
      </c>
      <c r="C1054" s="771">
        <v>0.47167300000000001</v>
      </c>
    </row>
    <row r="1055" spans="1:3">
      <c r="A1055" s="666" t="s">
        <v>1313</v>
      </c>
      <c r="B1055" s="770">
        <v>46</v>
      </c>
      <c r="C1055" s="771">
        <v>0.471051</v>
      </c>
    </row>
    <row r="1056" spans="1:3">
      <c r="A1056" s="666" t="s">
        <v>1313</v>
      </c>
      <c r="B1056" s="770">
        <v>17</v>
      </c>
      <c r="C1056" s="771">
        <v>0.61706000000000005</v>
      </c>
    </row>
    <row r="1057" spans="1:3">
      <c r="A1057" s="666" t="s">
        <v>1313</v>
      </c>
      <c r="B1057" s="770">
        <v>36</v>
      </c>
      <c r="C1057" s="771">
        <v>0.55427599999999999</v>
      </c>
    </row>
    <row r="1058" spans="1:3">
      <c r="A1058" s="666" t="s">
        <v>1313</v>
      </c>
      <c r="B1058" s="770">
        <v>22</v>
      </c>
      <c r="C1058" s="771">
        <v>0.62707999999999997</v>
      </c>
    </row>
    <row r="1059" spans="1:3">
      <c r="A1059" s="666" t="s">
        <v>1313</v>
      </c>
      <c r="B1059" s="770">
        <v>13</v>
      </c>
      <c r="C1059" s="771">
        <v>0.719333</v>
      </c>
    </row>
    <row r="1060" spans="1:3">
      <c r="A1060" s="666" t="s">
        <v>1313</v>
      </c>
      <c r="B1060" s="770">
        <v>16</v>
      </c>
      <c r="C1060" s="771">
        <v>0.54789500000000002</v>
      </c>
    </row>
    <row r="1061" spans="1:3">
      <c r="A1061" s="666" t="s">
        <v>1313</v>
      </c>
      <c r="B1061" s="770">
        <v>55</v>
      </c>
      <c r="C1061" s="771">
        <v>0.60391899999999998</v>
      </c>
    </row>
    <row r="1062" spans="1:3">
      <c r="A1062" s="666" t="s">
        <v>1313</v>
      </c>
      <c r="B1062" s="770">
        <v>16</v>
      </c>
      <c r="C1062" s="771">
        <v>0.707677</v>
      </c>
    </row>
    <row r="1063" spans="1:3">
      <c r="A1063" s="666" t="s">
        <v>1313</v>
      </c>
      <c r="B1063" s="770">
        <v>96</v>
      </c>
      <c r="C1063" s="771">
        <v>0.51527299999999998</v>
      </c>
    </row>
    <row r="1064" spans="1:3">
      <c r="A1064" s="666" t="s">
        <v>1313</v>
      </c>
      <c r="B1064" s="770">
        <v>23</v>
      </c>
      <c r="C1064" s="771">
        <v>0.79755100000000001</v>
      </c>
    </row>
    <row r="1065" spans="1:3">
      <c r="A1065" s="666" t="s">
        <v>1313</v>
      </c>
      <c r="B1065" s="770">
        <v>14</v>
      </c>
      <c r="C1065" s="771">
        <v>0.75592899999999996</v>
      </c>
    </row>
    <row r="1066" spans="1:3">
      <c r="A1066" s="666" t="s">
        <v>1313</v>
      </c>
      <c r="B1066" s="770">
        <v>14</v>
      </c>
      <c r="C1066" s="771">
        <v>0.69081499999999996</v>
      </c>
    </row>
    <row r="1067" spans="1:3">
      <c r="A1067" s="666" t="s">
        <v>1313</v>
      </c>
      <c r="B1067" s="770">
        <v>23</v>
      </c>
      <c r="C1067" s="771">
        <v>0.67358899999999999</v>
      </c>
    </row>
    <row r="1068" spans="1:3">
      <c r="A1068" s="666" t="s">
        <v>1313</v>
      </c>
      <c r="B1068" s="770">
        <v>17</v>
      </c>
      <c r="C1068" s="771">
        <v>0.61706000000000005</v>
      </c>
    </row>
    <row r="1069" spans="1:3">
      <c r="A1069" s="666" t="s">
        <v>1313</v>
      </c>
      <c r="B1069" s="770">
        <v>17</v>
      </c>
      <c r="C1069" s="771">
        <v>0.61706000000000005</v>
      </c>
    </row>
    <row r="1070" spans="1:3">
      <c r="A1070" s="666" t="s">
        <v>1313</v>
      </c>
      <c r="B1070" s="770">
        <v>22</v>
      </c>
      <c r="C1070" s="771">
        <v>0.59137200000000001</v>
      </c>
    </row>
    <row r="1071" spans="1:3">
      <c r="A1071" s="666" t="s">
        <v>1313</v>
      </c>
      <c r="B1071" s="770">
        <v>19</v>
      </c>
      <c r="C1071" s="771">
        <v>0.57621800000000001</v>
      </c>
    </row>
    <row r="1072" spans="1:3">
      <c r="A1072" s="666" t="s">
        <v>1313</v>
      </c>
      <c r="B1072" s="770">
        <v>19</v>
      </c>
      <c r="C1072" s="771">
        <v>0.60128400000000004</v>
      </c>
    </row>
    <row r="1073" spans="1:3">
      <c r="A1073" s="666" t="s">
        <v>1313</v>
      </c>
      <c r="B1073" s="770">
        <v>20</v>
      </c>
      <c r="C1073" s="771">
        <v>0.55785799999999997</v>
      </c>
    </row>
    <row r="1074" spans="1:3">
      <c r="A1074" s="666" t="s">
        <v>1313</v>
      </c>
      <c r="B1074" s="770">
        <v>23</v>
      </c>
      <c r="C1074" s="771">
        <v>0.67358899999999999</v>
      </c>
    </row>
    <row r="1075" spans="1:3">
      <c r="A1075" s="666" t="s">
        <v>1313</v>
      </c>
      <c r="B1075" s="770">
        <v>17</v>
      </c>
      <c r="C1075" s="771">
        <v>0.61706000000000005</v>
      </c>
    </row>
    <row r="1076" spans="1:3">
      <c r="A1076" s="666" t="s">
        <v>1313</v>
      </c>
      <c r="B1076" s="770">
        <v>19</v>
      </c>
      <c r="C1076" s="771">
        <v>0.57621800000000001</v>
      </c>
    </row>
    <row r="1077" spans="1:3">
      <c r="A1077" s="666" t="s">
        <v>1313</v>
      </c>
      <c r="B1077" s="770">
        <v>31</v>
      </c>
      <c r="C1077" s="771">
        <v>0.55936300000000005</v>
      </c>
    </row>
    <row r="1078" spans="1:3">
      <c r="A1078" s="666" t="s">
        <v>1313</v>
      </c>
      <c r="B1078" s="770">
        <v>73</v>
      </c>
      <c r="C1078" s="771">
        <v>0.26926699999999998</v>
      </c>
    </row>
    <row r="1079" spans="1:3">
      <c r="A1079" s="666" t="s">
        <v>1313</v>
      </c>
      <c r="B1079" s="770">
        <v>22</v>
      </c>
      <c r="C1079" s="771">
        <v>0.52464699999999997</v>
      </c>
    </row>
    <row r="1080" spans="1:3">
      <c r="A1080" s="666" t="s">
        <v>1313</v>
      </c>
      <c r="B1080" s="770">
        <v>47</v>
      </c>
      <c r="C1080" s="771">
        <v>0.35692299999999999</v>
      </c>
    </row>
    <row r="1081" spans="1:3">
      <c r="A1081" s="666" t="s">
        <v>1313</v>
      </c>
      <c r="B1081" s="770">
        <v>32</v>
      </c>
      <c r="C1081" s="771">
        <v>0.66959199999999996</v>
      </c>
    </row>
    <row r="1082" spans="1:3">
      <c r="A1082" s="666" t="s">
        <v>1313</v>
      </c>
      <c r="B1082" s="770">
        <v>37</v>
      </c>
      <c r="C1082" s="771">
        <v>0.49740600000000001</v>
      </c>
    </row>
    <row r="1083" spans="1:3">
      <c r="A1083" s="666" t="s">
        <v>1313</v>
      </c>
      <c r="B1083" s="770">
        <v>20</v>
      </c>
      <c r="C1083" s="771">
        <v>0.55785799999999997</v>
      </c>
    </row>
    <row r="1084" spans="1:3">
      <c r="A1084" s="666" t="s">
        <v>1313</v>
      </c>
      <c r="B1084" s="770">
        <v>30</v>
      </c>
      <c r="C1084" s="771">
        <v>0.42567500000000003</v>
      </c>
    </row>
    <row r="1085" spans="1:3">
      <c r="A1085" s="666" t="s">
        <v>1313</v>
      </c>
      <c r="B1085" s="770">
        <v>16</v>
      </c>
      <c r="C1085" s="771">
        <v>0.63982399999999995</v>
      </c>
    </row>
    <row r="1086" spans="1:3">
      <c r="A1086" s="666" t="s">
        <v>1313</v>
      </c>
      <c r="B1086" s="770">
        <v>25</v>
      </c>
      <c r="C1086" s="771">
        <v>0.57800600000000002</v>
      </c>
    </row>
    <row r="1087" spans="1:3">
      <c r="A1087" s="666" t="s">
        <v>1313</v>
      </c>
      <c r="B1087" s="770">
        <v>19</v>
      </c>
      <c r="C1087" s="771">
        <v>0.57621800000000001</v>
      </c>
    </row>
    <row r="1088" spans="1:3">
      <c r="A1088" s="666" t="s">
        <v>1313</v>
      </c>
      <c r="B1088" s="770">
        <v>13</v>
      </c>
      <c r="C1088" s="771">
        <v>0.62541800000000003</v>
      </c>
    </row>
    <row r="1089" spans="1:3">
      <c r="A1089" s="666" t="s">
        <v>1313</v>
      </c>
      <c r="B1089" s="770">
        <v>28</v>
      </c>
      <c r="C1089" s="771">
        <v>0.60814199999999996</v>
      </c>
    </row>
    <row r="1090" spans="1:3">
      <c r="A1090" s="666" t="s">
        <v>1313</v>
      </c>
      <c r="B1090" s="770">
        <v>21</v>
      </c>
      <c r="C1090" s="771">
        <v>0.54070399999999996</v>
      </c>
    </row>
    <row r="1091" spans="1:3">
      <c r="A1091" s="666" t="s">
        <v>1313</v>
      </c>
      <c r="B1091" s="770">
        <v>16</v>
      </c>
      <c r="C1091" s="771">
        <v>0.63982399999999995</v>
      </c>
    </row>
    <row r="1092" spans="1:3">
      <c r="A1092" s="666" t="s">
        <v>1313</v>
      </c>
      <c r="B1092" s="770">
        <v>24</v>
      </c>
      <c r="C1092" s="771">
        <v>0.61438999999999999</v>
      </c>
    </row>
    <row r="1093" spans="1:3">
      <c r="A1093" s="666" t="s">
        <v>1313</v>
      </c>
      <c r="B1093" s="770">
        <v>17</v>
      </c>
      <c r="C1093" s="771">
        <v>0.685388</v>
      </c>
    </row>
    <row r="1094" spans="1:3">
      <c r="A1094" s="666" t="s">
        <v>1313</v>
      </c>
      <c r="B1094" s="770">
        <v>37</v>
      </c>
      <c r="C1094" s="771">
        <v>0.49740600000000001</v>
      </c>
    </row>
    <row r="1095" spans="1:3">
      <c r="A1095" s="666" t="s">
        <v>1313</v>
      </c>
      <c r="B1095" s="770">
        <v>41</v>
      </c>
      <c r="C1095" s="771">
        <v>0.43895800000000001</v>
      </c>
    </row>
    <row r="1096" spans="1:3">
      <c r="A1096" s="666" t="s">
        <v>1313</v>
      </c>
      <c r="B1096" s="770">
        <v>19</v>
      </c>
      <c r="C1096" s="771">
        <v>0.68581300000000001</v>
      </c>
    </row>
    <row r="1097" spans="1:3">
      <c r="A1097" s="666" t="s">
        <v>1313</v>
      </c>
      <c r="B1097" s="770">
        <v>13</v>
      </c>
      <c r="C1097" s="771">
        <v>0.62541800000000003</v>
      </c>
    </row>
    <row r="1098" spans="1:3">
      <c r="A1098" s="666" t="s">
        <v>1313</v>
      </c>
      <c r="B1098" s="770">
        <v>20</v>
      </c>
      <c r="C1098" s="771">
        <v>0.55785799999999997</v>
      </c>
    </row>
    <row r="1099" spans="1:3">
      <c r="A1099" s="666" t="s">
        <v>1313</v>
      </c>
      <c r="B1099" s="770">
        <v>17</v>
      </c>
      <c r="C1099" s="771">
        <v>0.61706000000000005</v>
      </c>
    </row>
    <row r="1100" spans="1:3">
      <c r="A1100" s="666" t="s">
        <v>1313</v>
      </c>
      <c r="B1100" s="770">
        <v>17</v>
      </c>
      <c r="C1100" s="771">
        <v>0.61706000000000005</v>
      </c>
    </row>
    <row r="1101" spans="1:3">
      <c r="A1101" s="666" t="s">
        <v>1313</v>
      </c>
      <c r="B1101" s="770">
        <v>19</v>
      </c>
      <c r="C1101" s="771">
        <v>0.68581300000000001</v>
      </c>
    </row>
    <row r="1102" spans="1:3">
      <c r="A1102" s="666" t="s">
        <v>1313</v>
      </c>
      <c r="B1102" s="770">
        <v>20</v>
      </c>
      <c r="C1102" s="771">
        <v>0.55785799999999997</v>
      </c>
    </row>
    <row r="1103" spans="1:3">
      <c r="A1103" s="666" t="s">
        <v>1313</v>
      </c>
      <c r="B1103" s="770">
        <v>28</v>
      </c>
      <c r="C1103" s="771">
        <v>0.53649599999999997</v>
      </c>
    </row>
    <row r="1104" spans="1:3">
      <c r="A1104" s="666" t="s">
        <v>1313</v>
      </c>
      <c r="B1104" s="770">
        <v>52</v>
      </c>
      <c r="C1104" s="771">
        <v>0.595885</v>
      </c>
    </row>
    <row r="1105" spans="1:3">
      <c r="A1105" s="666" t="s">
        <v>1313</v>
      </c>
      <c r="B1105" s="770">
        <v>27</v>
      </c>
      <c r="C1105" s="771">
        <v>0.52050399999999997</v>
      </c>
    </row>
    <row r="1106" spans="1:3">
      <c r="A1106" s="666" t="s">
        <v>1313</v>
      </c>
      <c r="B1106" s="770">
        <v>37</v>
      </c>
      <c r="C1106" s="771">
        <v>0.422037</v>
      </c>
    </row>
    <row r="1107" spans="1:3">
      <c r="A1107" s="666" t="s">
        <v>1313</v>
      </c>
      <c r="B1107" s="770">
        <v>108</v>
      </c>
      <c r="C1107" s="771">
        <v>0.33228999999999997</v>
      </c>
    </row>
    <row r="1108" spans="1:3">
      <c r="A1108" s="666" t="s">
        <v>1313</v>
      </c>
      <c r="B1108" s="770">
        <v>53</v>
      </c>
      <c r="C1108" s="771">
        <v>0.48148800000000003</v>
      </c>
    </row>
    <row r="1109" spans="1:3">
      <c r="A1109" s="666" t="s">
        <v>1313</v>
      </c>
      <c r="B1109" s="770">
        <v>29</v>
      </c>
      <c r="C1109" s="771">
        <v>0.52405199999999996</v>
      </c>
    </row>
    <row r="1110" spans="1:3">
      <c r="A1110" s="666" t="s">
        <v>1313</v>
      </c>
      <c r="B1110" s="770">
        <v>18</v>
      </c>
      <c r="C1110" s="771">
        <v>0.59590699999999996</v>
      </c>
    </row>
    <row r="1111" spans="1:3">
      <c r="A1111" s="666" t="s">
        <v>1313</v>
      </c>
      <c r="B1111" s="770">
        <v>36</v>
      </c>
      <c r="C1111" s="771">
        <v>0.374394</v>
      </c>
    </row>
    <row r="1112" spans="1:3">
      <c r="A1112" s="666" t="s">
        <v>1313</v>
      </c>
      <c r="B1112" s="770">
        <v>15</v>
      </c>
      <c r="C1112" s="771">
        <v>0.731209</v>
      </c>
    </row>
    <row r="1113" spans="1:3">
      <c r="A1113" s="666" t="s">
        <v>1313</v>
      </c>
      <c r="B1113" s="770">
        <v>17</v>
      </c>
      <c r="C1113" s="771">
        <v>0.61706000000000005</v>
      </c>
    </row>
    <row r="1114" spans="1:3">
      <c r="A1114" s="666" t="s">
        <v>1313</v>
      </c>
      <c r="B1114" s="770">
        <v>16</v>
      </c>
      <c r="C1114" s="771">
        <v>0.63982399999999995</v>
      </c>
    </row>
    <row r="1115" spans="1:3">
      <c r="A1115" s="666" t="s">
        <v>1313</v>
      </c>
      <c r="B1115" s="770">
        <v>43</v>
      </c>
      <c r="C1115" s="771">
        <v>0.54934799999999995</v>
      </c>
    </row>
    <row r="1116" spans="1:3">
      <c r="A1116" s="666" t="s">
        <v>1313</v>
      </c>
      <c r="B1116" s="770">
        <v>43</v>
      </c>
      <c r="C1116" s="771">
        <v>0.39841399999999999</v>
      </c>
    </row>
    <row r="1117" spans="1:3">
      <c r="A1117" s="666" t="s">
        <v>1313</v>
      </c>
      <c r="B1117" s="770">
        <v>26</v>
      </c>
      <c r="C1117" s="771">
        <v>0.56341799999999997</v>
      </c>
    </row>
    <row r="1118" spans="1:3">
      <c r="A1118" s="666" t="s">
        <v>1313</v>
      </c>
      <c r="B1118" s="770">
        <v>18</v>
      </c>
      <c r="C1118" s="771">
        <v>0.50668299999999999</v>
      </c>
    </row>
    <row r="1119" spans="1:3">
      <c r="A1119" s="666" t="s">
        <v>1313</v>
      </c>
      <c r="B1119" s="770">
        <v>19</v>
      </c>
      <c r="C1119" s="771">
        <v>0.48849399999999998</v>
      </c>
    </row>
    <row r="1120" spans="1:3">
      <c r="A1120" s="666" t="s">
        <v>1313</v>
      </c>
      <c r="B1120" s="770">
        <v>66</v>
      </c>
      <c r="C1120" s="771">
        <v>0.40917399999999998</v>
      </c>
    </row>
    <row r="1121" spans="1:3">
      <c r="A1121" s="666" t="s">
        <v>1313</v>
      </c>
      <c r="B1121" s="770">
        <v>46</v>
      </c>
      <c r="C1121" s="771">
        <v>0.60976399999999997</v>
      </c>
    </row>
    <row r="1122" spans="1:3">
      <c r="A1122" s="666" t="s">
        <v>1313</v>
      </c>
      <c r="B1122" s="770">
        <v>38</v>
      </c>
      <c r="C1122" s="771">
        <v>0.49663200000000002</v>
      </c>
    </row>
    <row r="1123" spans="1:3">
      <c r="A1123" s="666" t="s">
        <v>1313</v>
      </c>
      <c r="B1123" s="770">
        <v>12</v>
      </c>
      <c r="C1123" s="771">
        <v>0.78969</v>
      </c>
    </row>
    <row r="1124" spans="1:3">
      <c r="A1124" s="666" t="s">
        <v>1313</v>
      </c>
      <c r="B1124" s="770">
        <v>13</v>
      </c>
      <c r="C1124" s="771">
        <v>0.755969</v>
      </c>
    </row>
    <row r="1125" spans="1:3">
      <c r="A1125" s="666" t="s">
        <v>1313</v>
      </c>
      <c r="B1125" s="770">
        <v>22</v>
      </c>
      <c r="C1125" s="771">
        <v>0.69136900000000001</v>
      </c>
    </row>
    <row r="1126" spans="1:3">
      <c r="A1126" s="666" t="s">
        <v>1313</v>
      </c>
      <c r="B1126" s="770">
        <v>87</v>
      </c>
      <c r="C1126" s="771">
        <v>0.27194299999999999</v>
      </c>
    </row>
    <row r="1127" spans="1:3">
      <c r="A1127" s="666" t="s">
        <v>1313</v>
      </c>
      <c r="B1127" s="770">
        <v>41</v>
      </c>
      <c r="C1127" s="771">
        <v>0.52214899999999997</v>
      </c>
    </row>
    <row r="1128" spans="1:3">
      <c r="A1128" s="666" t="s">
        <v>1313</v>
      </c>
      <c r="B1128" s="770">
        <v>99</v>
      </c>
      <c r="C1128" s="771">
        <v>0.43360700000000002</v>
      </c>
    </row>
    <row r="1129" spans="1:3">
      <c r="A1129" s="666" t="s">
        <v>1313</v>
      </c>
      <c r="B1129" s="770">
        <v>100</v>
      </c>
      <c r="C1129" s="771">
        <v>0.38104300000000002</v>
      </c>
    </row>
    <row r="1130" spans="1:3">
      <c r="A1130" s="666" t="s">
        <v>1313</v>
      </c>
      <c r="B1130" s="770">
        <v>30</v>
      </c>
      <c r="C1130" s="771">
        <v>0.58161200000000002</v>
      </c>
    </row>
    <row r="1131" spans="1:3">
      <c r="A1131" s="666" t="s">
        <v>1313</v>
      </c>
      <c r="B1131" s="770">
        <v>17</v>
      </c>
      <c r="C1131" s="771">
        <v>0.52641499999999997</v>
      </c>
    </row>
    <row r="1132" spans="1:3">
      <c r="A1132" s="666" t="s">
        <v>1313</v>
      </c>
      <c r="B1132" s="770">
        <v>39</v>
      </c>
      <c r="C1132" s="771">
        <v>0.36570900000000001</v>
      </c>
    </row>
    <row r="1133" spans="1:3">
      <c r="A1133" s="666" t="s">
        <v>1313</v>
      </c>
      <c r="B1133" s="770">
        <v>68</v>
      </c>
      <c r="C1133" s="771">
        <v>0.37004599999999999</v>
      </c>
    </row>
    <row r="1134" spans="1:3">
      <c r="A1134" s="666" t="s">
        <v>1313</v>
      </c>
      <c r="B1134" s="770">
        <v>71</v>
      </c>
      <c r="C1134" s="771">
        <v>0.40717599999999998</v>
      </c>
    </row>
    <row r="1135" spans="1:3">
      <c r="A1135" s="666" t="s">
        <v>1313</v>
      </c>
      <c r="B1135" s="770">
        <v>11</v>
      </c>
      <c r="C1135" s="771">
        <v>0.82607399999999997</v>
      </c>
    </row>
    <row r="1136" spans="1:3">
      <c r="A1136" s="666" t="s">
        <v>1313</v>
      </c>
      <c r="B1136" s="770">
        <v>44</v>
      </c>
      <c r="C1136" s="771">
        <v>0.54106699999999996</v>
      </c>
    </row>
    <row r="1137" spans="1:3">
      <c r="A1137" s="666" t="s">
        <v>1313</v>
      </c>
      <c r="B1137" s="770">
        <v>13</v>
      </c>
      <c r="C1137" s="771">
        <v>0.78165899999999999</v>
      </c>
    </row>
    <row r="1138" spans="1:3">
      <c r="A1138" s="666" t="s">
        <v>1313</v>
      </c>
      <c r="B1138" s="770">
        <v>31</v>
      </c>
      <c r="C1138" s="771">
        <v>0.60917900000000003</v>
      </c>
    </row>
    <row r="1139" spans="1:3">
      <c r="A1139" s="666" t="s">
        <v>1313</v>
      </c>
      <c r="B1139" s="770">
        <v>13</v>
      </c>
      <c r="C1139" s="771">
        <v>0.719333</v>
      </c>
    </row>
    <row r="1140" spans="1:3">
      <c r="A1140" s="666" t="s">
        <v>1313</v>
      </c>
      <c r="B1140" s="770">
        <v>14</v>
      </c>
      <c r="C1140" s="771">
        <v>0.47294199999999997</v>
      </c>
    </row>
    <row r="1141" spans="1:3">
      <c r="A1141" s="666" t="s">
        <v>1313</v>
      </c>
      <c r="B1141" s="770">
        <v>35</v>
      </c>
      <c r="C1141" s="771">
        <v>0.76372099999999998</v>
      </c>
    </row>
    <row r="1142" spans="1:3">
      <c r="A1142" s="666" t="s">
        <v>1313</v>
      </c>
      <c r="B1142" s="770">
        <v>76</v>
      </c>
      <c r="C1142" s="771">
        <v>0.40516400000000002</v>
      </c>
    </row>
    <row r="1143" spans="1:3">
      <c r="A1143" s="666" t="s">
        <v>1313</v>
      </c>
      <c r="B1143" s="770">
        <v>61</v>
      </c>
      <c r="C1143" s="771">
        <v>0.46634399999999998</v>
      </c>
    </row>
    <row r="1144" spans="1:3">
      <c r="A1144" s="666" t="s">
        <v>1313</v>
      </c>
      <c r="B1144" s="770">
        <v>11</v>
      </c>
      <c r="C1144" s="771">
        <v>0.78277600000000003</v>
      </c>
    </row>
    <row r="1145" spans="1:3">
      <c r="A1145" s="666" t="s">
        <v>1313</v>
      </c>
      <c r="B1145" s="770">
        <v>25</v>
      </c>
      <c r="C1145" s="771">
        <v>0.54658300000000004</v>
      </c>
    </row>
    <row r="1146" spans="1:3">
      <c r="A1146" s="666" t="s">
        <v>1313</v>
      </c>
      <c r="B1146" s="770">
        <v>24</v>
      </c>
      <c r="C1146" s="771">
        <v>0.49542900000000001</v>
      </c>
    </row>
    <row r="1147" spans="1:3">
      <c r="A1147" s="666" t="s">
        <v>1313</v>
      </c>
      <c r="B1147" s="770">
        <v>18</v>
      </c>
      <c r="C1147" s="771">
        <v>0.59590699999999996</v>
      </c>
    </row>
    <row r="1148" spans="1:3">
      <c r="A1148" s="666" t="s">
        <v>1313</v>
      </c>
      <c r="B1148" s="770">
        <v>13</v>
      </c>
      <c r="C1148" s="771">
        <v>0.755969</v>
      </c>
    </row>
    <row r="1149" spans="1:3">
      <c r="A1149" s="666" t="s">
        <v>1313</v>
      </c>
      <c r="B1149" s="770">
        <v>13</v>
      </c>
      <c r="C1149" s="771">
        <v>0.755969</v>
      </c>
    </row>
    <row r="1150" spans="1:3">
      <c r="A1150" s="666" t="s">
        <v>1313</v>
      </c>
      <c r="B1150" s="770">
        <v>10</v>
      </c>
      <c r="C1150" s="771">
        <v>0.58167199999999997</v>
      </c>
    </row>
    <row r="1151" spans="1:3">
      <c r="A1151" s="666" t="s">
        <v>1313</v>
      </c>
      <c r="B1151" s="770">
        <v>21</v>
      </c>
      <c r="C1151" s="771">
        <v>0.83428199999999997</v>
      </c>
    </row>
    <row r="1152" spans="1:3">
      <c r="A1152" s="666" t="s">
        <v>1313</v>
      </c>
      <c r="B1152" s="770">
        <v>22</v>
      </c>
      <c r="C1152" s="771">
        <v>0.62707999999999997</v>
      </c>
    </row>
    <row r="1153" spans="1:3">
      <c r="A1153" s="666" t="s">
        <v>1313</v>
      </c>
      <c r="B1153" s="770">
        <v>80</v>
      </c>
      <c r="C1153" s="771">
        <v>0.50604499999999997</v>
      </c>
    </row>
    <row r="1154" spans="1:3">
      <c r="A1154" s="666" t="s">
        <v>1313</v>
      </c>
      <c r="B1154" s="770">
        <v>15</v>
      </c>
      <c r="C1154" s="771">
        <v>0.69610899999999998</v>
      </c>
    </row>
    <row r="1155" spans="1:3">
      <c r="A1155" s="666" t="s">
        <v>1313</v>
      </c>
      <c r="B1155" s="770">
        <v>12</v>
      </c>
      <c r="C1155" s="771">
        <v>0.74999899999999997</v>
      </c>
    </row>
    <row r="1156" spans="1:3">
      <c r="A1156" s="666" t="s">
        <v>1313</v>
      </c>
      <c r="B1156" s="770">
        <v>11</v>
      </c>
      <c r="C1156" s="771">
        <v>0.69136900000000001</v>
      </c>
    </row>
    <row r="1157" spans="1:3">
      <c r="A1157" s="666" t="s">
        <v>1313</v>
      </c>
      <c r="B1157" s="770">
        <v>12</v>
      </c>
      <c r="C1157" s="771">
        <v>0.65670399999999995</v>
      </c>
    </row>
    <row r="1158" spans="1:3">
      <c r="A1158" s="666" t="s">
        <v>1313</v>
      </c>
      <c r="B1158" s="770">
        <v>17</v>
      </c>
      <c r="C1158" s="771">
        <v>0.685388</v>
      </c>
    </row>
    <row r="1159" spans="1:3">
      <c r="A1159" s="666" t="s">
        <v>1313</v>
      </c>
      <c r="B1159" s="770">
        <v>10</v>
      </c>
      <c r="C1159" s="771">
        <v>0.72984700000000002</v>
      </c>
    </row>
    <row r="1160" spans="1:3">
      <c r="A1160" s="666" t="s">
        <v>1313</v>
      </c>
      <c r="B1160" s="770">
        <v>10</v>
      </c>
      <c r="C1160" s="771">
        <v>0.72984700000000002</v>
      </c>
    </row>
    <row r="1161" spans="1:3">
      <c r="A1161" s="666" t="s">
        <v>1313</v>
      </c>
      <c r="B1161" s="770">
        <v>13</v>
      </c>
      <c r="C1161" s="771">
        <v>0.719333</v>
      </c>
    </row>
    <row r="1162" spans="1:3">
      <c r="A1162" s="666" t="s">
        <v>1313</v>
      </c>
      <c r="B1162" s="770">
        <v>13</v>
      </c>
      <c r="C1162" s="771">
        <v>0.62541800000000003</v>
      </c>
    </row>
    <row r="1163" spans="1:3">
      <c r="A1163" s="666" t="s">
        <v>1313</v>
      </c>
      <c r="B1163" s="770">
        <v>21</v>
      </c>
      <c r="C1163" s="771">
        <v>0.45607199999999998</v>
      </c>
    </row>
    <row r="1164" spans="1:3">
      <c r="A1164" s="666" t="s">
        <v>1313</v>
      </c>
      <c r="B1164" s="770">
        <v>12</v>
      </c>
      <c r="C1164" s="771">
        <v>0.65670399999999995</v>
      </c>
    </row>
    <row r="1165" spans="1:3">
      <c r="A1165" s="666" t="s">
        <v>1313</v>
      </c>
      <c r="B1165" s="770">
        <v>13</v>
      </c>
      <c r="C1165" s="771">
        <v>0.62541800000000003</v>
      </c>
    </row>
    <row r="1166" spans="1:3">
      <c r="A1166" s="666" t="s">
        <v>1313</v>
      </c>
      <c r="B1166" s="770">
        <v>10</v>
      </c>
      <c r="C1166" s="771">
        <v>0.58167199999999997</v>
      </c>
    </row>
    <row r="1167" spans="1:3">
      <c r="A1167" s="666" t="s">
        <v>1313</v>
      </c>
      <c r="B1167" s="770">
        <v>13</v>
      </c>
      <c r="C1167" s="771">
        <v>0.62541800000000003</v>
      </c>
    </row>
    <row r="1168" spans="1:3">
      <c r="A1168" s="666" t="s">
        <v>1313</v>
      </c>
      <c r="B1168" s="770">
        <v>44</v>
      </c>
      <c r="C1168" s="771">
        <v>0.48546600000000001</v>
      </c>
    </row>
    <row r="1169" spans="1:3">
      <c r="A1169" s="666" t="s">
        <v>1313</v>
      </c>
      <c r="B1169" s="770">
        <v>17</v>
      </c>
      <c r="C1169" s="771">
        <v>0.52641499999999997</v>
      </c>
    </row>
    <row r="1170" spans="1:3">
      <c r="A1170" s="666" t="s">
        <v>1313</v>
      </c>
      <c r="B1170" s="770">
        <v>9</v>
      </c>
      <c r="C1170" s="771">
        <v>0.77250600000000003</v>
      </c>
    </row>
    <row r="1171" spans="1:3">
      <c r="A1171" s="666" t="s">
        <v>1313</v>
      </c>
      <c r="B1171" s="770">
        <v>22</v>
      </c>
      <c r="C1171" s="771">
        <v>0.52464699999999997</v>
      </c>
    </row>
    <row r="1172" spans="1:3">
      <c r="A1172" s="666" t="s">
        <v>1313</v>
      </c>
      <c r="B1172" s="770">
        <v>12</v>
      </c>
      <c r="C1172" s="771">
        <v>0.51527299999999998</v>
      </c>
    </row>
    <row r="1173" spans="1:3">
      <c r="A1173" s="666" t="s">
        <v>1313</v>
      </c>
      <c r="B1173" s="770">
        <v>10</v>
      </c>
      <c r="C1173" s="771">
        <v>0.86497400000000002</v>
      </c>
    </row>
    <row r="1174" spans="1:3">
      <c r="A1174" s="666" t="s">
        <v>1313</v>
      </c>
      <c r="B1174" s="770">
        <v>14</v>
      </c>
      <c r="C1174" s="771">
        <v>0.59709599999999996</v>
      </c>
    </row>
    <row r="1175" spans="1:3">
      <c r="A1175" s="666" t="s">
        <v>1313</v>
      </c>
      <c r="B1175" s="770">
        <v>13</v>
      </c>
      <c r="C1175" s="771">
        <v>0.62541800000000003</v>
      </c>
    </row>
    <row r="1176" spans="1:3">
      <c r="A1176" s="666" t="s">
        <v>1313</v>
      </c>
      <c r="B1176" s="770">
        <v>12</v>
      </c>
      <c r="C1176" s="771">
        <v>0.65670399999999995</v>
      </c>
    </row>
    <row r="1177" spans="1:3">
      <c r="A1177" s="666" t="s">
        <v>1313</v>
      </c>
      <c r="B1177" s="770">
        <v>13</v>
      </c>
      <c r="C1177" s="771">
        <v>0.719333</v>
      </c>
    </row>
    <row r="1178" spans="1:3">
      <c r="A1178" s="666" t="s">
        <v>1313</v>
      </c>
      <c r="B1178" s="770">
        <v>24</v>
      </c>
      <c r="C1178" s="771">
        <v>0.94004399999999999</v>
      </c>
    </row>
    <row r="1179" spans="1:3">
      <c r="A1179" s="666" t="s">
        <v>1313</v>
      </c>
      <c r="B1179" s="770">
        <v>10</v>
      </c>
      <c r="C1179" s="771">
        <v>0.72984700000000002</v>
      </c>
    </row>
    <row r="1180" spans="1:3">
      <c r="A1180" s="666" t="s">
        <v>1313</v>
      </c>
      <c r="B1180" s="770">
        <v>11</v>
      </c>
      <c r="C1180" s="771">
        <v>0.90561800000000003</v>
      </c>
    </row>
    <row r="1181" spans="1:3">
      <c r="A1181" s="666" t="s">
        <v>1313</v>
      </c>
      <c r="B1181" s="770">
        <v>31</v>
      </c>
      <c r="C1181" s="771">
        <v>0.85175299999999998</v>
      </c>
    </row>
    <row r="1182" spans="1:3">
      <c r="A1182" s="666" t="s">
        <v>1313</v>
      </c>
      <c r="B1182" s="770">
        <v>17</v>
      </c>
      <c r="C1182" s="771">
        <v>0.49662099999999998</v>
      </c>
    </row>
    <row r="1183" spans="1:3">
      <c r="A1183" s="666" t="s">
        <v>1313</v>
      </c>
      <c r="B1183" s="770">
        <v>12</v>
      </c>
      <c r="C1183" s="771">
        <v>0.51185999999999998</v>
      </c>
    </row>
    <row r="1184" spans="1:3">
      <c r="A1184" s="666" t="s">
        <v>1313</v>
      </c>
      <c r="B1184" s="770">
        <v>10</v>
      </c>
      <c r="C1184" s="771">
        <v>0.556033</v>
      </c>
    </row>
    <row r="1185" spans="1:3">
      <c r="A1185" s="666" t="s">
        <v>1313</v>
      </c>
      <c r="B1185" s="770">
        <v>12</v>
      </c>
      <c r="C1185" s="771">
        <v>0.51185999999999998</v>
      </c>
    </row>
    <row r="1186" spans="1:3">
      <c r="A1186" s="666" t="s">
        <v>1313</v>
      </c>
      <c r="B1186" s="770">
        <v>9</v>
      </c>
      <c r="C1186" s="771">
        <v>0.57938000000000001</v>
      </c>
    </row>
    <row r="1187" spans="1:3">
      <c r="A1187" s="666" t="s">
        <v>1313</v>
      </c>
      <c r="B1187" s="770">
        <v>14</v>
      </c>
      <c r="C1187" s="771">
        <v>0.69081499999999996</v>
      </c>
    </row>
    <row r="1188" spans="1:3">
      <c r="A1188" s="666" t="s">
        <v>1313</v>
      </c>
      <c r="B1188" s="770">
        <v>8</v>
      </c>
      <c r="C1188" s="771">
        <v>0.51185999999999998</v>
      </c>
    </row>
    <row r="1189" spans="1:3">
      <c r="A1189" s="666" t="s">
        <v>1313</v>
      </c>
      <c r="B1189" s="770">
        <v>26</v>
      </c>
      <c r="C1189" s="771">
        <v>0.62541800000000003</v>
      </c>
    </row>
    <row r="1190" spans="1:3">
      <c r="A1190" s="666" t="s">
        <v>1313</v>
      </c>
      <c r="B1190" s="770">
        <v>14</v>
      </c>
      <c r="C1190" s="771">
        <v>0.69081499999999996</v>
      </c>
    </row>
    <row r="1191" spans="1:3">
      <c r="A1191" s="666" t="s">
        <v>1313</v>
      </c>
      <c r="B1191" s="770">
        <v>11</v>
      </c>
      <c r="C1191" s="771">
        <v>0.59664499999999998</v>
      </c>
    </row>
    <row r="1192" spans="1:3">
      <c r="A1192" s="666" t="s">
        <v>1313</v>
      </c>
      <c r="B1192" s="770">
        <v>10</v>
      </c>
      <c r="C1192" s="771">
        <v>0.556033</v>
      </c>
    </row>
    <row r="1193" spans="1:3">
      <c r="A1193" s="666" t="s">
        <v>1313</v>
      </c>
      <c r="B1193" s="770">
        <v>9</v>
      </c>
      <c r="C1193" s="771">
        <v>0.57938000000000001</v>
      </c>
    </row>
    <row r="1194" spans="1:3">
      <c r="A1194" s="666" t="s">
        <v>1313</v>
      </c>
      <c r="B1194" s="770">
        <v>11</v>
      </c>
      <c r="C1194" s="771">
        <v>0.53335699999999997</v>
      </c>
    </row>
    <row r="1195" spans="1:3">
      <c r="A1195" s="666" t="s">
        <v>1313</v>
      </c>
      <c r="B1195" s="770">
        <v>19</v>
      </c>
      <c r="C1195" s="771">
        <v>0.82805200000000001</v>
      </c>
    </row>
    <row r="1196" spans="1:3">
      <c r="A1196" s="666" t="s">
        <v>1313</v>
      </c>
      <c r="B1196" s="770">
        <v>13</v>
      </c>
      <c r="C1196" s="771">
        <v>0.62541800000000003</v>
      </c>
    </row>
    <row r="1197" spans="1:3">
      <c r="A1197" s="666" t="s">
        <v>1313</v>
      </c>
      <c r="B1197" s="770">
        <v>16</v>
      </c>
      <c r="C1197" s="771">
        <v>0.81944799999999995</v>
      </c>
    </row>
    <row r="1198" spans="1:3">
      <c r="A1198" s="666" t="s">
        <v>1313</v>
      </c>
      <c r="B1198" s="770">
        <v>24</v>
      </c>
      <c r="C1198" s="771">
        <v>0.78969</v>
      </c>
    </row>
    <row r="1199" spans="1:3">
      <c r="A1199" s="666" t="s">
        <v>1313</v>
      </c>
      <c r="B1199" s="770">
        <v>20</v>
      </c>
      <c r="C1199" s="771">
        <v>0.679068</v>
      </c>
    </row>
    <row r="1200" spans="1:3">
      <c r="A1200" s="666" t="s">
        <v>1313</v>
      </c>
      <c r="B1200" s="770">
        <v>33</v>
      </c>
      <c r="C1200" s="771">
        <v>0.70389299999999999</v>
      </c>
    </row>
    <row r="1201" spans="1:3">
      <c r="A1201" s="666" t="s">
        <v>1313</v>
      </c>
      <c r="B1201" s="770">
        <v>18</v>
      </c>
      <c r="C1201" s="771">
        <v>0.75344100000000003</v>
      </c>
    </row>
    <row r="1202" spans="1:3">
      <c r="A1202" s="666" t="s">
        <v>1313</v>
      </c>
      <c r="B1202" s="770">
        <v>79</v>
      </c>
      <c r="C1202" s="771">
        <v>0.48358800000000002</v>
      </c>
    </row>
    <row r="1203" spans="1:3">
      <c r="A1203" s="666" t="s">
        <v>1313</v>
      </c>
      <c r="B1203" s="770">
        <v>31</v>
      </c>
      <c r="C1203" s="771">
        <v>0.62657600000000002</v>
      </c>
    </row>
    <row r="1204" spans="1:3">
      <c r="A1204" s="666" t="s">
        <v>1313</v>
      </c>
      <c r="B1204" s="770">
        <v>26</v>
      </c>
      <c r="C1204" s="771">
        <v>0.62541800000000003</v>
      </c>
    </row>
    <row r="1205" spans="1:3">
      <c r="A1205" s="666" t="s">
        <v>1313</v>
      </c>
      <c r="B1205" s="770">
        <v>30</v>
      </c>
      <c r="C1205" s="771">
        <v>0.53750900000000001</v>
      </c>
    </row>
    <row r="1206" spans="1:3">
      <c r="A1206" s="666" t="s">
        <v>1313</v>
      </c>
      <c r="B1206" s="770">
        <v>14</v>
      </c>
      <c r="C1206" s="771">
        <v>0.54456800000000005</v>
      </c>
    </row>
    <row r="1207" spans="1:3">
      <c r="A1207" s="666" t="s">
        <v>1313</v>
      </c>
      <c r="B1207" s="770">
        <v>78</v>
      </c>
      <c r="C1207" s="771">
        <v>0.51482499999999998</v>
      </c>
    </row>
    <row r="1208" spans="1:3">
      <c r="A1208" s="666" t="s">
        <v>1313</v>
      </c>
      <c r="B1208" s="770">
        <v>21</v>
      </c>
      <c r="C1208" s="771">
        <v>0.54070399999999996</v>
      </c>
    </row>
    <row r="1209" spans="1:3">
      <c r="A1209" s="666" t="s">
        <v>1313</v>
      </c>
      <c r="B1209" s="770">
        <v>14</v>
      </c>
      <c r="C1209" s="771">
        <v>0.69081499999999996</v>
      </c>
    </row>
    <row r="1210" spans="1:3">
      <c r="A1210" s="666" t="s">
        <v>1313</v>
      </c>
      <c r="B1210" s="770">
        <v>10</v>
      </c>
      <c r="C1210" s="771">
        <v>0.556033</v>
      </c>
    </row>
    <row r="1211" spans="1:3">
      <c r="A1211" s="666" t="s">
        <v>1313</v>
      </c>
      <c r="B1211" s="770">
        <v>13</v>
      </c>
      <c r="C1211" s="771">
        <v>0.49171500000000001</v>
      </c>
    </row>
    <row r="1212" spans="1:3">
      <c r="A1212" s="666" t="s">
        <v>1313</v>
      </c>
      <c r="B1212" s="770">
        <v>19</v>
      </c>
      <c r="C1212" s="771">
        <v>0.39701199999999998</v>
      </c>
    </row>
    <row r="1213" spans="1:3">
      <c r="A1213" s="666" t="s">
        <v>1313</v>
      </c>
      <c r="B1213" s="770">
        <v>11</v>
      </c>
      <c r="C1213" s="771">
        <v>0.53335699999999997</v>
      </c>
    </row>
    <row r="1214" spans="1:3">
      <c r="A1214" s="666" t="s">
        <v>1313</v>
      </c>
      <c r="B1214" s="770">
        <v>13</v>
      </c>
      <c r="C1214" s="771">
        <v>0.49171500000000001</v>
      </c>
    </row>
    <row r="1215" spans="1:3">
      <c r="A1215" s="666" t="s">
        <v>1313</v>
      </c>
      <c r="B1215" s="770">
        <v>11</v>
      </c>
      <c r="C1215" s="771">
        <v>0.78277600000000003</v>
      </c>
    </row>
    <row r="1216" spans="1:3">
      <c r="A1216" s="666" t="s">
        <v>1313</v>
      </c>
      <c r="B1216" s="770">
        <v>30</v>
      </c>
      <c r="C1216" s="771">
        <v>0.69610899999999998</v>
      </c>
    </row>
    <row r="1217" spans="1:3">
      <c r="A1217" s="666" t="s">
        <v>1313</v>
      </c>
      <c r="B1217" s="770">
        <v>25</v>
      </c>
      <c r="C1217" s="771">
        <v>0.97768100000000002</v>
      </c>
    </row>
    <row r="1218" spans="1:3">
      <c r="A1218" s="666" t="s">
        <v>1313</v>
      </c>
      <c r="B1218" s="770">
        <v>14</v>
      </c>
      <c r="C1218" s="771">
        <v>0.89200800000000002</v>
      </c>
    </row>
    <row r="1219" spans="1:3">
      <c r="A1219" s="666" t="s">
        <v>1313</v>
      </c>
      <c r="B1219" s="770">
        <v>17</v>
      </c>
      <c r="C1219" s="771">
        <v>0.81365299999999996</v>
      </c>
    </row>
    <row r="1220" spans="1:3">
      <c r="A1220" s="666" t="s">
        <v>1313</v>
      </c>
      <c r="B1220" s="770">
        <v>21</v>
      </c>
      <c r="C1220" s="771">
        <v>0.72483399999999998</v>
      </c>
    </row>
    <row r="1221" spans="1:3">
      <c r="A1221" s="666" t="s">
        <v>1313</v>
      </c>
      <c r="B1221" s="770">
        <v>15</v>
      </c>
      <c r="C1221" s="771">
        <v>0.86497400000000002</v>
      </c>
    </row>
    <row r="1222" spans="1:3">
      <c r="A1222" s="666" t="s">
        <v>1313</v>
      </c>
      <c r="B1222" s="770">
        <v>23</v>
      </c>
      <c r="C1222" s="771">
        <v>0.88515299999999997</v>
      </c>
    </row>
    <row r="1223" spans="1:3">
      <c r="A1223" s="666" t="s">
        <v>1313</v>
      </c>
      <c r="B1223" s="770">
        <v>13</v>
      </c>
      <c r="C1223" s="771">
        <v>0.84208799999999995</v>
      </c>
    </row>
    <row r="1224" spans="1:3">
      <c r="A1224" s="666" t="s">
        <v>1313</v>
      </c>
      <c r="B1224" s="770">
        <v>19</v>
      </c>
      <c r="C1224" s="771">
        <v>0.90411200000000003</v>
      </c>
    </row>
    <row r="1225" spans="1:3">
      <c r="A1225" s="666" t="s">
        <v>1313</v>
      </c>
      <c r="B1225" s="770">
        <v>15</v>
      </c>
      <c r="C1225" s="771">
        <v>0.91898999999999997</v>
      </c>
    </row>
    <row r="1226" spans="1:3">
      <c r="A1226" s="666" t="s">
        <v>1313</v>
      </c>
      <c r="B1226" s="770">
        <v>31</v>
      </c>
      <c r="C1226" s="771">
        <v>0.95074199999999998</v>
      </c>
    </row>
    <row r="1227" spans="1:3">
      <c r="A1227" s="666" t="s">
        <v>1313</v>
      </c>
      <c r="B1227" s="770">
        <v>12</v>
      </c>
      <c r="C1227" s="771">
        <v>0.98083399999999998</v>
      </c>
    </row>
    <row r="1228" spans="1:3">
      <c r="A1228" s="666" t="s">
        <v>1313</v>
      </c>
      <c r="B1228" s="770">
        <v>13</v>
      </c>
      <c r="C1228" s="771">
        <v>0.99473699999999998</v>
      </c>
    </row>
    <row r="1229" spans="1:3">
      <c r="A1229" s="666" t="s">
        <v>1313</v>
      </c>
      <c r="B1229" s="770">
        <v>18</v>
      </c>
      <c r="C1229" s="771">
        <v>0.89293500000000003</v>
      </c>
    </row>
    <row r="1230" spans="1:3">
      <c r="A1230" s="666" t="s">
        <v>1313</v>
      </c>
      <c r="B1230" s="770">
        <v>12</v>
      </c>
      <c r="C1230" s="771">
        <v>0.83598899999999998</v>
      </c>
    </row>
    <row r="1231" spans="1:3">
      <c r="A1231" s="666" t="s">
        <v>1313</v>
      </c>
      <c r="B1231" s="770">
        <v>28</v>
      </c>
      <c r="C1231" s="771">
        <v>0.87261599999999995</v>
      </c>
    </row>
    <row r="1232" spans="1:3">
      <c r="A1232" s="666" t="s">
        <v>1313</v>
      </c>
      <c r="B1232" s="770">
        <v>30</v>
      </c>
      <c r="C1232" s="771">
        <v>0.93528699999999998</v>
      </c>
    </row>
    <row r="1233" spans="1:3">
      <c r="A1233" s="666" t="s">
        <v>1313</v>
      </c>
      <c r="B1233" s="770">
        <v>17</v>
      </c>
      <c r="C1233" s="771">
        <v>0.960395</v>
      </c>
    </row>
    <row r="1234" spans="1:3">
      <c r="A1234" s="666" t="s">
        <v>1313</v>
      </c>
      <c r="B1234" s="770">
        <v>14</v>
      </c>
      <c r="C1234" s="771">
        <v>0.94173499999999999</v>
      </c>
    </row>
    <row r="1235" spans="1:3">
      <c r="A1235" s="666" t="s">
        <v>1313</v>
      </c>
      <c r="B1235" s="770">
        <v>14</v>
      </c>
      <c r="C1235" s="771">
        <v>0.94173499999999999</v>
      </c>
    </row>
    <row r="1236" spans="1:3">
      <c r="A1236" s="666" t="s">
        <v>1313</v>
      </c>
      <c r="B1236" s="770">
        <v>11</v>
      </c>
      <c r="C1236" s="771">
        <v>0.97130700000000003</v>
      </c>
    </row>
    <row r="1237" spans="1:3">
      <c r="A1237" s="666" t="s">
        <v>1313</v>
      </c>
      <c r="B1237" s="770">
        <v>31</v>
      </c>
      <c r="C1237" s="771">
        <v>0.95074199999999998</v>
      </c>
    </row>
    <row r="1238" spans="1:3">
      <c r="A1238" s="666" t="s">
        <v>1313</v>
      </c>
      <c r="B1238" s="770">
        <v>39</v>
      </c>
      <c r="C1238" s="771">
        <v>0.96301400000000004</v>
      </c>
    </row>
    <row r="1239" spans="1:3">
      <c r="A1239" s="666" t="s">
        <v>1313</v>
      </c>
      <c r="B1239" s="770">
        <v>17</v>
      </c>
      <c r="C1239" s="771">
        <v>0.87263900000000005</v>
      </c>
    </row>
    <row r="1240" spans="1:3">
      <c r="A1240" s="666" t="s">
        <v>1313</v>
      </c>
      <c r="B1240" s="770">
        <v>12</v>
      </c>
      <c r="C1240" s="771">
        <v>0.78969</v>
      </c>
    </row>
    <row r="1241" spans="1:3">
      <c r="A1241" s="666" t="s">
        <v>1313</v>
      </c>
      <c r="B1241" s="770">
        <v>34</v>
      </c>
      <c r="C1241" s="771">
        <v>0.97648999999999997</v>
      </c>
    </row>
    <row r="1242" spans="1:3">
      <c r="A1242" s="666" t="s">
        <v>1313</v>
      </c>
      <c r="B1242" s="770">
        <v>12</v>
      </c>
      <c r="C1242" s="771">
        <v>0.94639499999999999</v>
      </c>
    </row>
    <row r="1243" spans="1:3">
      <c r="A1243" s="666" t="s">
        <v>1313</v>
      </c>
      <c r="B1243" s="770">
        <v>48</v>
      </c>
      <c r="C1243" s="771">
        <v>0.92061999999999999</v>
      </c>
    </row>
    <row r="1244" spans="1:3">
      <c r="A1244" s="666" t="s">
        <v>1313</v>
      </c>
      <c r="B1244" s="770">
        <v>24</v>
      </c>
      <c r="C1244" s="771">
        <v>0.98083399999999998</v>
      </c>
    </row>
    <row r="1245" spans="1:3">
      <c r="A1245" s="666" t="s">
        <v>1313</v>
      </c>
      <c r="B1245" s="770">
        <v>18</v>
      </c>
      <c r="C1245" s="771">
        <v>0.93420700000000001</v>
      </c>
    </row>
    <row r="1246" spans="1:3">
      <c r="A1246" s="666" t="s">
        <v>1313</v>
      </c>
      <c r="B1246" s="770">
        <v>24</v>
      </c>
      <c r="C1246" s="771">
        <v>0.98627100000000001</v>
      </c>
    </row>
    <row r="1247" spans="1:3">
      <c r="A1247" s="666" t="s">
        <v>1313</v>
      </c>
      <c r="B1247" s="770">
        <v>12</v>
      </c>
      <c r="C1247" s="771">
        <v>0.98083399999999998</v>
      </c>
    </row>
    <row r="1248" spans="1:3">
      <c r="A1248" s="666" t="s">
        <v>1313</v>
      </c>
      <c r="B1248" s="770">
        <v>19</v>
      </c>
      <c r="C1248" s="771">
        <v>0.98263</v>
      </c>
    </row>
    <row r="1249" spans="1:3">
      <c r="A1249" s="666" t="s">
        <v>1313</v>
      </c>
      <c r="B1249" s="770">
        <v>19</v>
      </c>
      <c r="C1249" s="771">
        <v>0.96173699999999995</v>
      </c>
    </row>
    <row r="1250" spans="1:3">
      <c r="A1250" s="666" t="s">
        <v>1313</v>
      </c>
      <c r="B1250" s="770">
        <v>42</v>
      </c>
      <c r="C1250" s="771">
        <v>0.988761</v>
      </c>
    </row>
    <row r="1251" spans="1:3">
      <c r="A1251" s="666" t="s">
        <v>1313</v>
      </c>
      <c r="B1251" s="770">
        <v>24</v>
      </c>
      <c r="C1251" s="771">
        <v>0.99524699999999999</v>
      </c>
    </row>
    <row r="1252" spans="1:3">
      <c r="A1252" s="666" t="s">
        <v>1313</v>
      </c>
      <c r="B1252" s="770">
        <v>19</v>
      </c>
      <c r="C1252" s="771">
        <v>0.98263</v>
      </c>
    </row>
    <row r="1253" spans="1:3">
      <c r="A1253" s="666" t="s">
        <v>1313</v>
      </c>
      <c r="B1253" s="770">
        <v>11</v>
      </c>
      <c r="C1253" s="771">
        <v>0.97130700000000003</v>
      </c>
    </row>
    <row r="1254" spans="1:3">
      <c r="A1254" s="666" t="s">
        <v>1313</v>
      </c>
      <c r="B1254" s="770">
        <v>15</v>
      </c>
      <c r="C1254" s="771">
        <v>0.86497400000000002</v>
      </c>
    </row>
    <row r="1255" spans="1:3">
      <c r="A1255" s="666" t="s">
        <v>1313</v>
      </c>
      <c r="B1255" s="770">
        <v>17</v>
      </c>
      <c r="C1255" s="771">
        <v>0.97703600000000002</v>
      </c>
    </row>
    <row r="1256" spans="1:3">
      <c r="A1256" s="666" t="s">
        <v>1313</v>
      </c>
      <c r="B1256" s="770">
        <v>24</v>
      </c>
      <c r="C1256" s="771">
        <v>0.81944799999999995</v>
      </c>
    </row>
    <row r="1257" spans="1:3">
      <c r="A1257" s="666" t="s">
        <v>1313</v>
      </c>
      <c r="B1257" s="770">
        <v>27</v>
      </c>
      <c r="C1257" s="771">
        <v>0.78781299999999999</v>
      </c>
    </row>
    <row r="1258" spans="1:3">
      <c r="A1258" s="666" t="s">
        <v>1313</v>
      </c>
      <c r="B1258" s="770">
        <v>19</v>
      </c>
      <c r="C1258" s="771">
        <v>0.73657099999999998</v>
      </c>
    </row>
    <row r="1259" spans="1:3">
      <c r="A1259" s="666" t="s">
        <v>1313</v>
      </c>
      <c r="B1259" s="770">
        <v>25</v>
      </c>
      <c r="C1259" s="771">
        <v>0.95688300000000004</v>
      </c>
    </row>
    <row r="1260" spans="1:3">
      <c r="A1260" s="666" t="s">
        <v>1313</v>
      </c>
      <c r="B1260" s="770">
        <v>15</v>
      </c>
      <c r="C1260" s="771">
        <v>0.98778100000000002</v>
      </c>
    </row>
    <row r="1261" spans="1:3">
      <c r="A1261" s="666" t="s">
        <v>1313</v>
      </c>
      <c r="B1261" s="770">
        <v>17</v>
      </c>
      <c r="C1261" s="771">
        <v>0.92626200000000003</v>
      </c>
    </row>
    <row r="1262" spans="1:3">
      <c r="A1262" s="666" t="s">
        <v>1313</v>
      </c>
      <c r="B1262" s="770">
        <v>22</v>
      </c>
      <c r="C1262" s="771">
        <v>0.94451099999999999</v>
      </c>
    </row>
    <row r="1263" spans="1:3">
      <c r="A1263" s="666" t="s">
        <v>1313</v>
      </c>
      <c r="B1263" s="770">
        <v>18</v>
      </c>
      <c r="C1263" s="771">
        <v>0.89293500000000003</v>
      </c>
    </row>
    <row r="1264" spans="1:3">
      <c r="A1264" s="666" t="s">
        <v>1313</v>
      </c>
      <c r="B1264" s="770">
        <v>31</v>
      </c>
      <c r="C1264" s="771">
        <v>0.92905199999999999</v>
      </c>
    </row>
    <row r="1265" spans="1:3">
      <c r="A1265" s="666" t="s">
        <v>1313</v>
      </c>
      <c r="B1265" s="770">
        <v>22</v>
      </c>
      <c r="C1265" s="771">
        <v>0.87160499999999996</v>
      </c>
    </row>
    <row r="1266" spans="1:3">
      <c r="A1266" s="666" t="s">
        <v>1313</v>
      </c>
      <c r="B1266" s="770">
        <v>15</v>
      </c>
      <c r="C1266" s="771">
        <v>0.96540099999999995</v>
      </c>
    </row>
    <row r="1267" spans="1:3">
      <c r="A1267" s="666" t="s">
        <v>1313</v>
      </c>
      <c r="B1267" s="770">
        <v>27</v>
      </c>
      <c r="C1267" s="771">
        <v>0.88280099999999995</v>
      </c>
    </row>
    <row r="1268" spans="1:3">
      <c r="A1268" s="666" t="s">
        <v>1313</v>
      </c>
      <c r="B1268" s="770">
        <v>12</v>
      </c>
      <c r="C1268" s="771">
        <v>0.87347900000000001</v>
      </c>
    </row>
    <row r="1269" spans="1:3">
      <c r="A1269" s="666" t="s">
        <v>1313</v>
      </c>
      <c r="B1269" s="770">
        <v>23</v>
      </c>
      <c r="C1269" s="771">
        <v>0.80755100000000002</v>
      </c>
    </row>
    <row r="1270" spans="1:3">
      <c r="A1270" s="666" t="s">
        <v>1313</v>
      </c>
      <c r="B1270" s="770">
        <v>14</v>
      </c>
      <c r="C1270" s="771">
        <v>0.81204100000000001</v>
      </c>
    </row>
    <row r="1271" spans="1:3">
      <c r="A1271" s="666" t="s">
        <v>1313</v>
      </c>
      <c r="B1271" s="770">
        <v>13</v>
      </c>
      <c r="C1271" s="771">
        <v>0.84208799999999995</v>
      </c>
    </row>
    <row r="1272" spans="1:3">
      <c r="A1272" s="666" t="s">
        <v>1313</v>
      </c>
      <c r="B1272" s="770">
        <v>11</v>
      </c>
      <c r="C1272" s="771">
        <v>0.82607399999999997</v>
      </c>
    </row>
    <row r="1273" spans="1:3">
      <c r="A1273" s="666" t="s">
        <v>1313</v>
      </c>
      <c r="B1273" s="770">
        <v>25</v>
      </c>
      <c r="C1273" s="771">
        <v>0.98994499999999996</v>
      </c>
    </row>
    <row r="1274" spans="1:3">
      <c r="A1274" s="666" t="s">
        <v>1313</v>
      </c>
      <c r="B1274" s="770">
        <v>24</v>
      </c>
      <c r="C1274" s="771">
        <v>0.98627100000000001</v>
      </c>
    </row>
    <row r="1275" spans="1:3">
      <c r="A1275" s="666" t="s">
        <v>1313</v>
      </c>
      <c r="B1275" s="770">
        <v>18</v>
      </c>
      <c r="C1275" s="771">
        <v>0.99153199999999997</v>
      </c>
    </row>
    <row r="1276" spans="1:3">
      <c r="A1276" s="666" t="s">
        <v>1313</v>
      </c>
      <c r="B1276" s="770">
        <v>16</v>
      </c>
      <c r="C1276" s="771">
        <v>0.97553100000000004</v>
      </c>
    </row>
    <row r="1277" spans="1:3">
      <c r="A1277" s="666" t="s">
        <v>1313</v>
      </c>
      <c r="B1277" s="770">
        <v>24</v>
      </c>
      <c r="C1277" s="771">
        <v>0.99524699999999999</v>
      </c>
    </row>
    <row r="1278" spans="1:3">
      <c r="A1278" s="666" t="s">
        <v>1313</v>
      </c>
      <c r="B1278" s="770">
        <v>16</v>
      </c>
      <c r="C1278" s="771">
        <v>0.94639499999999999</v>
      </c>
    </row>
    <row r="1279" spans="1:3">
      <c r="A1279" s="666" t="s">
        <v>1313</v>
      </c>
      <c r="B1279" s="770">
        <v>26</v>
      </c>
      <c r="C1279" s="771">
        <v>0.96796599999999999</v>
      </c>
    </row>
    <row r="1280" spans="1:3">
      <c r="A1280" s="666" t="s">
        <v>1313</v>
      </c>
      <c r="B1280" s="770">
        <v>13</v>
      </c>
      <c r="C1280" s="771">
        <v>0.92146300000000003</v>
      </c>
    </row>
    <row r="1281" spans="1:3">
      <c r="A1281" s="666" t="s">
        <v>1313</v>
      </c>
      <c r="B1281" s="770">
        <v>22</v>
      </c>
      <c r="C1281" s="771">
        <v>0.97417100000000001</v>
      </c>
    </row>
    <row r="1282" spans="1:3">
      <c r="A1282" s="666" t="s">
        <v>1313</v>
      </c>
      <c r="B1282" s="770">
        <v>13</v>
      </c>
      <c r="C1282" s="771">
        <v>0.92146300000000003</v>
      </c>
    </row>
    <row r="1283" spans="1:3">
      <c r="A1283" s="666" t="s">
        <v>1313</v>
      </c>
      <c r="B1283" s="770">
        <v>17</v>
      </c>
      <c r="C1283" s="771">
        <v>0.960395</v>
      </c>
    </row>
    <row r="1284" spans="1:3">
      <c r="A1284" s="666" t="s">
        <v>1313</v>
      </c>
      <c r="B1284" s="770">
        <v>18</v>
      </c>
      <c r="C1284" s="771">
        <v>0.92061999999999999</v>
      </c>
    </row>
    <row r="1285" spans="1:3">
      <c r="A1285" s="666" t="s">
        <v>1313</v>
      </c>
      <c r="B1285" s="770">
        <v>14</v>
      </c>
      <c r="C1285" s="771">
        <v>0.98214100000000004</v>
      </c>
    </row>
    <row r="1286" spans="1:3">
      <c r="A1286" s="666" t="s">
        <v>1313</v>
      </c>
      <c r="B1286" s="770">
        <v>20</v>
      </c>
      <c r="C1286" s="771">
        <v>0.98353900000000005</v>
      </c>
    </row>
    <row r="1287" spans="1:3">
      <c r="A1287" s="666" t="s">
        <v>1313</v>
      </c>
      <c r="B1287" s="770">
        <v>11</v>
      </c>
      <c r="C1287" s="771">
        <v>0.94318900000000006</v>
      </c>
    </row>
    <row r="1288" spans="1:3">
      <c r="A1288" s="666" t="s">
        <v>1313</v>
      </c>
      <c r="B1288" s="770">
        <v>72</v>
      </c>
      <c r="C1288" s="771">
        <v>0.69144799999999995</v>
      </c>
    </row>
    <row r="1289" spans="1:3">
      <c r="A1289" s="666" t="s">
        <v>1313</v>
      </c>
      <c r="B1289" s="770">
        <v>18</v>
      </c>
      <c r="C1289" s="771">
        <v>0.85000299999999995</v>
      </c>
    </row>
    <row r="1290" spans="1:3">
      <c r="A1290" s="666" t="s">
        <v>1313</v>
      </c>
      <c r="B1290" s="770">
        <v>22</v>
      </c>
      <c r="C1290" s="771">
        <v>0.87160499999999996</v>
      </c>
    </row>
    <row r="1291" spans="1:3">
      <c r="A1291" s="666" t="s">
        <v>1313</v>
      </c>
      <c r="B1291" s="770">
        <v>27</v>
      </c>
      <c r="C1291" s="771">
        <v>0.90081900000000004</v>
      </c>
    </row>
    <row r="1292" spans="1:3">
      <c r="A1292" s="666" t="s">
        <v>1313</v>
      </c>
      <c r="B1292" s="770">
        <v>39</v>
      </c>
      <c r="C1292" s="771">
        <v>0.74010799999999999</v>
      </c>
    </row>
    <row r="1293" spans="1:3">
      <c r="A1293" s="666" t="s">
        <v>1313</v>
      </c>
      <c r="B1293" s="770">
        <v>15</v>
      </c>
      <c r="C1293" s="771">
        <v>0.78358000000000005</v>
      </c>
    </row>
    <row r="1294" spans="1:3">
      <c r="A1294" s="666" t="s">
        <v>1313</v>
      </c>
      <c r="B1294" s="770">
        <v>16</v>
      </c>
      <c r="C1294" s="771">
        <v>0.86204899999999995</v>
      </c>
    </row>
    <row r="1295" spans="1:3">
      <c r="A1295" s="666" t="s">
        <v>1313</v>
      </c>
      <c r="B1295" s="770">
        <v>32</v>
      </c>
      <c r="C1295" s="771">
        <v>0.97051299999999996</v>
      </c>
    </row>
    <row r="1296" spans="1:3">
      <c r="A1296" s="666" t="s">
        <v>1313</v>
      </c>
      <c r="B1296" s="770">
        <v>19</v>
      </c>
      <c r="C1296" s="771">
        <v>0.99751900000000004</v>
      </c>
    </row>
    <row r="1297" spans="1:3">
      <c r="A1297" s="666" t="s">
        <v>1313</v>
      </c>
      <c r="B1297" s="770">
        <v>23</v>
      </c>
      <c r="C1297" s="771">
        <v>0.897482</v>
      </c>
    </row>
    <row r="1298" spans="1:3">
      <c r="A1298" s="666" t="s">
        <v>1313</v>
      </c>
      <c r="B1298" s="770">
        <v>10</v>
      </c>
      <c r="C1298" s="771">
        <v>0.72984700000000002</v>
      </c>
    </row>
    <row r="1299" spans="1:3">
      <c r="A1299" s="666" t="s">
        <v>1313</v>
      </c>
      <c r="B1299" s="770">
        <v>15</v>
      </c>
      <c r="C1299" s="771">
        <v>0.78358000000000005</v>
      </c>
    </row>
    <row r="1300" spans="1:3">
      <c r="A1300" s="666" t="s">
        <v>1313</v>
      </c>
      <c r="B1300" s="770">
        <v>19</v>
      </c>
      <c r="C1300" s="771">
        <v>0.92231700000000005</v>
      </c>
    </row>
    <row r="1301" spans="1:3">
      <c r="A1301" s="666" t="s">
        <v>1313</v>
      </c>
      <c r="B1301" s="770">
        <v>14</v>
      </c>
      <c r="C1301" s="771">
        <v>0.96571300000000004</v>
      </c>
    </row>
    <row r="1302" spans="1:3">
      <c r="A1302" s="666" t="s">
        <v>1313</v>
      </c>
      <c r="B1302" s="770">
        <v>18</v>
      </c>
      <c r="C1302" s="771">
        <v>0.93420700000000001</v>
      </c>
    </row>
    <row r="1303" spans="1:3">
      <c r="A1303" s="666" t="s">
        <v>1313</v>
      </c>
      <c r="B1303" s="770">
        <v>11</v>
      </c>
      <c r="C1303" s="771">
        <v>0.94318900000000006</v>
      </c>
    </row>
    <row r="1304" spans="1:3">
      <c r="A1304" s="666" t="s">
        <v>1313</v>
      </c>
      <c r="B1304" s="770">
        <v>11</v>
      </c>
      <c r="C1304" s="771">
        <v>0.97130700000000003</v>
      </c>
    </row>
    <row r="1305" spans="1:3">
      <c r="A1305" s="666" t="s">
        <v>1313</v>
      </c>
      <c r="B1305" s="770">
        <v>12</v>
      </c>
      <c r="C1305" s="771">
        <v>0.98083399999999998</v>
      </c>
    </row>
    <row r="1306" spans="1:3">
      <c r="A1306" s="666" t="s">
        <v>1313</v>
      </c>
      <c r="B1306" s="770">
        <v>13</v>
      </c>
      <c r="C1306" s="771">
        <v>0.962947</v>
      </c>
    </row>
    <row r="1307" spans="1:3">
      <c r="A1307" s="666" t="s">
        <v>1313</v>
      </c>
      <c r="B1307" s="770">
        <v>25</v>
      </c>
      <c r="C1307" s="771">
        <v>0.94556700000000005</v>
      </c>
    </row>
    <row r="1308" spans="1:3">
      <c r="A1308" s="666" t="s">
        <v>1313</v>
      </c>
      <c r="B1308" s="770">
        <v>22</v>
      </c>
      <c r="C1308" s="771">
        <v>0.90636000000000005</v>
      </c>
    </row>
    <row r="1309" spans="1:3">
      <c r="A1309" s="666" t="s">
        <v>1313</v>
      </c>
      <c r="B1309" s="770">
        <v>12</v>
      </c>
      <c r="C1309" s="771">
        <v>0.87347900000000001</v>
      </c>
    </row>
    <row r="1310" spans="1:3">
      <c r="A1310" s="666" t="s">
        <v>1313</v>
      </c>
      <c r="B1310" s="770">
        <v>18</v>
      </c>
      <c r="C1310" s="771">
        <v>0.94357899999999995</v>
      </c>
    </row>
    <row r="1311" spans="1:3">
      <c r="A1311" s="666" t="s">
        <v>1313</v>
      </c>
      <c r="B1311" s="770">
        <v>14</v>
      </c>
      <c r="C1311" s="771">
        <v>0.89200800000000002</v>
      </c>
    </row>
    <row r="1312" spans="1:3">
      <c r="A1312" s="666" t="s">
        <v>1313</v>
      </c>
      <c r="B1312" s="770">
        <v>15</v>
      </c>
      <c r="C1312" s="771">
        <v>0.95006800000000002</v>
      </c>
    </row>
    <row r="1313" spans="1:3">
      <c r="A1313" s="666" t="s">
        <v>1313</v>
      </c>
      <c r="B1313" s="770">
        <v>8</v>
      </c>
      <c r="C1313" s="771">
        <v>0.81944799999999995</v>
      </c>
    </row>
    <row r="1314" spans="1:3">
      <c r="A1314" s="666" t="s">
        <v>1314</v>
      </c>
      <c r="B1314" s="770">
        <v>22</v>
      </c>
      <c r="C1314" s="771">
        <v>0.94779500000000005</v>
      </c>
    </row>
    <row r="1315" spans="1:3">
      <c r="A1315" s="666" t="s">
        <v>1314</v>
      </c>
      <c r="B1315" s="770">
        <v>18</v>
      </c>
      <c r="C1315" s="771">
        <v>1</v>
      </c>
    </row>
    <row r="1316" spans="1:3">
      <c r="A1316" s="666" t="s">
        <v>1314</v>
      </c>
      <c r="B1316" s="770">
        <v>30</v>
      </c>
      <c r="C1316" s="771">
        <v>0.99054299999999995</v>
      </c>
    </row>
    <row r="1317" spans="1:3">
      <c r="A1317" s="666" t="s">
        <v>1314</v>
      </c>
      <c r="B1317" s="770">
        <v>24</v>
      </c>
      <c r="C1317" s="771">
        <v>0.98505699999999996</v>
      </c>
    </row>
    <row r="1318" spans="1:3">
      <c r="A1318" s="666" t="s">
        <v>1314</v>
      </c>
      <c r="B1318" s="770">
        <v>14</v>
      </c>
      <c r="C1318" s="771">
        <v>0.99523200000000001</v>
      </c>
    </row>
    <row r="1319" spans="1:3">
      <c r="A1319" s="666" t="s">
        <v>1314</v>
      </c>
      <c r="B1319" s="770">
        <v>19</v>
      </c>
      <c r="C1319" s="771">
        <v>0.98949799999999999</v>
      </c>
    </row>
    <row r="1320" spans="1:3">
      <c r="A1320" s="666" t="s">
        <v>1314</v>
      </c>
      <c r="B1320" s="770">
        <v>15</v>
      </c>
      <c r="C1320" s="771">
        <v>1</v>
      </c>
    </row>
    <row r="1321" spans="1:3">
      <c r="A1321" s="666" t="s">
        <v>1314</v>
      </c>
      <c r="B1321" s="770">
        <v>12</v>
      </c>
      <c r="C1321" s="771">
        <v>1</v>
      </c>
    </row>
    <row r="1322" spans="1:3">
      <c r="A1322" s="666" t="s">
        <v>1314</v>
      </c>
      <c r="B1322" s="770">
        <v>28</v>
      </c>
      <c r="C1322" s="771">
        <v>0.82008499999999995</v>
      </c>
    </row>
    <row r="1323" spans="1:3">
      <c r="A1323" s="666" t="s">
        <v>1314</v>
      </c>
      <c r="B1323" s="770">
        <v>19</v>
      </c>
      <c r="C1323" s="771">
        <v>0.98949799999999999</v>
      </c>
    </row>
    <row r="1324" spans="1:3">
      <c r="A1324" s="666" t="s">
        <v>1314</v>
      </c>
      <c r="B1324" s="770">
        <v>15</v>
      </c>
      <c r="C1324" s="771">
        <v>1</v>
      </c>
    </row>
    <row r="1325" spans="1:3">
      <c r="A1325" s="666" t="s">
        <v>1314</v>
      </c>
      <c r="B1325" s="770">
        <v>20</v>
      </c>
      <c r="C1325" s="771">
        <v>0.99768299999999999</v>
      </c>
    </row>
    <row r="1326" spans="1:3">
      <c r="A1326" s="666" t="s">
        <v>1314</v>
      </c>
      <c r="B1326" s="770">
        <v>16</v>
      </c>
      <c r="C1326" s="771">
        <v>0.98505699999999996</v>
      </c>
    </row>
    <row r="1327" spans="1:3">
      <c r="A1327" s="666" t="s">
        <v>1314</v>
      </c>
      <c r="B1327" s="770">
        <v>16</v>
      </c>
      <c r="C1327" s="771">
        <v>0.98505699999999996</v>
      </c>
    </row>
    <row r="1328" spans="1:3">
      <c r="A1328" s="666" t="s">
        <v>1314</v>
      </c>
      <c r="B1328" s="770">
        <v>20</v>
      </c>
      <c r="C1328" s="771">
        <v>0.99768299999999999</v>
      </c>
    </row>
    <row r="1329" spans="1:3">
      <c r="A1329" s="666" t="s">
        <v>1314</v>
      </c>
      <c r="B1329" s="770">
        <v>14</v>
      </c>
      <c r="C1329" s="771">
        <v>0.99523200000000001</v>
      </c>
    </row>
    <row r="1330" spans="1:3">
      <c r="A1330" s="666" t="s">
        <v>1314</v>
      </c>
      <c r="B1330" s="770">
        <v>14</v>
      </c>
      <c r="C1330" s="771">
        <v>0.99523200000000001</v>
      </c>
    </row>
    <row r="1331" spans="1:3">
      <c r="A1331" s="666" t="s">
        <v>1314</v>
      </c>
      <c r="B1331" s="770">
        <v>16</v>
      </c>
      <c r="C1331" s="771">
        <v>0.89501500000000001</v>
      </c>
    </row>
    <row r="1332" spans="1:3">
      <c r="A1332" s="666" t="s">
        <v>1314</v>
      </c>
      <c r="B1332" s="770">
        <v>23</v>
      </c>
      <c r="C1332" s="771">
        <v>0.99825299999999995</v>
      </c>
    </row>
    <row r="1333" spans="1:3">
      <c r="A1333" s="666" t="s">
        <v>1314</v>
      </c>
      <c r="B1333" s="770">
        <v>27</v>
      </c>
      <c r="C1333" s="771">
        <v>0.87834699999999999</v>
      </c>
    </row>
    <row r="1334" spans="1:3">
      <c r="A1334" s="666" t="s">
        <v>1314</v>
      </c>
      <c r="B1334" s="770">
        <v>23</v>
      </c>
      <c r="C1334" s="771">
        <v>0.90109099999999998</v>
      </c>
    </row>
    <row r="1335" spans="1:3">
      <c r="A1335" s="666" t="s">
        <v>1314</v>
      </c>
      <c r="B1335" s="770">
        <v>29</v>
      </c>
      <c r="C1335" s="771">
        <v>0.74570499999999995</v>
      </c>
    </row>
    <row r="1336" spans="1:3">
      <c r="A1336" s="666" t="s">
        <v>1314</v>
      </c>
      <c r="B1336" s="770">
        <v>16</v>
      </c>
      <c r="C1336" s="771">
        <v>0.63092999999999999</v>
      </c>
    </row>
    <row r="1337" spans="1:3">
      <c r="A1337" s="666" t="s">
        <v>1314</v>
      </c>
      <c r="B1337" s="770">
        <v>15</v>
      </c>
      <c r="C1337" s="771">
        <v>0.81181300000000001</v>
      </c>
    </row>
    <row r="1338" spans="1:3">
      <c r="A1338" s="666" t="s">
        <v>1314</v>
      </c>
      <c r="B1338" s="770">
        <v>13</v>
      </c>
      <c r="C1338" s="771">
        <v>0.82924399999999998</v>
      </c>
    </row>
  </sheetData>
  <mergeCells count="1">
    <mergeCell ref="E6:H6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0DBF3-0440-44EA-B81F-D280BFDF3E08}">
  <sheetPr>
    <tabColor theme="9" tint="0.59999389629810485"/>
  </sheetPr>
  <dimension ref="A1:C9"/>
  <sheetViews>
    <sheetView showGridLines="0" zoomScaleNormal="100" workbookViewId="0"/>
  </sheetViews>
  <sheetFormatPr defaultColWidth="18.6328125" defaultRowHeight="15.5"/>
  <cols>
    <col min="1" max="1" width="30.6328125" style="546" customWidth="1"/>
    <col min="2" max="16384" width="18.6328125" style="548"/>
  </cols>
  <sheetData>
    <row r="1" spans="1:3">
      <c r="A1" s="607" t="s">
        <v>118</v>
      </c>
    </row>
    <row r="2" spans="1:3">
      <c r="A2" s="607"/>
    </row>
    <row r="3" spans="1:3">
      <c r="A3" s="608" t="s">
        <v>1315</v>
      </c>
    </row>
    <row r="4" spans="1:3">
      <c r="A4" s="269" t="s">
        <v>543</v>
      </c>
    </row>
    <row r="5" spans="1:3">
      <c r="A5" s="609"/>
    </row>
    <row r="6" spans="1:3">
      <c r="A6" s="270" t="s">
        <v>1316</v>
      </c>
      <c r="B6" s="548" t="s">
        <v>1317</v>
      </c>
      <c r="C6" s="548" t="s">
        <v>1318</v>
      </c>
    </row>
    <row r="7" spans="1:3" ht="3" customHeight="1">
      <c r="A7" s="270"/>
      <c r="B7" s="610"/>
    </row>
    <row r="8" spans="1:3">
      <c r="A8" s="270" t="s">
        <v>1319</v>
      </c>
      <c r="B8" s="611">
        <v>44</v>
      </c>
      <c r="C8" s="611">
        <v>21</v>
      </c>
    </row>
    <row r="9" spans="1:3">
      <c r="A9" s="270" t="s">
        <v>1320</v>
      </c>
      <c r="B9" s="611">
        <v>56</v>
      </c>
      <c r="C9" s="611">
        <v>79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4C596-4D2B-41C1-9D1B-9B06144A2989}">
  <sheetPr>
    <tabColor theme="9" tint="0.59999389629810485"/>
  </sheetPr>
  <dimension ref="A1:J13"/>
  <sheetViews>
    <sheetView showGridLines="0" zoomScaleNormal="100" workbookViewId="0"/>
  </sheetViews>
  <sheetFormatPr defaultColWidth="18.6328125" defaultRowHeight="15.5"/>
  <cols>
    <col min="1" max="1" width="30.6328125" style="622" customWidth="1"/>
    <col min="2" max="2" width="3.6328125" style="612" customWidth="1"/>
    <col min="3" max="4" width="18.6328125" style="612"/>
    <col min="5" max="5" width="3.6328125" style="612" customWidth="1"/>
    <col min="6" max="7" width="18.6328125" style="612"/>
    <col min="8" max="8" width="3.6328125" style="612" customWidth="1"/>
    <col min="9" max="10" width="21.6328125" style="612" customWidth="1"/>
    <col min="11" max="16384" width="18.6328125" style="612"/>
  </cols>
  <sheetData>
    <row r="1" spans="1:10">
      <c r="A1" s="619" t="s">
        <v>118</v>
      </c>
    </row>
    <row r="2" spans="1:10">
      <c r="A2" s="619"/>
    </row>
    <row r="3" spans="1:10">
      <c r="A3" s="620" t="s">
        <v>1321</v>
      </c>
    </row>
    <row r="4" spans="1:10">
      <c r="A4" s="269" t="s">
        <v>543</v>
      </c>
    </row>
    <row r="5" spans="1:10">
      <c r="A5" s="172"/>
      <c r="B5" s="614"/>
    </row>
    <row r="6" spans="1:10" s="623" customFormat="1">
      <c r="A6" s="118" t="s">
        <v>1322</v>
      </c>
      <c r="B6" s="502"/>
      <c r="C6" s="970" t="s">
        <v>1323</v>
      </c>
      <c r="D6" s="970"/>
      <c r="E6" s="399"/>
      <c r="F6" s="970" t="s">
        <v>1324</v>
      </c>
      <c r="G6" s="970"/>
      <c r="H6" s="399"/>
      <c r="I6" s="970" t="s">
        <v>1325</v>
      </c>
      <c r="J6" s="970"/>
    </row>
    <row r="7" spans="1:10" s="624" customFormat="1">
      <c r="B7" s="625"/>
      <c r="C7" s="626">
        <v>2025</v>
      </c>
      <c r="D7" s="626">
        <v>2026</v>
      </c>
      <c r="E7" s="626"/>
      <c r="F7" s="626">
        <v>2025</v>
      </c>
      <c r="G7" s="626">
        <v>2026</v>
      </c>
      <c r="H7" s="626"/>
      <c r="I7" s="626">
        <v>2025</v>
      </c>
      <c r="J7" s="626">
        <v>2026</v>
      </c>
    </row>
    <row r="8" spans="1:10" ht="3" customHeight="1">
      <c r="A8" s="76"/>
      <c r="B8" s="621"/>
      <c r="C8" s="467"/>
      <c r="D8" s="467"/>
      <c r="E8" s="467"/>
      <c r="F8" s="467"/>
      <c r="G8" s="467"/>
      <c r="H8" s="467"/>
    </row>
    <row r="9" spans="1:10">
      <c r="A9" s="76" t="s">
        <v>1326</v>
      </c>
      <c r="B9" s="621"/>
      <c r="C9" s="155">
        <v>30.9</v>
      </c>
      <c r="D9" s="155">
        <v>29</v>
      </c>
      <c r="E9" s="155"/>
      <c r="F9" s="155">
        <v>9.1999999999999993</v>
      </c>
      <c r="G9" s="155">
        <v>4.0999999999999996</v>
      </c>
      <c r="H9" s="155"/>
      <c r="I9" s="616">
        <v>4.7</v>
      </c>
      <c r="J9" s="616">
        <v>1.5</v>
      </c>
    </row>
    <row r="10" spans="1:10">
      <c r="A10" s="76" t="s">
        <v>1327</v>
      </c>
      <c r="B10" s="621"/>
      <c r="C10" s="155">
        <v>20.6</v>
      </c>
      <c r="D10" s="155">
        <v>24.8</v>
      </c>
      <c r="E10" s="155"/>
      <c r="F10" s="155">
        <v>2.9</v>
      </c>
      <c r="G10" s="155">
        <v>3.1</v>
      </c>
      <c r="H10" s="155"/>
      <c r="I10" s="616">
        <v>0.9</v>
      </c>
      <c r="J10" s="616">
        <v>0.7</v>
      </c>
    </row>
    <row r="11" spans="1:10">
      <c r="A11" s="76" t="s">
        <v>1328</v>
      </c>
      <c r="B11" s="621"/>
      <c r="C11" s="155">
        <v>20.3</v>
      </c>
      <c r="D11" s="155">
        <v>25.8</v>
      </c>
      <c r="E11" s="155"/>
      <c r="F11" s="155">
        <v>1.8</v>
      </c>
      <c r="G11" s="155">
        <v>1.5</v>
      </c>
      <c r="H11" s="155"/>
      <c r="I11" s="616">
        <v>0.8</v>
      </c>
      <c r="J11" s="616">
        <v>0.4</v>
      </c>
    </row>
    <row r="12" spans="1:10">
      <c r="A12" s="76" t="s">
        <v>1329</v>
      </c>
      <c r="B12" s="617"/>
      <c r="C12" s="155">
        <v>16.600000000000001</v>
      </c>
      <c r="D12" s="155">
        <v>16.7</v>
      </c>
      <c r="E12" s="155"/>
      <c r="F12" s="155">
        <v>1.7</v>
      </c>
      <c r="G12" s="155">
        <v>1.1000000000000001</v>
      </c>
      <c r="H12" s="155"/>
      <c r="I12" s="616">
        <v>0.7</v>
      </c>
      <c r="J12" s="616">
        <v>0.1</v>
      </c>
    </row>
    <row r="13" spans="1:10">
      <c r="A13" s="76" t="s">
        <v>1330</v>
      </c>
      <c r="B13" s="621"/>
      <c r="C13" s="155">
        <v>13.1</v>
      </c>
      <c r="D13" s="155">
        <v>11.8</v>
      </c>
      <c r="E13" s="155"/>
      <c r="F13" s="155">
        <v>0.6</v>
      </c>
      <c r="G13" s="155">
        <v>0.8</v>
      </c>
      <c r="H13" s="155"/>
      <c r="I13" s="616">
        <v>0.3</v>
      </c>
      <c r="J13" s="616">
        <v>0.1</v>
      </c>
    </row>
  </sheetData>
  <mergeCells count="3">
    <mergeCell ref="C6:D6"/>
    <mergeCell ref="F6:G6"/>
    <mergeCell ref="I6:J6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B950B-6F56-4C96-9386-B4F6DBA1F9A9}">
  <sheetPr>
    <tabColor theme="9" tint="0.59999389629810485"/>
  </sheetPr>
  <dimension ref="A1:J13"/>
  <sheetViews>
    <sheetView showGridLines="0" zoomScale="96" zoomScaleNormal="96" workbookViewId="0"/>
  </sheetViews>
  <sheetFormatPr defaultColWidth="18.6328125" defaultRowHeight="15.5"/>
  <cols>
    <col min="1" max="1" width="30.6328125" style="618" customWidth="1"/>
    <col min="2" max="2" width="3.6328125" style="612" customWidth="1"/>
    <col min="3" max="4" width="18.6328125" style="612"/>
    <col min="5" max="5" width="3.6328125" style="612" customWidth="1"/>
    <col min="6" max="7" width="18.6328125" style="612"/>
    <col min="8" max="8" width="3.6328125" style="612" customWidth="1"/>
    <col min="9" max="10" width="21.6328125" style="612" customWidth="1"/>
    <col min="11" max="16384" width="18.6328125" style="612"/>
  </cols>
  <sheetData>
    <row r="1" spans="1:10">
      <c r="A1" s="135" t="s">
        <v>118</v>
      </c>
    </row>
    <row r="2" spans="1:10">
      <c r="A2" s="135"/>
    </row>
    <row r="3" spans="1:10">
      <c r="A3" s="613" t="s">
        <v>1331</v>
      </c>
    </row>
    <row r="4" spans="1:10">
      <c r="A4" s="269" t="s">
        <v>543</v>
      </c>
    </row>
    <row r="5" spans="1:10">
      <c r="A5" s="215"/>
      <c r="B5" s="614"/>
    </row>
    <row r="6" spans="1:10" s="623" customFormat="1">
      <c r="A6" s="456" t="s">
        <v>1332</v>
      </c>
      <c r="B6" s="502"/>
      <c r="C6" s="970" t="s">
        <v>1323</v>
      </c>
      <c r="D6" s="970"/>
      <c r="E6" s="399"/>
      <c r="F6" s="970" t="s">
        <v>1324</v>
      </c>
      <c r="G6" s="970"/>
      <c r="H6" s="399"/>
      <c r="I6" s="970" t="s">
        <v>1325</v>
      </c>
      <c r="J6" s="970"/>
    </row>
    <row r="7" spans="1:10" s="624" customFormat="1">
      <c r="B7" s="627"/>
      <c r="C7" s="626">
        <v>2025</v>
      </c>
      <c r="D7" s="626">
        <v>2026</v>
      </c>
      <c r="E7" s="626"/>
      <c r="F7" s="626">
        <v>2025</v>
      </c>
      <c r="G7" s="626">
        <v>2026</v>
      </c>
      <c r="H7" s="626"/>
      <c r="I7" s="626">
        <v>2025</v>
      </c>
      <c r="J7" s="626">
        <v>2026</v>
      </c>
    </row>
    <row r="8" spans="1:10" ht="3" customHeight="1">
      <c r="A8" s="274"/>
      <c r="B8" s="271"/>
      <c r="C8" s="547"/>
      <c r="D8" s="547"/>
      <c r="E8" s="547"/>
      <c r="F8" s="547"/>
      <c r="G8" s="547"/>
      <c r="H8" s="547"/>
    </row>
    <row r="9" spans="1:10">
      <c r="A9" s="274" t="s">
        <v>1333</v>
      </c>
      <c r="B9" s="271"/>
      <c r="C9" s="275">
        <v>27.6</v>
      </c>
      <c r="D9" s="275">
        <v>22.3</v>
      </c>
      <c r="E9" s="275"/>
      <c r="F9" s="275">
        <v>8.9</v>
      </c>
      <c r="G9" s="275">
        <v>3</v>
      </c>
      <c r="H9" s="275"/>
      <c r="I9" s="616">
        <v>1.1000000000000001</v>
      </c>
      <c r="J9" s="616">
        <v>0.8</v>
      </c>
    </row>
    <row r="10" spans="1:10">
      <c r="A10" s="274" t="s">
        <v>1334</v>
      </c>
      <c r="B10" s="271"/>
      <c r="C10" s="275">
        <v>19</v>
      </c>
      <c r="D10" s="275">
        <v>16.899999999999999</v>
      </c>
      <c r="E10" s="275"/>
      <c r="F10" s="275">
        <v>9.1999999999999993</v>
      </c>
      <c r="G10" s="275">
        <v>3.3</v>
      </c>
      <c r="H10" s="275"/>
      <c r="I10" s="616">
        <v>0.9</v>
      </c>
      <c r="J10" s="616">
        <v>0.6</v>
      </c>
    </row>
    <row r="11" spans="1:10">
      <c r="A11" s="274" t="s">
        <v>1335</v>
      </c>
      <c r="B11" s="271"/>
      <c r="C11" s="275">
        <v>21.6</v>
      </c>
      <c r="D11" s="275">
        <v>16.8</v>
      </c>
      <c r="E11" s="275"/>
      <c r="F11" s="275">
        <v>1.9</v>
      </c>
      <c r="G11" s="275">
        <v>1.1000000000000001</v>
      </c>
      <c r="H11" s="275"/>
      <c r="I11" s="616">
        <v>0.5</v>
      </c>
      <c r="J11" s="616">
        <v>0.2</v>
      </c>
    </row>
    <row r="12" spans="1:10">
      <c r="A12" s="274" t="s">
        <v>1336</v>
      </c>
      <c r="B12" s="617"/>
      <c r="C12" s="155">
        <v>13.5</v>
      </c>
      <c r="D12" s="155">
        <v>11.5</v>
      </c>
      <c r="E12" s="155"/>
      <c r="F12" s="155">
        <v>1.8</v>
      </c>
      <c r="G12" s="155">
        <v>0.8</v>
      </c>
      <c r="H12" s="155"/>
      <c r="I12" s="616">
        <v>0.4</v>
      </c>
      <c r="J12" s="616">
        <v>0.1</v>
      </c>
    </row>
    <row r="13" spans="1:10">
      <c r="A13" s="274" t="s">
        <v>1337</v>
      </c>
      <c r="B13" s="271"/>
      <c r="C13" s="275">
        <v>13.1</v>
      </c>
      <c r="D13" s="275">
        <v>14.5</v>
      </c>
      <c r="E13" s="275"/>
      <c r="F13" s="275">
        <v>7.5</v>
      </c>
      <c r="G13" s="275">
        <v>0.8</v>
      </c>
      <c r="H13" s="275"/>
      <c r="I13" s="616">
        <v>0.5</v>
      </c>
      <c r="J13" s="616">
        <v>0.1</v>
      </c>
    </row>
  </sheetData>
  <mergeCells count="3">
    <mergeCell ref="C6:D6"/>
    <mergeCell ref="F6:G6"/>
    <mergeCell ref="I6:J6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51C56-35DB-4930-B8BC-C09F8AF3FB80}">
  <sheetPr>
    <tabColor theme="9" tint="0.59999389629810485"/>
  </sheetPr>
  <dimension ref="A1:E13"/>
  <sheetViews>
    <sheetView showGridLines="0" zoomScale="115" zoomScaleNormal="115" workbookViewId="0"/>
  </sheetViews>
  <sheetFormatPr defaultColWidth="18.6328125" defaultRowHeight="15.5"/>
  <cols>
    <col min="1" max="1" width="18.6328125" style="631"/>
    <col min="2" max="2" width="18.6328125" style="628"/>
    <col min="3" max="16384" width="18.6328125" style="612"/>
  </cols>
  <sheetData>
    <row r="1" spans="1:5">
      <c r="A1" s="607" t="s">
        <v>118</v>
      </c>
    </row>
    <row r="2" spans="1:5">
      <c r="A2" s="607"/>
    </row>
    <row r="3" spans="1:5">
      <c r="A3" s="629" t="s">
        <v>1338</v>
      </c>
    </row>
    <row r="4" spans="1:5">
      <c r="A4" s="269" t="s">
        <v>543</v>
      </c>
    </row>
    <row r="5" spans="1:5">
      <c r="A5" s="609"/>
    </row>
    <row r="6" spans="1:5" s="623" customFormat="1">
      <c r="A6" s="504" t="s">
        <v>1339</v>
      </c>
      <c r="B6" s="632"/>
      <c r="C6" s="623" t="s">
        <v>487</v>
      </c>
      <c r="D6" s="1066" t="s">
        <v>1340</v>
      </c>
      <c r="E6" s="1066"/>
    </row>
    <row r="7" spans="1:5" s="623" customFormat="1">
      <c r="A7" s="504"/>
      <c r="B7" s="632"/>
      <c r="C7" s="623" t="s">
        <v>809</v>
      </c>
      <c r="D7" s="623" t="s">
        <v>587</v>
      </c>
      <c r="E7" s="623" t="s">
        <v>1341</v>
      </c>
    </row>
    <row r="8" spans="1:5" ht="3" customHeight="1">
      <c r="A8" s="270"/>
      <c r="B8" s="276"/>
      <c r="C8" s="120"/>
      <c r="D8" s="615"/>
      <c r="E8" s="615"/>
    </row>
    <row r="9" spans="1:5">
      <c r="A9" s="270" t="s">
        <v>1319</v>
      </c>
      <c r="B9" s="276"/>
      <c r="C9" s="119">
        <v>39</v>
      </c>
      <c r="D9" s="622" t="s">
        <v>1342</v>
      </c>
      <c r="E9" s="622" t="s">
        <v>1342</v>
      </c>
    </row>
    <row r="10" spans="1:5">
      <c r="A10" s="270"/>
      <c r="B10" s="630" t="s">
        <v>1343</v>
      </c>
      <c r="C10" s="611">
        <v>25</v>
      </c>
      <c r="D10" s="622">
        <v>15</v>
      </c>
      <c r="E10" s="622">
        <v>9</v>
      </c>
    </row>
    <row r="11" spans="1:5">
      <c r="A11" s="76"/>
      <c r="B11" s="630" t="s">
        <v>1344</v>
      </c>
      <c r="C11" s="611">
        <v>25</v>
      </c>
      <c r="D11" s="622">
        <v>7</v>
      </c>
      <c r="E11" s="622">
        <v>3</v>
      </c>
    </row>
    <row r="12" spans="1:5">
      <c r="A12" s="270"/>
      <c r="B12" s="630" t="s">
        <v>1345</v>
      </c>
      <c r="C12" s="611">
        <v>32</v>
      </c>
      <c r="D12" s="622">
        <v>2</v>
      </c>
      <c r="E12" s="622">
        <v>1</v>
      </c>
    </row>
    <row r="13" spans="1:5">
      <c r="A13" s="270" t="s">
        <v>1346</v>
      </c>
      <c r="B13" s="276"/>
      <c r="C13" s="611">
        <v>61</v>
      </c>
      <c r="D13" s="622" t="s">
        <v>1342</v>
      </c>
      <c r="E13" s="622" t="s">
        <v>1342</v>
      </c>
    </row>
  </sheetData>
  <mergeCells count="1">
    <mergeCell ref="D6:E6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730B7-648C-467C-982C-A3AA35EE7915}">
  <sheetPr>
    <tabColor theme="9" tint="0.59999389629810485"/>
  </sheetPr>
  <dimension ref="A1:E110"/>
  <sheetViews>
    <sheetView showGridLines="0" zoomScaleNormal="100" workbookViewId="0"/>
  </sheetViews>
  <sheetFormatPr defaultColWidth="18.6328125" defaultRowHeight="15.5"/>
  <cols>
    <col min="1" max="1" width="18.6328125" style="633"/>
    <col min="2" max="3" width="18.6328125" style="635"/>
    <col min="4" max="16384" width="18.6328125" style="636"/>
  </cols>
  <sheetData>
    <row r="1" spans="1:5">
      <c r="A1" s="607" t="s">
        <v>118</v>
      </c>
    </row>
    <row r="2" spans="1:5">
      <c r="A2" s="607"/>
    </row>
    <row r="3" spans="1:5">
      <c r="A3" s="608" t="s">
        <v>1347</v>
      </c>
    </row>
    <row r="4" spans="1:5">
      <c r="A4" s="269" t="s">
        <v>543</v>
      </c>
    </row>
    <row r="5" spans="1:5">
      <c r="A5" s="609"/>
    </row>
    <row r="6" spans="1:5" s="639" customFormat="1">
      <c r="A6" s="509" t="s">
        <v>1348</v>
      </c>
      <c r="B6" s="634" t="s">
        <v>924</v>
      </c>
      <c r="C6" s="637" t="s">
        <v>1349</v>
      </c>
      <c r="D6" s="638" t="s">
        <v>1350</v>
      </c>
      <c r="E6" s="638" t="s">
        <v>1351</v>
      </c>
    </row>
    <row r="7" spans="1:5">
      <c r="A7" s="270"/>
      <c r="B7" s="271"/>
      <c r="C7" s="640"/>
      <c r="D7" s="641"/>
      <c r="E7" s="641" t="s">
        <v>809</v>
      </c>
    </row>
    <row r="8" spans="1:5">
      <c r="A8" s="270" t="s">
        <v>1352</v>
      </c>
      <c r="B8" s="271" t="s">
        <v>1353</v>
      </c>
      <c r="C8" s="640" t="s">
        <v>1354</v>
      </c>
      <c r="D8" s="641">
        <v>13</v>
      </c>
      <c r="E8" s="641">
        <v>68</v>
      </c>
    </row>
    <row r="9" spans="1:5">
      <c r="A9" s="270" t="s">
        <v>1352</v>
      </c>
      <c r="B9" s="271" t="s">
        <v>1301</v>
      </c>
      <c r="C9" s="640" t="s">
        <v>1355</v>
      </c>
      <c r="D9" s="641">
        <v>6</v>
      </c>
      <c r="E9" s="641">
        <v>32</v>
      </c>
    </row>
    <row r="10" spans="1:5">
      <c r="A10" s="270" t="s">
        <v>1352</v>
      </c>
      <c r="B10" s="271" t="s">
        <v>1356</v>
      </c>
      <c r="C10" s="640" t="s">
        <v>1357</v>
      </c>
      <c r="D10" s="641">
        <v>0</v>
      </c>
      <c r="E10" s="641">
        <v>0</v>
      </c>
    </row>
    <row r="11" spans="1:5">
      <c r="A11" s="76" t="s">
        <v>1352</v>
      </c>
      <c r="B11" s="271" t="s">
        <v>931</v>
      </c>
      <c r="C11" s="640" t="s">
        <v>1358</v>
      </c>
      <c r="D11" s="641">
        <v>0</v>
      </c>
      <c r="E11" s="641">
        <v>0</v>
      </c>
    </row>
    <row r="12" spans="1:5">
      <c r="A12" s="609" t="s">
        <v>1352</v>
      </c>
      <c r="B12" s="271" t="s">
        <v>1359</v>
      </c>
      <c r="C12" s="640" t="s">
        <v>1360</v>
      </c>
      <c r="D12" s="641">
        <v>0</v>
      </c>
      <c r="E12" s="641">
        <v>0</v>
      </c>
    </row>
    <row r="13" spans="1:5">
      <c r="A13" s="270" t="s">
        <v>1361</v>
      </c>
      <c r="B13" s="271" t="s">
        <v>1353</v>
      </c>
      <c r="C13" s="640" t="s">
        <v>1354</v>
      </c>
      <c r="D13" s="641">
        <v>3</v>
      </c>
      <c r="E13" s="641">
        <v>23</v>
      </c>
    </row>
    <row r="14" spans="1:5">
      <c r="A14" s="270" t="s">
        <v>1361</v>
      </c>
      <c r="B14" s="271" t="s">
        <v>1301</v>
      </c>
      <c r="C14" s="640" t="s">
        <v>1355</v>
      </c>
      <c r="D14" s="641">
        <v>8</v>
      </c>
      <c r="E14" s="641">
        <v>62</v>
      </c>
    </row>
    <row r="15" spans="1:5">
      <c r="A15" s="270" t="s">
        <v>1361</v>
      </c>
      <c r="B15" s="271" t="s">
        <v>1356</v>
      </c>
      <c r="C15" s="640" t="s">
        <v>1357</v>
      </c>
      <c r="D15" s="641">
        <v>2</v>
      </c>
      <c r="E15" s="641">
        <v>15</v>
      </c>
    </row>
    <row r="16" spans="1:5">
      <c r="A16" s="609" t="s">
        <v>1361</v>
      </c>
      <c r="B16" s="271" t="s">
        <v>931</v>
      </c>
      <c r="C16" s="640" t="s">
        <v>1358</v>
      </c>
      <c r="D16" s="641">
        <v>0</v>
      </c>
      <c r="E16" s="641">
        <v>0</v>
      </c>
    </row>
    <row r="17" spans="1:5">
      <c r="A17" s="76" t="s">
        <v>1361</v>
      </c>
      <c r="B17" s="271" t="s">
        <v>1359</v>
      </c>
      <c r="C17" s="640" t="s">
        <v>1360</v>
      </c>
      <c r="D17" s="641">
        <v>0</v>
      </c>
      <c r="E17" s="641">
        <v>0</v>
      </c>
    </row>
    <row r="18" spans="1:5">
      <c r="A18" s="270" t="s">
        <v>1362</v>
      </c>
      <c r="B18" s="271" t="s">
        <v>1353</v>
      </c>
      <c r="C18" s="640" t="s">
        <v>1354</v>
      </c>
      <c r="D18" s="641">
        <v>3</v>
      </c>
      <c r="E18" s="641">
        <v>21</v>
      </c>
    </row>
    <row r="19" spans="1:5">
      <c r="A19" s="76" t="s">
        <v>1362</v>
      </c>
      <c r="B19" s="271" t="s">
        <v>1301</v>
      </c>
      <c r="C19" s="640" t="s">
        <v>1355</v>
      </c>
      <c r="D19" s="641">
        <v>8</v>
      </c>
      <c r="E19" s="641">
        <v>57</v>
      </c>
    </row>
    <row r="20" spans="1:5">
      <c r="A20" s="270" t="s">
        <v>1362</v>
      </c>
      <c r="B20" s="271" t="s">
        <v>1356</v>
      </c>
      <c r="C20" s="640" t="s">
        <v>1357</v>
      </c>
      <c r="D20" s="641">
        <v>2</v>
      </c>
      <c r="E20" s="641">
        <v>14</v>
      </c>
    </row>
    <row r="21" spans="1:5">
      <c r="A21" s="270" t="s">
        <v>1362</v>
      </c>
      <c r="B21" s="271" t="s">
        <v>931</v>
      </c>
      <c r="C21" s="640" t="s">
        <v>1358</v>
      </c>
      <c r="D21" s="641">
        <v>1</v>
      </c>
      <c r="E21" s="641">
        <v>7</v>
      </c>
    </row>
    <row r="22" spans="1:5">
      <c r="A22" s="609" t="s">
        <v>1362</v>
      </c>
      <c r="B22" s="635" t="s">
        <v>1359</v>
      </c>
      <c r="C22" s="635" t="s">
        <v>1360</v>
      </c>
      <c r="D22" s="636">
        <v>0</v>
      </c>
      <c r="E22" s="636">
        <v>0</v>
      </c>
    </row>
    <row r="23" spans="1:5">
      <c r="A23" s="609"/>
    </row>
    <row r="24" spans="1:5">
      <c r="A24" s="609"/>
    </row>
    <row r="25" spans="1:5">
      <c r="A25" s="609"/>
    </row>
    <row r="26" spans="1:5">
      <c r="A26" s="609"/>
    </row>
    <row r="27" spans="1:5">
      <c r="A27" s="609"/>
    </row>
    <row r="28" spans="1:5">
      <c r="A28" s="609"/>
    </row>
    <row r="29" spans="1:5">
      <c r="A29" s="609"/>
    </row>
    <row r="30" spans="1:5">
      <c r="A30" s="609"/>
    </row>
    <row r="31" spans="1:5">
      <c r="A31" s="609"/>
    </row>
    <row r="32" spans="1:5">
      <c r="A32" s="609"/>
    </row>
    <row r="33" spans="1:1">
      <c r="A33" s="609"/>
    </row>
    <row r="34" spans="1:1">
      <c r="A34" s="609"/>
    </row>
    <row r="35" spans="1:1">
      <c r="A35" s="609"/>
    </row>
    <row r="36" spans="1:1">
      <c r="A36" s="609"/>
    </row>
    <row r="37" spans="1:1">
      <c r="A37" s="609"/>
    </row>
    <row r="38" spans="1:1">
      <c r="A38" s="609"/>
    </row>
    <row r="39" spans="1:1">
      <c r="A39" s="609"/>
    </row>
    <row r="40" spans="1:1">
      <c r="A40" s="609"/>
    </row>
    <row r="41" spans="1:1">
      <c r="A41" s="609"/>
    </row>
    <row r="42" spans="1:1">
      <c r="A42" s="609"/>
    </row>
    <row r="43" spans="1:1">
      <c r="A43" s="609"/>
    </row>
    <row r="44" spans="1:1">
      <c r="A44" s="609"/>
    </row>
    <row r="45" spans="1:1">
      <c r="A45" s="609"/>
    </row>
    <row r="46" spans="1:1">
      <c r="A46" s="609"/>
    </row>
    <row r="47" spans="1:1">
      <c r="A47" s="609"/>
    </row>
    <row r="48" spans="1:1">
      <c r="A48" s="609"/>
    </row>
    <row r="49" spans="1:1">
      <c r="A49" s="609"/>
    </row>
    <row r="50" spans="1:1">
      <c r="A50" s="609"/>
    </row>
    <row r="51" spans="1:1">
      <c r="A51" s="609"/>
    </row>
    <row r="52" spans="1:1">
      <c r="A52" s="609"/>
    </row>
    <row r="53" spans="1:1">
      <c r="A53" s="609"/>
    </row>
    <row r="54" spans="1:1">
      <c r="A54" s="609"/>
    </row>
    <row r="55" spans="1:1">
      <c r="A55" s="609"/>
    </row>
    <row r="56" spans="1:1">
      <c r="A56" s="609"/>
    </row>
    <row r="57" spans="1:1">
      <c r="A57" s="609"/>
    </row>
    <row r="58" spans="1:1">
      <c r="A58" s="609"/>
    </row>
    <row r="59" spans="1:1">
      <c r="A59" s="609"/>
    </row>
    <row r="60" spans="1:1">
      <c r="A60" s="609"/>
    </row>
    <row r="61" spans="1:1">
      <c r="A61" s="609"/>
    </row>
    <row r="62" spans="1:1">
      <c r="A62" s="609"/>
    </row>
    <row r="63" spans="1:1">
      <c r="A63" s="609"/>
    </row>
    <row r="64" spans="1:1">
      <c r="A64" s="609"/>
    </row>
    <row r="65" spans="1:1">
      <c r="A65" s="609"/>
    </row>
    <row r="66" spans="1:1">
      <c r="A66" s="609"/>
    </row>
    <row r="67" spans="1:1">
      <c r="A67" s="609"/>
    </row>
    <row r="68" spans="1:1">
      <c r="A68" s="609"/>
    </row>
    <row r="69" spans="1:1">
      <c r="A69" s="609"/>
    </row>
    <row r="70" spans="1:1">
      <c r="A70" s="609"/>
    </row>
    <row r="71" spans="1:1">
      <c r="A71" s="609"/>
    </row>
    <row r="72" spans="1:1">
      <c r="A72" s="609"/>
    </row>
    <row r="73" spans="1:1">
      <c r="A73" s="609"/>
    </row>
    <row r="74" spans="1:1">
      <c r="A74" s="609"/>
    </row>
    <row r="75" spans="1:1">
      <c r="A75" s="609"/>
    </row>
    <row r="76" spans="1:1">
      <c r="A76" s="609"/>
    </row>
    <row r="77" spans="1:1">
      <c r="A77" s="609"/>
    </row>
    <row r="78" spans="1:1">
      <c r="A78" s="609"/>
    </row>
    <row r="79" spans="1:1">
      <c r="A79" s="609"/>
    </row>
    <row r="80" spans="1:1">
      <c r="A80" s="609"/>
    </row>
    <row r="81" spans="1:1">
      <c r="A81" s="609"/>
    </row>
    <row r="82" spans="1:1">
      <c r="A82" s="609"/>
    </row>
    <row r="83" spans="1:1">
      <c r="A83" s="609"/>
    </row>
    <row r="84" spans="1:1">
      <c r="A84" s="609"/>
    </row>
    <row r="85" spans="1:1">
      <c r="A85" s="609"/>
    </row>
    <row r="86" spans="1:1">
      <c r="A86" s="609"/>
    </row>
    <row r="87" spans="1:1">
      <c r="A87" s="609"/>
    </row>
    <row r="88" spans="1:1">
      <c r="A88" s="609"/>
    </row>
    <row r="89" spans="1:1">
      <c r="A89" s="609"/>
    </row>
    <row r="90" spans="1:1">
      <c r="A90" s="609"/>
    </row>
    <row r="91" spans="1:1">
      <c r="A91" s="609"/>
    </row>
    <row r="92" spans="1:1">
      <c r="A92" s="609"/>
    </row>
    <row r="93" spans="1:1">
      <c r="A93" s="609"/>
    </row>
    <row r="94" spans="1:1">
      <c r="A94" s="609"/>
    </row>
    <row r="95" spans="1:1">
      <c r="A95" s="609"/>
    </row>
    <row r="96" spans="1:1">
      <c r="A96" s="609"/>
    </row>
    <row r="97" spans="1:1">
      <c r="A97" s="609"/>
    </row>
    <row r="98" spans="1:1">
      <c r="A98" s="609"/>
    </row>
    <row r="99" spans="1:1">
      <c r="A99" s="609"/>
    </row>
    <row r="100" spans="1:1">
      <c r="A100" s="609"/>
    </row>
    <row r="101" spans="1:1">
      <c r="A101" s="609"/>
    </row>
    <row r="102" spans="1:1">
      <c r="A102" s="609"/>
    </row>
    <row r="103" spans="1:1">
      <c r="A103" s="609"/>
    </row>
    <row r="104" spans="1:1">
      <c r="A104" s="609"/>
    </row>
    <row r="105" spans="1:1">
      <c r="A105" s="609"/>
    </row>
    <row r="106" spans="1:1">
      <c r="A106" s="609"/>
    </row>
    <row r="107" spans="1:1">
      <c r="A107" s="609"/>
    </row>
    <row r="108" spans="1:1">
      <c r="A108" s="609"/>
    </row>
    <row r="109" spans="1:1">
      <c r="A109" s="609"/>
    </row>
    <row r="110" spans="1:1">
      <c r="A110" s="609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30FBF-1C68-42BB-A3D0-21D5D53177D8}">
  <sheetPr>
    <tabColor theme="9" tint="0.59999389629810485"/>
  </sheetPr>
  <dimension ref="A1:D38"/>
  <sheetViews>
    <sheetView showGridLines="0" zoomScaleNormal="100" workbookViewId="0"/>
  </sheetViews>
  <sheetFormatPr defaultColWidth="18.6328125" defaultRowHeight="15.5"/>
  <cols>
    <col min="1" max="1" width="90.6328125" style="611" customWidth="1"/>
    <col min="2" max="2" width="63.6328125" style="545" customWidth="1"/>
    <col min="3" max="16384" width="18.6328125" style="545"/>
  </cols>
  <sheetData>
    <row r="1" spans="1:4" ht="15.65" customHeight="1">
      <c r="A1" s="619" t="s">
        <v>118</v>
      </c>
    </row>
    <row r="2" spans="1:4" ht="15.65" customHeight="1">
      <c r="A2" s="619"/>
    </row>
    <row r="3" spans="1:4" ht="15.65" customHeight="1">
      <c r="A3" s="642" t="s">
        <v>1363</v>
      </c>
    </row>
    <row r="4" spans="1:4" ht="15.65" customHeight="1">
      <c r="A4" s="269" t="s">
        <v>543</v>
      </c>
    </row>
    <row r="5" spans="1:4" ht="15.65" customHeight="1">
      <c r="A5" s="269"/>
    </row>
    <row r="6" spans="1:4" s="118" customFormat="1" ht="12.75" customHeight="1">
      <c r="C6" s="970" t="s">
        <v>1364</v>
      </c>
      <c r="D6" s="970"/>
    </row>
    <row r="7" spans="1:4" s="645" customFormat="1" ht="12.75" customHeight="1">
      <c r="A7" s="99" t="s">
        <v>1365</v>
      </c>
      <c r="B7" s="552" t="s">
        <v>1366</v>
      </c>
      <c r="C7" s="399" t="s">
        <v>1367</v>
      </c>
      <c r="D7" s="399" t="s">
        <v>1368</v>
      </c>
    </row>
    <row r="8" spans="1:4" ht="12.75" customHeight="1">
      <c r="A8" s="101"/>
      <c r="B8" s="506"/>
      <c r="C8" s="551"/>
      <c r="D8" s="551"/>
    </row>
    <row r="9" spans="1:4" ht="12.75" customHeight="1">
      <c r="A9" s="101" t="s">
        <v>1369</v>
      </c>
      <c r="B9" s="550" t="s">
        <v>1370</v>
      </c>
      <c r="C9" s="272">
        <v>3</v>
      </c>
      <c r="D9" s="272">
        <v>12</v>
      </c>
    </row>
    <row r="10" spans="1:4" ht="12.75" customHeight="1">
      <c r="A10" s="101" t="s">
        <v>1369</v>
      </c>
      <c r="B10" s="550" t="s">
        <v>1371</v>
      </c>
      <c r="C10" s="272">
        <v>7</v>
      </c>
      <c r="D10" s="272">
        <v>12</v>
      </c>
    </row>
    <row r="11" spans="1:4" ht="12.75" customHeight="1">
      <c r="A11" s="101" t="s">
        <v>1369</v>
      </c>
      <c r="B11" s="550" t="s">
        <v>1372</v>
      </c>
      <c r="C11" s="272">
        <v>2</v>
      </c>
      <c r="D11" s="272">
        <v>12</v>
      </c>
    </row>
    <row r="12" spans="1:4" ht="12.75" customHeight="1">
      <c r="A12" s="101" t="s">
        <v>1373</v>
      </c>
      <c r="B12" s="550" t="s">
        <v>1370</v>
      </c>
      <c r="C12" s="272">
        <v>3</v>
      </c>
      <c r="D12" s="272">
        <v>31</v>
      </c>
    </row>
    <row r="13" spans="1:4" ht="12.75" customHeight="1">
      <c r="A13" s="101" t="s">
        <v>1373</v>
      </c>
      <c r="B13" s="273" t="s">
        <v>1374</v>
      </c>
      <c r="C13" s="272">
        <v>9</v>
      </c>
      <c r="D13" s="272">
        <v>31</v>
      </c>
    </row>
    <row r="14" spans="1:4" ht="12.75" customHeight="1">
      <c r="A14" s="101" t="s">
        <v>1373</v>
      </c>
      <c r="B14" s="550" t="s">
        <v>1371</v>
      </c>
      <c r="C14" s="272">
        <v>16</v>
      </c>
      <c r="D14" s="272">
        <v>31</v>
      </c>
    </row>
    <row r="15" spans="1:4" ht="12.75" customHeight="1">
      <c r="A15" s="101" t="s">
        <v>1373</v>
      </c>
      <c r="B15" s="550" t="s">
        <v>1372</v>
      </c>
      <c r="C15" s="272">
        <v>3</v>
      </c>
      <c r="D15" s="272">
        <v>31</v>
      </c>
    </row>
    <row r="16" spans="1:4" ht="12.75" customHeight="1">
      <c r="A16" s="101" t="s">
        <v>1375</v>
      </c>
      <c r="B16" s="550" t="s">
        <v>1370</v>
      </c>
      <c r="C16" s="272">
        <v>4</v>
      </c>
      <c r="D16" s="272">
        <v>26</v>
      </c>
    </row>
    <row r="17" spans="1:4" ht="12.75" customHeight="1">
      <c r="A17" s="101" t="s">
        <v>1375</v>
      </c>
      <c r="B17" s="550" t="s">
        <v>1371</v>
      </c>
      <c r="C17" s="272">
        <v>10</v>
      </c>
      <c r="D17" s="272">
        <v>26</v>
      </c>
    </row>
    <row r="18" spans="1:4" ht="12.75" customHeight="1">
      <c r="A18" s="101" t="s">
        <v>1375</v>
      </c>
      <c r="B18" s="273" t="s">
        <v>1372</v>
      </c>
      <c r="C18" s="272">
        <v>12</v>
      </c>
      <c r="D18" s="272">
        <v>26</v>
      </c>
    </row>
    <row r="19" spans="1:4" ht="12.75" customHeight="1">
      <c r="A19" s="101" t="s">
        <v>1376</v>
      </c>
      <c r="B19" s="550" t="s">
        <v>1370</v>
      </c>
      <c r="C19" s="272">
        <v>2</v>
      </c>
      <c r="D19" s="272">
        <v>16</v>
      </c>
    </row>
    <row r="20" spans="1:4" ht="12.75" customHeight="1">
      <c r="A20" s="101" t="s">
        <v>1376</v>
      </c>
      <c r="B20" s="550" t="s">
        <v>1371</v>
      </c>
      <c r="C20" s="272">
        <v>4</v>
      </c>
      <c r="D20" s="272">
        <v>16</v>
      </c>
    </row>
    <row r="21" spans="1:4" ht="12.75" customHeight="1">
      <c r="A21" s="643" t="s">
        <v>1376</v>
      </c>
      <c r="B21" s="644" t="s">
        <v>1372</v>
      </c>
      <c r="C21" s="546">
        <v>8</v>
      </c>
      <c r="D21" s="546">
        <v>16</v>
      </c>
    </row>
    <row r="22" spans="1:4" ht="12.75" customHeight="1">
      <c r="A22" s="643" t="s">
        <v>1376</v>
      </c>
      <c r="B22" s="644" t="s">
        <v>1377</v>
      </c>
      <c r="C22" s="546">
        <v>2</v>
      </c>
      <c r="D22" s="546">
        <v>16</v>
      </c>
    </row>
    <row r="23" spans="1:4" ht="12.75" customHeight="1">
      <c r="A23" s="643" t="s">
        <v>1378</v>
      </c>
      <c r="B23" s="644" t="s">
        <v>1370</v>
      </c>
      <c r="C23" s="546">
        <v>3</v>
      </c>
      <c r="D23" s="546">
        <v>23</v>
      </c>
    </row>
    <row r="24" spans="1:4" ht="12.75" customHeight="1">
      <c r="A24" s="643" t="s">
        <v>1378</v>
      </c>
      <c r="B24" s="644" t="s">
        <v>1374</v>
      </c>
      <c r="C24" s="546">
        <v>1</v>
      </c>
      <c r="D24" s="546">
        <v>23</v>
      </c>
    </row>
    <row r="25" spans="1:4" ht="12.75" customHeight="1">
      <c r="A25" s="643" t="s">
        <v>1378</v>
      </c>
      <c r="B25" s="644" t="s">
        <v>1371</v>
      </c>
      <c r="C25" s="546">
        <v>11</v>
      </c>
      <c r="D25" s="546">
        <v>23</v>
      </c>
    </row>
    <row r="26" spans="1:4" ht="12.75" customHeight="1">
      <c r="A26" s="643" t="s">
        <v>1378</v>
      </c>
      <c r="B26" s="644" t="s">
        <v>1372</v>
      </c>
      <c r="C26" s="546">
        <v>6</v>
      </c>
      <c r="D26" s="546">
        <v>23</v>
      </c>
    </row>
    <row r="27" spans="1:4" ht="12.75" customHeight="1">
      <c r="A27" s="643" t="s">
        <v>1378</v>
      </c>
      <c r="B27" s="644" t="s">
        <v>1377</v>
      </c>
      <c r="C27" s="546">
        <v>2</v>
      </c>
      <c r="D27" s="546">
        <v>23</v>
      </c>
    </row>
    <row r="28" spans="1:4" ht="12.75" customHeight="1">
      <c r="A28" s="643" t="s">
        <v>1379</v>
      </c>
      <c r="B28" s="644" t="s">
        <v>1370</v>
      </c>
      <c r="C28" s="546">
        <v>2</v>
      </c>
      <c r="D28" s="546">
        <v>29</v>
      </c>
    </row>
    <row r="29" spans="1:4" ht="12.75" customHeight="1">
      <c r="A29" s="643" t="s">
        <v>1379</v>
      </c>
      <c r="B29" s="644" t="s">
        <v>1374</v>
      </c>
      <c r="C29" s="546">
        <v>3</v>
      </c>
      <c r="D29" s="546">
        <v>29</v>
      </c>
    </row>
    <row r="30" spans="1:4" ht="12.75" customHeight="1">
      <c r="A30" s="643" t="s">
        <v>1379</v>
      </c>
      <c r="B30" s="644" t="s">
        <v>1371</v>
      </c>
      <c r="C30" s="546">
        <v>18</v>
      </c>
      <c r="D30" s="546">
        <v>29</v>
      </c>
    </row>
    <row r="31" spans="1:4" ht="12.75" customHeight="1">
      <c r="A31" s="643" t="s">
        <v>1379</v>
      </c>
      <c r="B31" s="644" t="s">
        <v>1372</v>
      </c>
      <c r="C31" s="546">
        <v>1</v>
      </c>
      <c r="D31" s="546">
        <v>29</v>
      </c>
    </row>
    <row r="32" spans="1:4" ht="12.75" customHeight="1">
      <c r="A32" s="643" t="s">
        <v>1379</v>
      </c>
      <c r="B32" s="644" t="s">
        <v>1377</v>
      </c>
      <c r="C32" s="546">
        <v>5</v>
      </c>
      <c r="D32" s="546">
        <v>29</v>
      </c>
    </row>
    <row r="33" spans="1:4" ht="12.75" customHeight="1">
      <c r="A33" s="643" t="s">
        <v>1380</v>
      </c>
      <c r="B33" s="644" t="s">
        <v>1371</v>
      </c>
      <c r="C33" s="546">
        <v>23</v>
      </c>
      <c r="D33" s="546">
        <v>23</v>
      </c>
    </row>
    <row r="34" spans="1:4" ht="12.75" customHeight="1">
      <c r="A34" s="643" t="s">
        <v>1381</v>
      </c>
      <c r="B34" s="644" t="s">
        <v>1370</v>
      </c>
      <c r="C34" s="546">
        <v>1</v>
      </c>
      <c r="D34" s="546">
        <v>28</v>
      </c>
    </row>
    <row r="35" spans="1:4" ht="12.75" customHeight="1">
      <c r="A35" s="643" t="s">
        <v>1381</v>
      </c>
      <c r="B35" s="644" t="s">
        <v>1374</v>
      </c>
      <c r="C35" s="546">
        <v>2</v>
      </c>
      <c r="D35" s="546">
        <v>28</v>
      </c>
    </row>
    <row r="36" spans="1:4" ht="12.75" customHeight="1">
      <c r="A36" s="643" t="s">
        <v>1381</v>
      </c>
      <c r="B36" s="644" t="s">
        <v>1371</v>
      </c>
      <c r="C36" s="546">
        <v>22</v>
      </c>
      <c r="D36" s="546">
        <v>28</v>
      </c>
    </row>
    <row r="37" spans="1:4" ht="12.75" customHeight="1">
      <c r="A37" s="643" t="s">
        <v>1381</v>
      </c>
      <c r="B37" s="644" t="s">
        <v>1372</v>
      </c>
      <c r="C37" s="546">
        <v>2</v>
      </c>
      <c r="D37" s="546">
        <v>28</v>
      </c>
    </row>
    <row r="38" spans="1:4" ht="15.65" customHeight="1">
      <c r="A38" s="643" t="s">
        <v>1381</v>
      </c>
      <c r="B38" s="644" t="s">
        <v>1377</v>
      </c>
      <c r="C38" s="546">
        <v>1</v>
      </c>
      <c r="D38" s="546">
        <v>28</v>
      </c>
    </row>
  </sheetData>
  <mergeCells count="1">
    <mergeCell ref="C6:D6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75F4C-CE09-4624-AA9B-920775FD529C}">
  <sheetPr>
    <tabColor theme="9" tint="0.59999389629810485"/>
  </sheetPr>
  <dimension ref="A1:D39"/>
  <sheetViews>
    <sheetView showGridLines="0" topLeftCell="B1" zoomScaleNormal="100" workbookViewId="0"/>
  </sheetViews>
  <sheetFormatPr defaultColWidth="18.6328125" defaultRowHeight="15.5"/>
  <cols>
    <col min="1" max="1" width="90.6328125" style="611" customWidth="1"/>
    <col min="2" max="2" width="63.6328125" style="545" customWidth="1"/>
    <col min="3" max="16384" width="18.6328125" style="545"/>
  </cols>
  <sheetData>
    <row r="1" spans="1:4">
      <c r="A1" s="619" t="s">
        <v>118</v>
      </c>
    </row>
    <row r="2" spans="1:4">
      <c r="A2" s="619"/>
    </row>
    <row r="3" spans="1:4">
      <c r="A3" s="549" t="s">
        <v>1382</v>
      </c>
    </row>
    <row r="4" spans="1:4">
      <c r="A4" s="269" t="s">
        <v>543</v>
      </c>
    </row>
    <row r="5" spans="1:4">
      <c r="A5" s="269"/>
    </row>
    <row r="6" spans="1:4" s="118" customFormat="1" ht="12.75" customHeight="1">
      <c r="C6" s="970" t="s">
        <v>1364</v>
      </c>
      <c r="D6" s="970"/>
    </row>
    <row r="7" spans="1:4" s="645" customFormat="1" ht="12.75" customHeight="1">
      <c r="A7" s="99" t="s">
        <v>1365</v>
      </c>
      <c r="B7" s="552" t="s">
        <v>1366</v>
      </c>
      <c r="C7" s="399" t="s">
        <v>1367</v>
      </c>
      <c r="D7" s="399" t="s">
        <v>1368</v>
      </c>
    </row>
    <row r="8" spans="1:4" ht="3" customHeight="1">
      <c r="A8" s="101"/>
      <c r="B8" s="506"/>
      <c r="C8" s="551"/>
      <c r="D8" s="551"/>
    </row>
    <row r="9" spans="1:4" ht="12.75" customHeight="1">
      <c r="A9" s="101" t="s">
        <v>1383</v>
      </c>
      <c r="B9" s="550" t="s">
        <v>1370</v>
      </c>
      <c r="C9" s="272">
        <v>4</v>
      </c>
      <c r="D9" s="272">
        <v>14</v>
      </c>
    </row>
    <row r="10" spans="1:4" ht="12.75" customHeight="1">
      <c r="A10" s="101" t="s">
        <v>1383</v>
      </c>
      <c r="B10" s="550" t="s">
        <v>1371</v>
      </c>
      <c r="C10" s="272">
        <v>7</v>
      </c>
      <c r="D10" s="272">
        <v>14</v>
      </c>
    </row>
    <row r="11" spans="1:4" ht="12.75" customHeight="1">
      <c r="A11" s="101" t="s">
        <v>1383</v>
      </c>
      <c r="B11" s="550" t="s">
        <v>1372</v>
      </c>
      <c r="C11" s="272">
        <v>3</v>
      </c>
      <c r="D11" s="272">
        <v>14</v>
      </c>
    </row>
    <row r="12" spans="1:4" ht="12.75" customHeight="1">
      <c r="A12" s="101" t="s">
        <v>1384</v>
      </c>
      <c r="B12" s="550" t="s">
        <v>1370</v>
      </c>
      <c r="C12" s="272">
        <v>3</v>
      </c>
      <c r="D12" s="272">
        <v>39</v>
      </c>
    </row>
    <row r="13" spans="1:4" ht="12.75" customHeight="1">
      <c r="A13" s="101" t="s">
        <v>1384</v>
      </c>
      <c r="B13" s="273" t="s">
        <v>1371</v>
      </c>
      <c r="C13" s="272">
        <v>23</v>
      </c>
      <c r="D13" s="272">
        <v>39</v>
      </c>
    </row>
    <row r="14" spans="1:4" ht="12.75" customHeight="1">
      <c r="A14" s="101" t="s">
        <v>1384</v>
      </c>
      <c r="B14" s="550" t="s">
        <v>1385</v>
      </c>
      <c r="C14" s="272">
        <v>3</v>
      </c>
      <c r="D14" s="272">
        <v>39</v>
      </c>
    </row>
    <row r="15" spans="1:4" ht="12.75" customHeight="1">
      <c r="A15" s="101" t="s">
        <v>1384</v>
      </c>
      <c r="B15" s="550" t="s">
        <v>1372</v>
      </c>
      <c r="C15" s="272">
        <v>10</v>
      </c>
      <c r="D15" s="272">
        <v>39</v>
      </c>
    </row>
    <row r="16" spans="1:4" ht="12.75" customHeight="1">
      <c r="A16" s="101" t="s">
        <v>1386</v>
      </c>
      <c r="B16" s="550" t="s">
        <v>1370</v>
      </c>
      <c r="C16" s="272">
        <v>2</v>
      </c>
      <c r="D16" s="272">
        <v>16</v>
      </c>
    </row>
    <row r="17" spans="1:4" ht="12.75" customHeight="1">
      <c r="A17" s="101" t="s">
        <v>1386</v>
      </c>
      <c r="B17" s="550" t="s">
        <v>1371</v>
      </c>
      <c r="C17" s="272">
        <v>3</v>
      </c>
      <c r="D17" s="272">
        <v>16</v>
      </c>
    </row>
    <row r="18" spans="1:4" ht="12.75" customHeight="1">
      <c r="A18" s="101" t="s">
        <v>1386</v>
      </c>
      <c r="B18" s="273" t="s">
        <v>1385</v>
      </c>
      <c r="C18" s="272">
        <v>5</v>
      </c>
      <c r="D18" s="272">
        <v>16</v>
      </c>
    </row>
    <row r="19" spans="1:4" ht="12.75" customHeight="1">
      <c r="A19" s="101" t="s">
        <v>1386</v>
      </c>
      <c r="B19" s="550" t="s">
        <v>1372</v>
      </c>
      <c r="C19" s="272">
        <v>6</v>
      </c>
      <c r="D19" s="272">
        <v>16</v>
      </c>
    </row>
    <row r="20" spans="1:4" ht="12.75" customHeight="1">
      <c r="A20" s="101" t="s">
        <v>1387</v>
      </c>
      <c r="B20" s="550" t="s">
        <v>1370</v>
      </c>
      <c r="C20" s="272">
        <v>6</v>
      </c>
      <c r="D20" s="272">
        <v>29</v>
      </c>
    </row>
    <row r="21" spans="1:4" ht="12.75" customHeight="1">
      <c r="A21" s="643" t="s">
        <v>1387</v>
      </c>
      <c r="B21" s="644" t="s">
        <v>1371</v>
      </c>
      <c r="C21" s="546">
        <v>15</v>
      </c>
      <c r="D21" s="546">
        <v>29</v>
      </c>
    </row>
    <row r="22" spans="1:4" ht="12.75" customHeight="1">
      <c r="A22" s="643" t="s">
        <v>1387</v>
      </c>
      <c r="B22" s="644" t="s">
        <v>1385</v>
      </c>
      <c r="C22" s="546">
        <v>1</v>
      </c>
      <c r="D22" s="546">
        <v>29</v>
      </c>
    </row>
    <row r="23" spans="1:4" ht="12.75" customHeight="1">
      <c r="A23" s="643" t="s">
        <v>1387</v>
      </c>
      <c r="B23" s="644" t="s">
        <v>1372</v>
      </c>
      <c r="C23" s="546">
        <v>7</v>
      </c>
      <c r="D23" s="546">
        <v>29</v>
      </c>
    </row>
    <row r="24" spans="1:4" ht="12.75" customHeight="1">
      <c r="A24" s="643" t="s">
        <v>1375</v>
      </c>
      <c r="B24" s="644" t="s">
        <v>1370</v>
      </c>
      <c r="C24" s="546">
        <v>1</v>
      </c>
      <c r="D24" s="546">
        <v>18</v>
      </c>
    </row>
    <row r="25" spans="1:4" ht="12.75" customHeight="1">
      <c r="A25" s="643" t="s">
        <v>1375</v>
      </c>
      <c r="B25" s="644" t="s">
        <v>1371</v>
      </c>
      <c r="C25" s="546">
        <v>10</v>
      </c>
      <c r="D25" s="546">
        <v>18</v>
      </c>
    </row>
    <row r="26" spans="1:4" ht="12.75" customHeight="1">
      <c r="A26" s="643" t="s">
        <v>1375</v>
      </c>
      <c r="B26" s="644" t="s">
        <v>1385</v>
      </c>
      <c r="C26" s="546">
        <v>1</v>
      </c>
      <c r="D26" s="546">
        <v>18</v>
      </c>
    </row>
    <row r="27" spans="1:4" ht="12.75" customHeight="1">
      <c r="A27" s="643" t="s">
        <v>1375</v>
      </c>
      <c r="B27" s="644" t="s">
        <v>1372</v>
      </c>
      <c r="C27" s="546">
        <v>6</v>
      </c>
      <c r="D27" s="546">
        <v>18</v>
      </c>
    </row>
    <row r="28" spans="1:4" ht="12.75" customHeight="1">
      <c r="A28" s="643" t="s">
        <v>1388</v>
      </c>
      <c r="B28" s="644" t="s">
        <v>1370</v>
      </c>
      <c r="C28" s="546">
        <v>2</v>
      </c>
      <c r="D28" s="546">
        <v>12</v>
      </c>
    </row>
    <row r="29" spans="1:4" ht="12.75" customHeight="1">
      <c r="A29" s="643" t="s">
        <v>1388</v>
      </c>
      <c r="B29" s="644" t="s">
        <v>1371</v>
      </c>
      <c r="C29" s="546">
        <v>8</v>
      </c>
      <c r="D29" s="546">
        <v>12</v>
      </c>
    </row>
    <row r="30" spans="1:4" ht="12.75" customHeight="1">
      <c r="A30" s="643" t="s">
        <v>1388</v>
      </c>
      <c r="B30" s="644" t="s">
        <v>1372</v>
      </c>
      <c r="C30" s="546">
        <v>2</v>
      </c>
      <c r="D30" s="546">
        <v>12</v>
      </c>
    </row>
    <row r="31" spans="1:4" ht="12.75" customHeight="1">
      <c r="A31" s="643" t="s">
        <v>1378</v>
      </c>
      <c r="B31" s="644" t="s">
        <v>1370</v>
      </c>
      <c r="C31" s="546">
        <v>5</v>
      </c>
      <c r="D31" s="546">
        <v>32</v>
      </c>
    </row>
    <row r="32" spans="1:4" ht="12.75" customHeight="1">
      <c r="A32" s="643" t="s">
        <v>1378</v>
      </c>
      <c r="B32" s="644" t="s">
        <v>1371</v>
      </c>
      <c r="C32" s="546">
        <v>17</v>
      </c>
      <c r="D32" s="546">
        <v>32</v>
      </c>
    </row>
    <row r="33" spans="1:4" ht="12.75" customHeight="1">
      <c r="A33" s="643" t="s">
        <v>1378</v>
      </c>
      <c r="B33" s="644" t="s">
        <v>1385</v>
      </c>
      <c r="C33" s="546">
        <v>1</v>
      </c>
      <c r="D33" s="546">
        <v>32</v>
      </c>
    </row>
    <row r="34" spans="1:4" ht="12.75" customHeight="1">
      <c r="A34" s="643" t="s">
        <v>1378</v>
      </c>
      <c r="B34" s="644" t="s">
        <v>1372</v>
      </c>
      <c r="C34" s="546">
        <v>9</v>
      </c>
      <c r="D34" s="546">
        <v>32</v>
      </c>
    </row>
    <row r="35" spans="1:4" ht="12.75" customHeight="1">
      <c r="A35" s="643" t="s">
        <v>1379</v>
      </c>
      <c r="B35" s="644" t="s">
        <v>1370</v>
      </c>
      <c r="C35" s="546">
        <v>2</v>
      </c>
      <c r="D35" s="546">
        <v>12</v>
      </c>
    </row>
    <row r="36" spans="1:4" ht="12.75" customHeight="1">
      <c r="A36" s="643" t="s">
        <v>1379</v>
      </c>
      <c r="B36" s="644" t="s">
        <v>1371</v>
      </c>
      <c r="C36" s="546">
        <v>7</v>
      </c>
      <c r="D36" s="546">
        <v>12</v>
      </c>
    </row>
    <row r="37" spans="1:4" ht="12.75" customHeight="1">
      <c r="A37" s="643" t="s">
        <v>1379</v>
      </c>
      <c r="B37" s="644" t="s">
        <v>1385</v>
      </c>
      <c r="C37" s="546">
        <v>1</v>
      </c>
      <c r="D37" s="546">
        <v>12</v>
      </c>
    </row>
    <row r="38" spans="1:4">
      <c r="A38" s="643" t="s">
        <v>1379</v>
      </c>
      <c r="B38" s="644" t="s">
        <v>1372</v>
      </c>
      <c r="C38" s="546">
        <v>2</v>
      </c>
      <c r="D38" s="546">
        <v>12</v>
      </c>
    </row>
    <row r="39" spans="1:4">
      <c r="A39" s="643" t="s">
        <v>1380</v>
      </c>
      <c r="B39" s="644" t="s">
        <v>1371</v>
      </c>
      <c r="C39" s="546">
        <v>12</v>
      </c>
      <c r="D39" s="546">
        <v>12</v>
      </c>
    </row>
  </sheetData>
  <mergeCells count="1">
    <mergeCell ref="C6:D6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DAFD9-4D59-407A-A98C-595896911BDE}">
  <sheetPr>
    <tabColor theme="9" tint="0.59999389629810485"/>
  </sheetPr>
  <dimension ref="A1:E34"/>
  <sheetViews>
    <sheetView showGridLines="0" zoomScaleNormal="100" workbookViewId="0"/>
  </sheetViews>
  <sheetFormatPr defaultColWidth="18.6328125" defaultRowHeight="15.5"/>
  <cols>
    <col min="1" max="1" width="30.6328125" style="648" customWidth="1"/>
    <col min="2" max="2" width="30.6328125" style="647" customWidth="1"/>
    <col min="3" max="3" width="18.6328125" style="653"/>
    <col min="4" max="4" width="2.453125" style="653" customWidth="1"/>
    <col min="5" max="16384" width="18.6328125" style="653"/>
  </cols>
  <sheetData>
    <row r="1" spans="1:5">
      <c r="A1" s="646" t="s">
        <v>118</v>
      </c>
    </row>
    <row r="2" spans="1:5">
      <c r="A2" s="646"/>
    </row>
    <row r="3" spans="1:5">
      <c r="A3" s="648" t="s">
        <v>1389</v>
      </c>
    </row>
    <row r="4" spans="1:5">
      <c r="A4" s="511" t="s">
        <v>543</v>
      </c>
    </row>
    <row r="5" spans="1:5">
      <c r="A5" s="646"/>
    </row>
    <row r="6" spans="1:5" s="639" customFormat="1">
      <c r="A6" s="509" t="s">
        <v>1390</v>
      </c>
      <c r="B6" s="651"/>
      <c r="C6" s="639">
        <v>2025</v>
      </c>
      <c r="E6" s="639">
        <v>2026</v>
      </c>
    </row>
    <row r="7" spans="1:5" s="639" customFormat="1">
      <c r="A7" s="509"/>
      <c r="B7" s="651"/>
      <c r="C7" s="639" t="s">
        <v>1391</v>
      </c>
      <c r="E7" s="639" t="s">
        <v>1391</v>
      </c>
    </row>
    <row r="8" spans="1:5">
      <c r="A8" s="509"/>
      <c r="B8" s="649"/>
      <c r="C8" s="654"/>
    </row>
    <row r="9" spans="1:5">
      <c r="A9" s="509" t="s">
        <v>1392</v>
      </c>
      <c r="B9" s="649"/>
      <c r="C9" s="654"/>
    </row>
    <row r="10" spans="1:5">
      <c r="A10" s="509"/>
      <c r="B10" s="649" t="s">
        <v>1393</v>
      </c>
      <c r="C10" s="655">
        <v>4</v>
      </c>
      <c r="D10" s="655"/>
      <c r="E10" s="655">
        <v>1</v>
      </c>
    </row>
    <row r="11" spans="1:5" s="657" customFormat="1">
      <c r="A11" s="646"/>
      <c r="B11" s="649" t="s">
        <v>1394</v>
      </c>
      <c r="C11" s="655">
        <v>8</v>
      </c>
      <c r="D11" s="656"/>
      <c r="E11" s="656">
        <v>4</v>
      </c>
    </row>
    <row r="12" spans="1:5" s="657" customFormat="1">
      <c r="A12" s="646"/>
      <c r="B12" s="649" t="s">
        <v>1395</v>
      </c>
      <c r="C12" s="655">
        <v>30</v>
      </c>
      <c r="D12" s="656"/>
      <c r="E12" s="656">
        <v>35</v>
      </c>
    </row>
    <row r="13" spans="1:5" s="657" customFormat="1">
      <c r="A13" s="646"/>
      <c r="B13" s="649" t="s">
        <v>1396</v>
      </c>
      <c r="C13" s="655">
        <v>30</v>
      </c>
      <c r="D13" s="656"/>
      <c r="E13" s="656">
        <v>32</v>
      </c>
    </row>
    <row r="14" spans="1:5" s="657" customFormat="1">
      <c r="A14" s="646"/>
      <c r="B14" s="649"/>
      <c r="C14" s="655"/>
      <c r="D14" s="656"/>
      <c r="E14" s="656"/>
    </row>
    <row r="15" spans="1:5" s="657" customFormat="1">
      <c r="A15" s="646" t="s">
        <v>1397</v>
      </c>
      <c r="B15" s="649"/>
      <c r="C15" s="655"/>
      <c r="D15" s="656"/>
      <c r="E15" s="656"/>
    </row>
    <row r="16" spans="1:5" s="657" customFormat="1">
      <c r="A16" s="646"/>
      <c r="B16" s="649" t="s">
        <v>1398</v>
      </c>
      <c r="C16" s="655">
        <v>13</v>
      </c>
      <c r="D16" s="656"/>
      <c r="E16" s="656">
        <v>15</v>
      </c>
    </row>
    <row r="18" spans="1:5" s="657" customFormat="1">
      <c r="A18" s="652" t="s">
        <v>1399</v>
      </c>
      <c r="B18" s="649"/>
      <c r="C18" s="655"/>
      <c r="D18" s="656"/>
      <c r="E18" s="656"/>
    </row>
    <row r="19" spans="1:5" s="657" customFormat="1">
      <c r="A19" s="646"/>
      <c r="B19" s="649" t="s">
        <v>1400</v>
      </c>
      <c r="C19" s="655">
        <v>38</v>
      </c>
      <c r="D19" s="656"/>
      <c r="E19" s="656">
        <v>51</v>
      </c>
    </row>
    <row r="20" spans="1:5" s="657" customFormat="1">
      <c r="A20" s="646"/>
      <c r="B20" s="649"/>
      <c r="C20" s="655"/>
      <c r="D20" s="656"/>
      <c r="E20" s="656"/>
    </row>
    <row r="21" spans="1:5" s="657" customFormat="1">
      <c r="A21" s="652" t="s">
        <v>1401</v>
      </c>
      <c r="B21" s="649"/>
      <c r="C21" s="655"/>
      <c r="D21" s="656"/>
      <c r="E21" s="656"/>
    </row>
    <row r="22" spans="1:5" s="657" customFormat="1">
      <c r="A22" s="646"/>
      <c r="B22" s="649" t="s">
        <v>1402</v>
      </c>
      <c r="C22" s="655">
        <v>8</v>
      </c>
      <c r="D22" s="656"/>
      <c r="E22" s="656">
        <v>8</v>
      </c>
    </row>
    <row r="23" spans="1:5" s="657" customFormat="1">
      <c r="A23" s="646"/>
      <c r="B23" s="649"/>
      <c r="C23" s="655"/>
      <c r="D23" s="656"/>
      <c r="E23" s="656"/>
    </row>
    <row r="24" spans="1:5" s="657" customFormat="1">
      <c r="A24" s="646" t="s">
        <v>1403</v>
      </c>
      <c r="B24" s="649"/>
      <c r="C24" s="655"/>
      <c r="D24" s="656"/>
      <c r="E24" s="656"/>
    </row>
    <row r="25" spans="1:5" s="657" customFormat="1">
      <c r="A25" s="646"/>
      <c r="B25" s="650" t="s">
        <v>1404</v>
      </c>
      <c r="C25" s="655">
        <v>5</v>
      </c>
      <c r="D25" s="656"/>
      <c r="E25" s="656">
        <v>11</v>
      </c>
    </row>
    <row r="26" spans="1:5" s="657" customFormat="1">
      <c r="A26" s="646"/>
      <c r="B26" s="649"/>
      <c r="C26" s="655"/>
      <c r="D26" s="656"/>
      <c r="E26" s="656"/>
    </row>
    <row r="27" spans="1:5" s="657" customFormat="1">
      <c r="A27" s="646" t="s">
        <v>1405</v>
      </c>
      <c r="B27" s="649"/>
      <c r="C27" s="655"/>
      <c r="D27" s="656"/>
      <c r="E27" s="656"/>
    </row>
    <row r="28" spans="1:5" s="657" customFormat="1">
      <c r="A28" s="646"/>
      <c r="B28" s="649" t="s">
        <v>1406</v>
      </c>
      <c r="C28" s="653"/>
      <c r="E28" s="656"/>
    </row>
    <row r="29" spans="1:5" s="657" customFormat="1">
      <c r="A29" s="646"/>
      <c r="B29" s="649" t="s">
        <v>1407</v>
      </c>
      <c r="C29" s="658">
        <v>0.37</v>
      </c>
      <c r="D29" s="659"/>
      <c r="E29" s="656">
        <v>0.41</v>
      </c>
    </row>
    <row r="30" spans="1:5" s="657" customFormat="1">
      <c r="A30" s="646"/>
      <c r="B30" s="649" t="s">
        <v>1408</v>
      </c>
      <c r="C30" s="658">
        <v>0.6</v>
      </c>
      <c r="D30" s="659"/>
      <c r="E30" s="656">
        <v>0.62</v>
      </c>
    </row>
    <row r="31" spans="1:5" s="657" customFormat="1">
      <c r="A31" s="646"/>
      <c r="B31" s="649"/>
      <c r="C31" s="653"/>
      <c r="E31" s="656"/>
    </row>
    <row r="32" spans="1:5" s="657" customFormat="1">
      <c r="A32" s="646" t="s">
        <v>1409</v>
      </c>
      <c r="B32" s="649"/>
      <c r="C32" s="653"/>
      <c r="E32" s="656"/>
    </row>
    <row r="33" spans="1:5" s="657" customFormat="1">
      <c r="A33" s="646"/>
      <c r="B33" s="649" t="s">
        <v>1410</v>
      </c>
      <c r="C33" s="655">
        <v>82</v>
      </c>
      <c r="D33" s="656"/>
      <c r="E33" s="656">
        <v>83</v>
      </c>
    </row>
    <row r="34" spans="1:5" s="657" customFormat="1">
      <c r="A34" s="646"/>
      <c r="B34" s="649" t="s">
        <v>1411</v>
      </c>
      <c r="C34" s="655">
        <v>18</v>
      </c>
      <c r="D34" s="656"/>
      <c r="E34" s="656">
        <v>17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B615D-0170-406E-863D-76CCD390628F}">
  <sheetPr>
    <tabColor theme="2" tint="-0.249977111117893"/>
  </sheetPr>
  <dimension ref="A1:H54"/>
  <sheetViews>
    <sheetView showGridLines="0" workbookViewId="0"/>
  </sheetViews>
  <sheetFormatPr defaultColWidth="18.6328125" defaultRowHeight="15.5"/>
  <cols>
    <col min="1" max="1" width="24.6328125" style="912" customWidth="1"/>
    <col min="2" max="8" width="18.6328125" style="913"/>
    <col min="9" max="16384" width="18.6328125" style="912"/>
  </cols>
  <sheetData>
    <row r="1" spans="1:8">
      <c r="A1" s="66" t="s">
        <v>118</v>
      </c>
      <c r="B1" s="11"/>
      <c r="C1" s="912"/>
      <c r="D1" s="912"/>
      <c r="E1" s="912"/>
      <c r="F1" s="912"/>
      <c r="G1" s="912"/>
      <c r="H1" s="912"/>
    </row>
    <row r="2" spans="1:8">
      <c r="A2" s="66"/>
      <c r="B2" s="11"/>
      <c r="C2" s="912"/>
      <c r="D2" s="912"/>
      <c r="E2" s="912"/>
      <c r="F2" s="912"/>
      <c r="G2" s="912"/>
      <c r="H2" s="912"/>
    </row>
    <row r="3" spans="1:8">
      <c r="A3" s="66" t="s">
        <v>157</v>
      </c>
      <c r="B3" s="245"/>
      <c r="C3" s="912"/>
      <c r="D3" s="912"/>
      <c r="E3" s="912"/>
      <c r="F3" s="912"/>
      <c r="G3" s="912"/>
      <c r="H3" s="912"/>
    </row>
    <row r="4" spans="1:8">
      <c r="A4" s="11" t="s">
        <v>1412</v>
      </c>
      <c r="B4" s="245" t="s">
        <v>1413</v>
      </c>
      <c r="C4" s="912"/>
      <c r="D4" s="912"/>
      <c r="E4" s="912"/>
      <c r="F4" s="912"/>
      <c r="G4" s="912"/>
      <c r="H4" s="912"/>
    </row>
    <row r="5" spans="1:8">
      <c r="A5" s="11"/>
      <c r="B5" s="245"/>
      <c r="C5" s="912"/>
      <c r="D5" s="912"/>
      <c r="E5" s="912"/>
      <c r="F5" s="912"/>
      <c r="G5" s="912"/>
      <c r="H5" s="912"/>
    </row>
    <row r="6" spans="1:8" ht="15.65" customHeight="1">
      <c r="A6" s="912" t="s">
        <v>1414</v>
      </c>
      <c r="B6" s="245" t="s">
        <v>1415</v>
      </c>
      <c r="C6" s="245"/>
      <c r="D6" s="245"/>
      <c r="E6" s="912"/>
      <c r="F6" s="912"/>
      <c r="G6" s="912"/>
      <c r="H6" s="912" t="s">
        <v>1416</v>
      </c>
    </row>
    <row r="7" spans="1:8" ht="15.65" customHeight="1">
      <c r="B7" s="1067">
        <v>45901</v>
      </c>
      <c r="C7" s="1068"/>
      <c r="D7" s="1069"/>
      <c r="E7" s="1067">
        <v>45992</v>
      </c>
      <c r="F7" s="1068"/>
      <c r="G7" s="1069"/>
    </row>
    <row r="8" spans="1:8" ht="15.65" customHeight="1">
      <c r="A8" s="912" t="s">
        <v>1417</v>
      </c>
      <c r="B8" s="914" t="s">
        <v>1418</v>
      </c>
      <c r="C8" s="913" t="s">
        <v>1419</v>
      </c>
      <c r="D8" s="913" t="s">
        <v>163</v>
      </c>
      <c r="E8" s="914" t="s">
        <v>1420</v>
      </c>
      <c r="F8" s="913" t="s">
        <v>1421</v>
      </c>
      <c r="G8" s="915" t="s">
        <v>163</v>
      </c>
    </row>
    <row r="9" spans="1:8">
      <c r="A9" s="912" t="s">
        <v>412</v>
      </c>
      <c r="B9" s="916">
        <v>2.5000000000000001E-2</v>
      </c>
      <c r="D9" s="917">
        <v>45962</v>
      </c>
      <c r="E9" s="916">
        <v>2.5000000000000001E-2</v>
      </c>
      <c r="G9" s="918">
        <v>46023</v>
      </c>
    </row>
    <row r="10" spans="1:8">
      <c r="A10" s="912" t="s">
        <v>416</v>
      </c>
      <c r="B10" s="916">
        <v>0.02</v>
      </c>
      <c r="D10" s="917">
        <v>45901</v>
      </c>
      <c r="E10" s="916">
        <v>0.02</v>
      </c>
      <c r="G10" s="918">
        <v>45992</v>
      </c>
    </row>
    <row r="11" spans="1:8">
      <c r="A11" s="912" t="s">
        <v>419</v>
      </c>
      <c r="B11" s="916">
        <v>0.02</v>
      </c>
      <c r="D11" s="917">
        <v>45901</v>
      </c>
      <c r="E11" s="916">
        <v>0.02</v>
      </c>
      <c r="G11" s="918">
        <v>45901</v>
      </c>
    </row>
    <row r="12" spans="1:8">
      <c r="A12" s="912" t="s">
        <v>422</v>
      </c>
      <c r="B12" s="916">
        <v>1.7500000000000002E-2</v>
      </c>
      <c r="D12" s="917">
        <v>45809</v>
      </c>
      <c r="E12" s="916">
        <v>0.02</v>
      </c>
      <c r="G12" s="918">
        <v>45901</v>
      </c>
    </row>
    <row r="13" spans="1:8">
      <c r="A13" s="912" t="s">
        <v>424</v>
      </c>
      <c r="B13" s="916">
        <v>1.4999999999999999E-2</v>
      </c>
      <c r="D13" s="917">
        <v>45901</v>
      </c>
      <c r="E13" s="916">
        <v>1.4999999999999999E-2</v>
      </c>
      <c r="G13" s="918">
        <v>45992</v>
      </c>
    </row>
    <row r="14" spans="1:8">
      <c r="A14" s="912" t="s">
        <v>429</v>
      </c>
      <c r="B14" s="916">
        <v>5.0000000000000001E-3</v>
      </c>
      <c r="D14" s="917">
        <v>45870</v>
      </c>
      <c r="E14" s="916">
        <v>1.4999999999999999E-2</v>
      </c>
      <c r="G14" s="918">
        <v>45962</v>
      </c>
    </row>
    <row r="15" spans="1:8">
      <c r="A15" s="912" t="s">
        <v>431</v>
      </c>
      <c r="B15" s="916">
        <v>1.2500000000000001E-2</v>
      </c>
      <c r="D15" s="917">
        <v>45901</v>
      </c>
      <c r="E15" s="916">
        <v>1.2500000000000001E-2</v>
      </c>
      <c r="G15" s="918">
        <v>45901</v>
      </c>
      <c r="H15" s="913" t="s">
        <v>1422</v>
      </c>
    </row>
    <row r="16" spans="1:8">
      <c r="A16" s="912" t="s">
        <v>197</v>
      </c>
      <c r="B16" s="916">
        <v>0.01</v>
      </c>
      <c r="D16" s="917">
        <v>45778</v>
      </c>
      <c r="E16" s="916">
        <v>0.01</v>
      </c>
      <c r="G16" s="918">
        <v>45778</v>
      </c>
      <c r="H16" s="913" t="s">
        <v>1422</v>
      </c>
    </row>
    <row r="17" spans="1:8">
      <c r="A17" s="912" t="s">
        <v>177</v>
      </c>
      <c r="B17" s="916">
        <v>0.01</v>
      </c>
      <c r="D17" s="917">
        <v>45809</v>
      </c>
      <c r="E17" s="916">
        <v>0.01</v>
      </c>
      <c r="G17" s="918">
        <v>45992</v>
      </c>
      <c r="H17" s="913" t="s">
        <v>1422</v>
      </c>
    </row>
    <row r="18" spans="1:8">
      <c r="A18" s="912" t="s">
        <v>433</v>
      </c>
      <c r="B18" s="916">
        <v>0.01</v>
      </c>
      <c r="D18" s="917">
        <v>45931</v>
      </c>
      <c r="E18" s="916">
        <v>0.01</v>
      </c>
      <c r="G18" s="918">
        <v>45992</v>
      </c>
    </row>
    <row r="19" spans="1:8">
      <c r="A19" s="912" t="s">
        <v>442</v>
      </c>
      <c r="B19" s="916">
        <v>0.01</v>
      </c>
      <c r="D19" s="917">
        <v>45809</v>
      </c>
      <c r="E19" s="916">
        <v>0.01</v>
      </c>
      <c r="G19" s="918">
        <v>45992</v>
      </c>
    </row>
    <row r="20" spans="1:8">
      <c r="A20" s="912" t="s">
        <v>443</v>
      </c>
      <c r="B20" s="916">
        <v>0.01</v>
      </c>
      <c r="D20" s="917">
        <v>45901</v>
      </c>
      <c r="E20" s="916">
        <v>0.01</v>
      </c>
      <c r="G20" s="918">
        <v>45992</v>
      </c>
    </row>
    <row r="21" spans="1:8">
      <c r="A21" s="912" t="s">
        <v>444</v>
      </c>
      <c r="B21" s="916">
        <v>0.01</v>
      </c>
      <c r="D21" s="917">
        <v>45566</v>
      </c>
      <c r="E21" s="916">
        <v>0.01</v>
      </c>
      <c r="G21" s="918">
        <v>45566</v>
      </c>
    </row>
    <row r="22" spans="1:8">
      <c r="A22" s="912" t="s">
        <v>189</v>
      </c>
      <c r="B22" s="916">
        <v>7.4999999999999997E-3</v>
      </c>
      <c r="D22" s="917">
        <v>45931</v>
      </c>
      <c r="E22" s="916">
        <v>7.4999999999999997E-3</v>
      </c>
      <c r="G22" s="918">
        <v>46023</v>
      </c>
      <c r="H22" s="913" t="s">
        <v>1422</v>
      </c>
    </row>
    <row r="23" spans="1:8">
      <c r="A23" s="912" t="s">
        <v>1423</v>
      </c>
      <c r="B23" s="916">
        <v>5.0000000000000001E-3</v>
      </c>
      <c r="D23" s="917">
        <v>45901</v>
      </c>
      <c r="E23" s="916">
        <v>5.0000000000000001E-3</v>
      </c>
      <c r="G23" s="918">
        <v>45992</v>
      </c>
    </row>
    <row r="24" spans="1:8">
      <c r="A24" s="912" t="s">
        <v>447</v>
      </c>
      <c r="B24" s="916">
        <v>5.0000000000000001E-3</v>
      </c>
      <c r="D24" s="917">
        <v>45901</v>
      </c>
      <c r="E24" s="916">
        <v>5.0000000000000001E-3</v>
      </c>
      <c r="G24" s="918">
        <v>45992</v>
      </c>
      <c r="H24" s="913" t="s">
        <v>1422</v>
      </c>
    </row>
    <row r="25" spans="1:8">
      <c r="A25" s="912" t="s">
        <v>1424</v>
      </c>
      <c r="B25" s="916">
        <v>5.0000000000000001E-3</v>
      </c>
      <c r="D25" s="917">
        <v>45748</v>
      </c>
      <c r="E25" s="916">
        <v>5.0000000000000001E-3</v>
      </c>
      <c r="G25" s="918">
        <v>46023</v>
      </c>
      <c r="H25" s="913" t="s">
        <v>1422</v>
      </c>
    </row>
    <row r="26" spans="1:8">
      <c r="A26" s="912" t="s">
        <v>452</v>
      </c>
      <c r="B26" s="916">
        <v>5.0000000000000001E-3</v>
      </c>
      <c r="D26" s="917">
        <v>45658</v>
      </c>
      <c r="E26" s="916">
        <v>5.0000000000000001E-3</v>
      </c>
      <c r="G26" s="918">
        <v>45658</v>
      </c>
    </row>
    <row r="27" spans="1:8">
      <c r="A27" s="912" t="s">
        <v>451</v>
      </c>
      <c r="B27" s="916">
        <v>0</v>
      </c>
      <c r="D27" s="913" t="s">
        <v>1425</v>
      </c>
      <c r="E27" s="916">
        <v>5.0000000000000001E-3</v>
      </c>
      <c r="G27" s="918">
        <v>45992</v>
      </c>
    </row>
    <row r="28" spans="1:8">
      <c r="B28" s="914"/>
      <c r="E28" s="914"/>
      <c r="G28" s="915"/>
    </row>
    <row r="29" spans="1:8">
      <c r="A29" s="912" t="s">
        <v>1426</v>
      </c>
      <c r="B29" s="916">
        <v>2.5000000000000001E-2</v>
      </c>
      <c r="C29" s="919">
        <v>2.5000000000000001E-2</v>
      </c>
      <c r="D29" s="917">
        <v>45931</v>
      </c>
      <c r="E29" s="916">
        <v>2.5000000000000001E-2</v>
      </c>
      <c r="F29" s="919">
        <v>2.5000000000000001E-2</v>
      </c>
      <c r="G29" s="918">
        <v>45992</v>
      </c>
    </row>
    <row r="30" spans="1:8">
      <c r="A30" s="912" t="s">
        <v>414</v>
      </c>
      <c r="B30" s="916">
        <v>2.5000000000000001E-2</v>
      </c>
      <c r="C30" s="919">
        <v>2.5000000000000001E-2</v>
      </c>
      <c r="D30" s="917">
        <v>45352</v>
      </c>
      <c r="E30" s="916">
        <v>2.5000000000000001E-2</v>
      </c>
      <c r="F30" s="919">
        <v>2.5000000000000001E-2</v>
      </c>
      <c r="G30" s="918">
        <v>45352</v>
      </c>
    </row>
    <row r="31" spans="1:8">
      <c r="A31" s="912" t="s">
        <v>421</v>
      </c>
      <c r="B31" s="916">
        <v>0.02</v>
      </c>
      <c r="C31" s="919">
        <v>0.02</v>
      </c>
      <c r="D31" s="917">
        <v>45901</v>
      </c>
      <c r="E31" s="916">
        <v>0.02</v>
      </c>
      <c r="F31" s="919">
        <v>0.02</v>
      </c>
      <c r="G31" s="918">
        <v>45992</v>
      </c>
    </row>
    <row r="32" spans="1:8">
      <c r="A32" s="912" t="s">
        <v>417</v>
      </c>
      <c r="B32" s="916">
        <v>0.02</v>
      </c>
      <c r="C32" s="919">
        <v>0.02</v>
      </c>
      <c r="D32" s="917">
        <v>45901</v>
      </c>
      <c r="E32" s="916">
        <v>0.02</v>
      </c>
      <c r="F32" s="919">
        <v>0.02</v>
      </c>
      <c r="G32" s="918">
        <v>45992</v>
      </c>
      <c r="H32" s="913" t="s">
        <v>1422</v>
      </c>
    </row>
    <row r="33" spans="1:8">
      <c r="A33" s="912" t="s">
        <v>184</v>
      </c>
      <c r="B33" s="916">
        <v>0.02</v>
      </c>
      <c r="C33" s="919">
        <v>0.02</v>
      </c>
      <c r="D33" s="917">
        <v>45839</v>
      </c>
      <c r="E33" s="916">
        <v>0.02</v>
      </c>
      <c r="F33" s="919">
        <v>0.02</v>
      </c>
      <c r="G33" s="918">
        <v>45992</v>
      </c>
      <c r="H33" s="913" t="s">
        <v>1422</v>
      </c>
    </row>
    <row r="34" spans="1:8">
      <c r="A34" s="912" t="s">
        <v>187</v>
      </c>
      <c r="B34" s="916">
        <v>0.02</v>
      </c>
      <c r="C34" s="919">
        <v>0.02</v>
      </c>
      <c r="D34" s="917">
        <v>45901</v>
      </c>
      <c r="E34" s="916">
        <v>0.02</v>
      </c>
      <c r="F34" s="919">
        <v>0.02</v>
      </c>
      <c r="G34" s="918">
        <v>45992</v>
      </c>
      <c r="H34" s="913" t="s">
        <v>1422</v>
      </c>
    </row>
    <row r="35" spans="1:8">
      <c r="A35" s="912" t="s">
        <v>423</v>
      </c>
      <c r="B35" s="916">
        <v>1.7500000000000002E-2</v>
      </c>
      <c r="C35" s="919">
        <v>1.4999999999999999E-2</v>
      </c>
      <c r="D35" s="917">
        <v>45901</v>
      </c>
      <c r="E35" s="916">
        <v>1.7500000000000002E-2</v>
      </c>
      <c r="F35" s="919">
        <v>1.4999999999999999E-2</v>
      </c>
      <c r="G35" s="918">
        <v>46023</v>
      </c>
    </row>
    <row r="36" spans="1:8">
      <c r="A36" s="912" t="s">
        <v>425</v>
      </c>
      <c r="B36" s="916">
        <v>1.4999999999999999E-2</v>
      </c>
      <c r="C36" s="919">
        <v>1.4999999999999999E-2</v>
      </c>
      <c r="D36" s="917">
        <v>45839</v>
      </c>
      <c r="E36" s="916">
        <v>1.4999999999999999E-2</v>
      </c>
      <c r="F36" s="919">
        <v>1.4999999999999999E-2</v>
      </c>
      <c r="G36" s="918">
        <v>46054</v>
      </c>
    </row>
    <row r="37" spans="1:8">
      <c r="A37" s="912" t="s">
        <v>426</v>
      </c>
      <c r="B37" s="916">
        <v>1.4999999999999999E-2</v>
      </c>
      <c r="C37" s="919">
        <v>0.01</v>
      </c>
      <c r="D37" s="917">
        <v>45901</v>
      </c>
      <c r="E37" s="916">
        <v>1.4999999999999999E-2</v>
      </c>
      <c r="F37" s="919">
        <v>0.01</v>
      </c>
      <c r="G37" s="918">
        <v>45992</v>
      </c>
    </row>
    <row r="38" spans="1:8">
      <c r="A38" s="912" t="s">
        <v>427</v>
      </c>
      <c r="B38" s="916">
        <v>1.4999999999999999E-2</v>
      </c>
      <c r="C38" s="919">
        <v>5.0000000000000001E-3</v>
      </c>
      <c r="D38" s="917">
        <v>45839</v>
      </c>
      <c r="E38" s="916">
        <v>1.4999999999999999E-2</v>
      </c>
      <c r="F38" s="919">
        <v>5.0000000000000001E-3</v>
      </c>
      <c r="G38" s="918">
        <v>45992</v>
      </c>
    </row>
    <row r="39" spans="1:8">
      <c r="A39" s="912" t="s">
        <v>430</v>
      </c>
      <c r="B39" s="916">
        <v>1.2500000000000001E-2</v>
      </c>
      <c r="C39" s="919">
        <v>0.01</v>
      </c>
      <c r="D39" s="917">
        <v>45901</v>
      </c>
      <c r="E39" s="916">
        <v>1.2500000000000001E-2</v>
      </c>
      <c r="F39" s="919">
        <v>0.01</v>
      </c>
      <c r="G39" s="918">
        <v>45901</v>
      </c>
    </row>
    <row r="40" spans="1:8">
      <c r="A40" s="912" t="s">
        <v>190</v>
      </c>
      <c r="B40" s="916">
        <v>0.01</v>
      </c>
      <c r="C40" s="919">
        <v>0.01</v>
      </c>
      <c r="D40" s="917">
        <v>45931</v>
      </c>
      <c r="E40" s="916">
        <v>0.01</v>
      </c>
      <c r="F40" s="919">
        <v>0.01</v>
      </c>
      <c r="G40" s="918">
        <v>45931</v>
      </c>
      <c r="H40" s="913" t="s">
        <v>1422</v>
      </c>
    </row>
    <row r="41" spans="1:8">
      <c r="A41" s="912" t="s">
        <v>434</v>
      </c>
      <c r="B41" s="916">
        <v>0.01</v>
      </c>
      <c r="C41" s="919">
        <v>0.01</v>
      </c>
      <c r="D41" s="917">
        <v>45839</v>
      </c>
      <c r="E41" s="916">
        <v>0.01</v>
      </c>
      <c r="F41" s="919">
        <v>0.01</v>
      </c>
      <c r="G41" s="918">
        <v>45962</v>
      </c>
      <c r="H41" s="913" t="s">
        <v>1422</v>
      </c>
    </row>
    <row r="42" spans="1:8">
      <c r="A42" s="912" t="s">
        <v>1427</v>
      </c>
      <c r="B42" s="916">
        <v>0.01</v>
      </c>
      <c r="C42" s="919">
        <v>0.01</v>
      </c>
      <c r="D42" s="917">
        <v>45809</v>
      </c>
      <c r="E42" s="916">
        <v>0.01</v>
      </c>
      <c r="F42" s="919">
        <v>0.01</v>
      </c>
      <c r="G42" s="918">
        <v>45047</v>
      </c>
      <c r="H42" s="913" t="s">
        <v>1422</v>
      </c>
    </row>
    <row r="43" spans="1:8">
      <c r="A43" s="912" t="s">
        <v>439</v>
      </c>
      <c r="B43" s="916">
        <v>0.01</v>
      </c>
      <c r="C43" s="919">
        <v>0.01</v>
      </c>
      <c r="D43" s="917">
        <v>45809</v>
      </c>
      <c r="E43" s="916">
        <v>0.01</v>
      </c>
      <c r="F43" s="919">
        <v>0.01</v>
      </c>
      <c r="G43" s="918">
        <v>45992</v>
      </c>
      <c r="H43" s="913" t="s">
        <v>1422</v>
      </c>
    </row>
    <row r="44" spans="1:8">
      <c r="A44" s="912" t="s">
        <v>441</v>
      </c>
      <c r="B44" s="916">
        <v>0.01</v>
      </c>
      <c r="C44" s="919">
        <v>0.01</v>
      </c>
      <c r="D44" s="917">
        <v>45901</v>
      </c>
      <c r="E44" s="916">
        <v>0.01</v>
      </c>
      <c r="F44" s="919">
        <v>0.01</v>
      </c>
      <c r="G44" s="918">
        <v>45992</v>
      </c>
    </row>
    <row r="45" spans="1:8">
      <c r="A45" s="912" t="s">
        <v>432</v>
      </c>
      <c r="B45" s="916">
        <v>1.4999999999999999E-2</v>
      </c>
      <c r="C45" s="919">
        <v>1.4999999999999999E-2</v>
      </c>
      <c r="D45" s="917">
        <v>45962</v>
      </c>
      <c r="E45" s="916">
        <v>0.01</v>
      </c>
      <c r="F45" s="919">
        <v>0.01</v>
      </c>
      <c r="G45" s="918">
        <v>45992</v>
      </c>
    </row>
    <row r="46" spans="1:8">
      <c r="A46" s="912" t="s">
        <v>436</v>
      </c>
      <c r="B46" s="916">
        <v>0.01</v>
      </c>
      <c r="C46" s="919">
        <v>0.01</v>
      </c>
      <c r="D46" s="917">
        <v>45901</v>
      </c>
      <c r="E46" s="916">
        <v>0.01</v>
      </c>
      <c r="F46" s="919">
        <v>0.01</v>
      </c>
      <c r="G46" s="918">
        <v>45992</v>
      </c>
    </row>
    <row r="47" spans="1:8">
      <c r="A47" s="912" t="s">
        <v>437</v>
      </c>
      <c r="B47" s="916">
        <v>0.01</v>
      </c>
      <c r="C47" s="919">
        <v>0.01</v>
      </c>
      <c r="D47" s="917">
        <v>45809</v>
      </c>
      <c r="E47" s="916">
        <v>0.01</v>
      </c>
      <c r="F47" s="919">
        <v>0.01</v>
      </c>
      <c r="G47" s="918">
        <v>45901</v>
      </c>
    </row>
    <row r="48" spans="1:8">
      <c r="A48" s="912" t="s">
        <v>438</v>
      </c>
      <c r="B48" s="916">
        <v>0.01</v>
      </c>
      <c r="C48" s="919">
        <v>0.01</v>
      </c>
      <c r="D48" s="917">
        <v>45901</v>
      </c>
      <c r="E48" s="916">
        <v>0.01</v>
      </c>
      <c r="F48" s="919">
        <v>0.01</v>
      </c>
      <c r="G48" s="918">
        <v>45992</v>
      </c>
    </row>
    <row r="49" spans="1:8">
      <c r="A49" s="912" t="s">
        <v>440</v>
      </c>
      <c r="B49" s="916">
        <v>0.01</v>
      </c>
      <c r="C49" s="919">
        <v>0.01</v>
      </c>
      <c r="D49" s="917">
        <v>45778</v>
      </c>
      <c r="E49" s="916">
        <v>0.01</v>
      </c>
      <c r="F49" s="919">
        <v>0.01</v>
      </c>
      <c r="G49" s="918">
        <v>45778</v>
      </c>
    </row>
    <row r="50" spans="1:8">
      <c r="A50" s="912" t="s">
        <v>445</v>
      </c>
      <c r="B50" s="916">
        <v>7.4999999999999997E-3</v>
      </c>
      <c r="C50" s="919">
        <v>7.4999999999999997E-3</v>
      </c>
      <c r="D50" s="917">
        <v>45901</v>
      </c>
      <c r="E50" s="916">
        <v>7.4999999999999997E-3</v>
      </c>
      <c r="F50" s="919">
        <v>7.4999999999999997E-3</v>
      </c>
      <c r="G50" s="918">
        <v>45901</v>
      </c>
    </row>
    <row r="51" spans="1:8">
      <c r="A51" s="912" t="s">
        <v>449</v>
      </c>
      <c r="B51" s="916">
        <v>5.0000000000000001E-3</v>
      </c>
      <c r="C51" s="919">
        <v>5.0000000000000001E-3</v>
      </c>
      <c r="D51" s="917">
        <v>45627</v>
      </c>
      <c r="E51" s="916">
        <v>5.0000000000000001E-3</v>
      </c>
      <c r="F51" s="919">
        <v>5.0000000000000001E-3</v>
      </c>
      <c r="G51" s="918">
        <v>45627</v>
      </c>
    </row>
    <row r="52" spans="1:8">
      <c r="A52" s="912" t="s">
        <v>450</v>
      </c>
      <c r="B52" s="916">
        <v>5.0000000000000001E-3</v>
      </c>
      <c r="C52" s="919">
        <v>5.0000000000000001E-3</v>
      </c>
      <c r="D52" s="917">
        <v>45931</v>
      </c>
      <c r="E52" s="916">
        <v>5.0000000000000001E-3</v>
      </c>
      <c r="F52" s="919">
        <v>5.0000000000000001E-3</v>
      </c>
      <c r="G52" s="918">
        <v>45931</v>
      </c>
    </row>
    <row r="53" spans="1:8">
      <c r="A53" s="912" t="s">
        <v>446</v>
      </c>
      <c r="B53" s="916">
        <v>5.0000000000000001E-3</v>
      </c>
      <c r="C53" s="919">
        <v>0.01</v>
      </c>
      <c r="D53" s="917">
        <v>45566</v>
      </c>
      <c r="E53" s="916">
        <v>5.0000000000000001E-3</v>
      </c>
      <c r="F53" s="919">
        <v>0.01</v>
      </c>
      <c r="G53" s="918">
        <v>45566</v>
      </c>
      <c r="H53" s="913" t="s">
        <v>1422</v>
      </c>
    </row>
    <row r="54" spans="1:8">
      <c r="A54" s="912" t="s">
        <v>186</v>
      </c>
      <c r="B54" s="920">
        <v>5.0000000000000001E-3</v>
      </c>
      <c r="C54" s="921">
        <v>0.01</v>
      </c>
      <c r="D54" s="922">
        <v>45809</v>
      </c>
      <c r="E54" s="920">
        <v>5.0000000000000001E-3</v>
      </c>
      <c r="F54" s="921">
        <v>0.01</v>
      </c>
      <c r="G54" s="923">
        <v>45992</v>
      </c>
    </row>
  </sheetData>
  <mergeCells count="2">
    <mergeCell ref="E7:G7"/>
    <mergeCell ref="B7:D7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F6F1C-435D-437A-82E7-B2400CE537BB}">
  <sheetPr>
    <tabColor theme="2" tint="-0.249977111117893"/>
  </sheetPr>
  <dimension ref="A1:E13"/>
  <sheetViews>
    <sheetView showGridLines="0" workbookViewId="0"/>
  </sheetViews>
  <sheetFormatPr defaultColWidth="18.6328125" defaultRowHeight="15.5"/>
  <cols>
    <col min="1" max="1" width="18.6328125" style="666"/>
    <col min="2" max="4" width="18.6328125" style="665"/>
    <col min="5" max="5" width="18.6328125" style="764"/>
    <col min="6" max="16384" width="18.6328125" style="666"/>
  </cols>
  <sheetData>
    <row r="1" spans="1:5">
      <c r="A1" s="66" t="s">
        <v>118</v>
      </c>
      <c r="B1" s="69"/>
    </row>
    <row r="2" spans="1:5">
      <c r="A2" s="66"/>
      <c r="B2" s="69"/>
    </row>
    <row r="3" spans="1:5">
      <c r="A3" s="9" t="s">
        <v>158</v>
      </c>
      <c r="B3" s="584"/>
    </row>
    <row r="4" spans="1:5">
      <c r="A4" s="8" t="s">
        <v>1412</v>
      </c>
      <c r="B4" s="69" t="s">
        <v>1428</v>
      </c>
    </row>
    <row r="6" spans="1:5" s="762" customFormat="1" ht="15.65" customHeight="1">
      <c r="A6" s="762" t="s">
        <v>1429</v>
      </c>
      <c r="B6" s="769" t="s">
        <v>1430</v>
      </c>
      <c r="C6" s="925" t="s">
        <v>1523</v>
      </c>
      <c r="D6" s="769" t="s">
        <v>1431</v>
      </c>
      <c r="E6" s="924" t="s">
        <v>1432</v>
      </c>
    </row>
    <row r="7" spans="1:5" s="762" customFormat="1">
      <c r="B7" s="769"/>
      <c r="C7" s="769" t="s">
        <v>1524</v>
      </c>
      <c r="D7" s="769" t="s">
        <v>1433</v>
      </c>
      <c r="E7" s="924"/>
    </row>
    <row r="8" spans="1:5">
      <c r="A8" s="666" t="s">
        <v>1434</v>
      </c>
      <c r="B8" s="665" t="s">
        <v>1435</v>
      </c>
      <c r="C8" s="665" t="s">
        <v>1436</v>
      </c>
      <c r="D8" s="665" t="s">
        <v>1437</v>
      </c>
      <c r="E8" s="764" t="s">
        <v>1438</v>
      </c>
    </row>
    <row r="9" spans="1:5">
      <c r="A9" s="666" t="s">
        <v>1439</v>
      </c>
      <c r="B9" s="665" t="s">
        <v>1440</v>
      </c>
      <c r="C9" s="665" t="s">
        <v>1441</v>
      </c>
      <c r="D9" s="665" t="s">
        <v>1442</v>
      </c>
      <c r="E9" s="764" t="s">
        <v>1443</v>
      </c>
    </row>
    <row r="10" spans="1:5">
      <c r="A10" s="666" t="s">
        <v>1444</v>
      </c>
      <c r="B10" s="665" t="s">
        <v>1440</v>
      </c>
      <c r="C10" s="665" t="s">
        <v>1445</v>
      </c>
      <c r="D10" s="665" t="s">
        <v>1446</v>
      </c>
      <c r="E10" s="764" t="s">
        <v>1447</v>
      </c>
    </row>
    <row r="11" spans="1:5">
      <c r="A11" s="666" t="s">
        <v>1448</v>
      </c>
      <c r="B11" s="665" t="s">
        <v>1449</v>
      </c>
      <c r="C11" s="665" t="s">
        <v>1441</v>
      </c>
      <c r="D11" s="665" t="s">
        <v>1437</v>
      </c>
      <c r="E11" s="764" t="s">
        <v>1450</v>
      </c>
    </row>
    <row r="12" spans="1:5">
      <c r="A12" s="666" t="s">
        <v>1451</v>
      </c>
      <c r="B12" s="665" t="s">
        <v>1445</v>
      </c>
      <c r="C12" s="665" t="s">
        <v>1441</v>
      </c>
      <c r="D12" s="665" t="s">
        <v>1452</v>
      </c>
      <c r="E12" s="764" t="s">
        <v>1453</v>
      </c>
    </row>
    <row r="13" spans="1:5">
      <c r="A13" s="666" t="s">
        <v>1454</v>
      </c>
      <c r="B13" s="665" t="s">
        <v>1455</v>
      </c>
      <c r="C13" s="665" t="s">
        <v>1456</v>
      </c>
      <c r="D13" s="665" t="s">
        <v>1452</v>
      </c>
      <c r="E13" s="764" t="s">
        <v>1457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C4EC7-D5AA-47D0-9A22-0F3FD1DDC36B}">
  <sheetPr>
    <tabColor theme="2" tint="-0.249977111117893"/>
  </sheetPr>
  <dimension ref="A1:E14"/>
  <sheetViews>
    <sheetView showGridLines="0" workbookViewId="0"/>
  </sheetViews>
  <sheetFormatPr defaultColWidth="18.6328125" defaultRowHeight="15.5"/>
  <cols>
    <col min="1" max="1" width="18.6328125" style="666"/>
    <col min="2" max="2" width="18.6328125" style="665"/>
    <col min="3" max="3" width="24.1796875" style="665" bestFit="1" customWidth="1"/>
    <col min="4" max="4" width="31.6328125" style="665" bestFit="1" customWidth="1"/>
    <col min="5" max="5" width="18.6328125" style="665"/>
    <col min="6" max="16384" width="18.6328125" style="666"/>
  </cols>
  <sheetData>
    <row r="1" spans="1:5">
      <c r="A1" s="66" t="s">
        <v>118</v>
      </c>
      <c r="B1" s="69"/>
    </row>
    <row r="2" spans="1:5">
      <c r="A2" s="66"/>
      <c r="B2" s="69"/>
    </row>
    <row r="3" spans="1:5">
      <c r="A3" s="9" t="s">
        <v>159</v>
      </c>
      <c r="B3" s="584"/>
    </row>
    <row r="4" spans="1:5">
      <c r="A4" s="8" t="s">
        <v>1412</v>
      </c>
      <c r="B4" s="584" t="s">
        <v>1458</v>
      </c>
    </row>
    <row r="5" spans="1:5">
      <c r="A5" s="8"/>
      <c r="B5" s="584"/>
    </row>
    <row r="6" spans="1:5" s="762" customFormat="1" ht="15.65" customHeight="1">
      <c r="A6" s="762" t="s">
        <v>1414</v>
      </c>
      <c r="B6" s="1070">
        <v>45992</v>
      </c>
      <c r="C6" s="1071"/>
      <c r="D6" s="928" t="s">
        <v>1459</v>
      </c>
      <c r="E6" s="929" t="s">
        <v>1414</v>
      </c>
    </row>
    <row r="7" spans="1:5" s="762" customFormat="1" ht="15.65" customHeight="1">
      <c r="A7" s="762" t="s">
        <v>1417</v>
      </c>
      <c r="B7" s="930" t="s">
        <v>1420</v>
      </c>
      <c r="C7" s="931" t="s">
        <v>1421</v>
      </c>
      <c r="D7" s="932"/>
      <c r="E7" s="931"/>
    </row>
    <row r="8" spans="1:5">
      <c r="A8" s="666" t="s">
        <v>184</v>
      </c>
      <c r="B8" s="754">
        <v>0.02</v>
      </c>
      <c r="C8" s="926">
        <v>0.02</v>
      </c>
      <c r="D8" s="756" t="s">
        <v>1460</v>
      </c>
      <c r="E8" s="757" t="s">
        <v>1461</v>
      </c>
    </row>
    <row r="9" spans="1:5">
      <c r="A9" s="666" t="s">
        <v>187</v>
      </c>
      <c r="B9" s="754">
        <v>0.02</v>
      </c>
      <c r="C9" s="926">
        <v>0.02</v>
      </c>
      <c r="D9" s="756" t="s">
        <v>1460</v>
      </c>
      <c r="E9" s="757" t="s">
        <v>1462</v>
      </c>
    </row>
    <row r="10" spans="1:5">
      <c r="A10" s="666" t="s">
        <v>421</v>
      </c>
      <c r="B10" s="754">
        <v>0.02</v>
      </c>
      <c r="C10" s="926">
        <v>0.02</v>
      </c>
      <c r="D10" s="756" t="s">
        <v>1460</v>
      </c>
      <c r="E10" s="757" t="s">
        <v>1463</v>
      </c>
    </row>
    <row r="11" spans="1:5">
      <c r="A11" s="666" t="s">
        <v>430</v>
      </c>
      <c r="B11" s="754">
        <v>1.2500000000000001E-2</v>
      </c>
      <c r="C11" s="926">
        <v>0.01</v>
      </c>
      <c r="D11" s="756" t="s">
        <v>1464</v>
      </c>
      <c r="E11" s="757" t="s">
        <v>1465</v>
      </c>
    </row>
    <row r="12" spans="1:5">
      <c r="A12" s="666" t="s">
        <v>432</v>
      </c>
      <c r="B12" s="754">
        <v>0.01</v>
      </c>
      <c r="C12" s="926">
        <v>0.01</v>
      </c>
      <c r="D12" s="756" t="s">
        <v>1466</v>
      </c>
      <c r="E12" s="757"/>
    </row>
    <row r="13" spans="1:5">
      <c r="A13" s="666" t="s">
        <v>190</v>
      </c>
      <c r="B13" s="754">
        <v>0.01</v>
      </c>
      <c r="C13" s="926">
        <v>0.01</v>
      </c>
      <c r="D13" s="756" t="s">
        <v>1467</v>
      </c>
      <c r="E13" s="757" t="s">
        <v>1463</v>
      </c>
    </row>
    <row r="14" spans="1:5">
      <c r="A14" s="666" t="s">
        <v>186</v>
      </c>
      <c r="B14" s="755">
        <v>5.0000000000000001E-3</v>
      </c>
      <c r="C14" s="927">
        <v>0.01</v>
      </c>
      <c r="D14" s="758" t="s">
        <v>1467</v>
      </c>
      <c r="E14" s="759" t="s">
        <v>1468</v>
      </c>
    </row>
  </sheetData>
  <mergeCells count="1">
    <mergeCell ref="B6:C6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c04560d3-a704-4f13-8370-2353aa785e1d" ContentTypeId="0x01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PublicacaoSuplementar" ma:contentTypeID="0x010100C6C3724B7D980D49A32EF27AB77F9D0600DD9AEC18675D9447A8018FBDB48D3EC3" ma:contentTypeVersion="21" ma:contentTypeDescription="Crie um novo documento." ma:contentTypeScope="" ma:versionID="3a1c6b2cbc4d3a48582b64c374213685">
  <xsd:schema xmlns:xsd="http://www.w3.org/2001/XMLSchema" xmlns:xs="http://www.w3.org/2001/XMLSchema" xmlns:p="http://schemas.microsoft.com/office/2006/metadata/properties" xmlns:ns2="59fd1f5f-b86d-4ade-a4f9-0d916cac7502" xmlns:ns3="7086feac-213a-4760-bfdb-fdbe4374c4a2" targetNamespace="http://schemas.microsoft.com/office/2006/metadata/properties" ma:root="true" ma:fieldsID="1fe556a2a9133d8e510d77513aca3214" ns2:_="" ns3:_="">
    <xsd:import namespace="59fd1f5f-b86d-4ade-a4f9-0d916cac7502"/>
    <xsd:import namespace="7086feac-213a-4760-bfdb-fdbe4374c4a2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DataPrimeiraPublicacao" minOccurs="0"/>
                <xsd:element ref="ns3:DataReferencia" minOccurs="0"/>
                <xsd:element ref="ns3:Ordem" minOccurs="0"/>
                <xsd:element ref="ns2:HouvePrimeiraPublicacao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fd1f5f-b86d-4ade-a4f9-0d916cac7502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Coluna Global de Taxonomia" ma:hidden="true" ma:list="{349f7cee-eae2-4fd8-a89d-c4ac7b1ab4c5}" ma:internalName="TaxCatchAll" ma:showField="CatchAllData" ma:web="7086feac-213a-4760-bfdb-fdbe4374c4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Coluna Global de Taxonomia1" ma:hidden="true" ma:list="{349f7cee-eae2-4fd8-a89d-c4ac7b1ab4c5}" ma:internalName="TaxCatchAllLabel" ma:readOnly="true" ma:showField="CatchAllDataLabel" ma:web="7086feac-213a-4760-bfdb-fdbe4374c4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ataPrimeiraPublicacao" ma:index="10" nillable="true" ma:displayName="Data da Primeira Publicação" ma:default="[today]" ma:format="DateTime" ma:hidden="true" ma:internalName="DataPrimeiraPublicacao" ma:readOnly="false">
      <xsd:simpleType>
        <xsd:restriction base="dms:DateTime"/>
      </xsd:simpleType>
    </xsd:element>
    <xsd:element name="HouvePrimeiraPublicacao" ma:index="13" nillable="true" ma:displayName="HouvePrimeiraPublicacao" ma:decimals="0" ma:default="0" ma:hidden="true" ma:internalName="HouvePrimeiraPublicacao" ma:readOnly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6feac-213a-4760-bfdb-fdbe4374c4a2" elementFormDefault="qualified">
    <xsd:import namespace="http://schemas.microsoft.com/office/2006/documentManagement/types"/>
    <xsd:import namespace="http://schemas.microsoft.com/office/infopath/2007/PartnerControls"/>
    <xsd:element name="DataReferencia" ma:index="11" nillable="true" ma:displayName="DataReferencia" ma:description="" ma:format="DateTime" ma:internalName="DataReferencia">
      <xsd:simpleType>
        <xsd:restriction base="dms:DateTime"/>
      </xsd:simpleType>
    </xsd:element>
    <xsd:element name="Ordem" ma:index="12" nillable="true" ma:displayName="Ordem" ma:description="" ma:indexed="true" ma:internalName="Ordem" ma:percentage="FALSE">
      <xsd:simpleType>
        <xsd:restriction base="dms:Number"/>
      </xsd:simpleType>
    </xsd:element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ouvePrimeiraPublicacao xmlns="59fd1f5f-b86d-4ade-a4f9-0d916cac7502">1</HouvePrimeiraPublicacao>
    <DataReferencia xmlns="7086feac-213a-4760-bfdb-fdbe4374c4a2">2026-05-25T03:00:00+00:00</DataReferencia>
    <DataPrimeiraPublicacao xmlns="59fd1f5f-b86d-4ade-a4f9-0d916cac7502">2026-06-09T14:39:17+00:00</DataPrimeiraPublicacao>
    <Ordem xmlns="7086feac-213a-4760-bfdb-fdbe4374c4a2">1</Ordem>
    <TaxCatchAll xmlns="59fd1f5f-b86d-4ade-a4f9-0d916cac7502"/>
  </documentManagement>
</p:properties>
</file>

<file path=customXml/itemProps1.xml><?xml version="1.0" encoding="utf-8"?>
<ds:datastoreItem xmlns:ds="http://schemas.openxmlformats.org/officeDocument/2006/customXml" ds:itemID="{B9F8ED8F-1B89-4715-8143-AC7E4A0EDC3E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710954B6-CA01-4441-8C2B-9E9C404351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5D39B4-3DAB-4F2C-AFCD-1CC30CABB4D8}"/>
</file>

<file path=customXml/itemProps4.xml><?xml version="1.0" encoding="utf-8"?>
<ds:datastoreItem xmlns:ds="http://schemas.openxmlformats.org/officeDocument/2006/customXml" ds:itemID="{31A36D8A-204A-404C-9FF2-7FF4E3773ACB}">
  <ds:schemaRefs>
    <ds:schemaRef ds:uri="http://purl.org/dc/elements/1.1/"/>
    <ds:schemaRef ds:uri="http://purl.org/dc/dcmitype/"/>
    <ds:schemaRef ds:uri="http://schemas.microsoft.com/office/infopath/2007/PartnerControls"/>
    <ds:schemaRef ds:uri="59fd1f5f-b86d-4ade-a4f9-0d916cac7502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7086feac-213a-4760-bfdb-fdbe4374c4a2"/>
    <ds:schemaRef ds:uri="http://schemas.microsoft.com/office/2006/metadata/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d5ca897c-8647-4d93-9497-2f80cd11388f}" enabled="1" method="Standard" siteId="{2a7030a7-3850-453e-96b7-cd5f58ba9ec2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136</vt:i4>
      </vt:variant>
      <vt:variant>
        <vt:lpstr>Intervalos Nomeados</vt:lpstr>
      </vt:variant>
      <vt:variant>
        <vt:i4>3</vt:i4>
      </vt:variant>
    </vt:vector>
  </HeadingPairs>
  <TitlesOfParts>
    <vt:vector size="139" baseType="lpstr">
      <vt:lpstr>Capa</vt:lpstr>
      <vt:lpstr>Folha de rosto</vt:lpstr>
      <vt:lpstr>Índice</vt:lpstr>
      <vt:lpstr>Graf 1.1.1</vt:lpstr>
      <vt:lpstr>Graf 1.1.2</vt:lpstr>
      <vt:lpstr>Graf 1.1.3</vt:lpstr>
      <vt:lpstr>Graf 1.1.4</vt:lpstr>
      <vt:lpstr>Graf 1.1.5</vt:lpstr>
      <vt:lpstr>Graf 1.1.6</vt:lpstr>
      <vt:lpstr>Graf 1.1.7</vt:lpstr>
      <vt:lpstr>Graf 1.1.8</vt:lpstr>
      <vt:lpstr>Graf 1.1.9</vt:lpstr>
      <vt:lpstr>Graf 1.1.10</vt:lpstr>
      <vt:lpstr>Graf 1.1.11</vt:lpstr>
      <vt:lpstr>Graf 1.1.12</vt:lpstr>
      <vt:lpstr>Graf 1.1.13</vt:lpstr>
      <vt:lpstr>Graf 1.2.1.1.a</vt:lpstr>
      <vt:lpstr>Graf 1.2.1.1.b</vt:lpstr>
      <vt:lpstr>Graf 1.2.1.1.c</vt:lpstr>
      <vt:lpstr>Graf 1.2.1.2.a</vt:lpstr>
      <vt:lpstr>Graf 1.2.1.2.b</vt:lpstr>
      <vt:lpstr>Graf 1.2.1.3</vt:lpstr>
      <vt:lpstr>Graf 1.2.1.4</vt:lpstr>
      <vt:lpstr>Graf 1.2.1.5</vt:lpstr>
      <vt:lpstr>Graf 1.2.1.6</vt:lpstr>
      <vt:lpstr>Graf 1.2.1.7</vt:lpstr>
      <vt:lpstr>Graf 1.2.1.8</vt:lpstr>
      <vt:lpstr>Graf 1.2.1.9</vt:lpstr>
      <vt:lpstr>Graf 1.2.1.10</vt:lpstr>
      <vt:lpstr>Gráf 1.2.1.11</vt:lpstr>
      <vt:lpstr>Graf 1.2.1.12</vt:lpstr>
      <vt:lpstr>Graf 1.2.1.13</vt:lpstr>
      <vt:lpstr>Graf 1.2.1.14</vt:lpstr>
      <vt:lpstr>Graf 1.2.1.15</vt:lpstr>
      <vt:lpstr>Graf 1.2.1.16</vt:lpstr>
      <vt:lpstr>Graf 1.2.1.17</vt:lpstr>
      <vt:lpstr>Graf 1.2.1.18</vt:lpstr>
      <vt:lpstr>Graf 1.2.1.19</vt:lpstr>
      <vt:lpstr>Graf 1.2.1.20</vt:lpstr>
      <vt:lpstr>Graf 1.2.2.1</vt:lpstr>
      <vt:lpstr>Graf 1.2.2.2</vt:lpstr>
      <vt:lpstr>Graf 1.2.2.3</vt:lpstr>
      <vt:lpstr>Graf 1.2.2.4</vt:lpstr>
      <vt:lpstr>Graf 1.2.2.5</vt:lpstr>
      <vt:lpstr>Graf 1.2.2.6</vt:lpstr>
      <vt:lpstr>Graf 1.2.2.7</vt:lpstr>
      <vt:lpstr>Graf 1.2.2.8</vt:lpstr>
      <vt:lpstr>Graf 1.2.2.9</vt:lpstr>
      <vt:lpstr>Graf 1.2.2.10</vt:lpstr>
      <vt:lpstr>Graf 1.2.2.11</vt:lpstr>
      <vt:lpstr>Graf 1.2.2.12</vt:lpstr>
      <vt:lpstr>Graf 1.2.2.13</vt:lpstr>
      <vt:lpstr>Graf 1.2.2.14</vt:lpstr>
      <vt:lpstr>Graf 1.2.2.15</vt:lpstr>
      <vt:lpstr>Graf 1.2.2.16</vt:lpstr>
      <vt:lpstr>Graf 1.2.2.17</vt:lpstr>
      <vt:lpstr>Graf 1.2.2.18</vt:lpstr>
      <vt:lpstr>Graf 1.2.2.19</vt:lpstr>
      <vt:lpstr>Graf 1.2.3.1</vt:lpstr>
      <vt:lpstr>Graf 1.2.3.2</vt:lpstr>
      <vt:lpstr>Graf 1.2.3.3</vt:lpstr>
      <vt:lpstr>Graf 1.2.3.4</vt:lpstr>
      <vt:lpstr>Graf 1.2.3.5</vt:lpstr>
      <vt:lpstr>Graf 1.2.3.6</vt:lpstr>
      <vt:lpstr>Graf 1.2.3.7</vt:lpstr>
      <vt:lpstr>Graf 1.2.3.8</vt:lpstr>
      <vt:lpstr>Graf 1.2.4.1</vt:lpstr>
      <vt:lpstr>Graf 1.2.4.2</vt:lpstr>
      <vt:lpstr>Graf 1.2.4.3</vt:lpstr>
      <vt:lpstr>Graf 1.2.4.4</vt:lpstr>
      <vt:lpstr>Graf 1.2.4.5</vt:lpstr>
      <vt:lpstr>Tab 1.2.4.1</vt:lpstr>
      <vt:lpstr>Tab 1.2.4.2</vt:lpstr>
      <vt:lpstr>Tab 1.2.4.3</vt:lpstr>
      <vt:lpstr>Tab 1.2.4.4</vt:lpstr>
      <vt:lpstr>Grafs 1.2.5.1 a 1.2.5.5</vt:lpstr>
      <vt:lpstr>Graf 1.2.5.6</vt:lpstr>
      <vt:lpstr>Graf 1.2.5.7</vt:lpstr>
      <vt:lpstr>Graf 1.2.5.8</vt:lpstr>
      <vt:lpstr>Graf 1.2.5.9</vt:lpstr>
      <vt:lpstr>Graf 1.2.5.10</vt:lpstr>
      <vt:lpstr>Graf 1.2.5.11</vt:lpstr>
      <vt:lpstr>Graf 1.2.5.12</vt:lpstr>
      <vt:lpstr>Tab 1.3.1</vt:lpstr>
      <vt:lpstr>Tab 1.3.2</vt:lpstr>
      <vt:lpstr>Graf 1.3.3</vt:lpstr>
      <vt:lpstr>Graf 1.3.4</vt:lpstr>
      <vt:lpstr>Graf 1.3.5</vt:lpstr>
      <vt:lpstr>Graf 1.3.6</vt:lpstr>
      <vt:lpstr>Graf 1.3.7</vt:lpstr>
      <vt:lpstr>Graf 1.3.8</vt:lpstr>
      <vt:lpstr>Graf 1.3.9</vt:lpstr>
      <vt:lpstr>Graf 1.4.1</vt:lpstr>
      <vt:lpstr>Graf 1.4.2</vt:lpstr>
      <vt:lpstr>Graf 1.4.3</vt:lpstr>
      <vt:lpstr>Graf 1.4.4</vt:lpstr>
      <vt:lpstr>Tab 1.4.1</vt:lpstr>
      <vt:lpstr>Graf 1.4.5</vt:lpstr>
      <vt:lpstr>Graf 1.4.6</vt:lpstr>
      <vt:lpstr>Graf 1.4.7</vt:lpstr>
      <vt:lpstr>Graf 1.4.8</vt:lpstr>
      <vt:lpstr>Tab 2.1.1</vt:lpstr>
      <vt:lpstr>Graf 2.1.1</vt:lpstr>
      <vt:lpstr>Tab 2.1.2</vt:lpstr>
      <vt:lpstr>Graf 2.1.2</vt:lpstr>
      <vt:lpstr>Tab 2.1.3</vt:lpstr>
      <vt:lpstr>Tab 2.1.4</vt:lpstr>
      <vt:lpstr>Graf 2.1.3</vt:lpstr>
      <vt:lpstr>Tab 2.1.5</vt:lpstr>
      <vt:lpstr>Graf 2.1.4</vt:lpstr>
      <vt:lpstr>Tab 2.1.A1</vt:lpstr>
      <vt:lpstr>Tab 2.1.A2</vt:lpstr>
      <vt:lpstr>Tab 2.2.1</vt:lpstr>
      <vt:lpstr>Graf 2.2.1</vt:lpstr>
      <vt:lpstr>Graf 2.2.2</vt:lpstr>
      <vt:lpstr>Tab 2.2.2</vt:lpstr>
      <vt:lpstr>Tab 2.2.3</vt:lpstr>
      <vt:lpstr>Tab 2.3.1</vt:lpstr>
      <vt:lpstr>Graf 2.3.1</vt:lpstr>
      <vt:lpstr>Tab 2.3.2</vt:lpstr>
      <vt:lpstr>Tab 2.3.3</vt:lpstr>
      <vt:lpstr>Graf 2.4.1</vt:lpstr>
      <vt:lpstr>Graf 2.4.2</vt:lpstr>
      <vt:lpstr>Graf 2.4.3</vt:lpstr>
      <vt:lpstr>Graf 2.4.4</vt:lpstr>
      <vt:lpstr>Tab 2.5.1</vt:lpstr>
      <vt:lpstr>Graf 2.5.1</vt:lpstr>
      <vt:lpstr>Graf 2.5.2</vt:lpstr>
      <vt:lpstr>Tab 2.5.2</vt:lpstr>
      <vt:lpstr>Tab 2.5.3</vt:lpstr>
      <vt:lpstr>Graf 2.5.3</vt:lpstr>
      <vt:lpstr>Graf 2.5.4</vt:lpstr>
      <vt:lpstr>Tab 2.5.4</vt:lpstr>
      <vt:lpstr>Graf 2.6.1</vt:lpstr>
      <vt:lpstr>Tab 2.6.2</vt:lpstr>
      <vt:lpstr>Graf 2.6.2</vt:lpstr>
      <vt:lpstr>Índice!_bookmark0</vt:lpstr>
      <vt:lpstr>Índice!_Hlk103092015</vt:lpstr>
      <vt:lpstr>Gráfico_1.2.2.2_–_Endividamento___empresas_de_capital_aberto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Anexo Estatístico</dc:title>
  <dc:subject/>
  <dc:creator>Eduardo Ribeiro Machado</dc:creator>
  <cp:keywords/>
  <dc:description/>
  <cp:lastModifiedBy>Vinicius Rodrigues de Oliveira</cp:lastModifiedBy>
  <cp:revision/>
  <dcterms:created xsi:type="dcterms:W3CDTF">2018-09-17T17:33:45Z</dcterms:created>
  <dcterms:modified xsi:type="dcterms:W3CDTF">2026-06-10T13:21:27Z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0x010100C6C3724B7D980D49A32EF27AB77F9D0600DD9AEC18675D9447A8018FBDB48D3EC3</vt:lpwstr>
  </property>
  <property fmtid="{D5CDD505-2E9C-101B-9397-08002B2CF9AE}" pid="3" name="EcoUpdateId">
    <vt:lpwstr>1428161684</vt:lpwstr>
  </property>
  <property fmtid="{D5CDD505-2E9C-101B-9397-08002B2CF9AE}" pid="4" name="EcoUpdateMessage">
    <vt:lpwstr>2025/04/03-15:34:44</vt:lpwstr>
  </property>
  <property fmtid="{D5CDD505-2E9C-101B-9397-08002B2CF9AE}" pid="5" name="EcoUpdateStatus">
    <vt:lpwstr>2025-04-02=BRA:St,ME,TP;USA:St,ME;MEX:St,ME,Fd,TP;CHL:St,ME,Fd;COL:St,ME;PER:St,ME,Fd;SAU:St|2025-04-03=BRA:Fd|2022-10-17=USA:TP|2025-04-01=ARG:St,ME,Fd,TP;PER:TP|2021-11-17=CHL:TP|2014-02-26=VEN:St|2002-11-08=JPN:St|2025-03-31=GBR:St,ME;COL:Fd|2016-08-18=NNN:St|2007-01-31=ESP:St|2003-01-29=CHN:St|2003-01-28=TWN:St|2003-01-30=HKG:St;KOR:St|2023-01-19=OTH:St|2024-06-30=PAN:St|2024-06-24=SAU:ME</vt:lpwstr>
  </property>
</Properties>
</file>