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esktop\Wilmington University\Fall '22\CSC Internship\COVID-19 Studies\"/>
    </mc:Choice>
  </mc:AlternateContent>
  <xr:revisionPtr revIDLastSave="0" documentId="8_{B35D7358-9F65-45D1-94B8-832C4172117D}" xr6:coauthVersionLast="47" xr6:coauthVersionMax="47" xr10:uidLastSave="{00000000-0000-0000-0000-000000000000}"/>
  <bookViews>
    <workbookView xWindow="0" yWindow="504" windowWidth="22716" windowHeight="11832" xr2:uid="{F28C1021-FA6E-4E95-AB16-8149B7FF2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1" l="1"/>
  <c r="E29" i="1"/>
  <c r="E28" i="1"/>
  <c r="E27" i="1"/>
  <c r="E26" i="1"/>
  <c r="E25" i="1"/>
  <c r="E24" i="1"/>
  <c r="E23" i="1"/>
  <c r="E22" i="1"/>
  <c r="E21" i="1"/>
  <c r="E19" i="1"/>
  <c r="E18" i="1"/>
  <c r="E17" i="1"/>
  <c r="D20" i="1"/>
  <c r="C20" i="1"/>
  <c r="B20" i="1"/>
  <c r="E15" i="1"/>
  <c r="E14" i="1"/>
  <c r="E13" i="1"/>
  <c r="E16" i="1"/>
  <c r="E12" i="1"/>
  <c r="E11" i="1"/>
  <c r="E20" i="1" l="1"/>
</calcChain>
</file>

<file path=xl/sharedStrings.xml><?xml version="1.0" encoding="utf-8"?>
<sst xmlns="http://schemas.openxmlformats.org/spreadsheetml/2006/main" count="33" uniqueCount="33">
  <si>
    <t>FullyVacc</t>
  </si>
  <si>
    <t>PartialVacc</t>
  </si>
  <si>
    <t>Unvacc</t>
  </si>
  <si>
    <t>Baseline</t>
  </si>
  <si>
    <t>Total</t>
  </si>
  <si>
    <t>Mean Age</t>
  </si>
  <si>
    <t>Age STD</t>
  </si>
  <si>
    <t>Female</t>
  </si>
  <si>
    <t>Male</t>
  </si>
  <si>
    <t>Black or African American</t>
  </si>
  <si>
    <t>White</t>
  </si>
  <si>
    <t>Race Not Reported</t>
  </si>
  <si>
    <t>Primary Outcome</t>
  </si>
  <si>
    <t>Secondary Outcome</t>
  </si>
  <si>
    <t>ICU Admission</t>
  </si>
  <si>
    <t>Mechanical Ventilation</t>
  </si>
  <si>
    <t>In-Hospital Mortality</t>
  </si>
  <si>
    <t>Required ECMO</t>
  </si>
  <si>
    <t>Renal Replacement Therapy</t>
  </si>
  <si>
    <t>Supplemental Oxygen</t>
  </si>
  <si>
    <t>Nasal Canula</t>
  </si>
  <si>
    <t>High flow oxygen</t>
  </si>
  <si>
    <t>Non-invasive ventilation</t>
  </si>
  <si>
    <t>Vasopressors</t>
  </si>
  <si>
    <t>Discharged home</t>
  </si>
  <si>
    <t>Discharged rehab institute</t>
  </si>
  <si>
    <t>Discharged skilled nursing home</t>
  </si>
  <si>
    <t>Discharged Hospice</t>
  </si>
  <si>
    <t>Transferred to another facility</t>
  </si>
  <si>
    <t>Mean days in hospital</t>
  </si>
  <si>
    <t>Hypotension</t>
  </si>
  <si>
    <t>Acute Renal Failure</t>
  </si>
  <si>
    <t>Respiratory Insufficiency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</si>
</sst>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9B2F-0A2B-41C9-847C-333188E343DE}">
  <dimension ref="A1:E30"/>
  <sheetViews>
    <sheetView tabSelected="1" topLeftCell="A7" workbookViewId="0">
      <selection activeCell="A31" sqref="A31"/>
    </sheetView>
  </sheetViews>
  <sheetFormatPr defaultRowHeight="14.4" x14ac:dyDescent="0.3"/>
  <cols>
    <col min="1" max="1" width="27.109375" bestFit="1" customWidth="1"/>
    <col min="2" max="3" width="10.109375" bestFit="1" customWidth="1"/>
    <col min="4" max="4" width="8.5546875" bestFit="1" customWidth="1"/>
  </cols>
  <sheetData>
    <row r="1" spans="1:5" x14ac:dyDescent="0.3">
      <c r="B1" t="s">
        <v>2</v>
      </c>
      <c r="C1" t="s">
        <v>1</v>
      </c>
      <c r="D1" t="s">
        <v>0</v>
      </c>
      <c r="E1" t="s">
        <v>4</v>
      </c>
    </row>
    <row r="2" spans="1:5" x14ac:dyDescent="0.3">
      <c r="A2" t="s">
        <v>3</v>
      </c>
      <c r="B2">
        <v>10880</v>
      </c>
      <c r="C2">
        <v>825</v>
      </c>
      <c r="D2">
        <v>129</v>
      </c>
      <c r="E2">
        <v>11834</v>
      </c>
    </row>
    <row r="3" spans="1:5" x14ac:dyDescent="0.3">
      <c r="A3" t="s">
        <v>5</v>
      </c>
      <c r="B3">
        <v>52.1</v>
      </c>
      <c r="C3">
        <v>62.5</v>
      </c>
      <c r="D3">
        <v>70.3</v>
      </c>
      <c r="E3">
        <v>53</v>
      </c>
    </row>
    <row r="4" spans="1:5" x14ac:dyDescent="0.3">
      <c r="A4" t="s">
        <v>6</v>
      </c>
      <c r="B4">
        <v>18.2</v>
      </c>
      <c r="C4">
        <v>15.3</v>
      </c>
      <c r="D4">
        <v>16.399999999999999</v>
      </c>
      <c r="E4">
        <v>18.2</v>
      </c>
    </row>
    <row r="5" spans="1:5" x14ac:dyDescent="0.3">
      <c r="A5" t="s">
        <v>7</v>
      </c>
      <c r="B5">
        <v>5750</v>
      </c>
      <c r="C5">
        <v>425</v>
      </c>
      <c r="D5">
        <v>69</v>
      </c>
      <c r="E5">
        <v>3244</v>
      </c>
    </row>
    <row r="6" spans="1:5" x14ac:dyDescent="0.3">
      <c r="A6" t="s">
        <v>8</v>
      </c>
      <c r="B6">
        <v>5130</v>
      </c>
      <c r="C6">
        <v>400</v>
      </c>
      <c r="D6">
        <v>60</v>
      </c>
      <c r="E6">
        <v>5590</v>
      </c>
    </row>
    <row r="7" spans="1:5" x14ac:dyDescent="0.3">
      <c r="A7" t="s">
        <v>9</v>
      </c>
      <c r="B7">
        <v>3452</v>
      </c>
      <c r="C7">
        <v>198</v>
      </c>
      <c r="D7">
        <v>13</v>
      </c>
      <c r="E7">
        <v>3663</v>
      </c>
    </row>
    <row r="8" spans="1:5" x14ac:dyDescent="0.3">
      <c r="A8" t="s">
        <v>10</v>
      </c>
      <c r="B8">
        <v>6467</v>
      </c>
      <c r="C8">
        <v>559</v>
      </c>
      <c r="D8">
        <v>108</v>
      </c>
      <c r="E8">
        <v>7134</v>
      </c>
    </row>
    <row r="9" spans="1:5" x14ac:dyDescent="0.3">
      <c r="A9" t="s">
        <v>11</v>
      </c>
      <c r="B9">
        <v>961</v>
      </c>
      <c r="C9">
        <v>68</v>
      </c>
      <c r="D9">
        <v>8</v>
      </c>
      <c r="E9">
        <v>1037</v>
      </c>
    </row>
    <row r="10" spans="1:5" x14ac:dyDescent="0.3">
      <c r="A10" t="s">
        <v>12</v>
      </c>
      <c r="B10">
        <v>10880</v>
      </c>
      <c r="C10">
        <v>825</v>
      </c>
      <c r="D10">
        <v>129</v>
      </c>
      <c r="E10">
        <v>11834</v>
      </c>
    </row>
    <row r="11" spans="1:5" x14ac:dyDescent="0.3">
      <c r="A11" t="s">
        <v>13</v>
      </c>
      <c r="B11">
        <v>733</v>
      </c>
      <c r="C11">
        <v>85</v>
      </c>
      <c r="D11">
        <v>16</v>
      </c>
      <c r="E11">
        <f>SUM(B11:D11)</f>
        <v>834</v>
      </c>
    </row>
    <row r="12" spans="1:5" x14ac:dyDescent="0.3">
      <c r="A12" t="s">
        <v>14</v>
      </c>
      <c r="B12">
        <v>619</v>
      </c>
      <c r="C12">
        <v>75</v>
      </c>
      <c r="D12">
        <v>14</v>
      </c>
      <c r="E12">
        <f>SUM(B12:D12)</f>
        <v>708</v>
      </c>
    </row>
    <row r="13" spans="1:5" x14ac:dyDescent="0.3">
      <c r="A13" t="s">
        <v>16</v>
      </c>
      <c r="B13">
        <v>384</v>
      </c>
      <c r="C13">
        <v>50</v>
      </c>
      <c r="D13">
        <v>8</v>
      </c>
      <c r="E13">
        <f>SUM(B13:D13)</f>
        <v>442</v>
      </c>
    </row>
    <row r="14" spans="1:5" x14ac:dyDescent="0.3">
      <c r="A14" t="s">
        <v>17</v>
      </c>
      <c r="B14">
        <v>4</v>
      </c>
      <c r="C14">
        <v>0</v>
      </c>
      <c r="D14">
        <v>0</v>
      </c>
      <c r="E14">
        <f>SUM(B14:D14)</f>
        <v>4</v>
      </c>
    </row>
    <row r="15" spans="1:5" x14ac:dyDescent="0.3">
      <c r="A15" t="s">
        <v>18</v>
      </c>
      <c r="B15">
        <v>130</v>
      </c>
      <c r="C15">
        <v>14</v>
      </c>
      <c r="D15">
        <v>0</v>
      </c>
      <c r="E15">
        <f>SUM(B15:D15)</f>
        <v>144</v>
      </c>
    </row>
    <row r="16" spans="1:5" x14ac:dyDescent="0.3">
      <c r="A16" t="s">
        <v>15</v>
      </c>
      <c r="B16">
        <v>398</v>
      </c>
      <c r="C16">
        <v>42</v>
      </c>
      <c r="D16">
        <v>6</v>
      </c>
      <c r="E16">
        <f>SUM(B16:D16)</f>
        <v>446</v>
      </c>
    </row>
    <row r="17" spans="1:5" x14ac:dyDescent="0.3">
      <c r="A17" t="s">
        <v>20</v>
      </c>
      <c r="B17">
        <v>2563</v>
      </c>
      <c r="C17">
        <v>231</v>
      </c>
      <c r="D17">
        <v>38</v>
      </c>
      <c r="E17">
        <f>SUM(B17:D17)</f>
        <v>2832</v>
      </c>
    </row>
    <row r="18" spans="1:5" x14ac:dyDescent="0.3">
      <c r="A18" t="s">
        <v>21</v>
      </c>
      <c r="B18">
        <v>656</v>
      </c>
      <c r="C18">
        <v>67</v>
      </c>
      <c r="D18">
        <v>10</v>
      </c>
      <c r="E18">
        <f>SUM(B18:D18)</f>
        <v>733</v>
      </c>
    </row>
    <row r="19" spans="1:5" x14ac:dyDescent="0.3">
      <c r="A19" t="s">
        <v>22</v>
      </c>
      <c r="B19">
        <v>428</v>
      </c>
      <c r="C19">
        <v>56</v>
      </c>
      <c r="D19">
        <v>10</v>
      </c>
      <c r="E19">
        <f>SUM(B19:D19)</f>
        <v>494</v>
      </c>
    </row>
    <row r="20" spans="1:5" x14ac:dyDescent="0.3">
      <c r="A20" t="s">
        <v>19</v>
      </c>
      <c r="B20">
        <f>SUM(B16:B19)</f>
        <v>4045</v>
      </c>
      <c r="C20">
        <f>SUM(C16:C19)</f>
        <v>396</v>
      </c>
      <c r="D20">
        <f>SUM(D16:D19)</f>
        <v>64</v>
      </c>
      <c r="E20">
        <f>SUM(E16:E19)</f>
        <v>4505</v>
      </c>
    </row>
    <row r="21" spans="1:5" x14ac:dyDescent="0.3">
      <c r="A21" t="s">
        <v>23</v>
      </c>
      <c r="B21">
        <v>348</v>
      </c>
      <c r="C21">
        <v>45</v>
      </c>
      <c r="D21">
        <v>6</v>
      </c>
      <c r="E21">
        <f>SUM(B21:D21)</f>
        <v>399</v>
      </c>
    </row>
    <row r="22" spans="1:5" x14ac:dyDescent="0.3">
      <c r="A22" t="s">
        <v>24</v>
      </c>
      <c r="B22">
        <v>4110</v>
      </c>
      <c r="C22">
        <v>368</v>
      </c>
      <c r="D22">
        <v>31</v>
      </c>
      <c r="E22">
        <f>SUM(B22:D22)</f>
        <v>4509</v>
      </c>
    </row>
    <row r="23" spans="1:5" x14ac:dyDescent="0.3">
      <c r="A23" t="s">
        <v>25</v>
      </c>
      <c r="B23">
        <v>72</v>
      </c>
      <c r="C23">
        <v>7</v>
      </c>
      <c r="D23">
        <v>0</v>
      </c>
      <c r="E23">
        <f>SUM(B23:D23)</f>
        <v>79</v>
      </c>
    </row>
    <row r="24" spans="1:5" x14ac:dyDescent="0.3">
      <c r="A24" t="s">
        <v>26</v>
      </c>
      <c r="B24">
        <v>514</v>
      </c>
      <c r="C24">
        <v>66</v>
      </c>
      <c r="D24">
        <v>20</v>
      </c>
      <c r="E24">
        <f>SUM(B24:D24)</f>
        <v>600</v>
      </c>
    </row>
    <row r="25" spans="1:5" x14ac:dyDescent="0.3">
      <c r="A25" t="s">
        <v>27</v>
      </c>
      <c r="B25">
        <v>125</v>
      </c>
      <c r="C25">
        <v>21</v>
      </c>
      <c r="D25">
        <v>6</v>
      </c>
      <c r="E25">
        <f>SUM(B25:D25)</f>
        <v>152</v>
      </c>
    </row>
    <row r="26" spans="1:5" x14ac:dyDescent="0.3">
      <c r="A26" t="s">
        <v>28</v>
      </c>
      <c r="B26">
        <v>50</v>
      </c>
      <c r="C26">
        <v>4</v>
      </c>
      <c r="D26">
        <v>0</v>
      </c>
      <c r="E26">
        <f>SUM(B26:D26)</f>
        <v>54</v>
      </c>
    </row>
    <row r="27" spans="1:5" x14ac:dyDescent="0.3">
      <c r="A27" t="s">
        <v>29</v>
      </c>
      <c r="B27">
        <v>7.2</v>
      </c>
      <c r="C27">
        <v>7.3</v>
      </c>
      <c r="D27">
        <v>7</v>
      </c>
      <c r="E27">
        <f>(SUM(B27:D27)/3)</f>
        <v>7.166666666666667</v>
      </c>
    </row>
    <row r="28" spans="1:5" x14ac:dyDescent="0.3">
      <c r="A28" t="s">
        <v>30</v>
      </c>
      <c r="B28">
        <v>348</v>
      </c>
      <c r="C28">
        <v>45</v>
      </c>
      <c r="D28">
        <v>6</v>
      </c>
      <c r="E28">
        <f>SUM(B28:D28)</f>
        <v>399</v>
      </c>
    </row>
    <row r="29" spans="1:5" x14ac:dyDescent="0.3">
      <c r="A29" t="s">
        <v>31</v>
      </c>
      <c r="B29">
        <v>130</v>
      </c>
      <c r="C29">
        <v>14</v>
      </c>
      <c r="D29">
        <v>0</v>
      </c>
      <c r="E29">
        <f>SUM(B29:D29)</f>
        <v>144</v>
      </c>
    </row>
    <row r="30" spans="1:5" x14ac:dyDescent="0.3">
      <c r="A30" t="s">
        <v>32</v>
      </c>
      <c r="B30">
        <v>4046</v>
      </c>
      <c r="C30">
        <v>396</v>
      </c>
      <c r="D30">
        <v>64</v>
      </c>
      <c r="E30">
        <f>SUM(B30:D30)</f>
        <v>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2022-11-12T18:43:27Z</dcterms:created>
  <dcterms:modified xsi:type="dcterms:W3CDTF">2022-11-12T19:14:25Z</dcterms:modified>
</cp:coreProperties>
</file>