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hickasawnation-my.sharepoint.com/personal/daniel_carpenter_chickasaw_net/Documents/Documents/GitHub/OU-DSA/IDA/02 - Notes/10 - Decision Trees/"/>
    </mc:Choice>
  </mc:AlternateContent>
  <xr:revisionPtr revIDLastSave="0" documentId="8_{6414DA1E-502A-4D85-A67B-BD48D76E2029}" xr6:coauthVersionLast="47" xr6:coauthVersionMax="47" xr10:uidLastSave="{00000000-0000-0000-0000-000000000000}"/>
  <bookViews>
    <workbookView xWindow="-120" yWindow="-120" windowWidth="29040" windowHeight="15840" xr2:uid="{2E3448B1-FA49-47F4-A78A-3164C5FF6A74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5" i="1" l="1"/>
  <c r="D16" i="1"/>
  <c r="D17" i="1"/>
  <c r="D18" i="1"/>
  <c r="C18" i="1"/>
  <c r="N6" i="1"/>
  <c r="N5" i="1"/>
  <c r="C4" i="1"/>
  <c r="D5" i="1"/>
  <c r="D6" i="1"/>
  <c r="D4" i="1"/>
  <c r="D9" i="1"/>
  <c r="J4" i="1"/>
  <c r="K5" i="1"/>
  <c r="K6" i="1"/>
  <c r="K4" i="1"/>
  <c r="N4" i="1"/>
  <c r="O5" i="1"/>
  <c r="O6" i="1"/>
  <c r="O4" i="1"/>
  <c r="D10" i="1"/>
  <c r="D11" i="1"/>
</calcChain>
</file>

<file path=xl/sharedStrings.xml><?xml version="1.0" encoding="utf-8"?>
<sst xmlns="http://schemas.openxmlformats.org/spreadsheetml/2006/main" count="22" uniqueCount="11">
  <si>
    <t>Total</t>
  </si>
  <si>
    <t>Class 1</t>
  </si>
  <si>
    <t>Class 2</t>
  </si>
  <si>
    <t>Node 1</t>
  </si>
  <si>
    <t>Entropy</t>
  </si>
  <si>
    <t>#</t>
  </si>
  <si>
    <t>Node 2</t>
  </si>
  <si>
    <t>Information Gain</t>
  </si>
  <si>
    <t>Parent</t>
  </si>
  <si>
    <t>Child</t>
  </si>
  <si>
    <t>Gini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</si>
</sst>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0_);_(* \(#,##0.000\);_(* &quot;-&quot;??_);_(@_)"/>
    <numFmt numFmtId="165" formatCode="_(* #,##0.0000_);_(* \(#,##0.0000\);_(* &quot;-&quot;??_);_(@_)"/>
    <numFmt numFmtId="166" formatCode="_(* #,##0.00000_);_(* \(#,##0.00000\);_(* &quot;-&quot;??_);_(@_)"/>
    <numFmt numFmtId="170" formatCode="0.000%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0.79995117038483843"/>
        <bgColor indexed="64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theme="4" tint="0.39991454817346722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2" borderId="1" applyNumberFormat="0" applyAlignment="0" applyProtection="0"/>
  </cellStyleXfs>
  <cellXfs count="9">
    <xf numFmtId="0" fontId="0" fillId="0" borderId="0" xfId="0"/>
    <xf numFmtId="0" fontId="4" fillId="0" borderId="0" xfId="0" applyFont="1"/>
    <xf numFmtId="0" fontId="3" fillId="3" borderId="0" xfId="0" applyFont="1" applyFill="1" applyAlignment="1">
      <alignment horizontal="centerContinuous" wrapText="1"/>
    </xf>
    <xf numFmtId="0" fontId="5" fillId="4" borderId="2" xfId="0" applyFont="1" applyFill="1" applyBorder="1" applyAlignment="1">
      <alignment horizontal="center" wrapText="1"/>
    </xf>
    <xf numFmtId="166" fontId="2" fillId="2" borderId="1" xfId="2" applyNumberFormat="1"/>
    <xf numFmtId="164" fontId="0" fillId="0" borderId="0" xfId="0" applyNumberFormat="1" applyFont="1"/>
    <xf numFmtId="165" fontId="2" fillId="2" borderId="1" xfId="2" applyNumberFormat="1"/>
    <xf numFmtId="9" fontId="0" fillId="0" borderId="0" xfId="0" applyNumberFormat="1"/>
    <xf numFmtId="170" fontId="2" fillId="2" borderId="1" xfId="1" applyNumberFormat="1" applyFont="1" applyFill="1" applyBorder="1"/>
  </cellXfs>
  <cellStyles count="3">
    <cellStyle name="Normal" xfId="0" builtinId="0"/>
    <cellStyle name="Output" xfId="2" builtinId="21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2BA04-9EF1-461F-909F-BAFE8E36C28F}">
  <dimension ref="B2:O18"/>
  <sheetViews>
    <sheetView tabSelected="1" zoomScale="175" zoomScaleNormal="175" workbookViewId="0">
      <selection activeCell="C14" sqref="C14"/>
    </sheetView>
  </sheetViews>
  <sheetFormatPr defaultRowHeight="15" x14ac:dyDescent="0.25"/>
  <cols>
    <col min="5" max="8" width="2.7109375" customWidth="1"/>
  </cols>
  <sheetData>
    <row r="2" spans="2:15" x14ac:dyDescent="0.25">
      <c r="B2" s="2" t="s">
        <v>3</v>
      </c>
      <c r="C2" s="2"/>
      <c r="D2" s="2"/>
      <c r="I2" s="2" t="s">
        <v>6</v>
      </c>
      <c r="J2" s="2"/>
      <c r="K2" s="2"/>
      <c r="M2" s="2" t="s">
        <v>6</v>
      </c>
      <c r="N2" s="2"/>
      <c r="O2" s="2"/>
    </row>
    <row r="3" spans="2:15" x14ac:dyDescent="0.25">
      <c r="B3" s="3"/>
      <c r="C3" s="3" t="s">
        <v>5</v>
      </c>
      <c r="D3" s="3" t="s">
        <v>4</v>
      </c>
      <c r="I3" s="3"/>
      <c r="J3" s="3" t="s">
        <v>5</v>
      </c>
      <c r="K3" s="3" t="s">
        <v>4</v>
      </c>
      <c r="M3" s="3"/>
      <c r="N3" s="3" t="s">
        <v>5</v>
      </c>
      <c r="O3" s="3" t="s">
        <v>4</v>
      </c>
    </row>
    <row r="4" spans="2:15" x14ac:dyDescent="0.25">
      <c r="B4" t="s">
        <v>0</v>
      </c>
      <c r="C4" s="1">
        <f>SUM(C5:C6)</f>
        <v>10</v>
      </c>
      <c r="D4" s="4">
        <f>SUM(D5:D6)</f>
        <v>0.97095059445466858</v>
      </c>
      <c r="I4" t="s">
        <v>0</v>
      </c>
      <c r="J4" s="1">
        <f>SUM(J5:J6)</f>
        <v>7</v>
      </c>
      <c r="K4" s="4">
        <f>SUM(K5:K6)</f>
        <v>0.863120568566631</v>
      </c>
      <c r="M4" t="s">
        <v>0</v>
      </c>
      <c r="N4" s="1">
        <f>SUM(N5:N6)</f>
        <v>3</v>
      </c>
      <c r="O4" s="4">
        <f>SUM(O5:O6)</f>
        <v>0.91829583405448956</v>
      </c>
    </row>
    <row r="5" spans="2:15" x14ac:dyDescent="0.25">
      <c r="B5" t="s">
        <v>1</v>
      </c>
      <c r="C5">
        <v>6</v>
      </c>
      <c r="D5">
        <f>-(C5 / C$4) * LOG( (C5 / C$4), 2 )</f>
        <v>0.44217935649972373</v>
      </c>
      <c r="I5" t="s">
        <v>1</v>
      </c>
      <c r="J5">
        <v>5</v>
      </c>
      <c r="K5">
        <f>-(J5 / J$4) * LOG( (J5 / J$4), 2 )</f>
        <v>0.34673344797874411</v>
      </c>
      <c r="M5" t="s">
        <v>1</v>
      </c>
      <c r="N5">
        <f>C5 - J5</f>
        <v>1</v>
      </c>
      <c r="O5">
        <f>-(N5 / N$4) * LOG( (N5 / N$4), 2 )</f>
        <v>0.52832083357371873</v>
      </c>
    </row>
    <row r="6" spans="2:15" x14ac:dyDescent="0.25">
      <c r="B6" t="s">
        <v>2</v>
      </c>
      <c r="C6">
        <v>4</v>
      </c>
      <c r="D6">
        <f>-(C6 / C$4) * LOG( (C6 / C$4), 2 )</f>
        <v>0.52877123795494485</v>
      </c>
      <c r="I6" t="s">
        <v>2</v>
      </c>
      <c r="J6">
        <v>2</v>
      </c>
      <c r="K6">
        <f>-(J6 / J$4) * LOG( (J6 / J$4), 2 )</f>
        <v>0.51638712058788683</v>
      </c>
      <c r="M6" t="s">
        <v>2</v>
      </c>
      <c r="N6">
        <f>C6 - J6</f>
        <v>2</v>
      </c>
      <c r="O6">
        <f>-(N6 / N$4) * LOG( (N6 / N$4), 2 )</f>
        <v>0.38997500048077083</v>
      </c>
    </row>
    <row r="9" spans="2:15" x14ac:dyDescent="0.25">
      <c r="C9" t="s">
        <v>8</v>
      </c>
      <c r="D9" s="5">
        <f>D4</f>
        <v>0.97095059445466858</v>
      </c>
    </row>
    <row r="10" spans="2:15" x14ac:dyDescent="0.25">
      <c r="C10" t="s">
        <v>9</v>
      </c>
      <c r="D10" s="5">
        <f>J4 / C4 *K4 + N4/C4 *O4</f>
        <v>0.87967314821298848</v>
      </c>
    </row>
    <row r="11" spans="2:15" x14ac:dyDescent="0.25">
      <c r="B11" t="s">
        <v>7</v>
      </c>
      <c r="D11" s="6">
        <f>D9 - D10</f>
        <v>9.1277446241680105E-2</v>
      </c>
    </row>
    <row r="14" spans="2:15" x14ac:dyDescent="0.25">
      <c r="C14" t="s">
        <v>10</v>
      </c>
    </row>
    <row r="15" spans="2:15" x14ac:dyDescent="0.25">
      <c r="C15" s="7">
        <v>0.35</v>
      </c>
      <c r="D15">
        <f>C15^2</f>
        <v>0.12249999999999998</v>
      </c>
    </row>
    <row r="16" spans="2:15" x14ac:dyDescent="0.25">
      <c r="C16" s="7">
        <v>0.21</v>
      </c>
      <c r="D16">
        <f t="shared" ref="D16:D17" si="0">C16^2</f>
        <v>4.4099999999999993E-2</v>
      </c>
    </row>
    <row r="17" spans="3:4" x14ac:dyDescent="0.25">
      <c r="C17" s="7">
        <v>0.44</v>
      </c>
      <c r="D17">
        <f t="shared" si="0"/>
        <v>0.19359999999999999</v>
      </c>
    </row>
    <row r="18" spans="3:4" x14ac:dyDescent="0.25">
      <c r="C18" s="8">
        <f>1 - D18</f>
        <v>0.63980000000000004</v>
      </c>
      <c r="D18">
        <f>SUM(D15:D17)</f>
        <v>0.36019999999999996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Carpenter</dc:creator>
  <cp:lastModifiedBy>Daniel Carpenter</cp:lastModifiedBy>
  <dcterms:created xsi:type="dcterms:W3CDTF">2022-10-30T18:31:19Z</dcterms:created>
  <dcterms:modified xsi:type="dcterms:W3CDTF">2022-10-30T18:43:58Z</dcterms:modified>
</cp:coreProperties>
</file>