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bry1\OneDrive\Documents\DScourseS20\FinalProject\"/>
    </mc:Choice>
  </mc:AlternateContent>
  <xr:revisionPtr revIDLastSave="0" documentId="13_ncr:1_{B6126D72-A4AC-4A73-9B58-F3992F8E5C95}" xr6:coauthVersionLast="44" xr6:coauthVersionMax="44" xr10:uidLastSave="{00000000-0000-0000-0000-000000000000}"/>
  <bookViews>
    <workbookView xWindow="2835" yWindow="330" windowWidth="10800" windowHeight="5700" xr2:uid="{E83F912E-B50A-4AAF-AF15-A2E664C87713}"/>
  </bookViews>
  <sheets>
    <sheet name="Sheet1" sheetId="1" r:id="rId1"/>
  </sheets>
  <calcPr calcId="191029" iterate="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8" i="1" l="1"/>
  <c r="U7" i="1"/>
  <c r="U6" i="1"/>
  <c r="U5" i="1"/>
  <c r="T4" i="1"/>
  <c r="U4" i="1" s="1"/>
  <c r="R8" i="1"/>
  <c r="R7" i="1"/>
  <c r="R6" i="1"/>
  <c r="R5" i="1"/>
  <c r="Q4" i="1"/>
  <c r="R4" i="1" s="1"/>
  <c r="O8" i="1"/>
  <c r="O7" i="1"/>
  <c r="O6" i="1"/>
  <c r="O5" i="1"/>
  <c r="N4" i="1"/>
  <c r="O4" i="1" s="1"/>
  <c r="L9" i="1"/>
  <c r="L10" i="1"/>
  <c r="L7" i="1"/>
  <c r="L8" i="1"/>
  <c r="L6" i="1"/>
  <c r="L5" i="1"/>
  <c r="K4" i="1"/>
  <c r="L4" i="1" s="1"/>
  <c r="I8" i="1"/>
  <c r="I7" i="1"/>
  <c r="I6" i="1"/>
  <c r="I5" i="1"/>
  <c r="H4" i="1"/>
  <c r="I4" i="1" s="1"/>
  <c r="F8" i="1"/>
  <c r="F7" i="1"/>
  <c r="F6" i="1"/>
  <c r="F5" i="1"/>
  <c r="E4" i="1"/>
  <c r="F4" i="1" s="1"/>
  <c r="C8" i="1"/>
  <c r="C19" i="1"/>
  <c r="C18" i="1"/>
  <c r="C17" i="1"/>
  <c r="C16" i="1"/>
  <c r="C15" i="1"/>
  <c r="C14" i="1"/>
  <c r="B13" i="1"/>
  <c r="C13" i="1" s="1"/>
  <c r="B4" i="1"/>
  <c r="C4" i="1" s="1"/>
  <c r="C7" i="1"/>
  <c r="C6" i="1"/>
  <c r="C5" i="1"/>
</calcChain>
</file>

<file path=xl/sharedStrings.xml><?xml version="1.0" encoding="utf-8"?>
<sst xmlns="http://schemas.openxmlformats.org/spreadsheetml/2006/main" count="69" uniqueCount="21">
  <si>
    <t>Aenlle, Conrad De</t>
  </si>
  <si>
    <t>A.I. Has Arrived in Investing. Humans Are Still Dominating</t>
  </si>
  <si>
    <t>The New York Times</t>
  </si>
  <si>
    <t>o</t>
  </si>
  <si>
    <t>Beattie, Andrew</t>
  </si>
  <si>
    <t>Understanding The History Of The Modern Portfolio</t>
  </si>
  <si>
    <t>Investopedia</t>
  </si>
  <si>
    <t>Canady, Dr. Tisa Silver</t>
  </si>
  <si>
    <t>How Interest Rate Cuts Affect Consumers</t>
  </si>
  <si>
    <t>Financial Modeling</t>
  </si>
  <si>
    <t>Simon Benninga</t>
  </si>
  <si>
    <t>MIT Press</t>
  </si>
  <si>
    <t>197--272</t>
  </si>
  <si>
    <t>Malkiel, Burton G</t>
  </si>
  <si>
    <t>Index Funds Still Beat 'Active' Portfolio Management</t>
  </si>
  <si>
    <t>The Wall Street Journal</t>
  </si>
  <si>
    <t>Patterson, Scott, and Alexander Osipovich</t>
  </si>
  <si>
    <t>High-Frequency Traders Feast on Volatile Market</t>
  </si>
  <si>
    <t>Zuckerman, Gunjan Banerji and Gregory</t>
  </si>
  <si>
    <t>Why Are Markets So Volatile? It's Not Just the Coronavirus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</si>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</sst>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6">
    <xf numFmtId="0" fontId="0" fillId="0" borderId="0" xfId="0"/>
    <xf numFmtId="0" fontId="0" fillId="0" borderId="0" xfId="0" quotePrefix="1"/>
    <xf numFmtId="0" fontId="1" fillId="2" borderId="1" xfId="1"/>
    <xf numFmtId="0" fontId="2" fillId="3" borderId="2" xfId="2"/>
    <xf numFmtId="0" fontId="3" fillId="0" borderId="0" xfId="0" applyFont="1"/>
    <xf numFmtId="0" fontId="3" fillId="0" borderId="0" xfId="0" quotePrefix="1" applyFont="1"/>
  </cellXfs>
  <cellStyles count="3"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5B63E-E66D-4CEA-AFCC-15950A300A0E}">
  <dimension ref="B1:V19"/>
  <sheetViews>
    <sheetView tabSelected="1" topLeftCell="L1" workbookViewId="0">
      <selection activeCell="W3" sqref="W3"/>
    </sheetView>
  </sheetViews>
  <sheetFormatPr defaultRowHeight="15" x14ac:dyDescent="0.25"/>
  <cols>
    <col min="4" max="4" width="2.7109375" style="4" customWidth="1"/>
    <col min="7" max="7" width="2.7109375" customWidth="1"/>
    <col min="10" max="10" width="2.7109375" customWidth="1"/>
    <col min="13" max="13" width="2.7109375" customWidth="1"/>
    <col min="16" max="16" width="2.7109375" customWidth="1"/>
    <col min="19" max="19" width="2.7109375" customWidth="1"/>
  </cols>
  <sheetData>
    <row r="1" spans="2:22" x14ac:dyDescent="0.25">
      <c r="D1" s="4" t="s">
        <v>3</v>
      </c>
    </row>
    <row r="2" spans="2:22" x14ac:dyDescent="0.25">
      <c r="D2" s="4" t="s">
        <v>3</v>
      </c>
    </row>
    <row r="3" spans="2:22" x14ac:dyDescent="0.25">
      <c r="B3" t="s">
        <v>20</v>
      </c>
      <c r="D3" s="4" t="s">
        <v>3</v>
      </c>
      <c r="E3" t="s">
        <v>20</v>
      </c>
      <c r="H3" t="s">
        <v>20</v>
      </c>
      <c r="K3" t="s">
        <v>20</v>
      </c>
      <c r="N3" t="s">
        <v>20</v>
      </c>
      <c r="Q3" t="s">
        <v>20</v>
      </c>
      <c r="T3" t="s">
        <v>20</v>
      </c>
    </row>
    <row r="4" spans="2:22" x14ac:dyDescent="0.25">
      <c r="B4" s="3" t="str">
        <f>LEFT(B5,6)&amp;B8</f>
        <v>Aenlle2018</v>
      </c>
      <c r="C4" s="1" t="str">
        <f>"@article{"&amp;B4&amp;","</f>
        <v>@article{Aenlle2018,</v>
      </c>
      <c r="D4" s="5" t="s">
        <v>3</v>
      </c>
      <c r="E4" s="3" t="str">
        <f>LEFT(E5,6)&amp;E8</f>
        <v>Beatti2020</v>
      </c>
      <c r="F4" s="1" t="str">
        <f>"@article{"&amp;E4&amp;","</f>
        <v>@article{Beatti2020,</v>
      </c>
      <c r="G4" s="5" t="s">
        <v>3</v>
      </c>
      <c r="H4" s="3" t="str">
        <f>LEFT(H5,6)&amp;H8</f>
        <v>Canady2020</v>
      </c>
      <c r="I4" s="1" t="str">
        <f>"@article{"&amp;H4&amp;","</f>
        <v>@article{Canady2020,</v>
      </c>
      <c r="J4" s="5" t="s">
        <v>3</v>
      </c>
      <c r="K4" s="3" t="str">
        <f>LEFT(K5,6)&amp;K9</f>
        <v>Simon 197--272</v>
      </c>
      <c r="L4" s="1" t="str">
        <f>"@article{"&amp;K4&amp;","</f>
        <v>@article{Simon 197--272,</v>
      </c>
      <c r="M4" s="5" t="s">
        <v>3</v>
      </c>
      <c r="N4" s="3" t="str">
        <f>LEFT(N5,6)&amp;N8</f>
        <v>Malkie2017</v>
      </c>
      <c r="O4" s="1" t="str">
        <f>"@article{"&amp;N4&amp;","</f>
        <v>@article{Malkie2017,</v>
      </c>
      <c r="P4" s="5" t="s">
        <v>3</v>
      </c>
      <c r="Q4" s="3" t="str">
        <f>LEFT(Q5,6)&amp;Q8</f>
        <v>Patter2020</v>
      </c>
      <c r="R4" s="1" t="str">
        <f>"@article{"&amp;Q4&amp;","</f>
        <v>@article{Patter2020,</v>
      </c>
      <c r="S4" s="5" t="s">
        <v>3</v>
      </c>
      <c r="T4" s="3" t="str">
        <f>LEFT(T5,6)&amp;T8</f>
        <v>Zucker2020</v>
      </c>
      <c r="U4" s="1" t="str">
        <f>"@article{"&amp;T4&amp;","</f>
        <v>@article{Zucker2020,</v>
      </c>
      <c r="V4" s="5" t="s">
        <v>3</v>
      </c>
    </row>
    <row r="5" spans="2:22" x14ac:dyDescent="0.25">
      <c r="B5" s="2" t="s">
        <v>0</v>
      </c>
      <c r="C5" t="str">
        <f>"  author = {"&amp;B5&amp;"},"</f>
        <v xml:space="preserve">  author = {Aenlle, Conrad De},</v>
      </c>
      <c r="D5" s="4" t="s">
        <v>3</v>
      </c>
      <c r="E5" s="2" t="s">
        <v>4</v>
      </c>
      <c r="F5" t="str">
        <f>"  author = {"&amp;E5&amp;"},"</f>
        <v xml:space="preserve">  author = {Beattie, Andrew},</v>
      </c>
      <c r="G5" s="4" t="s">
        <v>3</v>
      </c>
      <c r="H5" s="2" t="s">
        <v>7</v>
      </c>
      <c r="I5" t="str">
        <f>"  author = {"&amp;H5&amp;"},"</f>
        <v xml:space="preserve">  author = {Canady, Dr. Tisa Silver},</v>
      </c>
      <c r="J5" s="4" t="s">
        <v>3</v>
      </c>
      <c r="K5" s="2" t="s">
        <v>10</v>
      </c>
      <c r="L5" t="str">
        <f>"  author = {"&amp;K5&amp;"},"</f>
        <v xml:space="preserve">  author = {Simon Benninga},</v>
      </c>
      <c r="M5" s="5" t="s">
        <v>3</v>
      </c>
      <c r="N5" s="2" t="s">
        <v>13</v>
      </c>
      <c r="O5" t="str">
        <f>"  author = {"&amp;N5&amp;"},"</f>
        <v xml:space="preserve">  author = {Malkiel, Burton G},</v>
      </c>
      <c r="P5" s="4" t="s">
        <v>3</v>
      </c>
      <c r="Q5" s="2" t="s">
        <v>16</v>
      </c>
      <c r="R5" t="str">
        <f>"  author = {"&amp;Q5&amp;"},"</f>
        <v xml:space="preserve">  author = {Patterson, Scott, and Alexander Osipovich},</v>
      </c>
      <c r="S5" s="4" t="s">
        <v>3</v>
      </c>
      <c r="T5" s="2" t="s">
        <v>18</v>
      </c>
      <c r="U5" t="str">
        <f>"  author = {"&amp;T5&amp;"},"</f>
        <v xml:space="preserve">  author = {Zuckerman, Gunjan Banerji and Gregory},</v>
      </c>
      <c r="V5" s="4" t="s">
        <v>3</v>
      </c>
    </row>
    <row r="6" spans="2:22" x14ac:dyDescent="0.25">
      <c r="B6" s="2" t="s">
        <v>1</v>
      </c>
      <c r="C6" t="str">
        <f>"  title = {"&amp;B6&amp;"},"</f>
        <v xml:space="preserve">  title = {A.I. Has Arrived in Investing. Humans Are Still Dominating},</v>
      </c>
      <c r="D6" s="4" t="s">
        <v>3</v>
      </c>
      <c r="E6" s="2" t="s">
        <v>5</v>
      </c>
      <c r="F6" t="str">
        <f>"  title = {"&amp;E6&amp;"},"</f>
        <v xml:space="preserve">  title = {Understanding The History Of The Modern Portfolio},</v>
      </c>
      <c r="G6" s="4" t="s">
        <v>3</v>
      </c>
      <c r="H6" s="2" t="s">
        <v>8</v>
      </c>
      <c r="I6" t="str">
        <f>"  title = {"&amp;H6&amp;"},"</f>
        <v xml:space="preserve">  title = {How Interest Rate Cuts Affect Consumers},</v>
      </c>
      <c r="J6" s="4" t="s">
        <v>3</v>
      </c>
      <c r="K6" s="2" t="s">
        <v>9</v>
      </c>
      <c r="L6" t="str">
        <f>"  title = {"&amp;K6&amp;"},"</f>
        <v xml:space="preserve">  title = {Financial Modeling},</v>
      </c>
      <c r="M6" s="5" t="s">
        <v>3</v>
      </c>
      <c r="N6" s="2" t="s">
        <v>14</v>
      </c>
      <c r="O6" t="str">
        <f>"  title = {"&amp;N6&amp;"},"</f>
        <v xml:space="preserve">  title = {Index Funds Still Beat 'Active' Portfolio Management},</v>
      </c>
      <c r="P6" s="4" t="s">
        <v>3</v>
      </c>
      <c r="Q6" s="2" t="s">
        <v>17</v>
      </c>
      <c r="R6" t="str">
        <f>"  title = {"&amp;Q6&amp;"},"</f>
        <v xml:space="preserve">  title = {High-Frequency Traders Feast on Volatile Market},</v>
      </c>
      <c r="S6" s="4" t="s">
        <v>3</v>
      </c>
      <c r="T6" s="2" t="s">
        <v>19</v>
      </c>
      <c r="U6" t="str">
        <f>"  title = {"&amp;T6&amp;"},"</f>
        <v xml:space="preserve">  title = {Why Are Markets So Volatile? It's Not Just the Coronavirus},</v>
      </c>
      <c r="V6" s="4" t="s">
        <v>3</v>
      </c>
    </row>
    <row r="7" spans="2:22" x14ac:dyDescent="0.25">
      <c r="B7" s="2" t="s">
        <v>2</v>
      </c>
      <c r="C7" t="str">
        <f>"  publisher= {"&amp;B7&amp;"},"</f>
        <v xml:space="preserve">  publisher= {The New York Times},</v>
      </c>
      <c r="D7" s="4" t="s">
        <v>3</v>
      </c>
      <c r="E7" s="2" t="s">
        <v>6</v>
      </c>
      <c r="F7" t="str">
        <f>"  publisher= {"&amp;E7&amp;"},"</f>
        <v xml:space="preserve">  publisher= {Investopedia},</v>
      </c>
      <c r="G7" s="4" t="s">
        <v>3</v>
      </c>
      <c r="H7" s="2" t="s">
        <v>6</v>
      </c>
      <c r="I7" t="str">
        <f>"  publisher= {"&amp;H7&amp;"},"</f>
        <v xml:space="preserve">  publisher= {Investopedia},</v>
      </c>
      <c r="J7" s="4" t="s">
        <v>3</v>
      </c>
      <c r="K7" s="2">
        <v>4</v>
      </c>
      <c r="L7" t="str">
        <f>"  volume = {"&amp;K7&amp;"},"</f>
        <v xml:space="preserve">  volume = {4},</v>
      </c>
      <c r="M7" s="5" t="s">
        <v>3</v>
      </c>
      <c r="N7" s="2" t="s">
        <v>15</v>
      </c>
      <c r="O7" t="str">
        <f>"  publisher= {"&amp;N7&amp;"},"</f>
        <v xml:space="preserve">  publisher= {The Wall Street Journal},</v>
      </c>
      <c r="P7" s="4" t="s">
        <v>3</v>
      </c>
      <c r="Q7" s="2" t="s">
        <v>15</v>
      </c>
      <c r="R7" t="str">
        <f>"  publisher= {"&amp;Q7&amp;"},"</f>
        <v xml:space="preserve">  publisher= {The Wall Street Journal},</v>
      </c>
      <c r="S7" s="4" t="s">
        <v>3</v>
      </c>
      <c r="T7" s="2" t="s">
        <v>15</v>
      </c>
      <c r="U7" t="str">
        <f>"  publisher= {"&amp;T7&amp;"},"</f>
        <v xml:space="preserve">  publisher= {The Wall Street Journal},</v>
      </c>
      <c r="V7" s="4" t="s">
        <v>3</v>
      </c>
    </row>
    <row r="8" spans="2:22" x14ac:dyDescent="0.25">
      <c r="B8" s="2">
        <v>2018</v>
      </c>
      <c r="C8" t="str">
        <f>"  year= {"&amp;B8&amp;"}"</f>
        <v xml:space="preserve">  year= {2018}</v>
      </c>
      <c r="D8" s="4" t="s">
        <v>3</v>
      </c>
      <c r="E8" s="2">
        <v>2020</v>
      </c>
      <c r="F8" t="str">
        <f>"  year= {"&amp;E8&amp;"}"</f>
        <v xml:space="preserve">  year= {2020}</v>
      </c>
      <c r="G8" s="4" t="s">
        <v>3</v>
      </c>
      <c r="H8" s="2">
        <v>2020</v>
      </c>
      <c r="I8" t="str">
        <f>"  year= {"&amp;H8&amp;"}"</f>
        <v xml:space="preserve">  year= {2020}</v>
      </c>
      <c r="J8" s="4" t="s">
        <v>3</v>
      </c>
      <c r="K8" s="2" t="s">
        <v>11</v>
      </c>
      <c r="L8" t="str">
        <f>"  publisher= {"&amp;K8&amp;"},"</f>
        <v xml:space="preserve">  publisher= {MIT Press},</v>
      </c>
      <c r="M8" s="5" t="s">
        <v>3</v>
      </c>
      <c r="N8" s="2">
        <v>2017</v>
      </c>
      <c r="O8" t="str">
        <f>"  year= {"&amp;N8&amp;"}"</f>
        <v xml:space="preserve">  year= {2017}</v>
      </c>
      <c r="P8" s="4" t="s">
        <v>3</v>
      </c>
      <c r="Q8" s="2">
        <v>2020</v>
      </c>
      <c r="R8" t="str">
        <f>"  year= {"&amp;Q8&amp;"}"</f>
        <v xml:space="preserve">  year= {2020}</v>
      </c>
      <c r="S8" s="4" t="s">
        <v>3</v>
      </c>
      <c r="T8" s="2">
        <v>2020</v>
      </c>
      <c r="U8" t="str">
        <f>"  year= {"&amp;T8&amp;"}"</f>
        <v xml:space="preserve">  year= {2020}</v>
      </c>
      <c r="V8" s="4" t="s">
        <v>3</v>
      </c>
    </row>
    <row r="9" spans="2:22" x14ac:dyDescent="0.25">
      <c r="K9" s="2" t="s">
        <v>12</v>
      </c>
      <c r="L9" t="str">
        <f>"  pages= {"&amp;K9&amp;"}"</f>
        <v xml:space="preserve">  pages= {197--272}</v>
      </c>
      <c r="M9" s="5" t="s">
        <v>3</v>
      </c>
    </row>
    <row r="10" spans="2:22" x14ac:dyDescent="0.25">
      <c r="K10" s="2">
        <v>2008</v>
      </c>
      <c r="L10" t="str">
        <f>"  year= {"&amp;K10&amp;"}"</f>
        <v xml:space="preserve">  year= {2008}</v>
      </c>
      <c r="M10" s="5" t="s">
        <v>3</v>
      </c>
    </row>
    <row r="13" spans="2:22" x14ac:dyDescent="0.25">
      <c r="B13" s="3" t="str">
        <f>LEFT(B14,6)&amp;B19</f>
        <v/>
      </c>
      <c r="C13" s="1" t="str">
        <f>"@article{"&amp;B13&amp;","</f>
        <v>@article{,</v>
      </c>
      <c r="D13" s="5"/>
    </row>
    <row r="14" spans="2:22" x14ac:dyDescent="0.25">
      <c r="B14" s="2"/>
      <c r="C14" t="str">
        <f>"  author = {"&amp;B14&amp;"},"</f>
        <v xml:space="preserve">  author = {},</v>
      </c>
    </row>
    <row r="15" spans="2:22" x14ac:dyDescent="0.25">
      <c r="B15" s="2"/>
      <c r="C15" t="str">
        <f>"  title = {"&amp;B15&amp;"},"</f>
        <v xml:space="preserve">  title = {},</v>
      </c>
    </row>
    <row r="16" spans="2:22" x14ac:dyDescent="0.25">
      <c r="B16" s="2"/>
      <c r="C16" t="str">
        <f>"  publisher= {"&amp;B16&amp;"},"</f>
        <v xml:space="preserve">  publisher= {},</v>
      </c>
    </row>
    <row r="17" spans="2:3" x14ac:dyDescent="0.25">
      <c r="B17" s="2"/>
      <c r="C17" t="str">
        <f>"  edition= {"&amp;B17&amp;"},"</f>
        <v xml:space="preserve">  edition= {},</v>
      </c>
    </row>
    <row r="18" spans="2:3" x14ac:dyDescent="0.25">
      <c r="B18" s="2"/>
      <c r="C18" t="str">
        <f>"  pages= {"&amp;B18&amp;"},"</f>
        <v xml:space="preserve">  pages= {},</v>
      </c>
    </row>
    <row r="19" spans="2:3" x14ac:dyDescent="0.25">
      <c r="B19" s="2"/>
      <c r="C19" t="str">
        <f>"  year= {"&amp;B19&amp;"},"</f>
        <v xml:space="preserve">  year= {},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Carpenter</dc:creator>
  <cp:lastModifiedBy>Daniel Carpenter</cp:lastModifiedBy>
  <dcterms:created xsi:type="dcterms:W3CDTF">2020-04-12T18:30:59Z</dcterms:created>
  <dcterms:modified xsi:type="dcterms:W3CDTF">2020-04-12T20:07:31Z</dcterms:modified>
</cp:coreProperties>
</file>