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.sharepoint.com/sites/ConsumerDiscretionary-SIFundFall2020/Shared Documents/01 - Assignments/02 - August 2020 Performance/"/>
    </mc:Choice>
  </mc:AlternateContent>
  <xr:revisionPtr revIDLastSave="2" documentId="8_{E14AF6E7-FE86-4480-BEF1-E7E1EAA58E3E}" xr6:coauthVersionLast="45" xr6:coauthVersionMax="45" xr10:uidLastSave="{5962D568-B26D-4A14-A18D-95DC82015D16}"/>
  <bookViews>
    <workbookView xWindow="-98" yWindow="-98" windowWidth="22695" windowHeight="14595" firstSheet="2" activeTab="2" xr2:uid="{00000000-000D-0000-FFFF-FFFF00000000}"/>
  </bookViews>
  <sheets>
    <sheet name="Prices" sheetId="1" r:id="rId1"/>
    <sheet name="Dividends" sheetId="2" r:id="rId2"/>
    <sheet name="Sector" sheetId="4" r:id="rId3"/>
    <sheet name="Holdings" sheetId="5" r:id="rId4"/>
  </sheets>
  <calcPr calcId="191028" iterate="1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D6" i="5"/>
  <c r="AB168" i="4" l="1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AB104" i="4"/>
  <c r="AA104" i="4"/>
  <c r="Z104" i="4"/>
  <c r="Y104" i="4"/>
  <c r="E8" i="5" s="1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8" i="5" s="1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E7" i="4"/>
  <c r="D7" i="4"/>
  <c r="E7" i="5" l="1"/>
  <c r="C3" i="5" s="1"/>
  <c r="C4" i="5" s="1"/>
  <c r="C3" i="4"/>
  <c r="D7" i="5"/>
  <c r="C2" i="5" s="1"/>
  <c r="C2" i="4"/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tc={E5C6DA3B-D6AE-4926-9B2A-D4122587E34F}</author>
    <author>tc={3AC3630D-AFDF-408E-9810-6992652D8713}</author>
  </authors>
  <commentList>
    <comment ref="C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2nd to last col</t>
      </text>
    </comment>
    <comment ref="C6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Aug 24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tc={F8F58126-195E-43DE-9016-5C5EC3F7B404}</author>
  </authors>
  <commentList>
    <comment ref="C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2nd to last col</t>
      </text>
    </comment>
  </commentList>
</comments>
</file>

<file path=xl/sharedStrings.xml><?xml version="1.0" encoding="utf-8"?>
<sst xmlns="http://schemas.openxmlformats.org/spreadsheetml/2006/main" count="501" uniqueCount="168">
  <si>
    <t>Ticker</t>
  </si>
  <si>
    <t>AAN</t>
  </si>
  <si>
    <t>ABG</t>
  </si>
  <si>
    <t>ADNT</t>
  </si>
  <si>
    <t>AEO</t>
  </si>
  <si>
    <t>AGS</t>
  </si>
  <si>
    <t>ANF</t>
  </si>
  <si>
    <t>APEI</t>
  </si>
  <si>
    <t>ATGE</t>
  </si>
  <si>
    <t>AXL</t>
  </si>
  <si>
    <t>BBBY</t>
  </si>
  <si>
    <t>BH</t>
  </si>
  <si>
    <t>BIG</t>
  </si>
  <si>
    <t>BJRI</t>
  </si>
  <si>
    <t>BKE</t>
  </si>
  <si>
    <t>BOOT</t>
  </si>
  <si>
    <t>BXG</t>
  </si>
  <si>
    <t>BYD</t>
  </si>
  <si>
    <t>BZH</t>
  </si>
  <si>
    <t>CAKE</t>
  </si>
  <si>
    <t>CAL</t>
  </si>
  <si>
    <t>CATO</t>
  </si>
  <si>
    <t>CBRL</t>
  </si>
  <si>
    <t>CCS</t>
  </si>
  <si>
    <t>CHS</t>
  </si>
  <si>
    <t>CHUY</t>
  </si>
  <si>
    <t>CLAR</t>
  </si>
  <si>
    <t>CLCT</t>
  </si>
  <si>
    <t>CNTY</t>
  </si>
  <si>
    <t>CONN</t>
  </si>
  <si>
    <t>CORE</t>
  </si>
  <si>
    <t>CPS</t>
  </si>
  <si>
    <t>CRMT</t>
  </si>
  <si>
    <t>CSPR</t>
  </si>
  <si>
    <t>CSV</t>
  </si>
  <si>
    <t>CTB</t>
  </si>
  <si>
    <t>CTRN</t>
  </si>
  <si>
    <t>CZR</t>
  </si>
  <si>
    <t>DAN</t>
  </si>
  <si>
    <t>DBI</t>
  </si>
  <si>
    <t>DDS</t>
  </si>
  <si>
    <t>DENN</t>
  </si>
  <si>
    <t>DIN</t>
  </si>
  <si>
    <t>DLTH</t>
  </si>
  <si>
    <t>EAT</t>
  </si>
  <si>
    <t>ELA</t>
  </si>
  <si>
    <t>ELY</t>
  </si>
  <si>
    <t>ESCA</t>
  </si>
  <si>
    <t>ETH</t>
  </si>
  <si>
    <t>EVRI</t>
  </si>
  <si>
    <t>EXPR</t>
  </si>
  <si>
    <t>EYE</t>
  </si>
  <si>
    <t>FNKO</t>
  </si>
  <si>
    <t>FOSL</t>
  </si>
  <si>
    <t>FRG</t>
  </si>
  <si>
    <t>FRGI</t>
  </si>
  <si>
    <t>GAN</t>
  </si>
  <si>
    <t>GCO</t>
  </si>
  <si>
    <t>GDEN</t>
  </si>
  <si>
    <t>GES</t>
  </si>
  <si>
    <t>GIII</t>
  </si>
  <si>
    <t>GME</t>
  </si>
  <si>
    <t>GOLF</t>
  </si>
  <si>
    <t>GPI</t>
  </si>
  <si>
    <t>GPRO</t>
  </si>
  <si>
    <t>GRBK</t>
  </si>
  <si>
    <t>GRPN</t>
  </si>
  <si>
    <t>GT</t>
  </si>
  <si>
    <t>HBB</t>
  </si>
  <si>
    <t>HEAR</t>
  </si>
  <si>
    <t>HIBB</t>
  </si>
  <si>
    <t>HMHC</t>
  </si>
  <si>
    <t>HOFT</t>
  </si>
  <si>
    <t>HOME</t>
  </si>
  <si>
    <t>HUD</t>
  </si>
  <si>
    <t>HVT</t>
  </si>
  <si>
    <t>HZO</t>
  </si>
  <si>
    <t>IGT</t>
  </si>
  <si>
    <t>JACK</t>
  </si>
  <si>
    <t>JOUT</t>
  </si>
  <si>
    <t>KBH</t>
  </si>
  <si>
    <t>KRUS</t>
  </si>
  <si>
    <t>KTB</t>
  </si>
  <si>
    <t>LAD</t>
  </si>
  <si>
    <t>LAKE</t>
  </si>
  <si>
    <t>LAUR</t>
  </si>
  <si>
    <t>LCUT</t>
  </si>
  <si>
    <t>LE</t>
  </si>
  <si>
    <t>LEGH</t>
  </si>
  <si>
    <t>LL</t>
  </si>
  <si>
    <t>LOCO</t>
  </si>
  <si>
    <t>LQDT</t>
  </si>
  <si>
    <t>LRN</t>
  </si>
  <si>
    <t>LZB</t>
  </si>
  <si>
    <t>M</t>
  </si>
  <si>
    <t>MCRI</t>
  </si>
  <si>
    <t>MDC</t>
  </si>
  <si>
    <t>MGNI</t>
  </si>
  <si>
    <t>MHO</t>
  </si>
  <si>
    <t>MIK</t>
  </si>
  <si>
    <t>MNRO</t>
  </si>
  <si>
    <t>MOD</t>
  </si>
  <si>
    <t>MOV</t>
  </si>
  <si>
    <t>MPAA</t>
  </si>
  <si>
    <t>MTH</t>
  </si>
  <si>
    <t>NATH</t>
  </si>
  <si>
    <t>NBEV</t>
  </si>
  <si>
    <t>NDLS</t>
  </si>
  <si>
    <t>NLS</t>
  </si>
  <si>
    <t>ODP</t>
  </si>
  <si>
    <t>OSTK</t>
  </si>
  <si>
    <t>OSW</t>
  </si>
  <si>
    <t>OXM</t>
  </si>
  <si>
    <t>PENN</t>
  </si>
  <si>
    <t>PLAY</t>
  </si>
  <si>
    <t>PLCE</t>
  </si>
  <si>
    <t>PRTS</t>
  </si>
  <si>
    <t>PZZA</t>
  </si>
  <si>
    <t>QUOT</t>
  </si>
  <si>
    <t>RCII</t>
  </si>
  <si>
    <t>RCKY</t>
  </si>
  <si>
    <t>RGR</t>
  </si>
  <si>
    <t>RGS</t>
  </si>
  <si>
    <t>RICK</t>
  </si>
  <si>
    <t>RRGB</t>
  </si>
  <si>
    <t>RRR</t>
  </si>
  <si>
    <t>SAH</t>
  </si>
  <si>
    <t>SBH</t>
  </si>
  <si>
    <t>SCVL</t>
  </si>
  <si>
    <t>SEAS</t>
  </si>
  <si>
    <t>SFIX</t>
  </si>
  <si>
    <t>SGC</t>
  </si>
  <si>
    <t>SGMS</t>
  </si>
  <si>
    <t>SHOO</t>
  </si>
  <si>
    <t>SIG</t>
  </si>
  <si>
    <t>SMP</t>
  </si>
  <si>
    <t>SNBR</t>
  </si>
  <si>
    <t>SRI</t>
  </si>
  <si>
    <t>SWBI</t>
  </si>
  <si>
    <t>TACO</t>
  </si>
  <si>
    <t>TAST</t>
  </si>
  <si>
    <t>TCS</t>
  </si>
  <si>
    <t>TEN</t>
  </si>
  <si>
    <t>TH</t>
  </si>
  <si>
    <t>TLYS</t>
  </si>
  <si>
    <t>TMHC</t>
  </si>
  <si>
    <t>TPH</t>
  </si>
  <si>
    <t>TUP</t>
  </si>
  <si>
    <t>UEIC</t>
  </si>
  <si>
    <t>UFI</t>
  </si>
  <si>
    <t>URBN</t>
  </si>
  <si>
    <t>UTI</t>
  </si>
  <si>
    <t>VAC</t>
  </si>
  <si>
    <t>VOXX</t>
  </si>
  <si>
    <t>VRA</t>
  </si>
  <si>
    <t>VSTO</t>
  </si>
  <si>
    <t>VVNT</t>
  </si>
  <si>
    <t>WEYS</t>
  </si>
  <si>
    <t>WINA</t>
  </si>
  <si>
    <t>WKHS</t>
  </si>
  <si>
    <t>WW</t>
  </si>
  <si>
    <t>WWW</t>
  </si>
  <si>
    <t>ZUMZ</t>
  </si>
  <si>
    <t>V0</t>
  </si>
  <si>
    <t>V1</t>
  </si>
  <si>
    <t>Return</t>
  </si>
  <si>
    <t>Shares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</si>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</sst>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[Red]_(* \(#,##0\);_(* &quot;-&quot;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1454817346722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 wrapText="1"/>
    </xf>
    <xf numFmtId="14" fontId="18" fillId="33" borderId="10" xfId="0" applyNumberFormat="1" applyFont="1" applyFill="1" applyBorder="1" applyAlignment="1">
      <alignment horizontal="center" wrapText="1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right"/>
    </xf>
    <xf numFmtId="164" fontId="10" fillId="6" borderId="5" xfId="11" applyNumberFormat="1"/>
    <xf numFmtId="10" fontId="10" fillId="6" borderId="5" xfId="11" applyNumberFormat="1"/>
    <xf numFmtId="164" fontId="0" fillId="0" borderId="0" xfId="0" applyNumberFormat="1" applyAlignment="1">
      <alignment horizontal="left" indent="1"/>
    </xf>
    <xf numFmtId="43" fontId="0" fillId="0" borderId="0" xfId="1" applyFont="1"/>
    <xf numFmtId="164" fontId="9" fillId="5" borderId="4" xfId="10" applyNumberFormat="1" applyAlignment="1">
      <alignment horizontal="left" indent="1"/>
    </xf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penter, Daniel B." id="{486D8B67-D809-49AE-9814-5840E77F7A34}" userId="Carpenter, Daniel B.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0-09-03T20:11:52.59" personId="{486D8B67-D809-49AE-9814-5840E77F7A34}" id="{E5C6DA3B-D6AE-4926-9B2A-D4122587E34F}">
    <text>2nd to last col</text>
  </threadedComment>
  <threadedComment ref="C6" dT="2020-10-10T18:15:10.39" personId="{486D8B67-D809-49AE-9814-5840E77F7A34}" id="{3AC3630D-AFDF-408E-9810-6992652D8713}">
    <text>As of Aug 24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0-09-03T20:11:52.59" personId="{486D8B67-D809-49AE-9814-5840E77F7A34}" id="{F8F58126-195E-43DE-9016-5C5EC3F7B404}">
    <text>2nd to last col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3"/>
  <sheetViews>
    <sheetView workbookViewId="0">
      <selection activeCell="G18" sqref="G18"/>
    </sheetView>
  </sheetViews>
  <sheetFormatPr defaultRowHeight="14.25"/>
  <sheetData>
    <row r="1" spans="1:26">
      <c r="A1" t="s">
        <v>0</v>
      </c>
      <c r="B1" s="1">
        <v>44074</v>
      </c>
      <c r="C1" s="1">
        <v>44075</v>
      </c>
      <c r="D1" s="1">
        <v>44076</v>
      </c>
      <c r="E1" s="1">
        <v>44077</v>
      </c>
      <c r="F1" s="1">
        <v>44078</v>
      </c>
      <c r="G1" s="1">
        <v>44082</v>
      </c>
      <c r="H1" s="1">
        <v>44083</v>
      </c>
      <c r="I1" s="1">
        <v>44084</v>
      </c>
      <c r="J1" s="1">
        <v>44085</v>
      </c>
      <c r="K1" s="1">
        <v>44088</v>
      </c>
      <c r="L1" s="1">
        <v>44089</v>
      </c>
      <c r="M1" s="1">
        <v>44090</v>
      </c>
      <c r="N1" s="1">
        <v>44091</v>
      </c>
      <c r="O1" s="1">
        <v>44092</v>
      </c>
      <c r="P1" s="1">
        <v>44095</v>
      </c>
      <c r="Q1" s="1">
        <v>44096</v>
      </c>
      <c r="R1" s="1">
        <v>44097</v>
      </c>
      <c r="S1" s="1">
        <v>44098</v>
      </c>
      <c r="T1" s="1">
        <v>44099</v>
      </c>
      <c r="U1" s="1">
        <v>44102</v>
      </c>
      <c r="V1" s="1">
        <v>44103</v>
      </c>
      <c r="W1" s="1">
        <v>44104</v>
      </c>
      <c r="X1" s="1">
        <v>44105</v>
      </c>
      <c r="Y1" s="1">
        <v>44106</v>
      </c>
      <c r="Z1" s="1">
        <v>44109</v>
      </c>
    </row>
    <row r="2" spans="1:26">
      <c r="A2" t="s">
        <v>1</v>
      </c>
      <c r="B2" s="9">
        <v>55.89</v>
      </c>
      <c r="C2" s="9">
        <v>56.55</v>
      </c>
      <c r="D2" s="9">
        <v>57.42</v>
      </c>
      <c r="E2" s="9">
        <v>55.63</v>
      </c>
      <c r="F2" s="9">
        <v>54.67</v>
      </c>
      <c r="G2" s="9">
        <v>55.29</v>
      </c>
      <c r="H2" s="9">
        <v>55.15</v>
      </c>
      <c r="I2" s="9">
        <v>59.18</v>
      </c>
      <c r="J2" s="9">
        <v>58.14</v>
      </c>
      <c r="K2" s="9">
        <v>58.18</v>
      </c>
      <c r="L2" s="9">
        <v>58.37</v>
      </c>
      <c r="M2" s="9">
        <v>57.25</v>
      </c>
      <c r="N2" s="9">
        <v>56.75</v>
      </c>
      <c r="O2" s="9">
        <v>56.18</v>
      </c>
      <c r="P2" s="9">
        <v>55.59</v>
      </c>
      <c r="Q2" s="9">
        <v>56.94</v>
      </c>
      <c r="R2" s="9">
        <v>56.21</v>
      </c>
      <c r="S2" s="9">
        <v>54.4</v>
      </c>
      <c r="T2" s="9">
        <v>55.68</v>
      </c>
      <c r="U2" s="9">
        <v>57.84</v>
      </c>
      <c r="V2" s="9">
        <v>57.28</v>
      </c>
      <c r="W2" s="9">
        <v>56.65</v>
      </c>
      <c r="X2" s="9">
        <v>56.18</v>
      </c>
      <c r="Y2" s="9">
        <v>57.1</v>
      </c>
      <c r="Z2" s="9">
        <v>58.99</v>
      </c>
    </row>
    <row r="3" spans="1:26">
      <c r="A3" t="s">
        <v>2</v>
      </c>
      <c r="B3" s="9">
        <v>105.79</v>
      </c>
      <c r="C3" s="9">
        <v>108.12</v>
      </c>
      <c r="D3" s="9">
        <v>109.67</v>
      </c>
      <c r="E3" s="9">
        <v>105.98</v>
      </c>
      <c r="F3" s="9">
        <v>106.32</v>
      </c>
      <c r="G3" s="9">
        <v>107.65</v>
      </c>
      <c r="H3" s="9">
        <v>110.82</v>
      </c>
      <c r="I3" s="9">
        <v>107.98</v>
      </c>
      <c r="J3" s="9">
        <v>104.61</v>
      </c>
      <c r="K3" s="9">
        <v>107.44</v>
      </c>
      <c r="L3" s="9">
        <v>106.71</v>
      </c>
      <c r="M3" s="9">
        <v>102.96</v>
      </c>
      <c r="N3" s="9">
        <v>101.09</v>
      </c>
      <c r="O3" s="9">
        <v>98.28</v>
      </c>
      <c r="P3" s="9">
        <v>94.11</v>
      </c>
      <c r="Q3" s="9">
        <v>98.71</v>
      </c>
      <c r="R3" s="9">
        <v>95.93</v>
      </c>
      <c r="S3" s="9">
        <v>93.85</v>
      </c>
      <c r="T3" s="9">
        <v>93.14</v>
      </c>
      <c r="U3" s="9">
        <v>98.66</v>
      </c>
      <c r="V3" s="9">
        <v>95.5</v>
      </c>
      <c r="W3" s="9">
        <v>97.45</v>
      </c>
      <c r="X3" s="9">
        <v>100.3</v>
      </c>
      <c r="Y3" s="9">
        <v>103.73</v>
      </c>
      <c r="Z3" s="9">
        <v>109.88</v>
      </c>
    </row>
    <row r="4" spans="1:26">
      <c r="A4" t="s">
        <v>3</v>
      </c>
      <c r="B4" s="9">
        <v>17.34</v>
      </c>
      <c r="C4" s="9">
        <v>17.73</v>
      </c>
      <c r="D4" s="9">
        <v>18.68</v>
      </c>
      <c r="E4" s="9">
        <v>17.920000000000002</v>
      </c>
      <c r="F4" s="9">
        <v>17.87</v>
      </c>
      <c r="G4" s="9">
        <v>17.420000000000002</v>
      </c>
      <c r="H4" s="9">
        <v>18.239999999999998</v>
      </c>
      <c r="I4" s="9">
        <v>17.93</v>
      </c>
      <c r="J4" s="9">
        <v>18.04</v>
      </c>
      <c r="K4" s="9">
        <v>18.64</v>
      </c>
      <c r="L4" s="9">
        <v>18.52</v>
      </c>
      <c r="M4" s="9">
        <v>17.579999999999998</v>
      </c>
      <c r="N4" s="9">
        <v>17.7</v>
      </c>
      <c r="O4" s="9">
        <v>17.11</v>
      </c>
      <c r="P4" s="9">
        <v>16.73</v>
      </c>
      <c r="Q4" s="9">
        <v>16.47</v>
      </c>
      <c r="R4" s="9">
        <v>16.649999999999999</v>
      </c>
      <c r="S4" s="9">
        <v>16.309999999999999</v>
      </c>
      <c r="T4" s="9">
        <v>16.07</v>
      </c>
      <c r="U4" s="9">
        <v>17.16</v>
      </c>
      <c r="V4" s="9">
        <v>17.13</v>
      </c>
      <c r="W4" s="9">
        <v>17.329999999999998</v>
      </c>
      <c r="X4" s="9">
        <v>19.41</v>
      </c>
      <c r="Y4" s="9">
        <v>19.760000000000002</v>
      </c>
      <c r="Z4" s="9">
        <v>21.33</v>
      </c>
    </row>
    <row r="5" spans="1:26">
      <c r="A5" t="s">
        <v>4</v>
      </c>
      <c r="B5" s="9">
        <v>12.61</v>
      </c>
      <c r="C5" s="9">
        <v>12.78</v>
      </c>
      <c r="D5" s="9">
        <v>13.01</v>
      </c>
      <c r="E5" s="9">
        <v>12.61</v>
      </c>
      <c r="F5" s="9">
        <v>12.86</v>
      </c>
      <c r="G5" s="9">
        <v>13.2</v>
      </c>
      <c r="H5" s="9">
        <v>13.41</v>
      </c>
      <c r="I5" s="9">
        <v>13.18</v>
      </c>
      <c r="J5" s="9">
        <v>13.79</v>
      </c>
      <c r="K5" s="9">
        <v>14.83</v>
      </c>
      <c r="L5" s="9">
        <v>14.5</v>
      </c>
      <c r="M5" s="9">
        <v>15.39</v>
      </c>
      <c r="N5" s="9">
        <v>14.89</v>
      </c>
      <c r="O5" s="9">
        <v>14.64</v>
      </c>
      <c r="P5" s="9">
        <v>14.14</v>
      </c>
      <c r="Q5" s="9">
        <v>13.98</v>
      </c>
      <c r="R5" s="9">
        <v>14.14</v>
      </c>
      <c r="S5" s="9">
        <v>14.04</v>
      </c>
      <c r="T5" s="9">
        <v>14.34</v>
      </c>
      <c r="U5" s="9">
        <v>14.84</v>
      </c>
      <c r="V5" s="9">
        <v>13.99</v>
      </c>
      <c r="W5" s="9">
        <v>14.81</v>
      </c>
      <c r="X5" s="9">
        <v>14.92</v>
      </c>
      <c r="Y5" s="9">
        <v>15.38</v>
      </c>
      <c r="Z5" s="9">
        <v>15.46</v>
      </c>
    </row>
    <row r="6" spans="1:26">
      <c r="A6" t="s">
        <v>5</v>
      </c>
      <c r="B6" s="9">
        <v>4</v>
      </c>
      <c r="C6" s="9">
        <v>4.0199999999999996</v>
      </c>
      <c r="D6" s="9">
        <v>3.97</v>
      </c>
      <c r="E6" s="9">
        <v>3.86</v>
      </c>
      <c r="F6" s="9">
        <v>3.62</v>
      </c>
      <c r="G6" s="9">
        <v>3.7</v>
      </c>
      <c r="H6" s="9">
        <v>3.77</v>
      </c>
      <c r="I6" s="9">
        <v>3.88</v>
      </c>
      <c r="J6" s="9">
        <v>3.76</v>
      </c>
      <c r="K6" s="9">
        <v>3.94</v>
      </c>
      <c r="L6" s="9">
        <v>4.33</v>
      </c>
      <c r="M6" s="9">
        <v>4.3600000000000003</v>
      </c>
      <c r="N6" s="9">
        <v>4.22</v>
      </c>
      <c r="O6" s="9">
        <v>4.0599999999999996</v>
      </c>
      <c r="P6" s="9">
        <v>3.76</v>
      </c>
      <c r="Q6" s="9">
        <v>3.82</v>
      </c>
      <c r="R6" s="9">
        <v>3.52</v>
      </c>
      <c r="S6" s="9">
        <v>3.55</v>
      </c>
      <c r="T6" s="9">
        <v>3.5</v>
      </c>
      <c r="U6" s="9">
        <v>3.95</v>
      </c>
      <c r="V6" s="9">
        <v>3.63</v>
      </c>
      <c r="W6" s="9">
        <v>3.54</v>
      </c>
      <c r="X6" s="9">
        <v>3.62</v>
      </c>
      <c r="Y6" s="9">
        <v>3.62</v>
      </c>
      <c r="Z6" s="9">
        <v>3.57</v>
      </c>
    </row>
    <row r="7" spans="1:26">
      <c r="A7" t="s">
        <v>6</v>
      </c>
      <c r="B7" s="9">
        <v>13.01</v>
      </c>
      <c r="C7" s="9">
        <v>12.96</v>
      </c>
      <c r="D7" s="9">
        <v>12.7</v>
      </c>
      <c r="E7" s="9">
        <v>12.69</v>
      </c>
      <c r="F7" s="9">
        <v>13.6</v>
      </c>
      <c r="G7" s="9">
        <v>14.23</v>
      </c>
      <c r="H7" s="9">
        <v>14.54</v>
      </c>
      <c r="I7" s="9">
        <v>14.33</v>
      </c>
      <c r="J7" s="9">
        <v>14.26</v>
      </c>
      <c r="K7" s="9">
        <v>14.98</v>
      </c>
      <c r="L7" s="9">
        <v>15.2</v>
      </c>
      <c r="M7" s="9">
        <v>15.49</v>
      </c>
      <c r="N7" s="9">
        <v>15.35</v>
      </c>
      <c r="O7" s="9">
        <v>15.27</v>
      </c>
      <c r="P7" s="9">
        <v>14.69</v>
      </c>
      <c r="Q7" s="9">
        <v>14.62</v>
      </c>
      <c r="R7" s="9">
        <v>14.58</v>
      </c>
      <c r="S7" s="9">
        <v>14.46</v>
      </c>
      <c r="T7" s="9">
        <v>14.61</v>
      </c>
      <c r="U7" s="9">
        <v>14.76</v>
      </c>
      <c r="V7" s="9">
        <v>13.96</v>
      </c>
      <c r="W7" s="9">
        <v>13.93</v>
      </c>
      <c r="X7" s="9">
        <v>14.65</v>
      </c>
      <c r="Y7" s="9">
        <v>15.2</v>
      </c>
      <c r="Z7" s="9">
        <v>15.73</v>
      </c>
    </row>
    <row r="8" spans="1:26">
      <c r="A8" t="s">
        <v>7</v>
      </c>
      <c r="B8" s="9">
        <v>31.44</v>
      </c>
      <c r="C8" s="9">
        <v>31.85</v>
      </c>
      <c r="D8" s="9">
        <v>30.5</v>
      </c>
      <c r="E8" s="9">
        <v>29.4</v>
      </c>
      <c r="F8" s="9">
        <v>29.61</v>
      </c>
      <c r="G8" s="9">
        <v>28.62</v>
      </c>
      <c r="H8" s="9">
        <v>28.05</v>
      </c>
      <c r="I8" s="9">
        <v>27.47</v>
      </c>
      <c r="J8" s="9">
        <v>27.22</v>
      </c>
      <c r="K8" s="9">
        <v>28.01</v>
      </c>
      <c r="L8" s="9">
        <v>28.17</v>
      </c>
      <c r="M8" s="9">
        <v>28.55</v>
      </c>
      <c r="N8" s="9">
        <v>27.95</v>
      </c>
      <c r="O8" s="9">
        <v>27.98</v>
      </c>
      <c r="P8" s="9">
        <v>27.66</v>
      </c>
      <c r="Q8" s="9">
        <v>27.69</v>
      </c>
      <c r="R8" s="9">
        <v>28.02</v>
      </c>
      <c r="S8" s="9">
        <v>27.3</v>
      </c>
      <c r="T8" s="9">
        <v>27.84</v>
      </c>
      <c r="U8" s="9">
        <v>28.47</v>
      </c>
      <c r="V8" s="9">
        <v>28.64</v>
      </c>
      <c r="W8" s="9">
        <v>28.19</v>
      </c>
      <c r="X8" s="9">
        <v>28.6</v>
      </c>
      <c r="Y8" s="9">
        <v>29.16</v>
      </c>
      <c r="Z8" s="9">
        <v>30.41</v>
      </c>
    </row>
    <row r="9" spans="1:26">
      <c r="A9" t="s">
        <v>8</v>
      </c>
      <c r="B9" s="9">
        <v>33.200000000000003</v>
      </c>
      <c r="C9" s="9">
        <v>34.54</v>
      </c>
      <c r="D9" s="9">
        <v>34.619999999999997</v>
      </c>
      <c r="E9" s="9">
        <v>34.01</v>
      </c>
      <c r="F9" s="9">
        <v>33.08</v>
      </c>
      <c r="G9" s="9">
        <v>32.03</v>
      </c>
      <c r="H9" s="9">
        <v>31.27</v>
      </c>
      <c r="I9" s="9">
        <v>31.3</v>
      </c>
      <c r="J9" s="9">
        <v>29.04</v>
      </c>
      <c r="K9" s="9">
        <v>27.46</v>
      </c>
      <c r="L9" s="9">
        <v>26.15</v>
      </c>
      <c r="M9" s="9">
        <v>26.54</v>
      </c>
      <c r="N9" s="9">
        <v>26.29</v>
      </c>
      <c r="O9" s="9">
        <v>25.81</v>
      </c>
      <c r="P9" s="9">
        <v>25</v>
      </c>
      <c r="Q9" s="9">
        <v>25.04</v>
      </c>
      <c r="R9" s="9">
        <v>24.15</v>
      </c>
      <c r="S9" s="9">
        <v>24.23</v>
      </c>
      <c r="T9" s="9">
        <v>24.62</v>
      </c>
      <c r="U9" s="9">
        <v>25.23</v>
      </c>
      <c r="V9" s="9">
        <v>24.81</v>
      </c>
      <c r="W9" s="9">
        <v>24.54</v>
      </c>
      <c r="X9" s="9">
        <v>24.57</v>
      </c>
      <c r="Y9" s="9">
        <v>24.58</v>
      </c>
      <c r="Z9" s="9">
        <v>25.29</v>
      </c>
    </row>
    <row r="10" spans="1:26">
      <c r="A10" t="s">
        <v>9</v>
      </c>
      <c r="B10" s="9">
        <v>7.78</v>
      </c>
      <c r="C10" s="9">
        <v>7.98</v>
      </c>
      <c r="D10" s="9">
        <v>8.51</v>
      </c>
      <c r="E10" s="9">
        <v>8.1300000000000008</v>
      </c>
      <c r="F10" s="9">
        <v>8.06</v>
      </c>
      <c r="G10" s="9">
        <v>7.75</v>
      </c>
      <c r="H10" s="9">
        <v>7.79</v>
      </c>
      <c r="I10" s="9">
        <v>7.42</v>
      </c>
      <c r="J10" s="9">
        <v>7.49</v>
      </c>
      <c r="K10" s="9">
        <v>7.79</v>
      </c>
      <c r="L10" s="9">
        <v>7.74</v>
      </c>
      <c r="M10" s="9">
        <v>6.73</v>
      </c>
      <c r="N10" s="9">
        <v>6.27</v>
      </c>
      <c r="O10" s="9">
        <v>5.84</v>
      </c>
      <c r="P10" s="9">
        <v>5.39</v>
      </c>
      <c r="Q10" s="9">
        <v>5.41</v>
      </c>
      <c r="R10" s="9">
        <v>5.0999999999999996</v>
      </c>
      <c r="S10" s="9">
        <v>5.1100000000000003</v>
      </c>
      <c r="T10" s="9">
        <v>5.04</v>
      </c>
      <c r="U10" s="9">
        <v>5.6</v>
      </c>
      <c r="V10" s="9">
        <v>5.58</v>
      </c>
      <c r="W10" s="9">
        <v>5.77</v>
      </c>
      <c r="X10" s="9">
        <v>6.07</v>
      </c>
      <c r="Y10" s="9">
        <v>6.28</v>
      </c>
      <c r="Z10" s="9">
        <v>6.38</v>
      </c>
    </row>
    <row r="11" spans="1:26">
      <c r="A11" t="s">
        <v>10</v>
      </c>
      <c r="B11" s="9">
        <v>12.18</v>
      </c>
      <c r="C11" s="9">
        <v>13.04</v>
      </c>
      <c r="D11" s="9">
        <v>12.435</v>
      </c>
      <c r="E11" s="9">
        <v>11.83</v>
      </c>
      <c r="F11" s="9">
        <v>11.75</v>
      </c>
      <c r="G11" s="9">
        <v>11.32</v>
      </c>
      <c r="H11" s="9">
        <v>11.42</v>
      </c>
      <c r="I11" s="9">
        <v>11.98</v>
      </c>
      <c r="J11" s="9">
        <v>12.035</v>
      </c>
      <c r="K11" s="9">
        <v>12.69</v>
      </c>
      <c r="L11" s="9">
        <v>12.55</v>
      </c>
      <c r="M11" s="9">
        <v>12.83</v>
      </c>
      <c r="N11" s="9">
        <v>12.73</v>
      </c>
      <c r="O11" s="9">
        <v>12.56</v>
      </c>
      <c r="P11" s="9">
        <v>12.375</v>
      </c>
      <c r="Q11" s="9">
        <v>13.904999999999999</v>
      </c>
      <c r="R11" s="9">
        <v>13.355</v>
      </c>
      <c r="S11" s="9">
        <v>13.93</v>
      </c>
      <c r="T11" s="9">
        <v>14.53</v>
      </c>
      <c r="U11" s="9">
        <v>14.88</v>
      </c>
      <c r="V11" s="9">
        <v>14.51</v>
      </c>
      <c r="W11" s="9">
        <v>14.98</v>
      </c>
      <c r="X11" s="9">
        <v>18.745000000000001</v>
      </c>
      <c r="Y11" s="9">
        <v>20.6</v>
      </c>
      <c r="Z11" s="9">
        <v>20.49</v>
      </c>
    </row>
    <row r="12" spans="1:26">
      <c r="A12" t="s">
        <v>11</v>
      </c>
      <c r="B12" s="9">
        <v>99.1</v>
      </c>
      <c r="C12" s="9">
        <v>96.38</v>
      </c>
      <c r="D12" s="9">
        <v>97.08</v>
      </c>
      <c r="E12" s="9">
        <v>97.85</v>
      </c>
      <c r="F12" s="9">
        <v>95.72</v>
      </c>
      <c r="G12" s="9">
        <v>97.13</v>
      </c>
      <c r="H12" s="9">
        <v>97.84</v>
      </c>
      <c r="I12" s="9">
        <v>99.14</v>
      </c>
      <c r="J12" s="9">
        <v>100.64</v>
      </c>
      <c r="K12" s="9">
        <v>98.34</v>
      </c>
      <c r="L12" s="9">
        <v>97.93</v>
      </c>
      <c r="M12" s="9">
        <v>98.51</v>
      </c>
      <c r="N12" s="9">
        <v>96.75</v>
      </c>
      <c r="O12" s="9">
        <v>99.02</v>
      </c>
      <c r="P12" s="9">
        <v>95.54</v>
      </c>
      <c r="Q12" s="9">
        <v>97.89</v>
      </c>
      <c r="R12" s="9">
        <v>90.48</v>
      </c>
      <c r="S12" s="9">
        <v>90.8</v>
      </c>
      <c r="T12" s="9">
        <v>89.51</v>
      </c>
      <c r="U12" s="9">
        <v>92.13</v>
      </c>
      <c r="V12" s="9">
        <v>90.82</v>
      </c>
      <c r="W12" s="9">
        <v>89.01</v>
      </c>
      <c r="X12" s="9">
        <v>91.42</v>
      </c>
      <c r="Y12" s="9">
        <v>90.83</v>
      </c>
      <c r="Z12" s="9">
        <v>90.05</v>
      </c>
    </row>
    <row r="13" spans="1:26">
      <c r="A13" t="s">
        <v>12</v>
      </c>
      <c r="B13" s="9">
        <v>47.15</v>
      </c>
      <c r="C13" s="9">
        <v>48.17</v>
      </c>
      <c r="D13" s="9">
        <v>48.42</v>
      </c>
      <c r="E13" s="9">
        <v>45.22</v>
      </c>
      <c r="F13" s="9">
        <v>44.44</v>
      </c>
      <c r="G13" s="9">
        <v>43.33</v>
      </c>
      <c r="H13" s="9">
        <v>46.62</v>
      </c>
      <c r="I13" s="9">
        <v>46.86</v>
      </c>
      <c r="J13" s="9">
        <v>47.33</v>
      </c>
      <c r="K13" s="9">
        <v>47.32</v>
      </c>
      <c r="L13" s="9">
        <v>47.74</v>
      </c>
      <c r="M13" s="9">
        <v>46.74</v>
      </c>
      <c r="N13" s="9">
        <v>45.28</v>
      </c>
      <c r="O13" s="9">
        <v>44.77</v>
      </c>
      <c r="P13" s="9">
        <v>46.02</v>
      </c>
      <c r="Q13" s="9">
        <v>45.68</v>
      </c>
      <c r="R13" s="9">
        <v>44.28</v>
      </c>
      <c r="S13" s="9">
        <v>45.67</v>
      </c>
      <c r="T13" s="9">
        <v>46.53</v>
      </c>
      <c r="U13" s="9">
        <v>47.76</v>
      </c>
      <c r="V13" s="9">
        <v>47.07</v>
      </c>
      <c r="W13" s="9">
        <v>44.6</v>
      </c>
      <c r="X13" s="9">
        <v>44.99</v>
      </c>
      <c r="Y13" s="9">
        <v>45.56</v>
      </c>
      <c r="Z13" s="9">
        <v>46.82</v>
      </c>
    </row>
    <row r="14" spans="1:26">
      <c r="A14" t="s">
        <v>13</v>
      </c>
      <c r="B14" s="9">
        <v>31.52</v>
      </c>
      <c r="C14" s="9">
        <v>32.81</v>
      </c>
      <c r="D14" s="9">
        <v>33.840000000000003</v>
      </c>
      <c r="E14" s="9">
        <v>34.31</v>
      </c>
      <c r="F14" s="9">
        <v>34.6</v>
      </c>
      <c r="G14" s="9">
        <v>35.020000000000003</v>
      </c>
      <c r="H14" s="9">
        <v>35.5</v>
      </c>
      <c r="I14" s="9">
        <v>36.92</v>
      </c>
      <c r="J14" s="9">
        <v>35.01</v>
      </c>
      <c r="K14" s="9">
        <v>36.54</v>
      </c>
      <c r="L14" s="9">
        <v>37.020000000000003</v>
      </c>
      <c r="M14" s="9">
        <v>36.19</v>
      </c>
      <c r="N14" s="9">
        <v>34.47</v>
      </c>
      <c r="O14" s="9">
        <v>33.53</v>
      </c>
      <c r="P14" s="9">
        <v>32.380000000000003</v>
      </c>
      <c r="Q14" s="9">
        <v>32.42</v>
      </c>
      <c r="R14" s="9">
        <v>30.86</v>
      </c>
      <c r="S14" s="9">
        <v>30.79</v>
      </c>
      <c r="T14" s="9">
        <v>30.03</v>
      </c>
      <c r="U14" s="9">
        <v>30.96</v>
      </c>
      <c r="V14" s="9">
        <v>29.49</v>
      </c>
      <c r="W14" s="9">
        <v>29.44</v>
      </c>
      <c r="X14" s="9">
        <v>30.25</v>
      </c>
      <c r="Y14" s="9">
        <v>30.52</v>
      </c>
      <c r="Z14" s="9">
        <v>30.02</v>
      </c>
    </row>
    <row r="15" spans="1:26">
      <c r="A15" t="s">
        <v>14</v>
      </c>
      <c r="B15" s="9">
        <v>18.739999999999998</v>
      </c>
      <c r="C15" s="9">
        <v>19.12</v>
      </c>
      <c r="D15" s="9">
        <v>20.100000000000001</v>
      </c>
      <c r="E15" s="9">
        <v>20.07</v>
      </c>
      <c r="F15" s="9">
        <v>20.57</v>
      </c>
      <c r="G15" s="9">
        <v>20.66</v>
      </c>
      <c r="H15" s="9">
        <v>20.83</v>
      </c>
      <c r="I15" s="9">
        <v>20.53</v>
      </c>
      <c r="J15" s="9">
        <v>20.76</v>
      </c>
      <c r="K15" s="9">
        <v>21.97</v>
      </c>
      <c r="L15" s="9">
        <v>21.3</v>
      </c>
      <c r="M15" s="9">
        <v>21.93</v>
      </c>
      <c r="N15" s="9">
        <v>21.72</v>
      </c>
      <c r="O15" s="9">
        <v>21.56</v>
      </c>
      <c r="P15" s="9">
        <v>20.39</v>
      </c>
      <c r="Q15" s="9">
        <v>20.61</v>
      </c>
      <c r="R15" s="9">
        <v>20.13</v>
      </c>
      <c r="S15" s="9">
        <v>20.37</v>
      </c>
      <c r="T15" s="9">
        <v>20.309999999999999</v>
      </c>
      <c r="U15" s="9">
        <v>20.79</v>
      </c>
      <c r="V15" s="9">
        <v>20.28</v>
      </c>
      <c r="W15" s="9">
        <v>20.39</v>
      </c>
      <c r="X15" s="9">
        <v>21.22</v>
      </c>
      <c r="Y15" s="9">
        <v>21.47</v>
      </c>
      <c r="Z15" s="9">
        <v>23.2</v>
      </c>
    </row>
    <row r="16" spans="1:26">
      <c r="A16" t="s">
        <v>15</v>
      </c>
      <c r="B16" s="9">
        <v>28.23</v>
      </c>
      <c r="C16" s="9">
        <v>28.56</v>
      </c>
      <c r="D16" s="9">
        <v>30.24</v>
      </c>
      <c r="E16" s="9">
        <v>29.68</v>
      </c>
      <c r="F16" s="9">
        <v>29.81</v>
      </c>
      <c r="G16" s="9">
        <v>28.44</v>
      </c>
      <c r="H16" s="9">
        <v>28.23</v>
      </c>
      <c r="I16" s="9">
        <v>28.28</v>
      </c>
      <c r="J16" s="9">
        <v>28.67</v>
      </c>
      <c r="K16" s="9">
        <v>29.7</v>
      </c>
      <c r="L16" s="9">
        <v>29.12</v>
      </c>
      <c r="M16" s="9">
        <v>29.68</v>
      </c>
      <c r="N16" s="9">
        <v>29.44</v>
      </c>
      <c r="O16" s="9">
        <v>28.8</v>
      </c>
      <c r="P16" s="9">
        <v>27.47</v>
      </c>
      <c r="Q16" s="9">
        <v>28.19</v>
      </c>
      <c r="R16" s="9">
        <v>27.38</v>
      </c>
      <c r="S16" s="9">
        <v>26.69</v>
      </c>
      <c r="T16" s="9">
        <v>27.62</v>
      </c>
      <c r="U16" s="9">
        <v>27.48</v>
      </c>
      <c r="V16" s="9">
        <v>26.83</v>
      </c>
      <c r="W16" s="9">
        <v>28.14</v>
      </c>
      <c r="X16" s="9">
        <v>29.38</v>
      </c>
      <c r="Y16" s="9">
        <v>30.93</v>
      </c>
      <c r="Z16" s="9">
        <v>30.63</v>
      </c>
    </row>
    <row r="17" spans="1:26">
      <c r="A17" t="s">
        <v>16</v>
      </c>
      <c r="B17" s="9">
        <v>5.56</v>
      </c>
      <c r="C17" s="9">
        <v>5.6</v>
      </c>
      <c r="D17" s="9">
        <v>5.72</v>
      </c>
      <c r="E17" s="9">
        <v>5.66</v>
      </c>
      <c r="F17" s="9">
        <v>5.84</v>
      </c>
      <c r="G17" s="9">
        <v>5.42</v>
      </c>
      <c r="H17" s="9">
        <v>5.31</v>
      </c>
      <c r="I17" s="9">
        <v>5.41</v>
      </c>
      <c r="J17" s="9">
        <v>5.38</v>
      </c>
      <c r="K17" s="9">
        <v>5.53</v>
      </c>
      <c r="L17" s="9">
        <v>5.35</v>
      </c>
      <c r="M17" s="9">
        <v>5.36</v>
      </c>
      <c r="N17" s="9">
        <v>5.4</v>
      </c>
      <c r="O17" s="9">
        <v>5.44</v>
      </c>
      <c r="P17" s="9">
        <v>5.1100000000000003</v>
      </c>
      <c r="Q17" s="9">
        <v>5.17</v>
      </c>
      <c r="R17" s="9">
        <v>4.96</v>
      </c>
      <c r="S17" s="9">
        <v>4.93</v>
      </c>
      <c r="T17" s="9">
        <v>5.05</v>
      </c>
      <c r="U17" s="9">
        <v>5.18</v>
      </c>
      <c r="V17" s="9">
        <v>5.0199999999999996</v>
      </c>
      <c r="W17" s="9">
        <v>4.9000000000000004</v>
      </c>
      <c r="X17" s="9">
        <v>5.04</v>
      </c>
      <c r="Y17" s="9">
        <v>5.27</v>
      </c>
      <c r="Z17" s="9">
        <v>5.15</v>
      </c>
    </row>
    <row r="18" spans="1:26">
      <c r="A18" t="s">
        <v>17</v>
      </c>
      <c r="B18" s="9">
        <v>26.78</v>
      </c>
      <c r="C18" s="9">
        <v>27.65</v>
      </c>
      <c r="D18" s="9">
        <v>27.65</v>
      </c>
      <c r="E18" s="9">
        <v>26.78</v>
      </c>
      <c r="F18" s="9">
        <v>27.41</v>
      </c>
      <c r="G18" s="9">
        <v>26.65</v>
      </c>
      <c r="H18" s="9">
        <v>27.59</v>
      </c>
      <c r="I18" s="9">
        <v>28.18</v>
      </c>
      <c r="J18" s="9">
        <v>27.88</v>
      </c>
      <c r="K18" s="9">
        <v>29.1</v>
      </c>
      <c r="L18" s="9">
        <v>29.17</v>
      </c>
      <c r="M18" s="9">
        <v>28.41</v>
      </c>
      <c r="N18" s="9">
        <v>27.8</v>
      </c>
      <c r="O18" s="9">
        <v>27.31</v>
      </c>
      <c r="P18" s="9">
        <v>27.27</v>
      </c>
      <c r="Q18" s="9">
        <v>28.72</v>
      </c>
      <c r="R18" s="9">
        <v>27.68</v>
      </c>
      <c r="S18" s="9">
        <v>28.17</v>
      </c>
      <c r="T18" s="9">
        <v>29.79</v>
      </c>
      <c r="U18" s="9">
        <v>30.92</v>
      </c>
      <c r="V18" s="9">
        <v>30.07</v>
      </c>
      <c r="W18" s="9">
        <v>30.69</v>
      </c>
      <c r="X18" s="9">
        <v>31.44</v>
      </c>
      <c r="Y18" s="9">
        <v>31.97</v>
      </c>
      <c r="Z18" s="9">
        <v>32.229999999999997</v>
      </c>
    </row>
    <row r="19" spans="1:26">
      <c r="A19" t="s">
        <v>18</v>
      </c>
      <c r="B19" s="9">
        <v>12.24</v>
      </c>
      <c r="C19" s="9">
        <v>13</v>
      </c>
      <c r="D19" s="9">
        <v>12.95</v>
      </c>
      <c r="E19" s="9">
        <v>12.38</v>
      </c>
      <c r="F19" s="9">
        <v>12.03</v>
      </c>
      <c r="G19" s="9">
        <v>11.95</v>
      </c>
      <c r="H19" s="9">
        <v>12.43</v>
      </c>
      <c r="I19" s="9">
        <v>12.24</v>
      </c>
      <c r="J19" s="9">
        <v>12.37</v>
      </c>
      <c r="K19" s="9">
        <v>12.4</v>
      </c>
      <c r="L19" s="9">
        <v>12.16</v>
      </c>
      <c r="M19" s="9">
        <v>12.32</v>
      </c>
      <c r="N19" s="9">
        <v>11.85</v>
      </c>
      <c r="O19" s="9">
        <v>11.6</v>
      </c>
      <c r="P19" s="9">
        <v>11.44</v>
      </c>
      <c r="Q19" s="9">
        <v>12.14</v>
      </c>
      <c r="R19" s="9">
        <v>11.65</v>
      </c>
      <c r="S19" s="9">
        <v>12.49</v>
      </c>
      <c r="T19" s="9">
        <v>12.23</v>
      </c>
      <c r="U19" s="9">
        <v>13.51</v>
      </c>
      <c r="V19" s="9">
        <v>13.06</v>
      </c>
      <c r="W19" s="9">
        <v>13.2</v>
      </c>
      <c r="X19" s="9">
        <v>13.58</v>
      </c>
      <c r="Y19" s="9">
        <v>13.79</v>
      </c>
      <c r="Z19" s="9">
        <v>13.6</v>
      </c>
    </row>
    <row r="20" spans="1:26">
      <c r="A20" t="s">
        <v>19</v>
      </c>
      <c r="B20" s="9">
        <v>29.53</v>
      </c>
      <c r="C20" s="9">
        <v>30.75</v>
      </c>
      <c r="D20" s="9">
        <v>31.29</v>
      </c>
      <c r="E20" s="9">
        <v>31.41</v>
      </c>
      <c r="F20" s="9">
        <v>31.2</v>
      </c>
      <c r="G20" s="9">
        <v>31.13</v>
      </c>
      <c r="H20" s="9">
        <v>31.04</v>
      </c>
      <c r="I20" s="9">
        <v>29.65</v>
      </c>
      <c r="J20" s="9">
        <v>28.21</v>
      </c>
      <c r="K20" s="9">
        <v>30.67</v>
      </c>
      <c r="L20" s="9">
        <v>31</v>
      </c>
      <c r="M20" s="9">
        <v>31</v>
      </c>
      <c r="N20" s="9">
        <v>29.28</v>
      </c>
      <c r="O20" s="9">
        <v>29.32</v>
      </c>
      <c r="P20" s="9">
        <v>27.86</v>
      </c>
      <c r="Q20" s="9">
        <v>28.39</v>
      </c>
      <c r="R20" s="9">
        <v>27.91</v>
      </c>
      <c r="S20" s="9">
        <v>28.27</v>
      </c>
      <c r="T20" s="9">
        <v>26.76</v>
      </c>
      <c r="U20" s="9">
        <v>28.11</v>
      </c>
      <c r="V20" s="9">
        <v>27.05</v>
      </c>
      <c r="W20" s="9">
        <v>27.74</v>
      </c>
      <c r="X20" s="9">
        <v>28.6</v>
      </c>
      <c r="Y20" s="9">
        <v>29.29</v>
      </c>
      <c r="Z20" s="9">
        <v>29.52</v>
      </c>
    </row>
    <row r="21" spans="1:26">
      <c r="A21" t="s">
        <v>20</v>
      </c>
      <c r="B21" s="9">
        <v>7.81</v>
      </c>
      <c r="C21" s="9">
        <v>8.75</v>
      </c>
      <c r="D21" s="9">
        <v>10.35</v>
      </c>
      <c r="E21" s="9">
        <v>10.02</v>
      </c>
      <c r="F21" s="9">
        <v>9.86</v>
      </c>
      <c r="G21" s="9">
        <v>9.48</v>
      </c>
      <c r="H21" s="9">
        <v>9.2799999999999994</v>
      </c>
      <c r="I21" s="9">
        <v>9.07</v>
      </c>
      <c r="J21" s="9">
        <v>9.16</v>
      </c>
      <c r="K21" s="9">
        <v>9.8800000000000008</v>
      </c>
      <c r="L21" s="9">
        <v>10.48</v>
      </c>
      <c r="M21" s="9">
        <v>11.26</v>
      </c>
      <c r="N21" s="9">
        <v>10.91</v>
      </c>
      <c r="O21" s="9">
        <v>11</v>
      </c>
      <c r="P21" s="9">
        <v>10.34</v>
      </c>
      <c r="Q21" s="9">
        <v>10.51</v>
      </c>
      <c r="R21" s="9">
        <v>9.93</v>
      </c>
      <c r="S21" s="9">
        <v>9.64</v>
      </c>
      <c r="T21" s="9">
        <v>9.44</v>
      </c>
      <c r="U21" s="9">
        <v>9.66</v>
      </c>
      <c r="V21" s="9">
        <v>9.42</v>
      </c>
      <c r="W21" s="9">
        <v>9.56</v>
      </c>
      <c r="X21" s="9">
        <v>9.8000000000000007</v>
      </c>
      <c r="Y21" s="9">
        <v>10.26</v>
      </c>
      <c r="Z21" s="9">
        <v>10.17</v>
      </c>
    </row>
    <row r="22" spans="1:26">
      <c r="A22" t="s">
        <v>21</v>
      </c>
      <c r="B22" s="9">
        <v>8</v>
      </c>
      <c r="C22" s="9">
        <v>8.2200000000000006</v>
      </c>
      <c r="D22" s="9">
        <v>8.61</v>
      </c>
      <c r="E22" s="9">
        <v>8.5</v>
      </c>
      <c r="F22" s="9">
        <v>8.42</v>
      </c>
      <c r="G22" s="9">
        <v>8.52</v>
      </c>
      <c r="H22" s="9">
        <v>8.61</v>
      </c>
      <c r="I22" s="9">
        <v>8.7899999999999991</v>
      </c>
      <c r="J22" s="9">
        <v>8.5299999999999994</v>
      </c>
      <c r="K22" s="9">
        <v>9.0500000000000007</v>
      </c>
      <c r="L22" s="9">
        <v>8.67</v>
      </c>
      <c r="M22" s="9">
        <v>8.6999999999999993</v>
      </c>
      <c r="N22" s="9">
        <v>8.35</v>
      </c>
      <c r="O22" s="9">
        <v>8.3000000000000007</v>
      </c>
      <c r="P22" s="9">
        <v>8.02</v>
      </c>
      <c r="Q22" s="9">
        <v>7.98</v>
      </c>
      <c r="R22" s="9">
        <v>7.81</v>
      </c>
      <c r="S22" s="9">
        <v>7.82</v>
      </c>
      <c r="T22" s="9">
        <v>7.95</v>
      </c>
      <c r="U22" s="9">
        <v>8.08</v>
      </c>
      <c r="V22" s="9">
        <v>7.8</v>
      </c>
      <c r="W22" s="9">
        <v>7.82</v>
      </c>
      <c r="X22" s="9">
        <v>7.83</v>
      </c>
      <c r="Y22" s="9">
        <v>8.01</v>
      </c>
      <c r="Z22" s="9">
        <v>7.94</v>
      </c>
    </row>
    <row r="23" spans="1:26">
      <c r="A23" t="s">
        <v>22</v>
      </c>
      <c r="B23" s="9">
        <v>133.71</v>
      </c>
      <c r="C23" s="9">
        <v>135.9</v>
      </c>
      <c r="D23" s="9">
        <v>136.53</v>
      </c>
      <c r="E23" s="9">
        <v>135.21</v>
      </c>
      <c r="F23" s="9">
        <v>136.29</v>
      </c>
      <c r="G23" s="9">
        <v>133.30000000000001</v>
      </c>
      <c r="H23" s="9">
        <v>136.13999999999999</v>
      </c>
      <c r="I23" s="9">
        <v>137.1</v>
      </c>
      <c r="J23" s="9">
        <v>136.79</v>
      </c>
      <c r="K23" s="9">
        <v>138.1</v>
      </c>
      <c r="L23" s="9">
        <v>131.21</v>
      </c>
      <c r="M23" s="9">
        <v>124.97</v>
      </c>
      <c r="N23" s="9">
        <v>123.46</v>
      </c>
      <c r="O23" s="9">
        <v>118.28</v>
      </c>
      <c r="P23" s="9">
        <v>115.7</v>
      </c>
      <c r="Q23" s="9">
        <v>118.55</v>
      </c>
      <c r="R23" s="9">
        <v>115.21</v>
      </c>
      <c r="S23" s="9">
        <v>114.65</v>
      </c>
      <c r="T23" s="9">
        <v>116.34</v>
      </c>
      <c r="U23" s="9">
        <v>119.6</v>
      </c>
      <c r="V23" s="9">
        <v>113.9</v>
      </c>
      <c r="W23" s="9">
        <v>114.66</v>
      </c>
      <c r="X23" s="9">
        <v>114.32</v>
      </c>
      <c r="Y23" s="9">
        <v>118.3</v>
      </c>
      <c r="Z23" s="9">
        <v>117.02</v>
      </c>
    </row>
    <row r="24" spans="1:26">
      <c r="A24" t="s">
        <v>23</v>
      </c>
      <c r="B24" s="9">
        <v>35.68</v>
      </c>
      <c r="C24" s="9">
        <v>38.619999999999997</v>
      </c>
      <c r="D24" s="9">
        <v>38.81</v>
      </c>
      <c r="E24" s="9">
        <v>37.18</v>
      </c>
      <c r="F24" s="9">
        <v>36.17</v>
      </c>
      <c r="G24" s="9">
        <v>36.24</v>
      </c>
      <c r="H24" s="9">
        <v>38.4</v>
      </c>
      <c r="I24" s="9">
        <v>38.24</v>
      </c>
      <c r="J24" s="9">
        <v>39.29</v>
      </c>
      <c r="K24" s="9">
        <v>39.42</v>
      </c>
      <c r="L24" s="9">
        <v>39.22</v>
      </c>
      <c r="M24" s="9">
        <v>40.880000000000003</v>
      </c>
      <c r="N24" s="9">
        <v>39.43</v>
      </c>
      <c r="O24" s="9">
        <v>38.950000000000003</v>
      </c>
      <c r="P24" s="9">
        <v>38.58</v>
      </c>
      <c r="Q24" s="9">
        <v>40.49</v>
      </c>
      <c r="R24" s="9">
        <v>37.75</v>
      </c>
      <c r="S24" s="9">
        <v>38.44</v>
      </c>
      <c r="T24" s="9">
        <v>37.81</v>
      </c>
      <c r="U24" s="9">
        <v>40.06</v>
      </c>
      <c r="V24" s="9">
        <v>40.200000000000003</v>
      </c>
      <c r="W24" s="9">
        <v>42.33</v>
      </c>
      <c r="X24" s="9">
        <v>43.88</v>
      </c>
      <c r="Y24" s="9">
        <v>44.59</v>
      </c>
      <c r="Z24" s="9">
        <v>43.89</v>
      </c>
    </row>
    <row r="25" spans="1:26">
      <c r="A25" t="s">
        <v>24</v>
      </c>
      <c r="B25" s="9">
        <v>1.28</v>
      </c>
      <c r="C25" s="9">
        <v>1.3</v>
      </c>
      <c r="D25" s="9">
        <v>1.27</v>
      </c>
      <c r="E25" s="9">
        <v>1.26</v>
      </c>
      <c r="F25" s="9">
        <v>1.22</v>
      </c>
      <c r="G25" s="9">
        <v>1.1100000000000001</v>
      </c>
      <c r="H25" s="9">
        <v>1.1200000000000001</v>
      </c>
      <c r="I25" s="9">
        <v>1.1499999999999999</v>
      </c>
      <c r="J25" s="9">
        <v>1.1399999999999999</v>
      </c>
      <c r="K25" s="9">
        <v>1.1599999999999999</v>
      </c>
      <c r="L25" s="9">
        <v>1.1599999999999999</v>
      </c>
      <c r="M25" s="9">
        <v>1.17</v>
      </c>
      <c r="N25" s="9">
        <v>1.1399999999999999</v>
      </c>
      <c r="O25" s="9">
        <v>1.1599999999999999</v>
      </c>
      <c r="P25" s="9">
        <v>1.1000000000000001</v>
      </c>
      <c r="Q25" s="9">
        <v>1.06</v>
      </c>
      <c r="R25" s="9">
        <v>1.01</v>
      </c>
      <c r="S25" s="9">
        <v>0.99199999999999999</v>
      </c>
      <c r="T25" s="9">
        <v>0.99</v>
      </c>
      <c r="U25" s="9">
        <v>1.01</v>
      </c>
      <c r="V25" s="9">
        <v>0.98</v>
      </c>
      <c r="W25" s="9">
        <v>0.97299999999999998</v>
      </c>
      <c r="X25" s="9">
        <v>0.96899999999999997</v>
      </c>
      <c r="Y25" s="9">
        <v>0.997</v>
      </c>
      <c r="Z25" s="9">
        <v>0.99</v>
      </c>
    </row>
    <row r="26" spans="1:26">
      <c r="A26" t="s">
        <v>25</v>
      </c>
      <c r="B26" s="9">
        <v>22.24</v>
      </c>
      <c r="C26" s="9">
        <v>22.85</v>
      </c>
      <c r="D26" s="9">
        <v>22.74</v>
      </c>
      <c r="E26" s="9">
        <v>22.48</v>
      </c>
      <c r="F26" s="9">
        <v>22.47</v>
      </c>
      <c r="G26" s="9">
        <v>22.6</v>
      </c>
      <c r="H26" s="9">
        <v>23.16</v>
      </c>
      <c r="I26" s="9">
        <v>23.86</v>
      </c>
      <c r="J26" s="9">
        <v>21.8</v>
      </c>
      <c r="K26" s="9">
        <v>21.965</v>
      </c>
      <c r="L26" s="9">
        <v>22.34</v>
      </c>
      <c r="M26" s="9">
        <v>21.63</v>
      </c>
      <c r="N26" s="9">
        <v>20.8</v>
      </c>
      <c r="O26" s="9">
        <v>20.29</v>
      </c>
      <c r="P26" s="9">
        <v>19.375</v>
      </c>
      <c r="Q26" s="9">
        <v>20.03</v>
      </c>
      <c r="R26" s="9">
        <v>19.12</v>
      </c>
      <c r="S26" s="9">
        <v>19.239999999999998</v>
      </c>
      <c r="T26" s="9">
        <v>19.02</v>
      </c>
      <c r="U26" s="9">
        <v>19.97</v>
      </c>
      <c r="V26" s="9">
        <v>19.62</v>
      </c>
      <c r="W26" s="9">
        <v>19.579999999999998</v>
      </c>
      <c r="X26" s="9">
        <v>19.82</v>
      </c>
      <c r="Y26" s="9">
        <v>20.309999999999999</v>
      </c>
      <c r="Z26" s="9">
        <v>20.32</v>
      </c>
    </row>
    <row r="27" spans="1:26">
      <c r="A27" t="s">
        <v>26</v>
      </c>
      <c r="B27" s="9">
        <v>12.59</v>
      </c>
      <c r="C27" s="9">
        <v>12.81</v>
      </c>
      <c r="D27" s="9">
        <v>13.13</v>
      </c>
      <c r="E27" s="9">
        <v>12.58</v>
      </c>
      <c r="F27" s="9">
        <v>12.734999999999999</v>
      </c>
      <c r="G27" s="9">
        <v>12.81</v>
      </c>
      <c r="H27" s="9">
        <v>13.19</v>
      </c>
      <c r="I27" s="9">
        <v>13.44</v>
      </c>
      <c r="J27" s="9">
        <v>13.38</v>
      </c>
      <c r="K27" s="9">
        <v>13.58</v>
      </c>
      <c r="L27" s="9">
        <v>13.63</v>
      </c>
      <c r="M27" s="9">
        <v>13.69</v>
      </c>
      <c r="N27" s="9">
        <v>14.25</v>
      </c>
      <c r="O27" s="9">
        <v>14.47</v>
      </c>
      <c r="P27" s="9">
        <v>13.76</v>
      </c>
      <c r="Q27" s="9">
        <v>14.18</v>
      </c>
      <c r="R27" s="9">
        <v>13.6</v>
      </c>
      <c r="S27" s="9">
        <v>13.51</v>
      </c>
      <c r="T27" s="9">
        <v>13.55</v>
      </c>
      <c r="U27" s="9">
        <v>14.23</v>
      </c>
      <c r="V27" s="9">
        <v>14.17</v>
      </c>
      <c r="W27" s="9">
        <v>14.12</v>
      </c>
      <c r="X27" s="9">
        <v>14.47</v>
      </c>
      <c r="Y27" s="9">
        <v>14.56</v>
      </c>
      <c r="Z27" s="9">
        <v>14.89</v>
      </c>
    </row>
    <row r="28" spans="1:26">
      <c r="A28" t="s">
        <v>27</v>
      </c>
      <c r="B28" s="9">
        <v>44.49</v>
      </c>
      <c r="C28" s="9">
        <v>44.9</v>
      </c>
      <c r="D28" s="9">
        <v>46.08</v>
      </c>
      <c r="E28" s="9">
        <v>44.7</v>
      </c>
      <c r="F28" s="9">
        <v>43.98</v>
      </c>
      <c r="G28" s="9">
        <v>43.11</v>
      </c>
      <c r="H28" s="9">
        <v>44.88</v>
      </c>
      <c r="I28" s="9">
        <v>46.16</v>
      </c>
      <c r="J28" s="9">
        <v>47.35</v>
      </c>
      <c r="K28" s="9">
        <v>49.63</v>
      </c>
      <c r="L28" s="9">
        <v>50.79</v>
      </c>
      <c r="M28" s="9">
        <v>53.36</v>
      </c>
      <c r="N28" s="9">
        <v>53.78</v>
      </c>
      <c r="O28" s="9">
        <v>53.73</v>
      </c>
      <c r="P28" s="9">
        <v>52.14</v>
      </c>
      <c r="Q28" s="9">
        <v>52.41</v>
      </c>
      <c r="R28" s="9">
        <v>50.08</v>
      </c>
      <c r="S28" s="9">
        <v>49.9</v>
      </c>
      <c r="T28" s="9">
        <v>50.93</v>
      </c>
      <c r="U28" s="9">
        <v>52.58</v>
      </c>
      <c r="V28" s="9">
        <v>50.97</v>
      </c>
      <c r="W28" s="9">
        <v>49.49</v>
      </c>
      <c r="X28" s="9">
        <v>51.04</v>
      </c>
      <c r="Y28" s="9">
        <v>52.47</v>
      </c>
      <c r="Z28" s="9">
        <v>58.31</v>
      </c>
    </row>
    <row r="29" spans="1:26">
      <c r="A29" t="s">
        <v>28</v>
      </c>
      <c r="B29" s="9">
        <v>6.15</v>
      </c>
      <c r="C29" s="9">
        <v>6.78</v>
      </c>
      <c r="D29" s="9">
        <v>6.83</v>
      </c>
      <c r="E29" s="9">
        <v>6.78</v>
      </c>
      <c r="F29" s="9">
        <v>6.84</v>
      </c>
      <c r="G29" s="9">
        <v>6.14</v>
      </c>
      <c r="H29" s="9">
        <v>6.21</v>
      </c>
      <c r="I29" s="9">
        <v>6.26</v>
      </c>
      <c r="J29" s="9">
        <v>6.02</v>
      </c>
      <c r="K29" s="9">
        <v>6.33</v>
      </c>
      <c r="L29" s="9">
        <v>6.31</v>
      </c>
      <c r="M29" s="9">
        <v>6.32</v>
      </c>
      <c r="N29" s="9">
        <v>6.12</v>
      </c>
      <c r="O29" s="9">
        <v>5.88</v>
      </c>
      <c r="P29" s="9">
        <v>5.29</v>
      </c>
      <c r="Q29" s="9">
        <v>5.78</v>
      </c>
      <c r="R29" s="9">
        <v>5.31</v>
      </c>
      <c r="S29" s="9">
        <v>5.29</v>
      </c>
      <c r="T29" s="9">
        <v>5.54</v>
      </c>
      <c r="U29" s="9">
        <v>5.66</v>
      </c>
      <c r="V29" s="9">
        <v>5.55</v>
      </c>
      <c r="W29" s="9">
        <v>5.48</v>
      </c>
      <c r="X29" s="9">
        <v>5.51</v>
      </c>
      <c r="Y29" s="9">
        <v>5.32</v>
      </c>
      <c r="Z29" s="9">
        <v>5.21</v>
      </c>
    </row>
    <row r="30" spans="1:26">
      <c r="A30" t="s">
        <v>29</v>
      </c>
      <c r="B30" s="9">
        <v>12.78</v>
      </c>
      <c r="C30" s="9">
        <v>13.73</v>
      </c>
      <c r="D30" s="9">
        <v>13.7</v>
      </c>
      <c r="E30" s="9">
        <v>11.52</v>
      </c>
      <c r="F30" s="9">
        <v>11.76</v>
      </c>
      <c r="G30" s="9">
        <v>10.94</v>
      </c>
      <c r="H30" s="9">
        <v>10.76</v>
      </c>
      <c r="I30" s="9">
        <v>10.58</v>
      </c>
      <c r="J30" s="9">
        <v>10.220000000000001</v>
      </c>
      <c r="K30" s="9">
        <v>9.6300000000000008</v>
      </c>
      <c r="L30" s="9">
        <v>9.4700000000000006</v>
      </c>
      <c r="M30" s="9">
        <v>9.4700000000000006</v>
      </c>
      <c r="N30" s="9">
        <v>10.185</v>
      </c>
      <c r="O30" s="9">
        <v>9.9600000000000009</v>
      </c>
      <c r="P30" s="9">
        <v>10.14</v>
      </c>
      <c r="Q30" s="9">
        <v>11.01</v>
      </c>
      <c r="R30" s="9">
        <v>10.67</v>
      </c>
      <c r="S30" s="9">
        <v>10.09</v>
      </c>
      <c r="T30" s="9">
        <v>10.31</v>
      </c>
      <c r="U30" s="9">
        <v>10.78</v>
      </c>
      <c r="V30" s="9">
        <v>10.58</v>
      </c>
      <c r="W30" s="9">
        <v>10.58</v>
      </c>
      <c r="X30" s="9">
        <v>10.25</v>
      </c>
      <c r="Y30" s="9">
        <v>10.41</v>
      </c>
      <c r="Z30" s="9">
        <v>11.02</v>
      </c>
    </row>
    <row r="31" spans="1:26">
      <c r="A31" t="s">
        <v>30</v>
      </c>
      <c r="B31" s="9">
        <v>33.42</v>
      </c>
      <c r="C31" s="9">
        <v>33.5</v>
      </c>
      <c r="D31" s="9">
        <v>33.770000000000003</v>
      </c>
      <c r="E31" s="9">
        <v>32.979999999999997</v>
      </c>
      <c r="F31" s="9">
        <v>32.729999999999997</v>
      </c>
      <c r="G31" s="9">
        <v>32.32</v>
      </c>
      <c r="H31" s="9">
        <v>32.76</v>
      </c>
      <c r="I31" s="9">
        <v>32.729999999999997</v>
      </c>
      <c r="J31" s="9">
        <v>32.1</v>
      </c>
      <c r="K31" s="9">
        <v>32.06</v>
      </c>
      <c r="L31" s="9">
        <v>31.91</v>
      </c>
      <c r="M31" s="9">
        <v>31.3</v>
      </c>
      <c r="N31" s="9">
        <v>30</v>
      </c>
      <c r="O31" s="9">
        <v>29.71</v>
      </c>
      <c r="P31" s="9">
        <v>28.38</v>
      </c>
      <c r="Q31" s="9">
        <v>28.39</v>
      </c>
      <c r="R31" s="9">
        <v>27.66</v>
      </c>
      <c r="S31" s="9">
        <v>27.64</v>
      </c>
      <c r="T31" s="9">
        <v>28.25</v>
      </c>
      <c r="U31" s="9">
        <v>29.12</v>
      </c>
      <c r="V31" s="9">
        <v>29.13</v>
      </c>
      <c r="W31" s="9">
        <v>28.93</v>
      </c>
      <c r="X31" s="9">
        <v>29.04</v>
      </c>
      <c r="Y31" s="9">
        <v>29.14</v>
      </c>
      <c r="Z31" s="9">
        <v>28.75</v>
      </c>
    </row>
    <row r="32" spans="1:26">
      <c r="A32" t="s">
        <v>31</v>
      </c>
      <c r="B32" s="9">
        <v>18.12</v>
      </c>
      <c r="C32" s="9">
        <v>17.36</v>
      </c>
      <c r="D32" s="9">
        <v>17.57</v>
      </c>
      <c r="E32" s="9">
        <v>16.52</v>
      </c>
      <c r="F32" s="9">
        <v>16.989999999999998</v>
      </c>
      <c r="G32" s="9">
        <v>16.11</v>
      </c>
      <c r="H32" s="9">
        <v>15.51</v>
      </c>
      <c r="I32" s="9">
        <v>15.33</v>
      </c>
      <c r="J32" s="9">
        <v>15.02</v>
      </c>
      <c r="K32" s="9">
        <v>15.32</v>
      </c>
      <c r="L32" s="9">
        <v>14.9</v>
      </c>
      <c r="M32" s="9">
        <v>15.05</v>
      </c>
      <c r="N32" s="9">
        <v>15.44</v>
      </c>
      <c r="O32" s="9">
        <v>16.05</v>
      </c>
      <c r="P32" s="9">
        <v>14.35</v>
      </c>
      <c r="Q32" s="9">
        <v>14.07</v>
      </c>
      <c r="R32" s="9">
        <v>13.29</v>
      </c>
      <c r="S32" s="9">
        <v>13.31</v>
      </c>
      <c r="T32" s="9">
        <v>13.63</v>
      </c>
      <c r="U32" s="9">
        <v>13.63</v>
      </c>
      <c r="V32" s="9">
        <v>13.11</v>
      </c>
      <c r="W32" s="9">
        <v>13.21</v>
      </c>
      <c r="X32" s="9">
        <v>13.28</v>
      </c>
      <c r="Y32" s="9">
        <v>14.27</v>
      </c>
      <c r="Z32" s="9">
        <v>15.27</v>
      </c>
    </row>
    <row r="33" spans="1:26">
      <c r="A33" t="s">
        <v>32</v>
      </c>
      <c r="B33" s="9">
        <v>100.5</v>
      </c>
      <c r="C33" s="9">
        <v>102.79</v>
      </c>
      <c r="D33" s="9">
        <v>101.7</v>
      </c>
      <c r="E33" s="9">
        <v>100.69</v>
      </c>
      <c r="F33" s="9">
        <v>100.74</v>
      </c>
      <c r="G33" s="9">
        <v>101.46</v>
      </c>
      <c r="H33" s="9">
        <v>104.08</v>
      </c>
      <c r="I33" s="9">
        <v>101.68</v>
      </c>
      <c r="J33" s="9">
        <v>98.07</v>
      </c>
      <c r="K33" s="9">
        <v>87.9</v>
      </c>
      <c r="L33" s="9">
        <v>88.49</v>
      </c>
      <c r="M33" s="9">
        <v>87.59</v>
      </c>
      <c r="N33" s="9">
        <v>86.44</v>
      </c>
      <c r="O33" s="9">
        <v>87.01</v>
      </c>
      <c r="P33" s="9">
        <v>84.6</v>
      </c>
      <c r="Q33" s="9">
        <v>88.79</v>
      </c>
      <c r="R33" s="9">
        <v>86.35</v>
      </c>
      <c r="S33" s="9">
        <v>83.75</v>
      </c>
      <c r="T33" s="9">
        <v>84.57</v>
      </c>
      <c r="U33" s="9">
        <v>87.38</v>
      </c>
      <c r="V33" s="9">
        <v>84.9</v>
      </c>
      <c r="W33" s="9">
        <v>84.88</v>
      </c>
      <c r="X33" s="9">
        <v>87.13</v>
      </c>
      <c r="Y33" s="9">
        <v>88.3</v>
      </c>
      <c r="Z33" s="9">
        <v>90.98</v>
      </c>
    </row>
    <row r="34" spans="1:26">
      <c r="A34" t="s">
        <v>33</v>
      </c>
      <c r="B34" s="9">
        <v>9.08</v>
      </c>
      <c r="C34" s="9">
        <v>9.09</v>
      </c>
      <c r="D34" s="9">
        <v>9</v>
      </c>
      <c r="E34" s="9">
        <v>8.5500000000000007</v>
      </c>
      <c r="F34" s="9">
        <v>9.09</v>
      </c>
      <c r="G34" s="9">
        <v>8.4499999999999993</v>
      </c>
      <c r="H34" s="9">
        <v>8.3000000000000007</v>
      </c>
      <c r="I34" s="9">
        <v>8.1300000000000008</v>
      </c>
      <c r="J34" s="9">
        <v>8.08</v>
      </c>
      <c r="K34" s="9">
        <v>8.34</v>
      </c>
      <c r="L34" s="9">
        <v>8.6199999999999992</v>
      </c>
      <c r="M34" s="9">
        <v>8.4600000000000009</v>
      </c>
      <c r="N34" s="9">
        <v>8.4</v>
      </c>
      <c r="O34" s="9">
        <v>7.99</v>
      </c>
      <c r="P34" s="9">
        <v>7.7</v>
      </c>
      <c r="Q34" s="9">
        <v>7.34</v>
      </c>
      <c r="R34" s="9">
        <v>6.99</v>
      </c>
      <c r="S34" s="9">
        <v>6.56</v>
      </c>
      <c r="T34" s="9">
        <v>6.65</v>
      </c>
      <c r="U34" s="9">
        <v>6.85</v>
      </c>
      <c r="V34" s="9">
        <v>6.81</v>
      </c>
      <c r="W34" s="9">
        <v>7.19</v>
      </c>
      <c r="X34" s="9">
        <v>6.89</v>
      </c>
      <c r="Y34" s="9">
        <v>6.9</v>
      </c>
      <c r="Z34" s="9">
        <v>7.1</v>
      </c>
    </row>
    <row r="35" spans="1:26">
      <c r="A35" t="s">
        <v>34</v>
      </c>
      <c r="B35" s="9">
        <v>22.14</v>
      </c>
      <c r="C35" s="9">
        <v>22.27</v>
      </c>
      <c r="D35" s="9">
        <v>22.49</v>
      </c>
      <c r="E35" s="9">
        <v>22.09</v>
      </c>
      <c r="F35" s="9">
        <v>22.15</v>
      </c>
      <c r="G35" s="9">
        <v>21.52</v>
      </c>
      <c r="H35" s="9">
        <v>21.9</v>
      </c>
      <c r="I35" s="9">
        <v>21.29</v>
      </c>
      <c r="J35" s="9">
        <v>21.19</v>
      </c>
      <c r="K35" s="9">
        <v>22.19</v>
      </c>
      <c r="L35" s="9">
        <v>21.17</v>
      </c>
      <c r="M35" s="9">
        <v>21.35</v>
      </c>
      <c r="N35" s="9">
        <v>21.02</v>
      </c>
      <c r="O35" s="9">
        <v>21.46</v>
      </c>
      <c r="P35" s="9">
        <v>20.88</v>
      </c>
      <c r="Q35" s="9">
        <v>20.38</v>
      </c>
      <c r="R35" s="9">
        <v>20.81</v>
      </c>
      <c r="S35" s="9">
        <v>21.05</v>
      </c>
      <c r="T35" s="9">
        <v>21.31</v>
      </c>
      <c r="U35" s="9">
        <v>21.99</v>
      </c>
      <c r="V35" s="9">
        <v>21.82</v>
      </c>
      <c r="W35" s="9">
        <v>22.31</v>
      </c>
      <c r="X35" s="9">
        <v>22.51</v>
      </c>
      <c r="Y35" s="9">
        <v>23.5</v>
      </c>
      <c r="Z35" s="9">
        <v>24.36</v>
      </c>
    </row>
    <row r="36" spans="1:26">
      <c r="A36" t="s">
        <v>35</v>
      </c>
      <c r="B36" s="9">
        <v>34.57</v>
      </c>
      <c r="C36" s="9">
        <v>35.72</v>
      </c>
      <c r="D36" s="9">
        <v>36.549999999999997</v>
      </c>
      <c r="E36" s="9">
        <v>35.46</v>
      </c>
      <c r="F36" s="9">
        <v>35.35</v>
      </c>
      <c r="G36" s="9">
        <v>34.979999999999997</v>
      </c>
      <c r="H36" s="9">
        <v>35.5</v>
      </c>
      <c r="I36" s="9">
        <v>34.82</v>
      </c>
      <c r="J36" s="9">
        <v>34.770000000000003</v>
      </c>
      <c r="K36" s="9">
        <v>34.86</v>
      </c>
      <c r="L36" s="9">
        <v>34.65</v>
      </c>
      <c r="M36" s="9">
        <v>33.58</v>
      </c>
      <c r="N36" s="9">
        <v>32.729999999999997</v>
      </c>
      <c r="O36" s="9">
        <v>32.270000000000003</v>
      </c>
      <c r="P36" s="9">
        <v>30.6</v>
      </c>
      <c r="Q36" s="9">
        <v>30.18</v>
      </c>
      <c r="R36" s="9">
        <v>29.74</v>
      </c>
      <c r="S36" s="9">
        <v>29.88</v>
      </c>
      <c r="T36" s="9">
        <v>30.15</v>
      </c>
      <c r="U36" s="9">
        <v>31.26</v>
      </c>
      <c r="V36" s="9">
        <v>31.09</v>
      </c>
      <c r="W36" s="9">
        <v>31.7</v>
      </c>
      <c r="X36" s="9">
        <v>33.119999999999997</v>
      </c>
      <c r="Y36" s="9">
        <v>33.78</v>
      </c>
      <c r="Z36" s="9">
        <v>35.46</v>
      </c>
    </row>
    <row r="37" spans="1:26">
      <c r="A37" t="s">
        <v>36</v>
      </c>
      <c r="B37" s="9">
        <v>19.329999999999998</v>
      </c>
      <c r="C37" s="9">
        <v>20.23</v>
      </c>
      <c r="D37" s="9">
        <v>20.89</v>
      </c>
      <c r="E37" s="9">
        <v>20.9</v>
      </c>
      <c r="F37" s="9">
        <v>22.67</v>
      </c>
      <c r="G37" s="9">
        <v>23.18</v>
      </c>
      <c r="H37" s="9">
        <v>22.98</v>
      </c>
      <c r="I37" s="9">
        <v>23.16</v>
      </c>
      <c r="J37" s="9">
        <v>23.6</v>
      </c>
      <c r="K37" s="9">
        <v>24.47</v>
      </c>
      <c r="L37" s="9">
        <v>25.08</v>
      </c>
      <c r="M37" s="9">
        <v>25.15</v>
      </c>
      <c r="N37" s="9">
        <v>25.1</v>
      </c>
      <c r="O37" s="9">
        <v>24.87</v>
      </c>
      <c r="P37" s="9">
        <v>23.34</v>
      </c>
      <c r="Q37" s="9">
        <v>23.57</v>
      </c>
      <c r="R37" s="9">
        <v>22.86</v>
      </c>
      <c r="S37" s="9">
        <v>22.78</v>
      </c>
      <c r="T37" s="9">
        <v>23.87</v>
      </c>
      <c r="U37" s="9">
        <v>24.96</v>
      </c>
      <c r="V37" s="9">
        <v>24.74</v>
      </c>
      <c r="W37" s="9">
        <v>24.98</v>
      </c>
      <c r="X37" s="9">
        <v>25.99</v>
      </c>
      <c r="Y37" s="9">
        <v>26.55</v>
      </c>
      <c r="Z37" s="9">
        <v>28.02</v>
      </c>
    </row>
    <row r="38" spans="1:26">
      <c r="A38" t="s">
        <v>37</v>
      </c>
      <c r="B38" s="9">
        <v>45.8</v>
      </c>
      <c r="C38" s="9">
        <v>46.86</v>
      </c>
      <c r="D38" s="9">
        <v>48.67</v>
      </c>
      <c r="E38" s="9">
        <v>47.62</v>
      </c>
      <c r="F38" s="9">
        <v>49.81</v>
      </c>
      <c r="G38" s="9">
        <v>49.94</v>
      </c>
      <c r="H38" s="9">
        <v>50.28</v>
      </c>
      <c r="I38" s="9">
        <v>50.74</v>
      </c>
      <c r="J38" s="9">
        <v>50.11</v>
      </c>
      <c r="K38" s="9">
        <v>55.39</v>
      </c>
      <c r="L38" s="9">
        <v>58.98</v>
      </c>
      <c r="M38" s="9">
        <v>55.94</v>
      </c>
      <c r="N38" s="9">
        <v>55.4</v>
      </c>
      <c r="O38" s="9">
        <v>56.2</v>
      </c>
      <c r="P38" s="9">
        <v>54.43</v>
      </c>
      <c r="Q38" s="9">
        <v>58.13</v>
      </c>
      <c r="R38" s="9">
        <v>54.86</v>
      </c>
      <c r="S38" s="9">
        <v>52.87</v>
      </c>
      <c r="T38" s="9">
        <v>57.07</v>
      </c>
      <c r="U38" s="9">
        <v>58.21</v>
      </c>
      <c r="V38" s="9">
        <v>54.49</v>
      </c>
      <c r="W38" s="9">
        <v>56.06</v>
      </c>
      <c r="X38" s="9">
        <v>57.1</v>
      </c>
      <c r="Y38" s="9">
        <v>56.83</v>
      </c>
      <c r="Z38" s="9">
        <v>57.07</v>
      </c>
    </row>
    <row r="39" spans="1:26">
      <c r="A39" t="s">
        <v>38</v>
      </c>
      <c r="B39" s="9">
        <v>13.95</v>
      </c>
      <c r="C39" s="9">
        <v>14.39</v>
      </c>
      <c r="D39" s="9">
        <v>15.09</v>
      </c>
      <c r="E39" s="9">
        <v>14.22</v>
      </c>
      <c r="F39" s="9">
        <v>14.31</v>
      </c>
      <c r="G39" s="9">
        <v>14.07</v>
      </c>
      <c r="H39" s="9">
        <v>14.38</v>
      </c>
      <c r="I39" s="9">
        <v>13.97</v>
      </c>
      <c r="J39" s="9">
        <v>14.13</v>
      </c>
      <c r="K39" s="9">
        <v>14.67</v>
      </c>
      <c r="L39" s="9">
        <v>14.34</v>
      </c>
      <c r="M39" s="9">
        <v>13.74</v>
      </c>
      <c r="N39" s="9">
        <v>13.48</v>
      </c>
      <c r="O39" s="9">
        <v>13.16</v>
      </c>
      <c r="P39" s="9">
        <v>11.88</v>
      </c>
      <c r="Q39" s="9">
        <v>11.97</v>
      </c>
      <c r="R39" s="9">
        <v>11.59</v>
      </c>
      <c r="S39" s="9">
        <v>11.49</v>
      </c>
      <c r="T39" s="9">
        <v>11.56</v>
      </c>
      <c r="U39" s="9">
        <v>12.38</v>
      </c>
      <c r="V39" s="9">
        <v>12.33</v>
      </c>
      <c r="W39" s="9">
        <v>12.32</v>
      </c>
      <c r="X39" s="9">
        <v>13.24</v>
      </c>
      <c r="Y39" s="9">
        <v>13.49</v>
      </c>
      <c r="Z39" s="9">
        <v>14.12</v>
      </c>
    </row>
    <row r="40" spans="1:26">
      <c r="A40" t="s">
        <v>39</v>
      </c>
      <c r="B40" s="9">
        <v>7.05</v>
      </c>
      <c r="C40" s="9">
        <v>7.79</v>
      </c>
      <c r="D40" s="9">
        <v>8.26</v>
      </c>
      <c r="E40" s="9">
        <v>6.69</v>
      </c>
      <c r="F40" s="9">
        <v>7.01</v>
      </c>
      <c r="G40" s="9">
        <v>6.26</v>
      </c>
      <c r="H40" s="9">
        <v>6.19</v>
      </c>
      <c r="I40" s="9">
        <v>5.98</v>
      </c>
      <c r="J40" s="9">
        <v>5.92</v>
      </c>
      <c r="K40" s="9">
        <v>6.51</v>
      </c>
      <c r="L40" s="9">
        <v>6.91</v>
      </c>
      <c r="M40" s="9">
        <v>7.12</v>
      </c>
      <c r="N40" s="9">
        <v>6.72</v>
      </c>
      <c r="O40" s="9">
        <v>6.18</v>
      </c>
      <c r="P40" s="9">
        <v>5.73</v>
      </c>
      <c r="Q40" s="9">
        <v>6.15</v>
      </c>
      <c r="R40" s="9">
        <v>5.69</v>
      </c>
      <c r="S40" s="9">
        <v>5.53</v>
      </c>
      <c r="T40" s="9">
        <v>5.41</v>
      </c>
      <c r="U40" s="9">
        <v>5.49</v>
      </c>
      <c r="V40" s="9">
        <v>5.42</v>
      </c>
      <c r="W40" s="9">
        <v>5.43</v>
      </c>
      <c r="X40" s="9">
        <v>5.62</v>
      </c>
      <c r="Y40" s="9">
        <v>5.94</v>
      </c>
      <c r="Z40" s="9">
        <v>6.28</v>
      </c>
    </row>
    <row r="41" spans="1:26">
      <c r="A41" t="s">
        <v>40</v>
      </c>
      <c r="B41" s="9">
        <v>30.21</v>
      </c>
      <c r="C41" s="9">
        <v>30.44</v>
      </c>
      <c r="D41" s="9">
        <v>30.72</v>
      </c>
      <c r="E41" s="9">
        <v>31.54</v>
      </c>
      <c r="F41" s="9">
        <v>32.450000000000003</v>
      </c>
      <c r="G41" s="9">
        <v>33.56</v>
      </c>
      <c r="H41" s="9">
        <v>33.520000000000003</v>
      </c>
      <c r="I41" s="9">
        <v>32.880000000000003</v>
      </c>
      <c r="J41" s="9">
        <v>33.64</v>
      </c>
      <c r="K41" s="9">
        <v>34.9</v>
      </c>
      <c r="L41" s="9">
        <v>34.61</v>
      </c>
      <c r="M41" s="9">
        <v>34.4</v>
      </c>
      <c r="N41" s="9">
        <v>34.82</v>
      </c>
      <c r="O41" s="9">
        <v>35.26</v>
      </c>
      <c r="P41" s="9">
        <v>33.11</v>
      </c>
      <c r="Q41" s="9">
        <v>31.53</v>
      </c>
      <c r="R41" s="9">
        <v>30.14</v>
      </c>
      <c r="S41" s="9">
        <v>29.13</v>
      </c>
      <c r="T41" s="9">
        <v>30.62</v>
      </c>
      <c r="U41" s="9">
        <v>31.29</v>
      </c>
      <c r="V41" s="9">
        <v>33.51</v>
      </c>
      <c r="W41" s="9">
        <v>36.520000000000003</v>
      </c>
      <c r="X41" s="9">
        <v>36.96</v>
      </c>
      <c r="Y41" s="9">
        <v>37.94</v>
      </c>
      <c r="Z41" s="9">
        <v>39.14</v>
      </c>
    </row>
    <row r="42" spans="1:26">
      <c r="A42" t="s">
        <v>41</v>
      </c>
      <c r="B42" s="9">
        <v>11.46</v>
      </c>
      <c r="C42" s="9">
        <v>11.744999999999999</v>
      </c>
      <c r="D42" s="9">
        <v>11.83</v>
      </c>
      <c r="E42" s="9">
        <v>11.96</v>
      </c>
      <c r="F42" s="9">
        <v>11.12</v>
      </c>
      <c r="G42" s="9">
        <v>11.02</v>
      </c>
      <c r="H42" s="9">
        <v>10.92</v>
      </c>
      <c r="I42" s="9">
        <v>11.08</v>
      </c>
      <c r="J42" s="9">
        <v>10.87</v>
      </c>
      <c r="K42" s="9">
        <v>11.35</v>
      </c>
      <c r="L42" s="9">
        <v>11.45</v>
      </c>
      <c r="M42" s="9">
        <v>11.36</v>
      </c>
      <c r="N42" s="9">
        <v>11.08</v>
      </c>
      <c r="O42" s="9">
        <v>10.48</v>
      </c>
      <c r="P42" s="9">
        <v>9.73</v>
      </c>
      <c r="Q42" s="9">
        <v>10.26</v>
      </c>
      <c r="R42" s="9">
        <v>10.07</v>
      </c>
      <c r="S42" s="9">
        <v>10.32</v>
      </c>
      <c r="T42" s="9">
        <v>10.51</v>
      </c>
      <c r="U42" s="9">
        <v>10.72</v>
      </c>
      <c r="V42" s="9">
        <v>10.215</v>
      </c>
      <c r="W42" s="9">
        <v>10</v>
      </c>
      <c r="X42" s="9">
        <v>10.16</v>
      </c>
      <c r="Y42" s="9">
        <v>10.35</v>
      </c>
      <c r="Z42" s="9">
        <v>10.15</v>
      </c>
    </row>
    <row r="43" spans="1:26">
      <c r="A43" t="s">
        <v>42</v>
      </c>
      <c r="B43" s="9">
        <v>59.56</v>
      </c>
      <c r="C43" s="9">
        <v>62.67</v>
      </c>
      <c r="D43" s="9">
        <v>64.2</v>
      </c>
      <c r="E43" s="9">
        <v>63.51</v>
      </c>
      <c r="F43" s="9">
        <v>63.28</v>
      </c>
      <c r="G43" s="9">
        <v>61.46</v>
      </c>
      <c r="H43" s="9">
        <v>59.94</v>
      </c>
      <c r="I43" s="9">
        <v>61.71</v>
      </c>
      <c r="J43" s="9">
        <v>59.23</v>
      </c>
      <c r="K43" s="9">
        <v>61.69</v>
      </c>
      <c r="L43" s="9">
        <v>61.19</v>
      </c>
      <c r="M43" s="9">
        <v>60.96</v>
      </c>
      <c r="N43" s="9">
        <v>58.38</v>
      </c>
      <c r="O43" s="9">
        <v>56.09</v>
      </c>
      <c r="P43" s="9">
        <v>52.94</v>
      </c>
      <c r="Q43" s="9">
        <v>56.26</v>
      </c>
      <c r="R43" s="9">
        <v>52.95</v>
      </c>
      <c r="S43" s="9">
        <v>54.92</v>
      </c>
      <c r="T43" s="9">
        <v>55.23</v>
      </c>
      <c r="U43" s="9">
        <v>56.97</v>
      </c>
      <c r="V43" s="9">
        <v>55.52</v>
      </c>
      <c r="W43" s="9">
        <v>54.59</v>
      </c>
      <c r="X43" s="9">
        <v>55.46</v>
      </c>
      <c r="Y43" s="9">
        <v>57.6</v>
      </c>
      <c r="Z43" s="9">
        <v>57.6</v>
      </c>
    </row>
    <row r="44" spans="1:26">
      <c r="A44" t="s">
        <v>43</v>
      </c>
      <c r="B44" s="9">
        <v>9.68</v>
      </c>
      <c r="C44" s="9">
        <v>10.220000000000001</v>
      </c>
      <c r="D44" s="9">
        <v>10.47</v>
      </c>
      <c r="E44" s="9">
        <v>11.3</v>
      </c>
      <c r="F44" s="9">
        <v>12.52</v>
      </c>
      <c r="G44" s="9">
        <v>12.5</v>
      </c>
      <c r="H44" s="9">
        <v>12.11</v>
      </c>
      <c r="I44" s="9">
        <v>12.8</v>
      </c>
      <c r="J44" s="9">
        <v>12.98</v>
      </c>
      <c r="K44" s="9">
        <v>12.95</v>
      </c>
      <c r="L44" s="9">
        <v>12.93</v>
      </c>
      <c r="M44" s="9">
        <v>13.25</v>
      </c>
      <c r="N44" s="9">
        <v>12.96</v>
      </c>
      <c r="O44" s="9">
        <v>12.76</v>
      </c>
      <c r="P44" s="9">
        <v>12.35</v>
      </c>
      <c r="Q44" s="9">
        <v>12.61</v>
      </c>
      <c r="R44" s="9">
        <v>12.48</v>
      </c>
      <c r="S44" s="9">
        <v>12.41</v>
      </c>
      <c r="T44" s="9">
        <v>12.64</v>
      </c>
      <c r="U44" s="9">
        <v>12.72</v>
      </c>
      <c r="V44" s="9">
        <v>12.14</v>
      </c>
      <c r="W44" s="9">
        <v>12.22</v>
      </c>
      <c r="X44" s="9">
        <v>12.65</v>
      </c>
      <c r="Y44" s="9">
        <v>12.94</v>
      </c>
      <c r="Z44" s="9">
        <v>12.92</v>
      </c>
    </row>
    <row r="45" spans="1:26">
      <c r="A45" t="s">
        <v>44</v>
      </c>
      <c r="B45" s="9">
        <v>45.04</v>
      </c>
      <c r="C45" s="9">
        <v>45.86</v>
      </c>
      <c r="D45" s="9">
        <v>47.76</v>
      </c>
      <c r="E45" s="9">
        <v>46.62</v>
      </c>
      <c r="F45" s="9">
        <v>45.68</v>
      </c>
      <c r="G45" s="9">
        <v>44.13</v>
      </c>
      <c r="H45" s="9">
        <v>44.15</v>
      </c>
      <c r="I45" s="9">
        <v>44.41</v>
      </c>
      <c r="J45" s="9">
        <v>43.57</v>
      </c>
      <c r="K45" s="9">
        <v>44.67</v>
      </c>
      <c r="L45" s="9">
        <v>46.21</v>
      </c>
      <c r="M45" s="9">
        <v>46.52</v>
      </c>
      <c r="N45" s="9">
        <v>45.1</v>
      </c>
      <c r="O45" s="9">
        <v>46.1</v>
      </c>
      <c r="P45" s="9">
        <v>44.63</v>
      </c>
      <c r="Q45" s="9">
        <v>44.66</v>
      </c>
      <c r="R45" s="9">
        <v>43.65</v>
      </c>
      <c r="S45" s="9">
        <v>46.12</v>
      </c>
      <c r="T45" s="9">
        <v>44.93</v>
      </c>
      <c r="U45" s="9">
        <v>45.43</v>
      </c>
      <c r="V45" s="9">
        <v>43.57</v>
      </c>
      <c r="W45" s="9">
        <v>42.72</v>
      </c>
      <c r="X45" s="9">
        <v>43.01</v>
      </c>
      <c r="Y45" s="9">
        <v>43.56</v>
      </c>
      <c r="Z45" s="9">
        <v>43.6</v>
      </c>
    </row>
    <row r="46" spans="1:26">
      <c r="A46" t="s">
        <v>45</v>
      </c>
      <c r="B46" s="9">
        <v>3.88</v>
      </c>
      <c r="C46" s="9">
        <v>3.74</v>
      </c>
      <c r="D46" s="9">
        <v>3.36</v>
      </c>
      <c r="E46" s="9">
        <v>3.33</v>
      </c>
      <c r="F46" s="9">
        <v>3.17</v>
      </c>
      <c r="G46" s="9">
        <v>2.98</v>
      </c>
      <c r="H46" s="9">
        <v>3.37</v>
      </c>
      <c r="I46" s="9">
        <v>3.33</v>
      </c>
      <c r="J46" s="9">
        <v>3.18</v>
      </c>
      <c r="K46" s="9">
        <v>3.38</v>
      </c>
      <c r="L46" s="9">
        <v>3.99</v>
      </c>
      <c r="M46" s="9">
        <v>4.25</v>
      </c>
      <c r="N46" s="9">
        <v>4.5</v>
      </c>
      <c r="O46" s="9">
        <v>4.37</v>
      </c>
      <c r="P46" s="9">
        <v>4.32</v>
      </c>
      <c r="Q46" s="9">
        <v>4.3499999999999996</v>
      </c>
      <c r="R46" s="9">
        <v>4.33</v>
      </c>
      <c r="S46" s="9">
        <v>4.26</v>
      </c>
      <c r="T46" s="9">
        <v>4.22</v>
      </c>
      <c r="U46" s="9">
        <v>4.3499999999999996</v>
      </c>
      <c r="V46" s="9">
        <v>4.32</v>
      </c>
      <c r="W46" s="9">
        <v>4.29</v>
      </c>
      <c r="X46" s="9">
        <v>4.26</v>
      </c>
      <c r="Y46" s="9">
        <v>4.0999999999999996</v>
      </c>
      <c r="Z46" s="9">
        <v>4.3</v>
      </c>
    </row>
    <row r="47" spans="1:26">
      <c r="A47" t="s">
        <v>46</v>
      </c>
      <c r="B47" s="9">
        <v>20.86</v>
      </c>
      <c r="C47" s="9">
        <v>21.31</v>
      </c>
      <c r="D47" s="9">
        <v>21.55</v>
      </c>
      <c r="E47" s="9">
        <v>20.68</v>
      </c>
      <c r="F47" s="9">
        <v>20.440000000000001</v>
      </c>
      <c r="G47" s="9">
        <v>19.79</v>
      </c>
      <c r="H47" s="9">
        <v>19.940000000000001</v>
      </c>
      <c r="I47" s="9">
        <v>19.45</v>
      </c>
      <c r="J47" s="9">
        <v>19.309999999999999</v>
      </c>
      <c r="K47" s="9">
        <v>19.7</v>
      </c>
      <c r="L47" s="9">
        <v>19.670000000000002</v>
      </c>
      <c r="M47" s="9">
        <v>19.3</v>
      </c>
      <c r="N47" s="9">
        <v>19.239999999999998</v>
      </c>
      <c r="O47" s="9">
        <v>18.989999999999998</v>
      </c>
      <c r="P47" s="9">
        <v>18.670000000000002</v>
      </c>
      <c r="Q47" s="9">
        <v>18.940000000000001</v>
      </c>
      <c r="R47" s="9">
        <v>18.18</v>
      </c>
      <c r="S47" s="9">
        <v>18.22</v>
      </c>
      <c r="T47" s="9">
        <v>18.29</v>
      </c>
      <c r="U47" s="9">
        <v>18.78</v>
      </c>
      <c r="V47" s="9">
        <v>18.82</v>
      </c>
      <c r="W47" s="9">
        <v>19.14</v>
      </c>
      <c r="X47" s="9">
        <v>19.57</v>
      </c>
      <c r="Y47" s="9">
        <v>19.53</v>
      </c>
      <c r="Z47" s="9">
        <v>20.04</v>
      </c>
    </row>
    <row r="48" spans="1:26">
      <c r="A48" t="s">
        <v>47</v>
      </c>
      <c r="B48" s="9">
        <v>18.13</v>
      </c>
      <c r="C48" s="9">
        <v>18.57</v>
      </c>
      <c r="D48" s="9">
        <v>19.21</v>
      </c>
      <c r="E48" s="9">
        <v>18</v>
      </c>
      <c r="F48" s="9">
        <v>17.98</v>
      </c>
      <c r="G48" s="9">
        <v>17.11</v>
      </c>
      <c r="H48" s="9">
        <v>17.649999999999999</v>
      </c>
      <c r="I48" s="9">
        <v>17.48</v>
      </c>
      <c r="J48" s="9">
        <v>17.18</v>
      </c>
      <c r="K48" s="9">
        <v>18.12</v>
      </c>
      <c r="L48" s="9">
        <v>18.27</v>
      </c>
      <c r="M48" s="9">
        <v>18.34</v>
      </c>
      <c r="N48" s="9">
        <v>18.23</v>
      </c>
      <c r="O48" s="9">
        <v>18.12</v>
      </c>
      <c r="P48" s="9">
        <v>18.28</v>
      </c>
      <c r="Q48" s="9">
        <v>19.690000000000001</v>
      </c>
      <c r="R48" s="9">
        <v>20.170000000000002</v>
      </c>
      <c r="S48" s="9">
        <v>17.59</v>
      </c>
      <c r="T48" s="9">
        <v>17.05</v>
      </c>
      <c r="U48" s="9">
        <v>18.62</v>
      </c>
      <c r="V48" s="9">
        <v>18.48</v>
      </c>
      <c r="W48" s="9">
        <v>18.29</v>
      </c>
      <c r="X48" s="9">
        <v>19.28</v>
      </c>
      <c r="Y48" s="9">
        <v>18.73</v>
      </c>
      <c r="Z48" s="9">
        <v>19.93</v>
      </c>
    </row>
    <row r="49" spans="1:26">
      <c r="A49" t="s">
        <v>48</v>
      </c>
      <c r="B49" s="9">
        <v>14.24</v>
      </c>
      <c r="C49" s="9">
        <v>14.78</v>
      </c>
      <c r="D49" s="9">
        <v>14.79</v>
      </c>
      <c r="E49" s="9">
        <v>14.49</v>
      </c>
      <c r="F49" s="9">
        <v>14.51</v>
      </c>
      <c r="G49" s="9">
        <v>14.64</v>
      </c>
      <c r="H49" s="9">
        <v>14.1</v>
      </c>
      <c r="I49" s="9">
        <v>14.03</v>
      </c>
      <c r="J49" s="9">
        <v>14.06</v>
      </c>
      <c r="K49" s="9">
        <v>13.75</v>
      </c>
      <c r="L49" s="9">
        <v>13.86</v>
      </c>
      <c r="M49" s="9">
        <v>14.27</v>
      </c>
      <c r="N49" s="9">
        <v>15.46</v>
      </c>
      <c r="O49" s="9">
        <v>15.23</v>
      </c>
      <c r="P49" s="9">
        <v>14.34</v>
      </c>
      <c r="Q49" s="9">
        <v>14.48</v>
      </c>
      <c r="R49" s="9">
        <v>13.91</v>
      </c>
      <c r="S49" s="9">
        <v>13.72</v>
      </c>
      <c r="T49" s="9">
        <v>13.6</v>
      </c>
      <c r="U49" s="9">
        <v>13.76</v>
      </c>
      <c r="V49" s="9">
        <v>13.59</v>
      </c>
      <c r="W49" s="9">
        <v>13.54</v>
      </c>
      <c r="X49" s="9">
        <v>13.77</v>
      </c>
      <c r="Y49" s="9">
        <v>14.01</v>
      </c>
      <c r="Z49" s="9">
        <v>14.4</v>
      </c>
    </row>
    <row r="50" spans="1:26">
      <c r="A50" t="s">
        <v>49</v>
      </c>
      <c r="B50" s="9">
        <v>7.76</v>
      </c>
      <c r="C50" s="9">
        <v>7.88</v>
      </c>
      <c r="D50" s="9">
        <v>8.16</v>
      </c>
      <c r="E50" s="9">
        <v>7.2</v>
      </c>
      <c r="F50" s="9">
        <v>7.38</v>
      </c>
      <c r="G50" s="9">
        <v>7.08</v>
      </c>
      <c r="H50" s="9">
        <v>7.6</v>
      </c>
      <c r="I50" s="9">
        <v>7.61</v>
      </c>
      <c r="J50" s="9">
        <v>7.49</v>
      </c>
      <c r="K50" s="9">
        <v>7.96</v>
      </c>
      <c r="L50" s="9">
        <v>8.51</v>
      </c>
      <c r="M50" s="9">
        <v>8.34</v>
      </c>
      <c r="N50" s="9">
        <v>8.2799999999999994</v>
      </c>
      <c r="O50" s="9">
        <v>8.3699999999999992</v>
      </c>
      <c r="P50" s="9">
        <v>8.07</v>
      </c>
      <c r="Q50" s="9">
        <v>8.34</v>
      </c>
      <c r="R50" s="9">
        <v>8.1199999999999992</v>
      </c>
      <c r="S50" s="9">
        <v>8.1300000000000008</v>
      </c>
      <c r="T50" s="9">
        <v>8.26</v>
      </c>
      <c r="U50" s="9">
        <v>8.73</v>
      </c>
      <c r="V50" s="9">
        <v>8.27</v>
      </c>
      <c r="W50" s="9">
        <v>8.25</v>
      </c>
      <c r="X50" s="9">
        <v>8.5</v>
      </c>
      <c r="Y50" s="9">
        <v>8.5500000000000007</v>
      </c>
      <c r="Z50" s="9">
        <v>8.65</v>
      </c>
    </row>
    <row r="51" spans="1:26">
      <c r="A51" t="s">
        <v>50</v>
      </c>
      <c r="B51" s="9">
        <v>1.1100000000000001</v>
      </c>
      <c r="C51" s="9">
        <v>1.05</v>
      </c>
      <c r="D51" s="9">
        <v>1.04</v>
      </c>
      <c r="E51" s="9">
        <v>1.02</v>
      </c>
      <c r="F51" s="9">
        <v>0.97599999999999998</v>
      </c>
      <c r="G51" s="9">
        <v>0.91800000000000004</v>
      </c>
      <c r="H51" s="9">
        <v>0.91900000000000004</v>
      </c>
      <c r="I51" s="9">
        <v>0.9</v>
      </c>
      <c r="J51" s="9">
        <v>0.88500000000000001</v>
      </c>
      <c r="K51" s="9">
        <v>0.96799999999999997</v>
      </c>
      <c r="L51" s="9">
        <v>0.95399999999999996</v>
      </c>
      <c r="M51" s="9">
        <v>0.94699999999999995</v>
      </c>
      <c r="N51" s="9">
        <v>0.97099999999999997</v>
      </c>
      <c r="O51" s="9">
        <v>0.89900000000000002</v>
      </c>
      <c r="P51" s="9">
        <v>0.80500000000000005</v>
      </c>
      <c r="Q51" s="9">
        <v>0.77</v>
      </c>
      <c r="R51" s="9">
        <v>0.70099999999999996</v>
      </c>
      <c r="S51" s="9">
        <v>0.71399999999999997</v>
      </c>
      <c r="T51" s="9">
        <v>0.67800000000000005</v>
      </c>
      <c r="U51" s="9">
        <v>0.66600000000000004</v>
      </c>
      <c r="V51" s="9">
        <v>0.61</v>
      </c>
      <c r="W51" s="9">
        <v>0.61</v>
      </c>
      <c r="X51" s="9">
        <v>0.79700000000000004</v>
      </c>
      <c r="Y51" s="9">
        <v>0.81499999999999995</v>
      </c>
      <c r="Z51" s="9">
        <v>0.76</v>
      </c>
    </row>
    <row r="52" spans="1:26">
      <c r="A52" t="s">
        <v>51</v>
      </c>
      <c r="B52" s="9">
        <v>37.57</v>
      </c>
      <c r="C52" s="9">
        <v>39.659999999999997</v>
      </c>
      <c r="D52" s="9">
        <v>39.42</v>
      </c>
      <c r="E52" s="9">
        <v>39.22</v>
      </c>
      <c r="F52" s="9">
        <v>39.369999999999997</v>
      </c>
      <c r="G52" s="9">
        <v>38.42</v>
      </c>
      <c r="H52" s="9">
        <v>38.299999999999997</v>
      </c>
      <c r="I52" s="9">
        <v>38.270000000000003</v>
      </c>
      <c r="J52" s="9">
        <v>37.380000000000003</v>
      </c>
      <c r="K52" s="9">
        <v>37.229999999999997</v>
      </c>
      <c r="L52" s="9">
        <v>37.44</v>
      </c>
      <c r="M52" s="9">
        <v>38.200000000000003</v>
      </c>
      <c r="N52" s="9">
        <v>38.450000000000003</v>
      </c>
      <c r="O52" s="9">
        <v>38.35</v>
      </c>
      <c r="P52" s="9">
        <v>37.35</v>
      </c>
      <c r="Q52" s="9">
        <v>39.11</v>
      </c>
      <c r="R52" s="9">
        <v>37.630000000000003</v>
      </c>
      <c r="S52" s="9">
        <v>36.64</v>
      </c>
      <c r="T52" s="9">
        <v>36.85</v>
      </c>
      <c r="U52" s="9">
        <v>38.24</v>
      </c>
      <c r="V52" s="9">
        <v>38.630000000000003</v>
      </c>
      <c r="W52" s="9">
        <v>38.24</v>
      </c>
      <c r="X52" s="9">
        <v>39.450000000000003</v>
      </c>
      <c r="Y52" s="9">
        <v>39.68</v>
      </c>
      <c r="Z52" s="9">
        <v>40.869999999999997</v>
      </c>
    </row>
    <row r="53" spans="1:26">
      <c r="A53" t="s">
        <v>52</v>
      </c>
      <c r="B53" s="9">
        <v>5.84</v>
      </c>
      <c r="C53" s="9">
        <v>6.03</v>
      </c>
      <c r="D53" s="9">
        <v>6.37</v>
      </c>
      <c r="E53" s="9">
        <v>5.98</v>
      </c>
      <c r="F53" s="9">
        <v>6</v>
      </c>
      <c r="G53" s="9">
        <v>6.14</v>
      </c>
      <c r="H53" s="9">
        <v>6.19</v>
      </c>
      <c r="I53" s="9">
        <v>6.3</v>
      </c>
      <c r="J53" s="9">
        <v>5.98</v>
      </c>
      <c r="K53" s="9">
        <v>6.1</v>
      </c>
      <c r="L53" s="9">
        <v>6.17</v>
      </c>
      <c r="M53" s="9">
        <v>6.31</v>
      </c>
      <c r="N53" s="9">
        <v>6.34</v>
      </c>
      <c r="O53" s="9">
        <v>6.39</v>
      </c>
      <c r="P53" s="9">
        <v>6.03</v>
      </c>
      <c r="Q53" s="9">
        <v>5.93</v>
      </c>
      <c r="R53" s="9">
        <v>5.77</v>
      </c>
      <c r="S53" s="9">
        <v>5.41</v>
      </c>
      <c r="T53" s="9">
        <v>5.75</v>
      </c>
      <c r="U53" s="9">
        <v>5.72</v>
      </c>
      <c r="V53" s="9">
        <v>5.71</v>
      </c>
      <c r="W53" s="9">
        <v>5.79</v>
      </c>
      <c r="X53" s="9">
        <v>5.86</v>
      </c>
      <c r="Y53" s="9">
        <v>5.74</v>
      </c>
      <c r="Z53" s="9">
        <v>5.91</v>
      </c>
    </row>
    <row r="54" spans="1:26">
      <c r="A54" t="s">
        <v>53</v>
      </c>
      <c r="B54" s="9">
        <v>6.4349999999999996</v>
      </c>
      <c r="C54" s="9">
        <v>6.55</v>
      </c>
      <c r="D54" s="9">
        <v>6.7949999999999999</v>
      </c>
      <c r="E54" s="9">
        <v>6.9450000000000003</v>
      </c>
      <c r="F54" s="9">
        <v>6.63</v>
      </c>
      <c r="G54" s="9">
        <v>6.72</v>
      </c>
      <c r="H54" s="9">
        <v>7.07</v>
      </c>
      <c r="I54" s="9">
        <v>6.99</v>
      </c>
      <c r="J54" s="9">
        <v>7.22</v>
      </c>
      <c r="K54" s="9">
        <v>7.31</v>
      </c>
      <c r="L54" s="9">
        <v>7.5</v>
      </c>
      <c r="M54" s="9">
        <v>8.4600000000000009</v>
      </c>
      <c r="N54" s="9">
        <v>8.1349999999999998</v>
      </c>
      <c r="O54" s="9">
        <v>8.11</v>
      </c>
      <c r="P54" s="9">
        <v>7.47</v>
      </c>
      <c r="Q54" s="9">
        <v>7.39</v>
      </c>
      <c r="R54" s="9">
        <v>7.03</v>
      </c>
      <c r="S54" s="9">
        <v>6.56</v>
      </c>
      <c r="T54" s="9">
        <v>6.07</v>
      </c>
      <c r="U54" s="9">
        <v>6.21</v>
      </c>
      <c r="V54" s="9">
        <v>5.78</v>
      </c>
      <c r="W54" s="9">
        <v>5.74</v>
      </c>
      <c r="X54" s="9">
        <v>5.77</v>
      </c>
      <c r="Y54" s="9">
        <v>5.91</v>
      </c>
      <c r="Z54" s="9">
        <v>6.5350000000000001</v>
      </c>
    </row>
    <row r="55" spans="1:26">
      <c r="A55" t="s">
        <v>54</v>
      </c>
      <c r="B55" s="9">
        <v>24.56</v>
      </c>
      <c r="C55" s="9">
        <v>25.09</v>
      </c>
      <c r="D55" s="9">
        <v>25.5</v>
      </c>
      <c r="E55" s="9">
        <v>25.56</v>
      </c>
      <c r="F55" s="9">
        <v>25.17</v>
      </c>
      <c r="G55" s="9">
        <v>24.93</v>
      </c>
      <c r="H55" s="9">
        <v>25.63</v>
      </c>
      <c r="I55" s="9">
        <v>26.13</v>
      </c>
      <c r="J55" s="9">
        <v>25.87</v>
      </c>
      <c r="K55" s="9">
        <v>25.5</v>
      </c>
      <c r="L55" s="9">
        <v>24.5</v>
      </c>
      <c r="M55" s="9">
        <v>26.45</v>
      </c>
      <c r="N55" s="9">
        <v>27.7</v>
      </c>
      <c r="O55" s="9">
        <v>27.19</v>
      </c>
      <c r="P55" s="9">
        <v>24.04</v>
      </c>
      <c r="Q55" s="9">
        <v>24.21</v>
      </c>
      <c r="R55" s="9">
        <v>22.19</v>
      </c>
      <c r="S55" s="9">
        <v>22.27</v>
      </c>
      <c r="T55" s="9">
        <v>22.48</v>
      </c>
      <c r="U55" s="9">
        <v>23.54</v>
      </c>
      <c r="V55" s="9">
        <v>25.14</v>
      </c>
      <c r="W55" s="9">
        <v>25.36</v>
      </c>
      <c r="X55" s="9">
        <v>25.62</v>
      </c>
      <c r="Y55" s="9">
        <v>25.62</v>
      </c>
      <c r="Z55" s="9">
        <v>27.3</v>
      </c>
    </row>
    <row r="56" spans="1:26">
      <c r="A56" t="s">
        <v>55</v>
      </c>
      <c r="B56" s="9">
        <v>10.02</v>
      </c>
      <c r="C56" s="9">
        <v>10.34</v>
      </c>
      <c r="D56" s="9">
        <v>10.5</v>
      </c>
      <c r="E56" s="9">
        <v>10.955</v>
      </c>
      <c r="F56" s="9">
        <v>11.07</v>
      </c>
      <c r="G56" s="9">
        <v>12.06</v>
      </c>
      <c r="H56" s="9">
        <v>12.55</v>
      </c>
      <c r="I56" s="9">
        <v>12.9</v>
      </c>
      <c r="J56" s="9">
        <v>11.53</v>
      </c>
      <c r="K56" s="9">
        <v>11.14</v>
      </c>
      <c r="L56" s="9">
        <v>10.91</v>
      </c>
      <c r="M56" s="9">
        <v>10.27</v>
      </c>
      <c r="N56" s="9">
        <v>9.7100000000000009</v>
      </c>
      <c r="O56" s="9">
        <v>9.83</v>
      </c>
      <c r="P56" s="9">
        <v>9.76</v>
      </c>
      <c r="Q56" s="9">
        <v>10.09</v>
      </c>
      <c r="R56" s="9">
        <v>10.17</v>
      </c>
      <c r="S56" s="9">
        <v>9.85</v>
      </c>
      <c r="T56" s="9">
        <v>9.56</v>
      </c>
      <c r="U56" s="9">
        <v>9.9499999999999993</v>
      </c>
      <c r="V56" s="9">
        <v>9.81</v>
      </c>
      <c r="W56" s="9">
        <v>9.3699999999999992</v>
      </c>
      <c r="X56" s="9">
        <v>9.1999999999999993</v>
      </c>
      <c r="Y56" s="9">
        <v>8.93</v>
      </c>
      <c r="Z56" s="9">
        <v>8.9499999999999993</v>
      </c>
    </row>
    <row r="57" spans="1:26">
      <c r="A57" t="s">
        <v>56</v>
      </c>
      <c r="B57" s="9">
        <v>20.55</v>
      </c>
      <c r="C57" s="9">
        <v>21.19</v>
      </c>
      <c r="D57" s="9">
        <v>20.73</v>
      </c>
      <c r="E57" s="9">
        <v>19.29</v>
      </c>
      <c r="F57" s="9">
        <v>18.87</v>
      </c>
      <c r="G57" s="9">
        <v>18.93</v>
      </c>
      <c r="H57" s="9">
        <v>19.43</v>
      </c>
      <c r="I57" s="9">
        <v>19.63</v>
      </c>
      <c r="J57" s="9">
        <v>18.95</v>
      </c>
      <c r="K57" s="9">
        <v>19.579999999999998</v>
      </c>
      <c r="L57" s="9">
        <v>17.71</v>
      </c>
      <c r="M57" s="9">
        <v>16.59</v>
      </c>
      <c r="N57" s="9">
        <v>16.98</v>
      </c>
      <c r="O57" s="9">
        <v>17.3</v>
      </c>
      <c r="P57" s="9">
        <v>16.57</v>
      </c>
      <c r="Q57" s="9">
        <v>16.86</v>
      </c>
      <c r="R57" s="9">
        <v>15.13</v>
      </c>
      <c r="S57" s="9">
        <v>15.11</v>
      </c>
      <c r="T57" s="9">
        <v>15.69</v>
      </c>
      <c r="U57" s="9">
        <v>16.7</v>
      </c>
      <c r="V57" s="9">
        <v>16.05</v>
      </c>
      <c r="W57" s="9">
        <v>16.899999999999999</v>
      </c>
      <c r="X57" s="9">
        <v>16</v>
      </c>
      <c r="Y57" s="9">
        <v>16.22</v>
      </c>
      <c r="Z57" s="9">
        <v>18.190000000000001</v>
      </c>
    </row>
    <row r="58" spans="1:26">
      <c r="A58" t="s">
        <v>57</v>
      </c>
      <c r="B58" s="9">
        <v>19.5</v>
      </c>
      <c r="C58" s="9">
        <v>20.96</v>
      </c>
      <c r="D58" s="9">
        <v>21.86</v>
      </c>
      <c r="E58" s="9">
        <v>22.69</v>
      </c>
      <c r="F58" s="9">
        <v>21.48</v>
      </c>
      <c r="G58" s="9">
        <v>20.81</v>
      </c>
      <c r="H58" s="9">
        <v>20.53</v>
      </c>
      <c r="I58" s="9">
        <v>20.84</v>
      </c>
      <c r="J58" s="9">
        <v>21.76</v>
      </c>
      <c r="K58" s="9">
        <v>24.06</v>
      </c>
      <c r="L58" s="9">
        <v>25.54</v>
      </c>
      <c r="M58" s="9">
        <v>26.84</v>
      </c>
      <c r="N58" s="9">
        <v>27.03</v>
      </c>
      <c r="O58" s="9">
        <v>26.17</v>
      </c>
      <c r="P58" s="9">
        <v>24.3</v>
      </c>
      <c r="Q58" s="9">
        <v>24.58</v>
      </c>
      <c r="R58" s="9">
        <v>24.22</v>
      </c>
      <c r="S58" s="9">
        <v>23.05</v>
      </c>
      <c r="T58" s="9">
        <v>22.71</v>
      </c>
      <c r="U58" s="9">
        <v>22.36</v>
      </c>
      <c r="V58" s="9">
        <v>21.68</v>
      </c>
      <c r="W58" s="9">
        <v>21.54</v>
      </c>
      <c r="X58" s="9">
        <v>21.85</v>
      </c>
      <c r="Y58" s="9">
        <v>22.71</v>
      </c>
      <c r="Z58" s="9">
        <v>22.59</v>
      </c>
    </row>
    <row r="59" spans="1:26">
      <c r="A59" t="s">
        <v>58</v>
      </c>
      <c r="B59" s="9">
        <v>12.84</v>
      </c>
      <c r="C59" s="9">
        <v>13.86</v>
      </c>
      <c r="D59" s="9">
        <v>13.83</v>
      </c>
      <c r="E59" s="9">
        <v>13.1</v>
      </c>
      <c r="F59" s="9">
        <v>13.23</v>
      </c>
      <c r="G59" s="9">
        <v>12.78</v>
      </c>
      <c r="H59" s="9">
        <v>12.88</v>
      </c>
      <c r="I59" s="9">
        <v>12.73</v>
      </c>
      <c r="J59" s="9">
        <v>12.47</v>
      </c>
      <c r="K59" s="9">
        <v>13.24</v>
      </c>
      <c r="L59" s="9">
        <v>13.99</v>
      </c>
      <c r="M59" s="9">
        <v>13.46</v>
      </c>
      <c r="N59" s="9">
        <v>13.02</v>
      </c>
      <c r="O59" s="9">
        <v>13.135</v>
      </c>
      <c r="P59" s="9">
        <v>12.99</v>
      </c>
      <c r="Q59" s="9">
        <v>13.82</v>
      </c>
      <c r="R59" s="9">
        <v>13.23</v>
      </c>
      <c r="S59" s="9">
        <v>13.18</v>
      </c>
      <c r="T59" s="9">
        <v>14.01</v>
      </c>
      <c r="U59" s="9">
        <v>14.22</v>
      </c>
      <c r="V59" s="9">
        <v>13.59</v>
      </c>
      <c r="W59" s="9">
        <v>13.83</v>
      </c>
      <c r="X59" s="9">
        <v>14.04</v>
      </c>
      <c r="Y59" s="9">
        <v>14.17</v>
      </c>
      <c r="Z59" s="9">
        <v>14.14</v>
      </c>
    </row>
    <row r="60" spans="1:26">
      <c r="A60" t="s">
        <v>59</v>
      </c>
      <c r="B60" s="9">
        <v>11.5</v>
      </c>
      <c r="C60" s="9">
        <v>12.01</v>
      </c>
      <c r="D60" s="9">
        <v>13.4</v>
      </c>
      <c r="E60" s="9">
        <v>13.36</v>
      </c>
      <c r="F60" s="9">
        <v>12.79</v>
      </c>
      <c r="G60" s="9">
        <v>12.59</v>
      </c>
      <c r="H60" s="9">
        <v>12.27</v>
      </c>
      <c r="I60" s="9">
        <v>11.9</v>
      </c>
      <c r="J60" s="9">
        <v>11.66</v>
      </c>
      <c r="K60" s="9">
        <v>12.87</v>
      </c>
      <c r="L60" s="9">
        <v>13.84</v>
      </c>
      <c r="M60" s="9">
        <v>14.22</v>
      </c>
      <c r="N60" s="9">
        <v>13.9</v>
      </c>
      <c r="O60" s="9">
        <v>13.73</v>
      </c>
      <c r="P60" s="9">
        <v>12.55</v>
      </c>
      <c r="Q60" s="9">
        <v>12.67</v>
      </c>
      <c r="R60" s="9">
        <v>12.01</v>
      </c>
      <c r="S60" s="9">
        <v>11.87</v>
      </c>
      <c r="T60" s="9">
        <v>11.56</v>
      </c>
      <c r="U60" s="9">
        <v>11.93</v>
      </c>
      <c r="V60" s="9">
        <v>11.37</v>
      </c>
      <c r="W60" s="9">
        <v>11.62</v>
      </c>
      <c r="X60" s="9">
        <v>12.14</v>
      </c>
      <c r="Y60" s="9">
        <v>12.78</v>
      </c>
      <c r="Z60" s="9">
        <v>13.79</v>
      </c>
    </row>
    <row r="61" spans="1:26">
      <c r="A61" t="s">
        <v>60</v>
      </c>
      <c r="B61" s="9">
        <v>11.06</v>
      </c>
      <c r="C61" s="9">
        <v>11.55</v>
      </c>
      <c r="D61" s="9">
        <v>11.67</v>
      </c>
      <c r="E61" s="9">
        <v>11.59</v>
      </c>
      <c r="F61" s="9">
        <v>11.99</v>
      </c>
      <c r="G61" s="9">
        <v>12.17</v>
      </c>
      <c r="H61" s="9">
        <v>13.24</v>
      </c>
      <c r="I61" s="9">
        <v>14.1</v>
      </c>
      <c r="J61" s="9">
        <v>14.43</v>
      </c>
      <c r="K61" s="9">
        <v>14.29</v>
      </c>
      <c r="L61" s="9">
        <v>14.39</v>
      </c>
      <c r="M61" s="9">
        <v>15.08</v>
      </c>
      <c r="N61" s="9">
        <v>14.77</v>
      </c>
      <c r="O61" s="9">
        <v>14.98</v>
      </c>
      <c r="P61" s="9">
        <v>14.22</v>
      </c>
      <c r="Q61" s="9">
        <v>14.6</v>
      </c>
      <c r="R61" s="9">
        <v>14.3</v>
      </c>
      <c r="S61" s="9">
        <v>14.09</v>
      </c>
      <c r="T61" s="9">
        <v>14.03</v>
      </c>
      <c r="U61" s="9">
        <v>14.15</v>
      </c>
      <c r="V61" s="9">
        <v>13.1</v>
      </c>
      <c r="W61" s="9">
        <v>13.11</v>
      </c>
      <c r="X61" s="9">
        <v>13.93</v>
      </c>
      <c r="Y61" s="9">
        <v>14.425000000000001</v>
      </c>
      <c r="Z61" s="9">
        <v>14.78</v>
      </c>
    </row>
    <row r="62" spans="1:26">
      <c r="A62" t="s">
        <v>61</v>
      </c>
      <c r="B62" s="9">
        <v>6.68</v>
      </c>
      <c r="C62" s="9">
        <v>7.65</v>
      </c>
      <c r="D62" s="9">
        <v>7.71</v>
      </c>
      <c r="E62" s="9">
        <v>7.82</v>
      </c>
      <c r="F62" s="9">
        <v>7.65</v>
      </c>
      <c r="G62" s="9">
        <v>7.7</v>
      </c>
      <c r="H62" s="9">
        <v>7.35</v>
      </c>
      <c r="I62" s="9">
        <v>6.23</v>
      </c>
      <c r="J62" s="9">
        <v>6.09</v>
      </c>
      <c r="K62" s="9">
        <v>6.91</v>
      </c>
      <c r="L62" s="9">
        <v>7.09</v>
      </c>
      <c r="M62" s="9">
        <v>8.68</v>
      </c>
      <c r="N62" s="9">
        <v>9.1999999999999993</v>
      </c>
      <c r="O62" s="9">
        <v>9.4700000000000006</v>
      </c>
      <c r="P62" s="9">
        <v>8.75</v>
      </c>
      <c r="Q62" s="9">
        <v>10.56</v>
      </c>
      <c r="R62" s="9">
        <v>10.039999999999999</v>
      </c>
      <c r="S62" s="9">
        <v>9.14</v>
      </c>
      <c r="T62" s="9">
        <v>10.02</v>
      </c>
      <c r="U62" s="9">
        <v>10.09</v>
      </c>
      <c r="V62" s="9">
        <v>10.35</v>
      </c>
      <c r="W62" s="9">
        <v>10.199999999999999</v>
      </c>
      <c r="X62" s="9">
        <v>9.77</v>
      </c>
      <c r="Y62" s="9">
        <v>9.39</v>
      </c>
      <c r="Z62" s="9">
        <v>9.4600000000000009</v>
      </c>
    </row>
    <row r="63" spans="1:26">
      <c r="A63" t="s">
        <v>62</v>
      </c>
      <c r="B63" s="9">
        <v>35.29</v>
      </c>
      <c r="C63" s="9">
        <v>35.67</v>
      </c>
      <c r="D63" s="9">
        <v>36.049999999999997</v>
      </c>
      <c r="E63" s="9">
        <v>35.15</v>
      </c>
      <c r="F63" s="9">
        <v>34.619999999999997</v>
      </c>
      <c r="G63" s="9">
        <v>34.28</v>
      </c>
      <c r="H63" s="9">
        <v>34.51</v>
      </c>
      <c r="I63" s="9">
        <v>34.19</v>
      </c>
      <c r="J63" s="9">
        <v>34.1</v>
      </c>
      <c r="K63" s="9">
        <v>33.96</v>
      </c>
      <c r="L63" s="9">
        <v>34.06</v>
      </c>
      <c r="M63" s="9">
        <v>33.590000000000003</v>
      </c>
      <c r="N63" s="9">
        <v>33.549999999999997</v>
      </c>
      <c r="O63" s="9">
        <v>33.21</v>
      </c>
      <c r="P63" s="9">
        <v>33.619999999999997</v>
      </c>
      <c r="Q63" s="9">
        <v>33.380000000000003</v>
      </c>
      <c r="R63" s="9">
        <v>33.119999999999997</v>
      </c>
      <c r="S63" s="9">
        <v>33.04</v>
      </c>
      <c r="T63" s="9">
        <v>33.04</v>
      </c>
      <c r="U63" s="9">
        <v>33.1</v>
      </c>
      <c r="V63" s="9">
        <v>33.17</v>
      </c>
      <c r="W63" s="9">
        <v>33.61</v>
      </c>
      <c r="X63" s="9">
        <v>34.700000000000003</v>
      </c>
      <c r="Y63" s="9">
        <v>34.869999999999997</v>
      </c>
      <c r="Z63" s="9">
        <v>36.4</v>
      </c>
    </row>
    <row r="64" spans="1:26">
      <c r="A64" t="s">
        <v>63</v>
      </c>
      <c r="B64" s="9">
        <v>86.44</v>
      </c>
      <c r="C64" s="9">
        <v>91.35</v>
      </c>
      <c r="D64" s="9">
        <v>90.85</v>
      </c>
      <c r="E64" s="9">
        <v>88.11</v>
      </c>
      <c r="F64" s="9">
        <v>89.75</v>
      </c>
      <c r="G64" s="9">
        <v>89.34</v>
      </c>
      <c r="H64" s="9">
        <v>91.5</v>
      </c>
      <c r="I64" s="9">
        <v>89.94</v>
      </c>
      <c r="J64" s="9">
        <v>87.95</v>
      </c>
      <c r="K64" s="9">
        <v>92.54</v>
      </c>
      <c r="L64" s="9">
        <v>94.76</v>
      </c>
      <c r="M64" s="9">
        <v>91.36</v>
      </c>
      <c r="N64" s="9">
        <v>92.22</v>
      </c>
      <c r="O64" s="9">
        <v>90</v>
      </c>
      <c r="P64" s="9">
        <v>84.88</v>
      </c>
      <c r="Q64" s="9">
        <v>88.3</v>
      </c>
      <c r="R64" s="9">
        <v>86.09</v>
      </c>
      <c r="S64" s="9">
        <v>83.83</v>
      </c>
      <c r="T64" s="9">
        <v>84.38</v>
      </c>
      <c r="U64" s="9">
        <v>89.36</v>
      </c>
      <c r="V64" s="9">
        <v>86.92</v>
      </c>
      <c r="W64" s="9">
        <v>88.39</v>
      </c>
      <c r="X64" s="9">
        <v>92.76</v>
      </c>
      <c r="Y64" s="9">
        <v>97.33</v>
      </c>
      <c r="Z64" s="9">
        <v>102</v>
      </c>
    </row>
    <row r="65" spans="1:26">
      <c r="A65" t="s">
        <v>64</v>
      </c>
      <c r="B65" s="9">
        <v>4.59</v>
      </c>
      <c r="C65" s="9">
        <v>4.5650000000000004</v>
      </c>
      <c r="D65" s="9">
        <v>4.42</v>
      </c>
      <c r="E65" s="9">
        <v>4.16</v>
      </c>
      <c r="F65" s="9">
        <v>4.1100000000000003</v>
      </c>
      <c r="G65" s="9">
        <v>3.91</v>
      </c>
      <c r="H65" s="9">
        <v>4</v>
      </c>
      <c r="I65" s="9">
        <v>3.79</v>
      </c>
      <c r="J65" s="9">
        <v>3.75</v>
      </c>
      <c r="K65" s="9">
        <v>3.85</v>
      </c>
      <c r="L65" s="9">
        <v>3.89</v>
      </c>
      <c r="M65" s="9">
        <v>4.03</v>
      </c>
      <c r="N65" s="9">
        <v>4.0199999999999996</v>
      </c>
      <c r="O65" s="9">
        <v>4.0199999999999996</v>
      </c>
      <c r="P65" s="9">
        <v>4.09</v>
      </c>
      <c r="Q65" s="9">
        <v>4.1500000000000004</v>
      </c>
      <c r="R65" s="9">
        <v>4.0999999999999996</v>
      </c>
      <c r="S65" s="9">
        <v>4.13</v>
      </c>
      <c r="T65" s="9">
        <v>4.3099999999999996</v>
      </c>
      <c r="U65" s="9">
        <v>4.47</v>
      </c>
      <c r="V65" s="9">
        <v>4.62</v>
      </c>
      <c r="W65" s="9">
        <v>4.53</v>
      </c>
      <c r="X65" s="9">
        <v>4.62</v>
      </c>
      <c r="Y65" s="9">
        <v>4.5599999999999996</v>
      </c>
      <c r="Z65" s="9">
        <v>4.6900000000000004</v>
      </c>
    </row>
    <row r="66" spans="1:26">
      <c r="A66" t="s">
        <v>65</v>
      </c>
      <c r="B66" s="9">
        <v>14.24</v>
      </c>
      <c r="C66" s="9">
        <v>15.03</v>
      </c>
      <c r="D66" s="9">
        <v>15.4</v>
      </c>
      <c r="E66" s="9">
        <v>14.91</v>
      </c>
      <c r="F66" s="9">
        <v>14.12</v>
      </c>
      <c r="G66" s="9">
        <v>14.79</v>
      </c>
      <c r="H66" s="9">
        <v>15.6</v>
      </c>
      <c r="I66" s="9">
        <v>15.57</v>
      </c>
      <c r="J66" s="9">
        <v>16.28</v>
      </c>
      <c r="K66" s="9">
        <v>17.600000000000001</v>
      </c>
      <c r="L66" s="9">
        <v>17.75</v>
      </c>
      <c r="M66" s="9">
        <v>18.48</v>
      </c>
      <c r="N66" s="9">
        <v>18.2</v>
      </c>
      <c r="O66" s="9">
        <v>18.07</v>
      </c>
      <c r="P66" s="9">
        <v>15.99</v>
      </c>
      <c r="Q66" s="9">
        <v>16.96</v>
      </c>
      <c r="R66" s="9">
        <v>15.98</v>
      </c>
      <c r="S66" s="9">
        <v>15.63</v>
      </c>
      <c r="T66" s="9">
        <v>15.53</v>
      </c>
      <c r="U66" s="9">
        <v>16.27</v>
      </c>
      <c r="V66" s="9">
        <v>16.059999999999999</v>
      </c>
      <c r="W66" s="9">
        <v>16.100000000000001</v>
      </c>
      <c r="X66" s="9">
        <v>16.399999999999999</v>
      </c>
      <c r="Y66" s="9">
        <v>16.72</v>
      </c>
      <c r="Z66" s="9">
        <v>17.04</v>
      </c>
    </row>
    <row r="67" spans="1:26">
      <c r="A67" t="s">
        <v>66</v>
      </c>
      <c r="B67" s="9">
        <v>31.83</v>
      </c>
      <c r="C67" s="9">
        <v>32</v>
      </c>
      <c r="D67" s="9">
        <v>34.43</v>
      </c>
      <c r="E67" s="9">
        <v>31.2</v>
      </c>
      <c r="F67" s="9">
        <v>33.045000000000002</v>
      </c>
      <c r="G67" s="9">
        <v>31.62</v>
      </c>
      <c r="H67" s="9">
        <v>34.409999999999997</v>
      </c>
      <c r="I67" s="9">
        <v>33.18</v>
      </c>
      <c r="J67" s="9">
        <v>32.39</v>
      </c>
      <c r="K67" s="9">
        <v>28.48</v>
      </c>
      <c r="L67" s="9">
        <v>27.53</v>
      </c>
      <c r="M67" s="9">
        <v>27.02</v>
      </c>
      <c r="N67" s="9">
        <v>25.39</v>
      </c>
      <c r="O67" s="9">
        <v>26.05</v>
      </c>
      <c r="P67" s="9">
        <v>25.355</v>
      </c>
      <c r="Q67" s="9">
        <v>25.95</v>
      </c>
      <c r="R67" s="9">
        <v>23.09</v>
      </c>
      <c r="S67" s="9">
        <v>21.79</v>
      </c>
      <c r="T67" s="9">
        <v>22.93</v>
      </c>
      <c r="U67" s="9">
        <v>23.82</v>
      </c>
      <c r="V67" s="9">
        <v>21.574999999999999</v>
      </c>
      <c r="W67" s="9">
        <v>20.399999999999999</v>
      </c>
      <c r="X67" s="9">
        <v>21.23</v>
      </c>
      <c r="Y67" s="9">
        <v>21.42</v>
      </c>
      <c r="Z67" s="9">
        <v>22.06</v>
      </c>
    </row>
    <row r="68" spans="1:26">
      <c r="A68" t="s">
        <v>67</v>
      </c>
      <c r="B68" s="9">
        <v>9.5950000000000006</v>
      </c>
      <c r="C68" s="9">
        <v>9.67</v>
      </c>
      <c r="D68" s="9">
        <v>9.82</v>
      </c>
      <c r="E68" s="9">
        <v>9.57</v>
      </c>
      <c r="F68" s="9">
        <v>9.59</v>
      </c>
      <c r="G68" s="9">
        <v>9.5399999999999991</v>
      </c>
      <c r="H68" s="9">
        <v>9.5</v>
      </c>
      <c r="I68" s="9">
        <v>9.42</v>
      </c>
      <c r="J68" s="9">
        <v>9.4499999999999993</v>
      </c>
      <c r="K68" s="9">
        <v>9.77</v>
      </c>
      <c r="L68" s="9">
        <v>9.6199999999999992</v>
      </c>
      <c r="M68" s="9">
        <v>9.27</v>
      </c>
      <c r="N68" s="9">
        <v>8.9600000000000009</v>
      </c>
      <c r="O68" s="9">
        <v>8.59</v>
      </c>
      <c r="P68" s="9">
        <v>8.02</v>
      </c>
      <c r="Q68" s="9">
        <v>7.73</v>
      </c>
      <c r="R68" s="9">
        <v>7.64</v>
      </c>
      <c r="S68" s="9">
        <v>7.46</v>
      </c>
      <c r="T68" s="9">
        <v>7.42</v>
      </c>
      <c r="U68" s="9">
        <v>7.73</v>
      </c>
      <c r="V68" s="9">
        <v>7.63</v>
      </c>
      <c r="W68" s="9">
        <v>7.67</v>
      </c>
      <c r="X68" s="9">
        <v>8.32</v>
      </c>
      <c r="Y68" s="9">
        <v>8.3550000000000004</v>
      </c>
      <c r="Z68" s="9">
        <v>8.86</v>
      </c>
    </row>
    <row r="69" spans="1:26">
      <c r="A69" t="s">
        <v>68</v>
      </c>
      <c r="B69" s="9">
        <v>21.85</v>
      </c>
      <c r="C69" s="9">
        <v>22.67</v>
      </c>
      <c r="D69" s="9">
        <v>22.71</v>
      </c>
      <c r="E69" s="9">
        <v>21.81</v>
      </c>
      <c r="F69" s="9">
        <v>20.72</v>
      </c>
      <c r="G69" s="9">
        <v>21.18</v>
      </c>
      <c r="H69" s="9">
        <v>20.95</v>
      </c>
      <c r="I69" s="9">
        <v>20.97</v>
      </c>
      <c r="J69" s="9">
        <v>20.420000000000002</v>
      </c>
      <c r="K69" s="9">
        <v>22.19</v>
      </c>
      <c r="L69" s="9">
        <v>21.76</v>
      </c>
      <c r="M69" s="9">
        <v>21.48</v>
      </c>
      <c r="N69" s="9">
        <v>21.01</v>
      </c>
      <c r="O69" s="9">
        <v>21.14</v>
      </c>
      <c r="P69" s="9">
        <v>21.16</v>
      </c>
      <c r="Q69" s="9">
        <v>21.44</v>
      </c>
      <c r="R69" s="9">
        <v>20.079999999999998</v>
      </c>
      <c r="S69" s="9">
        <v>20.010000000000002</v>
      </c>
      <c r="T69" s="9">
        <v>19</v>
      </c>
      <c r="U69" s="9">
        <v>19.41</v>
      </c>
      <c r="V69" s="9">
        <v>19.43</v>
      </c>
      <c r="W69" s="9">
        <v>19.45</v>
      </c>
      <c r="X69" s="9">
        <v>19.59</v>
      </c>
      <c r="Y69" s="9">
        <v>20.82</v>
      </c>
      <c r="Z69" s="9">
        <v>20.45</v>
      </c>
    </row>
    <row r="70" spans="1:26">
      <c r="A70" t="s">
        <v>69</v>
      </c>
      <c r="B70" s="9">
        <v>19.57</v>
      </c>
      <c r="C70" s="9">
        <v>20.55</v>
      </c>
      <c r="D70" s="9">
        <v>20.18</v>
      </c>
      <c r="E70" s="9">
        <v>17.7</v>
      </c>
      <c r="F70" s="9">
        <v>17.48</v>
      </c>
      <c r="G70" s="9">
        <v>16.989999999999998</v>
      </c>
      <c r="H70" s="9">
        <v>17.96</v>
      </c>
      <c r="I70" s="9">
        <v>17.5</v>
      </c>
      <c r="J70" s="9">
        <v>17.12</v>
      </c>
      <c r="K70" s="9">
        <v>17.600000000000001</v>
      </c>
      <c r="L70" s="9">
        <v>17.93</v>
      </c>
      <c r="M70" s="9">
        <v>17.53</v>
      </c>
      <c r="N70" s="9">
        <v>17.579999999999998</v>
      </c>
      <c r="O70" s="9">
        <v>17.989999999999998</v>
      </c>
      <c r="P70" s="9">
        <v>17.41</v>
      </c>
      <c r="Q70" s="9">
        <v>17.75</v>
      </c>
      <c r="R70" s="9">
        <v>16.88</v>
      </c>
      <c r="S70" s="9">
        <v>16.670000000000002</v>
      </c>
      <c r="T70" s="9">
        <v>16.87</v>
      </c>
      <c r="U70" s="9">
        <v>17.71</v>
      </c>
      <c r="V70" s="9">
        <v>17.3</v>
      </c>
      <c r="W70" s="9">
        <v>18.2</v>
      </c>
      <c r="X70" s="9">
        <v>18.88</v>
      </c>
      <c r="Y70" s="9">
        <v>18.170000000000002</v>
      </c>
      <c r="Z70" s="9">
        <v>18.32</v>
      </c>
    </row>
    <row r="71" spans="1:26">
      <c r="A71" t="s">
        <v>70</v>
      </c>
      <c r="B71" s="9">
        <v>33.369999999999997</v>
      </c>
      <c r="C71" s="9">
        <v>34.15</v>
      </c>
      <c r="D71" s="9">
        <v>33.869999999999997</v>
      </c>
      <c r="E71" s="9">
        <v>32.909999999999997</v>
      </c>
      <c r="F71" s="9">
        <v>32.86</v>
      </c>
      <c r="G71" s="9">
        <v>34.54</v>
      </c>
      <c r="H71" s="9">
        <v>36.46</v>
      </c>
      <c r="I71" s="9">
        <v>37.380000000000003</v>
      </c>
      <c r="J71" s="9">
        <v>37.94</v>
      </c>
      <c r="K71" s="9">
        <v>37.53</v>
      </c>
      <c r="L71" s="9">
        <v>38.380000000000003</v>
      </c>
      <c r="M71" s="9">
        <v>39.68</v>
      </c>
      <c r="N71" s="9">
        <v>39.51</v>
      </c>
      <c r="O71" s="9">
        <v>40.03</v>
      </c>
      <c r="P71" s="9">
        <v>38.770000000000003</v>
      </c>
      <c r="Q71" s="9">
        <v>39.71</v>
      </c>
      <c r="R71" s="9">
        <v>38.450000000000003</v>
      </c>
      <c r="S71" s="9">
        <v>36.914999999999999</v>
      </c>
      <c r="T71" s="9">
        <v>37.65</v>
      </c>
      <c r="U71" s="9">
        <v>38.619999999999997</v>
      </c>
      <c r="V71" s="9">
        <v>37.99</v>
      </c>
      <c r="W71" s="9">
        <v>39.22</v>
      </c>
      <c r="X71" s="9">
        <v>41.57</v>
      </c>
      <c r="Y71" s="9">
        <v>44.61</v>
      </c>
      <c r="Z71" s="9">
        <v>48.58</v>
      </c>
    </row>
    <row r="72" spans="1:26">
      <c r="A72" t="s">
        <v>71</v>
      </c>
      <c r="B72" s="9">
        <v>2.2599999999999998</v>
      </c>
      <c r="C72" s="9">
        <v>2.29</v>
      </c>
      <c r="D72" s="9">
        <v>2.35</v>
      </c>
      <c r="E72" s="9">
        <v>2.23</v>
      </c>
      <c r="F72" s="9">
        <v>2.16</v>
      </c>
      <c r="G72" s="9">
        <v>2.2599999999999998</v>
      </c>
      <c r="H72" s="9">
        <v>2.2400000000000002</v>
      </c>
      <c r="I72" s="9">
        <v>2.23</v>
      </c>
      <c r="J72" s="9">
        <v>2.16</v>
      </c>
      <c r="K72" s="9">
        <v>2.12</v>
      </c>
      <c r="L72" s="9">
        <v>2.11</v>
      </c>
      <c r="M72" s="9">
        <v>2.145</v>
      </c>
      <c r="N72" s="9">
        <v>2.06</v>
      </c>
      <c r="O72" s="9">
        <v>1.91</v>
      </c>
      <c r="P72" s="9">
        <v>1.77</v>
      </c>
      <c r="Q72" s="9">
        <v>1.69</v>
      </c>
      <c r="R72" s="9">
        <v>1.66</v>
      </c>
      <c r="S72" s="9">
        <v>1.68</v>
      </c>
      <c r="T72" s="9">
        <v>1.66</v>
      </c>
      <c r="U72" s="9">
        <v>1.72</v>
      </c>
      <c r="V72" s="9">
        <v>1.68</v>
      </c>
      <c r="W72" s="9">
        <v>1.73</v>
      </c>
      <c r="X72" s="9">
        <v>2.0099999999999998</v>
      </c>
      <c r="Y72" s="9">
        <v>2.4900000000000002</v>
      </c>
      <c r="Z72" s="9">
        <v>2.5099999999999998</v>
      </c>
    </row>
    <row r="73" spans="1:26">
      <c r="A73" t="s">
        <v>72</v>
      </c>
      <c r="B73" s="9">
        <v>24.65</v>
      </c>
      <c r="C73" s="9">
        <v>26.39</v>
      </c>
      <c r="D73" s="9">
        <v>26.94</v>
      </c>
      <c r="E73" s="9">
        <v>27.95</v>
      </c>
      <c r="F73" s="9">
        <v>28.76</v>
      </c>
      <c r="G73" s="9">
        <v>28.53</v>
      </c>
      <c r="H73" s="9">
        <v>28.24</v>
      </c>
      <c r="I73" s="9">
        <v>28.33</v>
      </c>
      <c r="J73" s="9">
        <v>27.54</v>
      </c>
      <c r="K73" s="9">
        <v>27.99</v>
      </c>
      <c r="L73" s="9">
        <v>27.6</v>
      </c>
      <c r="M73" s="9">
        <v>27.66</v>
      </c>
      <c r="N73" s="9">
        <v>27</v>
      </c>
      <c r="O73" s="9">
        <v>27.33</v>
      </c>
      <c r="P73" s="9">
        <v>26.36</v>
      </c>
      <c r="Q73" s="9">
        <v>26.34</v>
      </c>
      <c r="R73" s="9">
        <v>25.64</v>
      </c>
      <c r="S73" s="9">
        <v>25.72</v>
      </c>
      <c r="T73" s="9">
        <v>25.29</v>
      </c>
      <c r="U73" s="9">
        <v>26.09</v>
      </c>
      <c r="V73" s="9">
        <v>25.66</v>
      </c>
      <c r="W73" s="9">
        <v>25.83</v>
      </c>
      <c r="X73" s="9">
        <v>26.47</v>
      </c>
      <c r="Y73" s="9">
        <v>27.39</v>
      </c>
      <c r="Z73" s="9">
        <v>27.99</v>
      </c>
    </row>
    <row r="74" spans="1:26">
      <c r="A74" t="s">
        <v>73</v>
      </c>
      <c r="B74" s="9">
        <v>19.11</v>
      </c>
      <c r="C74" s="9">
        <v>23.33</v>
      </c>
      <c r="D74" s="9">
        <v>17.260000000000002</v>
      </c>
      <c r="E74" s="9">
        <v>15.41</v>
      </c>
      <c r="F74" s="9">
        <v>15</v>
      </c>
      <c r="G74" s="9">
        <v>14.93</v>
      </c>
      <c r="H74" s="9">
        <v>15.6</v>
      </c>
      <c r="I74" s="9">
        <v>16.21</v>
      </c>
      <c r="J74" s="9">
        <v>15.79</v>
      </c>
      <c r="K74" s="9">
        <v>16.149999999999999</v>
      </c>
      <c r="L74" s="9">
        <v>15.8</v>
      </c>
      <c r="M74" s="9">
        <v>15.03</v>
      </c>
      <c r="N74" s="9">
        <v>15.18</v>
      </c>
      <c r="O74" s="9">
        <v>14.86</v>
      </c>
      <c r="P74" s="9">
        <v>14.65</v>
      </c>
      <c r="Q74" s="9">
        <v>15.15</v>
      </c>
      <c r="R74" s="9">
        <v>14.26</v>
      </c>
      <c r="S74" s="9">
        <v>13.94</v>
      </c>
      <c r="T74" s="9">
        <v>14.14</v>
      </c>
      <c r="U74" s="9">
        <v>14.23</v>
      </c>
      <c r="V74" s="9">
        <v>14.84</v>
      </c>
      <c r="W74" s="9">
        <v>14.86</v>
      </c>
      <c r="X74" s="9">
        <v>15.2</v>
      </c>
      <c r="Y74" s="9">
        <v>15.75</v>
      </c>
      <c r="Z74" s="9">
        <v>18.059999999999999</v>
      </c>
    </row>
    <row r="75" spans="1:26">
      <c r="A75" t="s">
        <v>74</v>
      </c>
      <c r="B75" s="9">
        <v>7.54</v>
      </c>
      <c r="C75" s="9">
        <v>7.57</v>
      </c>
      <c r="D75" s="9">
        <v>7.56</v>
      </c>
      <c r="E75" s="9">
        <v>7.55</v>
      </c>
      <c r="F75" s="9">
        <v>7.58</v>
      </c>
      <c r="G75" s="9">
        <v>7.57</v>
      </c>
      <c r="H75" s="9">
        <v>7.57</v>
      </c>
      <c r="I75" s="9">
        <v>7.62</v>
      </c>
      <c r="J75" s="9">
        <v>7.62</v>
      </c>
      <c r="K75" s="9">
        <v>7.62</v>
      </c>
      <c r="L75" s="9">
        <v>7.62</v>
      </c>
      <c r="M75" s="9">
        <v>7.62</v>
      </c>
      <c r="N75" s="9">
        <v>7.63</v>
      </c>
      <c r="O75" s="9">
        <v>7.62</v>
      </c>
      <c r="P75" s="9">
        <v>7.56</v>
      </c>
      <c r="Q75" s="9">
        <v>7.58</v>
      </c>
      <c r="R75" s="9">
        <v>7.57</v>
      </c>
      <c r="S75" s="9">
        <v>7.56</v>
      </c>
      <c r="T75" s="9">
        <v>7.59</v>
      </c>
      <c r="U75" s="9">
        <v>7.59</v>
      </c>
      <c r="V75" s="9">
        <v>7.57</v>
      </c>
      <c r="W75" s="9">
        <v>7.6</v>
      </c>
      <c r="X75" s="9">
        <v>7.63</v>
      </c>
      <c r="Y75" s="9">
        <v>7.62</v>
      </c>
      <c r="Z75" s="9">
        <v>7.64</v>
      </c>
    </row>
    <row r="76" spans="1:26">
      <c r="A76" t="s">
        <v>75</v>
      </c>
      <c r="B76" s="9">
        <v>21.12</v>
      </c>
      <c r="C76" s="9">
        <v>21.67</v>
      </c>
      <c r="D76" s="9">
        <v>21.62</v>
      </c>
      <c r="E76" s="9">
        <v>21.34</v>
      </c>
      <c r="F76" s="9">
        <v>21.42</v>
      </c>
      <c r="G76" s="9">
        <v>21.17</v>
      </c>
      <c r="H76" s="9">
        <v>21.4</v>
      </c>
      <c r="I76" s="9">
        <v>21.21</v>
      </c>
      <c r="J76" s="9">
        <v>21.94</v>
      </c>
      <c r="K76" s="9">
        <v>22.04</v>
      </c>
      <c r="L76" s="9">
        <v>21.88</v>
      </c>
      <c r="M76" s="9">
        <v>21.88</v>
      </c>
      <c r="N76" s="9">
        <v>22.1</v>
      </c>
      <c r="O76" s="9">
        <v>22.04</v>
      </c>
      <c r="P76" s="9">
        <v>20.8</v>
      </c>
      <c r="Q76" s="9">
        <v>20.56</v>
      </c>
      <c r="R76" s="9">
        <v>19.93</v>
      </c>
      <c r="S76" s="9">
        <v>20.09</v>
      </c>
      <c r="T76" s="9">
        <v>20.18</v>
      </c>
      <c r="U76" s="9">
        <v>20.43</v>
      </c>
      <c r="V76" s="9">
        <v>20.67</v>
      </c>
      <c r="W76" s="9">
        <v>20.94</v>
      </c>
      <c r="X76" s="9">
        <v>21.3</v>
      </c>
      <c r="Y76" s="9">
        <v>21.79</v>
      </c>
      <c r="Z76" s="9">
        <v>22.42</v>
      </c>
    </row>
    <row r="77" spans="1:26">
      <c r="A77" t="s">
        <v>76</v>
      </c>
      <c r="B77" s="9">
        <v>29.41</v>
      </c>
      <c r="C77" s="9">
        <v>30.3</v>
      </c>
      <c r="D77" s="9">
        <v>29.39</v>
      </c>
      <c r="E77" s="9">
        <v>26.26</v>
      </c>
      <c r="F77" s="9">
        <v>25.84</v>
      </c>
      <c r="G77" s="9">
        <v>25.67</v>
      </c>
      <c r="H77" s="9">
        <v>26.5</v>
      </c>
      <c r="I77" s="9">
        <v>26.21</v>
      </c>
      <c r="J77" s="9">
        <v>26.18</v>
      </c>
      <c r="K77" s="9">
        <v>26.79</v>
      </c>
      <c r="L77" s="9">
        <v>26.5</v>
      </c>
      <c r="M77" s="9">
        <v>24.19</v>
      </c>
      <c r="N77" s="9">
        <v>24.29</v>
      </c>
      <c r="O77" s="9">
        <v>25.22</v>
      </c>
      <c r="P77" s="9">
        <v>25.02</v>
      </c>
      <c r="Q77" s="9">
        <v>25.87</v>
      </c>
      <c r="R77" s="9">
        <v>24.85</v>
      </c>
      <c r="S77" s="9">
        <v>25.06</v>
      </c>
      <c r="T77" s="9">
        <v>25.06</v>
      </c>
      <c r="U77" s="9">
        <v>26.4</v>
      </c>
      <c r="V77" s="9">
        <v>25.55</v>
      </c>
      <c r="W77" s="9">
        <v>25.67</v>
      </c>
      <c r="X77" s="9">
        <v>26.46</v>
      </c>
      <c r="Y77" s="9">
        <v>26.06</v>
      </c>
      <c r="Z77" s="9">
        <v>26.78</v>
      </c>
    </row>
    <row r="78" spans="1:26">
      <c r="A78" t="s">
        <v>77</v>
      </c>
      <c r="B78" s="9">
        <v>11.13</v>
      </c>
      <c r="C78" s="9">
        <v>11.32</v>
      </c>
      <c r="D78" s="9">
        <v>11.98</v>
      </c>
      <c r="E78" s="9">
        <v>11.04</v>
      </c>
      <c r="F78" s="9">
        <v>11.37</v>
      </c>
      <c r="G78" s="9">
        <v>11.09</v>
      </c>
      <c r="H78" s="9">
        <v>11.18</v>
      </c>
      <c r="I78" s="9">
        <v>11.32</v>
      </c>
      <c r="J78" s="9">
        <v>11.48</v>
      </c>
      <c r="K78" s="9">
        <v>12.13</v>
      </c>
      <c r="L78" s="9">
        <v>12.18</v>
      </c>
      <c r="M78" s="9">
        <v>12.31</v>
      </c>
      <c r="N78" s="9">
        <v>12.52</v>
      </c>
      <c r="O78" s="9">
        <v>12.24</v>
      </c>
      <c r="P78" s="9">
        <v>11.44</v>
      </c>
      <c r="Q78" s="9">
        <v>11.96</v>
      </c>
      <c r="R78" s="9">
        <v>10.94</v>
      </c>
      <c r="S78" s="9">
        <v>10.9</v>
      </c>
      <c r="T78" s="9">
        <v>11.09</v>
      </c>
      <c r="U78" s="9">
        <v>11.55</v>
      </c>
      <c r="V78" s="9">
        <v>11.03</v>
      </c>
      <c r="W78" s="9">
        <v>11.13</v>
      </c>
      <c r="X78" s="9">
        <v>11.39</v>
      </c>
      <c r="Y78" s="9">
        <v>11.64</v>
      </c>
      <c r="Z78" s="9">
        <v>11.76</v>
      </c>
    </row>
    <row r="79" spans="1:26">
      <c r="A79" t="s">
        <v>78</v>
      </c>
      <c r="B79" s="9">
        <v>82.39</v>
      </c>
      <c r="C79" s="9">
        <v>85.48</v>
      </c>
      <c r="D79" s="9">
        <v>86.35</v>
      </c>
      <c r="E79" s="9">
        <v>83.69</v>
      </c>
      <c r="F79" s="9">
        <v>83.314999999999998</v>
      </c>
      <c r="G79" s="9">
        <v>81.16</v>
      </c>
      <c r="H79" s="9">
        <v>84.03</v>
      </c>
      <c r="I79" s="9">
        <v>85.06</v>
      </c>
      <c r="J79" s="9">
        <v>82.47</v>
      </c>
      <c r="K79" s="9">
        <v>84.99</v>
      </c>
      <c r="L79" s="9">
        <v>84.47</v>
      </c>
      <c r="M79" s="9">
        <v>81.569999999999993</v>
      </c>
      <c r="N79" s="9">
        <v>82.41</v>
      </c>
      <c r="O79" s="9">
        <v>80.61</v>
      </c>
      <c r="P79" s="9">
        <v>82.29</v>
      </c>
      <c r="Q79" s="9">
        <v>83.22</v>
      </c>
      <c r="R79" s="9">
        <v>80.86</v>
      </c>
      <c r="S79" s="9">
        <v>80.34</v>
      </c>
      <c r="T79" s="9">
        <v>80.239999999999995</v>
      </c>
      <c r="U79" s="9">
        <v>80.78</v>
      </c>
      <c r="V79" s="9">
        <v>78.5</v>
      </c>
      <c r="W79" s="9">
        <v>79.31</v>
      </c>
      <c r="X79" s="9">
        <v>80.739999999999995</v>
      </c>
      <c r="Y79" s="9">
        <v>83.52</v>
      </c>
      <c r="Z79" s="9">
        <v>84.46</v>
      </c>
    </row>
    <row r="80" spans="1:26">
      <c r="A80" t="s">
        <v>79</v>
      </c>
      <c r="B80" s="9">
        <v>85.71</v>
      </c>
      <c r="C80" s="9">
        <v>85.93</v>
      </c>
      <c r="D80" s="9">
        <v>84.05</v>
      </c>
      <c r="E80" s="9">
        <v>82.02</v>
      </c>
      <c r="F80" s="9">
        <v>80.37</v>
      </c>
      <c r="G80" s="9">
        <v>82.56</v>
      </c>
      <c r="H80" s="9">
        <v>84.16</v>
      </c>
      <c r="I80" s="9">
        <v>84.48</v>
      </c>
      <c r="J80" s="9">
        <v>84.75</v>
      </c>
      <c r="K80" s="9">
        <v>85.74</v>
      </c>
      <c r="L80" s="9">
        <v>84.27</v>
      </c>
      <c r="M80" s="9">
        <v>83.91</v>
      </c>
      <c r="N80" s="9">
        <v>83.5</v>
      </c>
      <c r="O80" s="9">
        <v>82.87</v>
      </c>
      <c r="P80" s="9">
        <v>80.650000000000006</v>
      </c>
      <c r="Q80" s="9">
        <v>81.95</v>
      </c>
      <c r="R80" s="9">
        <v>80.27</v>
      </c>
      <c r="S80" s="9">
        <v>80.36</v>
      </c>
      <c r="T80" s="9">
        <v>82.05</v>
      </c>
      <c r="U80" s="9">
        <v>82.68</v>
      </c>
      <c r="V80" s="9">
        <v>82.1</v>
      </c>
      <c r="W80" s="9">
        <v>81.89</v>
      </c>
      <c r="X80" s="9">
        <v>82.81</v>
      </c>
      <c r="Y80" s="9">
        <v>86.18</v>
      </c>
      <c r="Z80" s="9">
        <v>88.91</v>
      </c>
    </row>
    <row r="81" spans="1:26">
      <c r="A81" t="s">
        <v>80</v>
      </c>
      <c r="B81" s="9">
        <v>35.76</v>
      </c>
      <c r="C81" s="9">
        <v>36.85</v>
      </c>
      <c r="D81" s="9">
        <v>36.94</v>
      </c>
      <c r="E81" s="9">
        <v>35.630000000000003</v>
      </c>
      <c r="F81" s="9">
        <v>34.590000000000003</v>
      </c>
      <c r="G81" s="9">
        <v>34.08</v>
      </c>
      <c r="H81" s="9">
        <v>35.99</v>
      </c>
      <c r="I81" s="9">
        <v>35.99</v>
      </c>
      <c r="J81" s="9">
        <v>36.72</v>
      </c>
      <c r="K81" s="9">
        <v>38.159999999999997</v>
      </c>
      <c r="L81" s="9">
        <v>36.909999999999997</v>
      </c>
      <c r="M81" s="9">
        <v>38.950000000000003</v>
      </c>
      <c r="N81" s="9">
        <v>38.61</v>
      </c>
      <c r="O81" s="9">
        <v>38.99</v>
      </c>
      <c r="P81" s="9">
        <v>38.93</v>
      </c>
      <c r="Q81" s="9">
        <v>40.5</v>
      </c>
      <c r="R81" s="9">
        <v>37.450000000000003</v>
      </c>
      <c r="S81" s="9">
        <v>37.31</v>
      </c>
      <c r="T81" s="9">
        <v>36.4</v>
      </c>
      <c r="U81" s="9">
        <v>38.64</v>
      </c>
      <c r="V81" s="9">
        <v>37.69</v>
      </c>
      <c r="W81" s="9">
        <v>38.39</v>
      </c>
      <c r="X81" s="9">
        <v>39.71</v>
      </c>
      <c r="Y81" s="9">
        <v>39.81</v>
      </c>
      <c r="Z81" s="9">
        <v>39.56</v>
      </c>
    </row>
    <row r="82" spans="1:26">
      <c r="A82" t="s">
        <v>81</v>
      </c>
      <c r="B82" s="9">
        <v>12.22</v>
      </c>
      <c r="C82" s="9">
        <v>12.27</v>
      </c>
      <c r="D82" s="9">
        <v>14.12</v>
      </c>
      <c r="E82" s="9">
        <v>13.52</v>
      </c>
      <c r="F82" s="9">
        <v>13.8</v>
      </c>
      <c r="G82" s="9">
        <v>15.22</v>
      </c>
      <c r="H82" s="9">
        <v>14.68</v>
      </c>
      <c r="I82" s="9">
        <v>14.49</v>
      </c>
      <c r="J82" s="9">
        <v>14.33</v>
      </c>
      <c r="K82" s="9">
        <v>14.86</v>
      </c>
      <c r="L82" s="9">
        <v>15.17</v>
      </c>
      <c r="M82" s="9">
        <v>15.43</v>
      </c>
      <c r="N82" s="9">
        <v>14.84</v>
      </c>
      <c r="O82" s="9">
        <v>14.52</v>
      </c>
      <c r="P82" s="9">
        <v>13.98</v>
      </c>
      <c r="Q82" s="9">
        <v>14.2</v>
      </c>
      <c r="R82" s="9">
        <v>13.54</v>
      </c>
      <c r="S82" s="9">
        <v>13.37</v>
      </c>
      <c r="T82" s="9">
        <v>13.35</v>
      </c>
      <c r="U82" s="9">
        <v>13.77</v>
      </c>
      <c r="V82" s="9">
        <v>13.31</v>
      </c>
      <c r="W82" s="9">
        <v>13.1</v>
      </c>
      <c r="X82" s="9">
        <v>14.21</v>
      </c>
      <c r="Y82" s="9">
        <v>14.36</v>
      </c>
      <c r="Z82" s="9">
        <v>14.87</v>
      </c>
    </row>
    <row r="83" spans="1:26">
      <c r="A83" t="s">
        <v>82</v>
      </c>
      <c r="B83" s="9">
        <v>22.1</v>
      </c>
      <c r="C83" s="9">
        <v>22.21</v>
      </c>
      <c r="D83" s="9">
        <v>23.13</v>
      </c>
      <c r="E83" s="9">
        <v>23.11</v>
      </c>
      <c r="F83" s="9">
        <v>24.17</v>
      </c>
      <c r="G83" s="9">
        <v>23.82</v>
      </c>
      <c r="H83" s="9">
        <v>24.61</v>
      </c>
      <c r="I83" s="9">
        <v>24.92</v>
      </c>
      <c r="J83" s="9">
        <v>24.96</v>
      </c>
      <c r="K83" s="9">
        <v>25.94</v>
      </c>
      <c r="L83" s="9">
        <v>25.19</v>
      </c>
      <c r="M83" s="9">
        <v>24.95</v>
      </c>
      <c r="N83" s="9">
        <v>24.47</v>
      </c>
      <c r="O83" s="9">
        <v>23.36</v>
      </c>
      <c r="P83" s="9">
        <v>22.19</v>
      </c>
      <c r="Q83" s="9">
        <v>22.06</v>
      </c>
      <c r="R83" s="9">
        <v>22.4</v>
      </c>
      <c r="S83" s="9">
        <v>22.77</v>
      </c>
      <c r="T83" s="9">
        <v>23.03</v>
      </c>
      <c r="U83" s="9">
        <v>23.66</v>
      </c>
      <c r="V83" s="9">
        <v>23.6</v>
      </c>
      <c r="W83" s="9">
        <v>24.2</v>
      </c>
      <c r="X83" s="9">
        <v>24.75</v>
      </c>
      <c r="Y83" s="9">
        <v>25.32</v>
      </c>
      <c r="Z83" s="9">
        <v>26.09</v>
      </c>
    </row>
    <row r="84" spans="1:26">
      <c r="A84" t="s">
        <v>83</v>
      </c>
      <c r="B84" s="9">
        <v>248.96</v>
      </c>
      <c r="C84" s="9">
        <v>258.32</v>
      </c>
      <c r="D84" s="9">
        <v>257.77999999999997</v>
      </c>
      <c r="E84" s="9">
        <v>246.13</v>
      </c>
      <c r="F84" s="9">
        <v>243.11</v>
      </c>
      <c r="G84" s="9">
        <v>240.87</v>
      </c>
      <c r="H84" s="9">
        <v>247.79</v>
      </c>
      <c r="I84" s="9">
        <v>243.53</v>
      </c>
      <c r="J84" s="9">
        <v>239.24</v>
      </c>
      <c r="K84" s="9">
        <v>243.82</v>
      </c>
      <c r="L84" s="9">
        <v>241.25</v>
      </c>
      <c r="M84" s="9">
        <v>237.03</v>
      </c>
      <c r="N84" s="9">
        <v>235.12</v>
      </c>
      <c r="O84" s="9">
        <v>228.81</v>
      </c>
      <c r="P84" s="9">
        <v>222.68</v>
      </c>
      <c r="Q84" s="9">
        <v>228.49</v>
      </c>
      <c r="R84" s="9">
        <v>225.53</v>
      </c>
      <c r="S84" s="9">
        <v>221.59</v>
      </c>
      <c r="T84" s="9">
        <v>218.19</v>
      </c>
      <c r="U84" s="9">
        <v>228.32</v>
      </c>
      <c r="V84" s="9">
        <v>222.95</v>
      </c>
      <c r="W84" s="9">
        <v>227.94</v>
      </c>
      <c r="X84" s="9">
        <v>246.77</v>
      </c>
      <c r="Y84" s="9">
        <v>271.51</v>
      </c>
      <c r="Z84" s="9">
        <v>282.18</v>
      </c>
    </row>
    <row r="85" spans="1:26">
      <c r="A85" t="s">
        <v>84</v>
      </c>
      <c r="B85" s="9">
        <v>20.43</v>
      </c>
      <c r="C85" s="9">
        <v>21</v>
      </c>
      <c r="D85" s="9">
        <v>21.34</v>
      </c>
      <c r="E85" s="9">
        <v>21.23</v>
      </c>
      <c r="F85" s="9">
        <v>21.25</v>
      </c>
      <c r="G85" s="9">
        <v>21.73</v>
      </c>
      <c r="H85" s="9">
        <v>21.67</v>
      </c>
      <c r="I85" s="9">
        <v>21.25</v>
      </c>
      <c r="J85" s="9">
        <v>22</v>
      </c>
      <c r="K85" s="9">
        <v>20.8</v>
      </c>
      <c r="L85" s="9">
        <v>21.16</v>
      </c>
      <c r="M85" s="9">
        <v>20.54</v>
      </c>
      <c r="N85" s="9">
        <v>19.46</v>
      </c>
      <c r="O85" s="9">
        <v>19.690000000000001</v>
      </c>
      <c r="P85" s="9">
        <v>19.100000000000001</v>
      </c>
      <c r="Q85" s="9">
        <v>19.510000000000002</v>
      </c>
      <c r="R85" s="9">
        <v>18.3</v>
      </c>
      <c r="S85" s="9">
        <v>18.649999999999999</v>
      </c>
      <c r="T85" s="9">
        <v>18.440000000000001</v>
      </c>
      <c r="U85" s="9">
        <v>18.829999999999998</v>
      </c>
      <c r="V85" s="9">
        <v>19.45</v>
      </c>
      <c r="W85" s="9">
        <v>19.8</v>
      </c>
      <c r="X85" s="9">
        <v>20.5</v>
      </c>
      <c r="Y85" s="9">
        <v>21.32</v>
      </c>
      <c r="Z85" s="9">
        <v>22.24</v>
      </c>
    </row>
    <row r="86" spans="1:26">
      <c r="A86" t="s">
        <v>85</v>
      </c>
      <c r="B86" s="9">
        <v>12.52</v>
      </c>
      <c r="C86" s="9">
        <v>13.04</v>
      </c>
      <c r="D86" s="9">
        <v>12.9</v>
      </c>
      <c r="E86" s="9">
        <v>12.54</v>
      </c>
      <c r="F86" s="9">
        <v>12.31</v>
      </c>
      <c r="G86" s="9">
        <v>12.3</v>
      </c>
      <c r="H86" s="9">
        <v>12.47</v>
      </c>
      <c r="I86" s="9">
        <v>12.17</v>
      </c>
      <c r="J86" s="9">
        <v>13.29</v>
      </c>
      <c r="K86" s="9">
        <v>13.13</v>
      </c>
      <c r="L86" s="9">
        <v>12.62</v>
      </c>
      <c r="M86" s="9">
        <v>13</v>
      </c>
      <c r="N86" s="9">
        <v>13.16</v>
      </c>
      <c r="O86" s="9">
        <v>12.99</v>
      </c>
      <c r="P86" s="9">
        <v>12.625</v>
      </c>
      <c r="Q86" s="9">
        <v>12.67</v>
      </c>
      <c r="R86" s="9">
        <v>12.33</v>
      </c>
      <c r="S86" s="9">
        <v>12.7</v>
      </c>
      <c r="T86" s="9">
        <v>12.93</v>
      </c>
      <c r="U86" s="9">
        <v>12.99</v>
      </c>
      <c r="V86" s="9">
        <v>13.03</v>
      </c>
      <c r="W86" s="9">
        <v>13.28</v>
      </c>
      <c r="X86" s="9">
        <v>13.57</v>
      </c>
      <c r="Y86" s="9">
        <v>13.47</v>
      </c>
      <c r="Z86" s="9">
        <v>13.24</v>
      </c>
    </row>
    <row r="87" spans="1:26">
      <c r="A87" t="s">
        <v>86</v>
      </c>
      <c r="B87" s="9">
        <v>9.82</v>
      </c>
      <c r="C87" s="9">
        <v>10.09</v>
      </c>
      <c r="D87" s="9">
        <v>10.050000000000001</v>
      </c>
      <c r="E87" s="9">
        <v>10.210000000000001</v>
      </c>
      <c r="F87" s="9">
        <v>10.26</v>
      </c>
      <c r="G87" s="9">
        <v>10.32</v>
      </c>
      <c r="H87" s="9">
        <v>10.18</v>
      </c>
      <c r="I87" s="9">
        <v>10.36</v>
      </c>
      <c r="J87" s="9">
        <v>9.16</v>
      </c>
      <c r="K87" s="9">
        <v>9.39</v>
      </c>
      <c r="L87" s="9">
        <v>9.3699999999999992</v>
      </c>
      <c r="M87" s="9">
        <v>10.06</v>
      </c>
      <c r="N87" s="9">
        <v>10.19</v>
      </c>
      <c r="O87" s="9">
        <v>10.89</v>
      </c>
      <c r="P87" s="9">
        <v>9.91</v>
      </c>
      <c r="Q87" s="9">
        <v>9.5500000000000007</v>
      </c>
      <c r="R87" s="9">
        <v>9.42</v>
      </c>
      <c r="S87" s="9">
        <v>9.26</v>
      </c>
      <c r="T87" s="9">
        <v>9.15</v>
      </c>
      <c r="U87" s="9">
        <v>9.11</v>
      </c>
      <c r="V87" s="9">
        <v>9.6199999999999992</v>
      </c>
      <c r="W87" s="9">
        <v>9.4499999999999993</v>
      </c>
      <c r="X87" s="9">
        <v>9.57</v>
      </c>
      <c r="Y87" s="9">
        <v>9.73</v>
      </c>
      <c r="Z87" s="9">
        <v>10.31</v>
      </c>
    </row>
    <row r="88" spans="1:26">
      <c r="A88" t="s">
        <v>87</v>
      </c>
      <c r="B88" s="9">
        <v>13.38</v>
      </c>
      <c r="C88" s="9">
        <v>14.77</v>
      </c>
      <c r="D88" s="9">
        <v>14.42</v>
      </c>
      <c r="E88" s="9">
        <v>13.5</v>
      </c>
      <c r="F88" s="9">
        <v>13.06</v>
      </c>
      <c r="G88" s="9">
        <v>13.42</v>
      </c>
      <c r="H88" s="9">
        <v>14.16</v>
      </c>
      <c r="I88" s="9">
        <v>13.86</v>
      </c>
      <c r="J88" s="9">
        <v>13.82</v>
      </c>
      <c r="K88" s="9">
        <v>13.88</v>
      </c>
      <c r="L88" s="9">
        <v>14.44</v>
      </c>
      <c r="M88" s="9">
        <v>14.91</v>
      </c>
      <c r="N88" s="9">
        <v>15.25</v>
      </c>
      <c r="O88" s="9">
        <v>15.48</v>
      </c>
      <c r="P88" s="9">
        <v>14.84</v>
      </c>
      <c r="Q88" s="9">
        <v>15.42</v>
      </c>
      <c r="R88" s="9">
        <v>14.79</v>
      </c>
      <c r="S88" s="9">
        <v>14.54</v>
      </c>
      <c r="T88" s="9">
        <v>14.46</v>
      </c>
      <c r="U88" s="9">
        <v>14.47</v>
      </c>
      <c r="V88" s="9">
        <v>13.29</v>
      </c>
      <c r="W88" s="9">
        <v>13.03</v>
      </c>
      <c r="X88" s="9">
        <v>12.75</v>
      </c>
      <c r="Y88" s="9">
        <v>12.54</v>
      </c>
      <c r="Z88" s="9">
        <v>12.87</v>
      </c>
    </row>
    <row r="89" spans="1:26">
      <c r="A89" t="s">
        <v>88</v>
      </c>
      <c r="B89" s="9">
        <v>15.27</v>
      </c>
      <c r="C89" s="9">
        <v>16.68</v>
      </c>
      <c r="D89" s="9">
        <v>16.63</v>
      </c>
      <c r="E89" s="9">
        <v>16.14</v>
      </c>
      <c r="F89" s="9">
        <v>14.73</v>
      </c>
      <c r="G89" s="9">
        <v>14.97</v>
      </c>
      <c r="H89" s="9">
        <v>15.29</v>
      </c>
      <c r="I89" s="9">
        <v>15.11</v>
      </c>
      <c r="J89" s="9">
        <v>14.63</v>
      </c>
      <c r="K89" s="9">
        <v>14.89</v>
      </c>
      <c r="L89" s="9">
        <v>14.83</v>
      </c>
      <c r="M89" s="9">
        <v>14.59</v>
      </c>
      <c r="N89" s="9">
        <v>14.6</v>
      </c>
      <c r="O89" s="9">
        <v>14.1</v>
      </c>
      <c r="P89" s="9">
        <v>12.83</v>
      </c>
      <c r="Q89" s="9">
        <v>13.33</v>
      </c>
      <c r="R89" s="9">
        <v>12.97</v>
      </c>
      <c r="S89" s="9">
        <v>12.83</v>
      </c>
      <c r="T89" s="9">
        <v>13.13</v>
      </c>
      <c r="U89" s="9">
        <v>13.3</v>
      </c>
      <c r="V89" s="9">
        <v>13.49</v>
      </c>
      <c r="W89" s="9">
        <v>13.68</v>
      </c>
      <c r="X89" s="9">
        <v>13.82</v>
      </c>
      <c r="Y89" s="9">
        <v>13.83</v>
      </c>
      <c r="Z89" s="9">
        <v>13.93</v>
      </c>
    </row>
    <row r="90" spans="1:26">
      <c r="A90" t="s">
        <v>89</v>
      </c>
      <c r="B90" s="9">
        <v>23.99</v>
      </c>
      <c r="C90" s="9">
        <v>24.68</v>
      </c>
      <c r="D90" s="9">
        <v>24.33</v>
      </c>
      <c r="E90" s="9">
        <v>22.39</v>
      </c>
      <c r="F90" s="9">
        <v>20.53</v>
      </c>
      <c r="G90" s="9">
        <v>20.58</v>
      </c>
      <c r="H90" s="9">
        <v>21.91</v>
      </c>
      <c r="I90" s="9">
        <v>21.73</v>
      </c>
      <c r="J90" s="9">
        <v>22.3</v>
      </c>
      <c r="K90" s="9">
        <v>23.23</v>
      </c>
      <c r="L90" s="9">
        <v>22.8</v>
      </c>
      <c r="M90" s="9">
        <v>22.36</v>
      </c>
      <c r="N90" s="9">
        <v>21.61</v>
      </c>
      <c r="O90" s="9">
        <v>20.77</v>
      </c>
      <c r="P90" s="9">
        <v>20.3</v>
      </c>
      <c r="Q90" s="9">
        <v>20.67</v>
      </c>
      <c r="R90" s="9">
        <v>20.81</v>
      </c>
      <c r="S90" s="9">
        <v>21.12</v>
      </c>
      <c r="T90" s="9">
        <v>21.1</v>
      </c>
      <c r="U90" s="9">
        <v>21.76</v>
      </c>
      <c r="V90" s="9">
        <v>21.63</v>
      </c>
      <c r="W90" s="9">
        <v>22.05</v>
      </c>
      <c r="X90" s="9">
        <v>22.41</v>
      </c>
      <c r="Y90" s="9">
        <v>22.94</v>
      </c>
      <c r="Z90" s="9">
        <v>23.45</v>
      </c>
    </row>
    <row r="91" spans="1:26">
      <c r="A91" t="s">
        <v>90</v>
      </c>
      <c r="B91" s="9">
        <v>17.87</v>
      </c>
      <c r="C91" s="9">
        <v>18.09</v>
      </c>
      <c r="D91" s="9">
        <v>18.3</v>
      </c>
      <c r="E91" s="9">
        <v>18.100000000000001</v>
      </c>
      <c r="F91" s="9">
        <v>18.21</v>
      </c>
      <c r="G91" s="9">
        <v>17.260000000000002</v>
      </c>
      <c r="H91" s="9">
        <v>17.350000000000001</v>
      </c>
      <c r="I91" s="9">
        <v>17.52</v>
      </c>
      <c r="J91" s="9">
        <v>16.37</v>
      </c>
      <c r="K91" s="9">
        <v>16.350000000000001</v>
      </c>
      <c r="L91" s="9">
        <v>16.399999999999999</v>
      </c>
      <c r="M91" s="9">
        <v>16.37</v>
      </c>
      <c r="N91" s="9">
        <v>15.84</v>
      </c>
      <c r="O91" s="9">
        <v>15.68</v>
      </c>
      <c r="P91" s="9">
        <v>15.41</v>
      </c>
      <c r="Q91" s="9">
        <v>15.89</v>
      </c>
      <c r="R91" s="9">
        <v>15.5</v>
      </c>
      <c r="S91" s="9">
        <v>15.42</v>
      </c>
      <c r="T91" s="9">
        <v>15.44</v>
      </c>
      <c r="U91" s="9">
        <v>15.88</v>
      </c>
      <c r="V91" s="9">
        <v>16.170000000000002</v>
      </c>
      <c r="W91" s="9">
        <v>16.2</v>
      </c>
      <c r="X91" s="9">
        <v>16.3</v>
      </c>
      <c r="Y91" s="9">
        <v>16.36</v>
      </c>
      <c r="Z91" s="9">
        <v>16.34</v>
      </c>
    </row>
    <row r="92" spans="1:26">
      <c r="A92" t="s">
        <v>91</v>
      </c>
      <c r="B92" s="9">
        <v>7.21</v>
      </c>
      <c r="C92" s="9">
        <v>7.47</v>
      </c>
      <c r="D92" s="9">
        <v>7.46</v>
      </c>
      <c r="E92" s="9">
        <v>7.1950000000000003</v>
      </c>
      <c r="F92" s="9">
        <v>7.3</v>
      </c>
      <c r="G92" s="9">
        <v>7.57</v>
      </c>
      <c r="H92" s="9">
        <v>7.61</v>
      </c>
      <c r="I92" s="9">
        <v>7.45</v>
      </c>
      <c r="J92" s="9">
        <v>7.49</v>
      </c>
      <c r="K92" s="9">
        <v>7.56</v>
      </c>
      <c r="L92" s="9">
        <v>7.55</v>
      </c>
      <c r="M92" s="9">
        <v>7.42</v>
      </c>
      <c r="N92" s="9">
        <v>6.91</v>
      </c>
      <c r="O92" s="9">
        <v>7.19</v>
      </c>
      <c r="P92" s="9">
        <v>6.8849999999999998</v>
      </c>
      <c r="Q92" s="9">
        <v>7.04</v>
      </c>
      <c r="R92" s="9">
        <v>6.83</v>
      </c>
      <c r="S92" s="9">
        <v>6.81</v>
      </c>
      <c r="T92" s="9">
        <v>6.82</v>
      </c>
      <c r="U92" s="9">
        <v>7.2549999999999999</v>
      </c>
      <c r="V92" s="9">
        <v>7.7249999999999996</v>
      </c>
      <c r="W92" s="9">
        <v>7.46</v>
      </c>
      <c r="X92" s="9">
        <v>7.39</v>
      </c>
      <c r="Y92" s="9">
        <v>7.63</v>
      </c>
      <c r="Z92" s="9">
        <v>8.17</v>
      </c>
    </row>
    <row r="93" spans="1:26">
      <c r="A93" t="s">
        <v>92</v>
      </c>
      <c r="B93" s="9">
        <v>37.21</v>
      </c>
      <c r="C93" s="9">
        <v>38.85</v>
      </c>
      <c r="D93" s="9">
        <v>37.549999999999997</v>
      </c>
      <c r="E93" s="9">
        <v>34.89</v>
      </c>
      <c r="F93" s="9">
        <v>34.28</v>
      </c>
      <c r="G93" s="9">
        <v>33.880000000000003</v>
      </c>
      <c r="H93" s="9">
        <v>33.76</v>
      </c>
      <c r="I93" s="9">
        <v>30.55</v>
      </c>
      <c r="J93" s="9">
        <v>30.86</v>
      </c>
      <c r="K93" s="9">
        <v>31.12</v>
      </c>
      <c r="L93" s="9">
        <v>30.92</v>
      </c>
      <c r="M93" s="9">
        <v>29.62</v>
      </c>
      <c r="N93" s="9">
        <v>28.3</v>
      </c>
      <c r="O93" s="9">
        <v>27.21</v>
      </c>
      <c r="P93" s="9">
        <v>27.95</v>
      </c>
      <c r="Q93" s="9">
        <v>27.26</v>
      </c>
      <c r="R93" s="9">
        <v>27.09</v>
      </c>
      <c r="S93" s="9">
        <v>26.35</v>
      </c>
      <c r="T93" s="9">
        <v>26.51</v>
      </c>
      <c r="U93" s="9">
        <v>27.48</v>
      </c>
      <c r="V93" s="9">
        <v>27.08</v>
      </c>
      <c r="W93" s="9">
        <v>26.34</v>
      </c>
      <c r="X93" s="9">
        <v>27.05</v>
      </c>
      <c r="Y93" s="9">
        <v>26.74</v>
      </c>
      <c r="Z93" s="9">
        <v>28.94</v>
      </c>
    </row>
    <row r="94" spans="1:26">
      <c r="A94" t="s">
        <v>93</v>
      </c>
      <c r="B94" s="9">
        <v>32.5</v>
      </c>
      <c r="C94" s="9">
        <v>33.42</v>
      </c>
      <c r="D94" s="9">
        <v>33.619999999999997</v>
      </c>
      <c r="E94" s="9">
        <v>32.08</v>
      </c>
      <c r="F94" s="9">
        <v>31.54</v>
      </c>
      <c r="G94" s="9">
        <v>31.53</v>
      </c>
      <c r="H94" s="9">
        <v>31.76</v>
      </c>
      <c r="I94" s="9">
        <v>32.35</v>
      </c>
      <c r="J94" s="9">
        <v>32.5</v>
      </c>
      <c r="K94" s="9">
        <v>32.54</v>
      </c>
      <c r="L94" s="9">
        <v>32.25</v>
      </c>
      <c r="M94" s="9">
        <v>32.68</v>
      </c>
      <c r="N94" s="9">
        <v>32.619999999999997</v>
      </c>
      <c r="O94" s="9">
        <v>32.229999999999997</v>
      </c>
      <c r="P94" s="9">
        <v>30.49</v>
      </c>
      <c r="Q94" s="9">
        <v>31.4</v>
      </c>
      <c r="R94" s="9">
        <v>30.62</v>
      </c>
      <c r="S94" s="9">
        <v>30.6</v>
      </c>
      <c r="T94" s="9">
        <v>30.44</v>
      </c>
      <c r="U94" s="9">
        <v>30.94</v>
      </c>
      <c r="V94" s="9">
        <v>30.66</v>
      </c>
      <c r="W94" s="9">
        <v>31.63</v>
      </c>
      <c r="X94" s="9">
        <v>32.729999999999997</v>
      </c>
      <c r="Y94" s="9">
        <v>32.869999999999997</v>
      </c>
      <c r="Z94" s="9">
        <v>33.11</v>
      </c>
    </row>
    <row r="95" spans="1:26">
      <c r="A95" t="s">
        <v>94</v>
      </c>
      <c r="B95" s="9">
        <v>6.97</v>
      </c>
      <c r="C95" s="9">
        <v>7.01</v>
      </c>
      <c r="D95" s="9">
        <v>7.05</v>
      </c>
      <c r="E95" s="9">
        <v>7.61</v>
      </c>
      <c r="F95" s="9">
        <v>7.65</v>
      </c>
      <c r="G95" s="9">
        <v>7.62</v>
      </c>
      <c r="H95" s="9">
        <v>7.55</v>
      </c>
      <c r="I95" s="9">
        <v>7.4</v>
      </c>
      <c r="J95" s="9">
        <v>7.05</v>
      </c>
      <c r="K95" s="9">
        <v>7.2</v>
      </c>
      <c r="L95" s="9">
        <v>6.87</v>
      </c>
      <c r="M95" s="9">
        <v>6.98</v>
      </c>
      <c r="N95" s="9">
        <v>6.86</v>
      </c>
      <c r="O95" s="9">
        <v>6.76</v>
      </c>
      <c r="P95" s="9">
        <v>6.31</v>
      </c>
      <c r="Q95" s="9">
        <v>6.27</v>
      </c>
      <c r="R95" s="9">
        <v>6.11</v>
      </c>
      <c r="S95" s="9">
        <v>6.03</v>
      </c>
      <c r="T95" s="9">
        <v>6.03</v>
      </c>
      <c r="U95" s="9">
        <v>5.96</v>
      </c>
      <c r="V95" s="9">
        <v>5.67</v>
      </c>
      <c r="W95" s="9">
        <v>5.7</v>
      </c>
      <c r="X95" s="9">
        <v>5.84</v>
      </c>
      <c r="Y95" s="9">
        <v>6.01</v>
      </c>
      <c r="Z95" s="9">
        <v>6.06</v>
      </c>
    </row>
    <row r="96" spans="1:26">
      <c r="A96" t="s">
        <v>95</v>
      </c>
      <c r="B96" s="9">
        <v>46.01</v>
      </c>
      <c r="C96" s="9">
        <v>47.77</v>
      </c>
      <c r="D96" s="9">
        <v>47</v>
      </c>
      <c r="E96" s="9">
        <v>46.04</v>
      </c>
      <c r="F96" s="9">
        <v>46.29</v>
      </c>
      <c r="G96" s="9">
        <v>45.32</v>
      </c>
      <c r="H96" s="9">
        <v>45.28</v>
      </c>
      <c r="I96" s="9">
        <v>45.28</v>
      </c>
      <c r="J96" s="9">
        <v>44.41</v>
      </c>
      <c r="K96" s="9">
        <v>46.41</v>
      </c>
      <c r="L96" s="9">
        <v>47.16</v>
      </c>
      <c r="M96" s="9">
        <v>46.71</v>
      </c>
      <c r="N96" s="9">
        <v>46.05</v>
      </c>
      <c r="O96" s="9">
        <v>45.36</v>
      </c>
      <c r="P96" s="9">
        <v>44.21</v>
      </c>
      <c r="Q96" s="9">
        <v>46.52</v>
      </c>
      <c r="R96" s="9">
        <v>44.43</v>
      </c>
      <c r="S96" s="9">
        <v>44.28</v>
      </c>
      <c r="T96" s="9">
        <v>45.28</v>
      </c>
      <c r="U96" s="9">
        <v>45.99</v>
      </c>
      <c r="V96" s="9">
        <v>44.12</v>
      </c>
      <c r="W96" s="9">
        <v>44.6</v>
      </c>
      <c r="X96" s="9">
        <v>45.01</v>
      </c>
      <c r="Y96" s="9">
        <v>45.66</v>
      </c>
      <c r="Z96" s="9">
        <v>45.84</v>
      </c>
    </row>
    <row r="97" spans="1:26">
      <c r="A97" t="s">
        <v>96</v>
      </c>
      <c r="B97" s="9">
        <v>43.38</v>
      </c>
      <c r="C97" s="9">
        <v>45.5</v>
      </c>
      <c r="D97" s="9">
        <v>45.54</v>
      </c>
      <c r="E97" s="9">
        <v>43.68</v>
      </c>
      <c r="F97" s="9">
        <v>42.31</v>
      </c>
      <c r="G97" s="9">
        <v>42.16</v>
      </c>
      <c r="H97" s="9">
        <v>44.21</v>
      </c>
      <c r="I97" s="9">
        <v>44.1</v>
      </c>
      <c r="J97" s="9">
        <v>44.71</v>
      </c>
      <c r="K97" s="9">
        <v>44.74</v>
      </c>
      <c r="L97" s="9">
        <v>46.72</v>
      </c>
      <c r="M97" s="9">
        <v>47.49</v>
      </c>
      <c r="N97" s="9">
        <v>47.49</v>
      </c>
      <c r="O97" s="9">
        <v>46.17</v>
      </c>
      <c r="P97" s="9">
        <v>44.74</v>
      </c>
      <c r="Q97" s="9">
        <v>46.6</v>
      </c>
      <c r="R97" s="9">
        <v>43.64</v>
      </c>
      <c r="S97" s="9">
        <v>44.81</v>
      </c>
      <c r="T97" s="9">
        <v>44.57</v>
      </c>
      <c r="U97" s="9">
        <v>47.04</v>
      </c>
      <c r="V97" s="9">
        <v>46.39</v>
      </c>
      <c r="W97" s="9">
        <v>47.1</v>
      </c>
      <c r="X97" s="9">
        <v>48.38</v>
      </c>
      <c r="Y97" s="9">
        <v>49.03</v>
      </c>
      <c r="Z97" s="9">
        <v>48.63</v>
      </c>
    </row>
    <row r="98" spans="1:26">
      <c r="A98" t="s">
        <v>97</v>
      </c>
      <c r="B98" s="9">
        <v>7.35</v>
      </c>
      <c r="C98" s="9">
        <v>7.4950000000000001</v>
      </c>
      <c r="D98" s="9">
        <v>7.55</v>
      </c>
      <c r="E98" s="9">
        <v>7.18</v>
      </c>
      <c r="F98" s="9">
        <v>6.75</v>
      </c>
      <c r="G98" s="9">
        <v>6.4</v>
      </c>
      <c r="H98" s="9">
        <v>6.3949999999999996</v>
      </c>
      <c r="I98" s="9">
        <v>5.9</v>
      </c>
      <c r="J98" s="9">
        <v>5.68</v>
      </c>
      <c r="K98" s="9">
        <v>5.665</v>
      </c>
      <c r="L98" s="9">
        <v>5.875</v>
      </c>
      <c r="M98" s="9">
        <v>6.415</v>
      </c>
      <c r="N98" s="9">
        <v>6.25</v>
      </c>
      <c r="O98" s="9">
        <v>6.24</v>
      </c>
      <c r="P98" s="9">
        <v>6.13</v>
      </c>
      <c r="Q98" s="9">
        <v>6.48</v>
      </c>
      <c r="R98" s="9">
        <v>6.3</v>
      </c>
      <c r="S98" s="9">
        <v>6.21</v>
      </c>
      <c r="T98" s="9">
        <v>6.46</v>
      </c>
      <c r="U98" s="9">
        <v>6.66</v>
      </c>
      <c r="V98" s="9">
        <v>6.67</v>
      </c>
      <c r="W98" s="9">
        <v>6.9450000000000003</v>
      </c>
      <c r="X98" s="9">
        <v>7.23</v>
      </c>
      <c r="Y98" s="9">
        <v>7.53</v>
      </c>
      <c r="Z98" s="9">
        <v>8.31</v>
      </c>
    </row>
    <row r="99" spans="1:26">
      <c r="A99" t="s">
        <v>98</v>
      </c>
      <c r="B99" s="9">
        <v>42.56</v>
      </c>
      <c r="C99" s="9">
        <v>45.15</v>
      </c>
      <c r="D99" s="9">
        <v>45.2</v>
      </c>
      <c r="E99" s="9">
        <v>43</v>
      </c>
      <c r="F99" s="9">
        <v>41.59</v>
      </c>
      <c r="G99" s="9">
        <v>43.02</v>
      </c>
      <c r="H99" s="9">
        <v>45.01</v>
      </c>
      <c r="I99" s="9">
        <v>44.71</v>
      </c>
      <c r="J99" s="9">
        <v>46.56</v>
      </c>
      <c r="K99" s="9">
        <v>46.13</v>
      </c>
      <c r="L99" s="9">
        <v>44.65</v>
      </c>
      <c r="M99" s="9">
        <v>45.95</v>
      </c>
      <c r="N99" s="9">
        <v>44.59</v>
      </c>
      <c r="O99" s="9">
        <v>43.92</v>
      </c>
      <c r="P99" s="9">
        <v>42.71</v>
      </c>
      <c r="Q99" s="9">
        <v>45.28</v>
      </c>
      <c r="R99" s="9">
        <v>42.37</v>
      </c>
      <c r="S99" s="9">
        <v>43.62</v>
      </c>
      <c r="T99" s="9">
        <v>42.58</v>
      </c>
      <c r="U99" s="9">
        <v>45.34</v>
      </c>
      <c r="V99" s="9">
        <v>44.17</v>
      </c>
      <c r="W99" s="9">
        <v>46.05</v>
      </c>
      <c r="X99" s="9">
        <v>46.08</v>
      </c>
      <c r="Y99" s="9">
        <v>46.78</v>
      </c>
      <c r="Z99" s="9">
        <v>45.3</v>
      </c>
    </row>
    <row r="100" spans="1:26">
      <c r="A100" t="s">
        <v>99</v>
      </c>
      <c r="B100" s="9">
        <v>11.25</v>
      </c>
      <c r="C100" s="9">
        <v>11.5</v>
      </c>
      <c r="D100" s="9">
        <v>11.23</v>
      </c>
      <c r="E100" s="9">
        <v>9.6999999999999993</v>
      </c>
      <c r="F100" s="9">
        <v>10.5</v>
      </c>
      <c r="G100" s="9">
        <v>10.43</v>
      </c>
      <c r="H100" s="9">
        <v>10.16</v>
      </c>
      <c r="I100" s="9">
        <v>10.19</v>
      </c>
      <c r="J100" s="9">
        <v>10.41</v>
      </c>
      <c r="K100" s="9">
        <v>10.33</v>
      </c>
      <c r="L100" s="9">
        <v>9.93</v>
      </c>
      <c r="M100" s="9">
        <v>10.18</v>
      </c>
      <c r="N100" s="9">
        <v>10.095000000000001</v>
      </c>
      <c r="O100" s="9">
        <v>10.07</v>
      </c>
      <c r="P100" s="9">
        <v>9.8800000000000008</v>
      </c>
      <c r="Q100" s="9">
        <v>10.73</v>
      </c>
      <c r="R100" s="9">
        <v>10.345000000000001</v>
      </c>
      <c r="S100" s="9">
        <v>9.76</v>
      </c>
      <c r="T100" s="9">
        <v>9.42</v>
      </c>
      <c r="U100" s="9">
        <v>9.58</v>
      </c>
      <c r="V100" s="9">
        <v>9.36</v>
      </c>
      <c r="W100" s="9">
        <v>9.6549999999999994</v>
      </c>
      <c r="X100" s="9">
        <v>10.46</v>
      </c>
      <c r="Y100" s="9">
        <v>9.7100000000000009</v>
      </c>
      <c r="Z100" s="9">
        <v>10.01</v>
      </c>
    </row>
    <row r="101" spans="1:26">
      <c r="A101" t="s">
        <v>100</v>
      </c>
      <c r="B101" s="9">
        <v>46.09</v>
      </c>
      <c r="C101" s="9">
        <v>46.57</v>
      </c>
      <c r="D101" s="9">
        <v>46.23</v>
      </c>
      <c r="E101" s="9">
        <v>46.74</v>
      </c>
      <c r="F101" s="9">
        <v>46.97</v>
      </c>
      <c r="G101" s="9">
        <v>46.03</v>
      </c>
      <c r="H101" s="9">
        <v>46.12</v>
      </c>
      <c r="I101" s="9">
        <v>43.88</v>
      </c>
      <c r="J101" s="9">
        <v>43.48</v>
      </c>
      <c r="K101" s="9">
        <v>42.55</v>
      </c>
      <c r="L101" s="9">
        <v>41.98</v>
      </c>
      <c r="M101" s="9">
        <v>43.27</v>
      </c>
      <c r="N101" s="9">
        <v>41.93</v>
      </c>
      <c r="O101" s="9">
        <v>41.18</v>
      </c>
      <c r="P101" s="9">
        <v>41.4</v>
      </c>
      <c r="Q101" s="9">
        <v>41.84</v>
      </c>
      <c r="R101" s="9">
        <v>41.35</v>
      </c>
      <c r="S101" s="9">
        <v>40.96</v>
      </c>
      <c r="T101" s="9">
        <v>40.82</v>
      </c>
      <c r="U101" s="9">
        <v>40.71</v>
      </c>
      <c r="V101" s="9">
        <v>40.299999999999997</v>
      </c>
      <c r="W101" s="9">
        <v>40.57</v>
      </c>
      <c r="X101" s="9">
        <v>41.71</v>
      </c>
      <c r="Y101" s="9">
        <v>42.33</v>
      </c>
      <c r="Z101" s="9">
        <v>43.01</v>
      </c>
    </row>
    <row r="102" spans="1:26">
      <c r="A102" t="s">
        <v>101</v>
      </c>
      <c r="B102" s="9">
        <v>6.77</v>
      </c>
      <c r="C102" s="9">
        <v>6.77</v>
      </c>
      <c r="D102" s="9">
        <v>6.7</v>
      </c>
      <c r="E102" s="9">
        <v>6.72</v>
      </c>
      <c r="F102" s="9">
        <v>6.7</v>
      </c>
      <c r="G102" s="9">
        <v>6.44</v>
      </c>
      <c r="H102" s="9">
        <v>6.21</v>
      </c>
      <c r="I102" s="9">
        <v>6.09</v>
      </c>
      <c r="J102" s="9">
        <v>6.15</v>
      </c>
      <c r="K102" s="9">
        <v>6.26</v>
      </c>
      <c r="L102" s="9">
        <v>6.35</v>
      </c>
      <c r="M102" s="9">
        <v>6.24</v>
      </c>
      <c r="N102" s="9">
        <v>6.31</v>
      </c>
      <c r="O102" s="9">
        <v>6.32</v>
      </c>
      <c r="P102" s="9">
        <v>6.01</v>
      </c>
      <c r="Q102" s="9">
        <v>6.01</v>
      </c>
      <c r="R102" s="9">
        <v>5.78</v>
      </c>
      <c r="S102" s="9">
        <v>5.82</v>
      </c>
      <c r="T102" s="9">
        <v>5.96</v>
      </c>
      <c r="U102" s="9">
        <v>6.29</v>
      </c>
      <c r="V102" s="9">
        <v>6.42</v>
      </c>
      <c r="W102" s="9">
        <v>6.25</v>
      </c>
      <c r="X102" s="9">
        <v>6.36</v>
      </c>
      <c r="Y102" s="9">
        <v>6.62</v>
      </c>
      <c r="Z102" s="9">
        <v>7</v>
      </c>
    </row>
    <row r="103" spans="1:26">
      <c r="A103" t="s">
        <v>102</v>
      </c>
      <c r="B103" s="9">
        <v>10.91</v>
      </c>
      <c r="C103" s="9">
        <v>10.98</v>
      </c>
      <c r="D103" s="9">
        <v>11.41</v>
      </c>
      <c r="E103" s="9">
        <v>11.38</v>
      </c>
      <c r="F103" s="9">
        <v>11.24</v>
      </c>
      <c r="G103" s="9">
        <v>11.11</v>
      </c>
      <c r="H103" s="9">
        <v>11.07</v>
      </c>
      <c r="I103" s="9">
        <v>11.22</v>
      </c>
      <c r="J103" s="9">
        <v>11.32</v>
      </c>
      <c r="K103" s="9">
        <v>11.49</v>
      </c>
      <c r="L103" s="9">
        <v>12</v>
      </c>
      <c r="M103" s="9">
        <v>12.13</v>
      </c>
      <c r="N103" s="9">
        <v>12.2</v>
      </c>
      <c r="O103" s="9">
        <v>12.78</v>
      </c>
      <c r="P103" s="9">
        <v>11.34</v>
      </c>
      <c r="Q103" s="9">
        <v>11.08</v>
      </c>
      <c r="R103" s="9">
        <v>10.64</v>
      </c>
      <c r="S103" s="9">
        <v>10.31</v>
      </c>
      <c r="T103" s="9">
        <v>10.25</v>
      </c>
      <c r="U103" s="9">
        <v>10.39</v>
      </c>
      <c r="V103" s="9">
        <v>9.91</v>
      </c>
      <c r="W103" s="9">
        <v>9.94</v>
      </c>
      <c r="X103" s="9">
        <v>10.3</v>
      </c>
      <c r="Y103" s="9">
        <v>10.52</v>
      </c>
      <c r="Z103" s="9">
        <v>10.9</v>
      </c>
    </row>
    <row r="104" spans="1:26">
      <c r="A104" t="s">
        <v>103</v>
      </c>
      <c r="B104" s="9">
        <v>17.41</v>
      </c>
      <c r="C104" s="9">
        <v>18.05</v>
      </c>
      <c r="D104" s="9">
        <v>18.03</v>
      </c>
      <c r="E104" s="9">
        <v>17.18</v>
      </c>
      <c r="F104" s="9">
        <v>17.100000000000001</v>
      </c>
      <c r="G104" s="9">
        <v>17.36</v>
      </c>
      <c r="H104" s="9">
        <v>17.420000000000002</v>
      </c>
      <c r="I104" s="9">
        <v>17.350000000000001</v>
      </c>
      <c r="J104" s="9">
        <v>17.47</v>
      </c>
      <c r="K104" s="9">
        <v>17.38</v>
      </c>
      <c r="L104" s="9">
        <v>17.34</v>
      </c>
      <c r="M104" s="9">
        <v>16.95</v>
      </c>
      <c r="N104" s="9">
        <v>16.309999999999999</v>
      </c>
      <c r="O104" s="9">
        <v>16.690000000000001</v>
      </c>
      <c r="P104" s="9">
        <v>16.09</v>
      </c>
      <c r="Q104" s="9">
        <v>15.34</v>
      </c>
      <c r="R104" s="9">
        <v>15.15</v>
      </c>
      <c r="S104" s="9">
        <v>15.22</v>
      </c>
      <c r="T104" s="9">
        <v>15.09</v>
      </c>
      <c r="U104" s="9">
        <v>15.4</v>
      </c>
      <c r="V104" s="9">
        <v>15.26</v>
      </c>
      <c r="W104" s="9">
        <v>15.56</v>
      </c>
      <c r="X104" s="9">
        <v>15.87</v>
      </c>
      <c r="Y104" s="9">
        <v>15.59</v>
      </c>
      <c r="Z104" s="9">
        <v>16.12</v>
      </c>
    </row>
    <row r="105" spans="1:26">
      <c r="A105" t="s">
        <v>104</v>
      </c>
      <c r="B105" s="9">
        <v>96.03</v>
      </c>
      <c r="C105" s="9">
        <v>100.8</v>
      </c>
      <c r="D105" s="9">
        <v>99.47</v>
      </c>
      <c r="E105" s="9">
        <v>94.8</v>
      </c>
      <c r="F105" s="9">
        <v>93.3</v>
      </c>
      <c r="G105" s="9">
        <v>94.51</v>
      </c>
      <c r="H105" s="9">
        <v>98.9</v>
      </c>
      <c r="I105" s="9">
        <v>98.39</v>
      </c>
      <c r="J105" s="9">
        <v>99.5</v>
      </c>
      <c r="K105" s="9">
        <v>100.05</v>
      </c>
      <c r="L105" s="9">
        <v>100.84</v>
      </c>
      <c r="M105" s="9">
        <v>103.5</v>
      </c>
      <c r="N105" s="9">
        <v>101.76</v>
      </c>
      <c r="O105" s="9">
        <v>101.01</v>
      </c>
      <c r="P105" s="9">
        <v>101.73</v>
      </c>
      <c r="Q105" s="9">
        <v>107.3</v>
      </c>
      <c r="R105" s="9">
        <v>101.59</v>
      </c>
      <c r="S105" s="9">
        <v>102.31</v>
      </c>
      <c r="T105" s="9">
        <v>102</v>
      </c>
      <c r="U105" s="9">
        <v>107.97</v>
      </c>
      <c r="V105" s="9">
        <v>106.63</v>
      </c>
      <c r="W105" s="9">
        <v>110.39</v>
      </c>
      <c r="X105" s="9">
        <v>113.39</v>
      </c>
      <c r="Y105" s="9">
        <v>115.01</v>
      </c>
      <c r="Z105" s="9">
        <v>113.08</v>
      </c>
    </row>
    <row r="106" spans="1:26">
      <c r="A106" t="s">
        <v>105</v>
      </c>
      <c r="B106" s="9">
        <v>52.45</v>
      </c>
      <c r="C106" s="9">
        <v>52.1</v>
      </c>
      <c r="D106" s="9">
        <v>51.02</v>
      </c>
      <c r="E106" s="9">
        <v>51.51</v>
      </c>
      <c r="F106" s="9">
        <v>52.35</v>
      </c>
      <c r="G106" s="9">
        <v>51.2</v>
      </c>
      <c r="H106" s="9">
        <v>51</v>
      </c>
      <c r="I106" s="9">
        <v>51.78</v>
      </c>
      <c r="J106" s="9">
        <v>50.72</v>
      </c>
      <c r="K106" s="9">
        <v>53.76</v>
      </c>
      <c r="L106" s="9">
        <v>52.5</v>
      </c>
      <c r="M106" s="9">
        <v>52.63</v>
      </c>
      <c r="N106" s="9">
        <v>51.91</v>
      </c>
      <c r="O106" s="9">
        <v>53.75</v>
      </c>
      <c r="P106" s="9">
        <v>51.2</v>
      </c>
      <c r="Q106" s="9">
        <v>52.47</v>
      </c>
      <c r="R106" s="9">
        <v>51.36</v>
      </c>
      <c r="S106" s="9">
        <v>52.1</v>
      </c>
      <c r="T106" s="9">
        <v>52.83</v>
      </c>
      <c r="U106" s="9">
        <v>52.83</v>
      </c>
      <c r="V106" s="9">
        <v>52.69</v>
      </c>
      <c r="W106" s="9">
        <v>51.25</v>
      </c>
      <c r="X106" s="9">
        <v>51.46</v>
      </c>
      <c r="Y106" s="9">
        <v>51.01</v>
      </c>
      <c r="Z106" s="9">
        <v>51.4</v>
      </c>
    </row>
    <row r="107" spans="1:26">
      <c r="A107" t="s">
        <v>106</v>
      </c>
      <c r="B107" s="9">
        <v>2.17</v>
      </c>
      <c r="C107" s="9">
        <v>2.13</v>
      </c>
      <c r="D107" s="9">
        <v>2.1</v>
      </c>
      <c r="E107" s="9">
        <v>1.98</v>
      </c>
      <c r="F107" s="9">
        <v>1.91</v>
      </c>
      <c r="G107" s="9">
        <v>1.82</v>
      </c>
      <c r="H107" s="9">
        <v>1.85</v>
      </c>
      <c r="I107" s="9">
        <v>1.84</v>
      </c>
      <c r="J107" s="9">
        <v>1.81</v>
      </c>
      <c r="K107" s="9">
        <v>1.85</v>
      </c>
      <c r="L107" s="9">
        <v>1.79</v>
      </c>
      <c r="M107" s="9">
        <v>1.8</v>
      </c>
      <c r="N107" s="9">
        <v>1.8</v>
      </c>
      <c r="O107" s="9">
        <v>1.8</v>
      </c>
      <c r="P107" s="9">
        <v>1.75</v>
      </c>
      <c r="Q107" s="9">
        <v>1.76</v>
      </c>
      <c r="R107" s="9">
        <v>1.6</v>
      </c>
      <c r="S107" s="9">
        <v>1.65</v>
      </c>
      <c r="T107" s="9">
        <v>1.63</v>
      </c>
      <c r="U107" s="9">
        <v>1.69</v>
      </c>
      <c r="V107" s="9">
        <v>1.72</v>
      </c>
      <c r="W107" s="9">
        <v>1.73</v>
      </c>
      <c r="X107" s="9">
        <v>1.73</v>
      </c>
      <c r="Y107" s="9">
        <v>1.75</v>
      </c>
      <c r="Z107" s="9">
        <v>1.82</v>
      </c>
    </row>
    <row r="108" spans="1:26">
      <c r="A108" t="s">
        <v>107</v>
      </c>
      <c r="B108" s="9">
        <v>7.61</v>
      </c>
      <c r="C108" s="9">
        <v>7.5</v>
      </c>
      <c r="D108" s="9">
        <v>7.9</v>
      </c>
      <c r="E108" s="9">
        <v>7.77</v>
      </c>
      <c r="F108" s="9">
        <v>7.7249999999999996</v>
      </c>
      <c r="G108" s="9">
        <v>7.58</v>
      </c>
      <c r="H108" s="9">
        <v>7.52</v>
      </c>
      <c r="I108" s="9">
        <v>7.6150000000000002</v>
      </c>
      <c r="J108" s="9">
        <v>7.25</v>
      </c>
      <c r="K108" s="9">
        <v>7.41</v>
      </c>
      <c r="L108" s="9">
        <v>7.57</v>
      </c>
      <c r="M108" s="9">
        <v>7.51</v>
      </c>
      <c r="N108" s="9">
        <v>7.35</v>
      </c>
      <c r="O108" s="9">
        <v>7.52</v>
      </c>
      <c r="P108" s="9">
        <v>7.03</v>
      </c>
      <c r="Q108" s="9">
        <v>7.5</v>
      </c>
      <c r="R108" s="9">
        <v>7.41</v>
      </c>
      <c r="S108" s="9">
        <v>7.19</v>
      </c>
      <c r="T108" s="9">
        <v>6.96</v>
      </c>
      <c r="U108" s="9">
        <v>7.19</v>
      </c>
      <c r="V108" s="9">
        <v>7</v>
      </c>
      <c r="W108" s="9">
        <v>6.87</v>
      </c>
      <c r="X108" s="9">
        <v>7.05</v>
      </c>
      <c r="Y108" s="9">
        <v>7.39</v>
      </c>
      <c r="Z108" s="9">
        <v>7.48</v>
      </c>
    </row>
    <row r="109" spans="1:26">
      <c r="A109" t="s">
        <v>108</v>
      </c>
      <c r="B109" s="9">
        <v>11.85</v>
      </c>
      <c r="C109" s="9">
        <v>13.85</v>
      </c>
      <c r="D109" s="9">
        <v>15.65</v>
      </c>
      <c r="E109" s="9">
        <v>14.07</v>
      </c>
      <c r="F109" s="9">
        <v>13.68</v>
      </c>
      <c r="G109" s="9">
        <v>13.71</v>
      </c>
      <c r="H109" s="9">
        <v>14.86</v>
      </c>
      <c r="I109" s="9">
        <v>15.54</v>
      </c>
      <c r="J109" s="9">
        <v>14.9</v>
      </c>
      <c r="K109" s="9">
        <v>15.11</v>
      </c>
      <c r="L109" s="9">
        <v>16.510000000000002</v>
      </c>
      <c r="M109" s="9">
        <v>16.18</v>
      </c>
      <c r="N109" s="9">
        <v>15.63</v>
      </c>
      <c r="O109" s="9">
        <v>15.98</v>
      </c>
      <c r="P109" s="9">
        <v>16.68</v>
      </c>
      <c r="Q109" s="9">
        <v>16.62</v>
      </c>
      <c r="R109" s="9">
        <v>16.38</v>
      </c>
      <c r="S109" s="9">
        <v>15.84</v>
      </c>
      <c r="T109" s="9">
        <v>17.100000000000001</v>
      </c>
      <c r="U109" s="9">
        <v>17.510000000000002</v>
      </c>
      <c r="V109" s="9">
        <v>18.149999999999999</v>
      </c>
      <c r="W109" s="9">
        <v>17.16</v>
      </c>
      <c r="X109" s="9">
        <v>17.61</v>
      </c>
      <c r="Y109" s="9">
        <v>17.440000000000001</v>
      </c>
      <c r="Z109" s="9">
        <v>19.8</v>
      </c>
    </row>
    <row r="110" spans="1:26">
      <c r="A110" t="s">
        <v>109</v>
      </c>
      <c r="B110" s="9">
        <v>23.38</v>
      </c>
      <c r="C110" s="9">
        <v>23.75</v>
      </c>
      <c r="D110" s="9">
        <v>23.72</v>
      </c>
      <c r="E110" s="9">
        <v>23.04</v>
      </c>
      <c r="F110" s="9">
        <v>22.69</v>
      </c>
      <c r="G110" s="9">
        <v>22</v>
      </c>
      <c r="H110" s="9">
        <v>22.56</v>
      </c>
      <c r="I110" s="9">
        <v>21.89</v>
      </c>
      <c r="J110" s="9">
        <v>21.25</v>
      </c>
      <c r="K110" s="9">
        <v>21.25</v>
      </c>
      <c r="L110" s="9">
        <v>21.22</v>
      </c>
      <c r="M110" s="9">
        <v>21.53</v>
      </c>
      <c r="N110" s="9">
        <v>21.72</v>
      </c>
      <c r="O110" s="9">
        <v>21.62</v>
      </c>
      <c r="P110" s="9">
        <v>20.58</v>
      </c>
      <c r="Q110" s="9">
        <v>20.74</v>
      </c>
      <c r="R110" s="9">
        <v>19.21</v>
      </c>
      <c r="S110" s="9">
        <v>18.62</v>
      </c>
      <c r="T110" s="9">
        <v>18.309999999999999</v>
      </c>
      <c r="U110" s="9">
        <v>18.45</v>
      </c>
      <c r="V110" s="9">
        <v>18.3</v>
      </c>
      <c r="W110" s="9">
        <v>19.45</v>
      </c>
      <c r="X110" s="9">
        <v>20.21</v>
      </c>
      <c r="Y110" s="9">
        <v>20.58</v>
      </c>
      <c r="Z110" s="9">
        <v>22.14</v>
      </c>
    </row>
    <row r="111" spans="1:26">
      <c r="A111" t="s">
        <v>110</v>
      </c>
      <c r="B111" s="9">
        <v>87.5</v>
      </c>
      <c r="C111" s="9">
        <v>88.43</v>
      </c>
      <c r="D111" s="9">
        <v>81.69</v>
      </c>
      <c r="E111" s="9">
        <v>73.34</v>
      </c>
      <c r="F111" s="9">
        <v>67.400000000000006</v>
      </c>
      <c r="G111" s="9">
        <v>63.24</v>
      </c>
      <c r="H111" s="9">
        <v>68.94</v>
      </c>
      <c r="I111" s="9">
        <v>74.5</v>
      </c>
      <c r="J111" s="9">
        <v>65.150000000000006</v>
      </c>
      <c r="K111" s="9">
        <v>75.73</v>
      </c>
      <c r="L111" s="9">
        <v>73.33</v>
      </c>
      <c r="M111" s="9">
        <v>74.48</v>
      </c>
      <c r="N111" s="9">
        <v>72.13</v>
      </c>
      <c r="O111" s="9">
        <v>75.040000000000006</v>
      </c>
      <c r="P111" s="9">
        <v>74.48</v>
      </c>
      <c r="Q111" s="9">
        <v>79.34</v>
      </c>
      <c r="R111" s="9">
        <v>71.42</v>
      </c>
      <c r="S111" s="9">
        <v>74.540000000000006</v>
      </c>
      <c r="T111" s="9">
        <v>72.87</v>
      </c>
      <c r="U111" s="9">
        <v>74.62</v>
      </c>
      <c r="V111" s="9">
        <v>74.19</v>
      </c>
      <c r="W111" s="9">
        <v>72.650000000000006</v>
      </c>
      <c r="X111" s="9">
        <v>83.87</v>
      </c>
      <c r="Y111" s="9">
        <v>77.930000000000007</v>
      </c>
      <c r="Z111" s="9">
        <v>80.760000000000005</v>
      </c>
    </row>
    <row r="112" spans="1:26">
      <c r="A112" t="s">
        <v>111</v>
      </c>
      <c r="B112" s="9">
        <v>6.93</v>
      </c>
      <c r="C112" s="9">
        <v>7.04</v>
      </c>
      <c r="D112" s="9">
        <v>7.03</v>
      </c>
      <c r="E112" s="9">
        <v>7.18</v>
      </c>
      <c r="F112" s="9">
        <v>7.49</v>
      </c>
      <c r="G112" s="9">
        <v>7.39</v>
      </c>
      <c r="H112" s="9">
        <v>7.36</v>
      </c>
      <c r="I112" s="9">
        <v>7.27</v>
      </c>
      <c r="J112" s="9">
        <v>7.2450000000000001</v>
      </c>
      <c r="K112" s="9">
        <v>7.38</v>
      </c>
      <c r="L112" s="9">
        <v>7.16</v>
      </c>
      <c r="M112" s="9">
        <v>7.25</v>
      </c>
      <c r="N112" s="9">
        <v>7.07</v>
      </c>
      <c r="O112" s="9">
        <v>7.03</v>
      </c>
      <c r="P112" s="9">
        <v>6.7</v>
      </c>
      <c r="Q112" s="9">
        <v>6.66</v>
      </c>
      <c r="R112" s="9">
        <v>6.3</v>
      </c>
      <c r="S112" s="9">
        <v>6.06</v>
      </c>
      <c r="T112" s="9">
        <v>6.75</v>
      </c>
      <c r="U112" s="9">
        <v>7.12</v>
      </c>
      <c r="V112" s="9">
        <v>6.27</v>
      </c>
      <c r="W112" s="9">
        <v>6.5</v>
      </c>
      <c r="X112" s="9">
        <v>6.47</v>
      </c>
      <c r="Y112" s="9">
        <v>6.59</v>
      </c>
      <c r="Z112" s="9">
        <v>7.11</v>
      </c>
    </row>
    <row r="113" spans="1:26">
      <c r="A113" t="s">
        <v>112</v>
      </c>
      <c r="B113" s="9">
        <v>49.53</v>
      </c>
      <c r="C113" s="9">
        <v>51.25</v>
      </c>
      <c r="D113" s="9">
        <v>52.76</v>
      </c>
      <c r="E113" s="9">
        <v>52.54</v>
      </c>
      <c r="F113" s="9">
        <v>45.01</v>
      </c>
      <c r="G113" s="9">
        <v>45.9</v>
      </c>
      <c r="H113" s="9">
        <v>45.57</v>
      </c>
      <c r="I113" s="9">
        <v>46.36</v>
      </c>
      <c r="J113" s="9">
        <v>47.66</v>
      </c>
      <c r="K113" s="9">
        <v>47.82</v>
      </c>
      <c r="L113" s="9">
        <v>47.07</v>
      </c>
      <c r="M113" s="9">
        <v>48.17</v>
      </c>
      <c r="N113" s="9">
        <v>46.44</v>
      </c>
      <c r="O113" s="9">
        <v>44.03</v>
      </c>
      <c r="P113" s="9">
        <v>41.35</v>
      </c>
      <c r="Q113" s="9">
        <v>40.64</v>
      </c>
      <c r="R113" s="9">
        <v>40.380000000000003</v>
      </c>
      <c r="S113" s="9">
        <v>38.979999999999997</v>
      </c>
      <c r="T113" s="9">
        <v>38.229999999999997</v>
      </c>
      <c r="U113" s="9">
        <v>40.07</v>
      </c>
      <c r="V113" s="9">
        <v>39.61</v>
      </c>
      <c r="W113" s="9">
        <v>40.36</v>
      </c>
      <c r="X113" s="9">
        <v>42.02</v>
      </c>
      <c r="Y113" s="9">
        <v>42.88</v>
      </c>
      <c r="Z113" s="9">
        <v>44.35</v>
      </c>
    </row>
    <row r="114" spans="1:26">
      <c r="A114" t="s">
        <v>113</v>
      </c>
      <c r="B114" s="9">
        <v>51.1</v>
      </c>
      <c r="C114" s="9">
        <v>57.93</v>
      </c>
      <c r="D114" s="9">
        <v>57.53</v>
      </c>
      <c r="E114" s="9">
        <v>53.92</v>
      </c>
      <c r="F114" s="9">
        <v>54.15</v>
      </c>
      <c r="G114" s="9">
        <v>55.31</v>
      </c>
      <c r="H114" s="9">
        <v>58.15</v>
      </c>
      <c r="I114" s="9">
        <v>62.46</v>
      </c>
      <c r="J114" s="9">
        <v>59.19</v>
      </c>
      <c r="K114" s="9">
        <v>65.540000000000006</v>
      </c>
      <c r="L114" s="9">
        <v>68.23</v>
      </c>
      <c r="M114" s="9">
        <v>67.84</v>
      </c>
      <c r="N114" s="9">
        <v>72.995000000000005</v>
      </c>
      <c r="O114" s="9">
        <v>70.599999999999994</v>
      </c>
      <c r="P114" s="9">
        <v>70.08</v>
      </c>
      <c r="Q114" s="9">
        <v>74.364999999999995</v>
      </c>
      <c r="R114" s="9">
        <v>69</v>
      </c>
      <c r="S114" s="9">
        <v>63.98</v>
      </c>
      <c r="T114" s="9">
        <v>69.849999999999994</v>
      </c>
      <c r="U114" s="9">
        <v>72.92</v>
      </c>
      <c r="V114" s="9">
        <v>69.41</v>
      </c>
      <c r="W114" s="9">
        <v>72.7</v>
      </c>
      <c r="X114" s="9">
        <v>74.069999999999993</v>
      </c>
      <c r="Y114" s="9">
        <v>72.75</v>
      </c>
      <c r="Z114" s="9">
        <v>70.489999999999995</v>
      </c>
    </row>
    <row r="115" spans="1:26">
      <c r="A115" t="s">
        <v>114</v>
      </c>
      <c r="B115" s="9">
        <v>16.63</v>
      </c>
      <c r="C115" s="9">
        <v>18.12</v>
      </c>
      <c r="D115" s="9">
        <v>18.87</v>
      </c>
      <c r="E115" s="9">
        <v>18.465</v>
      </c>
      <c r="F115" s="9">
        <v>18.850000000000001</v>
      </c>
      <c r="G115" s="9">
        <v>18.77</v>
      </c>
      <c r="H115" s="9">
        <v>18.440000000000001</v>
      </c>
      <c r="I115" s="9">
        <v>18.02</v>
      </c>
      <c r="J115" s="9">
        <v>16.53</v>
      </c>
      <c r="K115" s="9">
        <v>18.335000000000001</v>
      </c>
      <c r="L115" s="9">
        <v>19.02</v>
      </c>
      <c r="M115" s="9">
        <v>19.114999999999998</v>
      </c>
      <c r="N115" s="9">
        <v>14.12</v>
      </c>
      <c r="O115" s="9">
        <v>16.47</v>
      </c>
      <c r="P115" s="9">
        <v>16.28</v>
      </c>
      <c r="Q115" s="9">
        <v>16.62</v>
      </c>
      <c r="R115" s="9">
        <v>16.11</v>
      </c>
      <c r="S115" s="9">
        <v>15.795</v>
      </c>
      <c r="T115" s="9">
        <v>15.994999999999999</v>
      </c>
      <c r="U115" s="9">
        <v>16.37</v>
      </c>
      <c r="V115" s="9">
        <v>15.17</v>
      </c>
      <c r="W115" s="9">
        <v>15.16</v>
      </c>
      <c r="X115" s="9">
        <v>15.55</v>
      </c>
      <c r="Y115" s="9">
        <v>15.71</v>
      </c>
      <c r="Z115" s="9">
        <v>15.39</v>
      </c>
    </row>
    <row r="116" spans="1:26">
      <c r="A116" t="s">
        <v>115</v>
      </c>
      <c r="B116" s="9">
        <v>19.965</v>
      </c>
      <c r="C116" s="9">
        <v>19.86</v>
      </c>
      <c r="D116" s="9">
        <v>21.32</v>
      </c>
      <c r="E116" s="9">
        <v>22.18</v>
      </c>
      <c r="F116" s="9">
        <v>23.43</v>
      </c>
      <c r="G116" s="9">
        <v>23.29</v>
      </c>
      <c r="H116" s="9">
        <v>22.97</v>
      </c>
      <c r="I116" s="9">
        <v>24.55</v>
      </c>
      <c r="J116" s="9">
        <v>24.5</v>
      </c>
      <c r="K116" s="9">
        <v>26.47</v>
      </c>
      <c r="L116" s="9">
        <v>28</v>
      </c>
      <c r="M116" s="9">
        <v>31.73</v>
      </c>
      <c r="N116" s="9">
        <v>29.51</v>
      </c>
      <c r="O116" s="9">
        <v>30.18</v>
      </c>
      <c r="P116" s="9">
        <v>28.9</v>
      </c>
      <c r="Q116" s="9">
        <v>29.1</v>
      </c>
      <c r="R116" s="9">
        <v>26.89</v>
      </c>
      <c r="S116" s="9">
        <v>26.91</v>
      </c>
      <c r="T116" s="9">
        <v>27.39</v>
      </c>
      <c r="U116" s="9">
        <v>28.78</v>
      </c>
      <c r="V116" s="9">
        <v>27.36</v>
      </c>
      <c r="W116" s="9">
        <v>28.35</v>
      </c>
      <c r="X116" s="9">
        <v>29.7</v>
      </c>
      <c r="Y116" s="9">
        <v>30.11</v>
      </c>
      <c r="Z116" s="9">
        <v>31.02</v>
      </c>
    </row>
    <row r="117" spans="1:26">
      <c r="A117" t="s">
        <v>116</v>
      </c>
      <c r="B117" s="9">
        <v>14.05</v>
      </c>
      <c r="C117" s="9">
        <v>12.65</v>
      </c>
      <c r="D117" s="9">
        <v>12.03</v>
      </c>
      <c r="E117" s="9">
        <v>11.21</v>
      </c>
      <c r="F117" s="9">
        <v>10.71</v>
      </c>
      <c r="G117" s="9">
        <v>10.43</v>
      </c>
      <c r="H117" s="9">
        <v>10.57</v>
      </c>
      <c r="I117" s="9">
        <v>9.91</v>
      </c>
      <c r="J117" s="9">
        <v>9.7100000000000009</v>
      </c>
      <c r="K117" s="9">
        <v>9.57</v>
      </c>
      <c r="L117" s="9">
        <v>10.119999999999999</v>
      </c>
      <c r="M117" s="9">
        <v>10.29</v>
      </c>
      <c r="N117" s="9">
        <v>11.55</v>
      </c>
      <c r="O117" s="9">
        <v>12.67</v>
      </c>
      <c r="P117" s="9">
        <v>11.69</v>
      </c>
      <c r="Q117" s="9">
        <v>12.34</v>
      </c>
      <c r="R117" s="9">
        <v>11.44</v>
      </c>
      <c r="S117" s="9">
        <v>11.25</v>
      </c>
      <c r="T117" s="9">
        <v>11.17</v>
      </c>
      <c r="U117" s="9">
        <v>11.99</v>
      </c>
      <c r="V117" s="9">
        <v>11.375</v>
      </c>
      <c r="W117" s="9">
        <v>10.81</v>
      </c>
      <c r="X117" s="9">
        <v>10.6</v>
      </c>
      <c r="Y117" s="9">
        <v>10.46</v>
      </c>
      <c r="Z117" s="9">
        <v>11.2</v>
      </c>
    </row>
    <row r="118" spans="1:26">
      <c r="A118" t="s">
        <v>117</v>
      </c>
      <c r="B118" s="9">
        <v>98.29</v>
      </c>
      <c r="C118" s="9">
        <v>101.61</v>
      </c>
      <c r="D118" s="9">
        <v>95.04</v>
      </c>
      <c r="E118" s="9">
        <v>91.89</v>
      </c>
      <c r="F118" s="9">
        <v>90.4</v>
      </c>
      <c r="G118" s="9">
        <v>86.52</v>
      </c>
      <c r="H118" s="9">
        <v>88.65</v>
      </c>
      <c r="I118" s="9">
        <v>90.36</v>
      </c>
      <c r="J118" s="9">
        <v>91.37</v>
      </c>
      <c r="K118" s="9">
        <v>88.33</v>
      </c>
      <c r="L118" s="9">
        <v>86.144999999999996</v>
      </c>
      <c r="M118" s="9">
        <v>84.564999999999998</v>
      </c>
      <c r="N118" s="9">
        <v>83.26</v>
      </c>
      <c r="O118" s="9">
        <v>82.35</v>
      </c>
      <c r="P118" s="9">
        <v>84.47</v>
      </c>
      <c r="Q118" s="9">
        <v>87.09</v>
      </c>
      <c r="R118" s="9">
        <v>85.82</v>
      </c>
      <c r="S118" s="9">
        <v>82.37</v>
      </c>
      <c r="T118" s="9">
        <v>81.64</v>
      </c>
      <c r="U118" s="9">
        <v>83.42</v>
      </c>
      <c r="V118" s="9">
        <v>85.77</v>
      </c>
      <c r="W118" s="9">
        <v>82.28</v>
      </c>
      <c r="X118" s="9">
        <v>83.33</v>
      </c>
      <c r="Y118" s="9">
        <v>83.27</v>
      </c>
      <c r="Z118" s="9">
        <v>83.14</v>
      </c>
    </row>
    <row r="119" spans="1:26">
      <c r="A119" t="s">
        <v>118</v>
      </c>
      <c r="B119" s="9">
        <v>8.7100000000000009</v>
      </c>
      <c r="C119" s="9">
        <v>9.07</v>
      </c>
      <c r="D119" s="9">
        <v>8.83</v>
      </c>
      <c r="E119" s="9">
        <v>8.23</v>
      </c>
      <c r="F119" s="9">
        <v>7.94</v>
      </c>
      <c r="G119" s="9">
        <v>7.54</v>
      </c>
      <c r="H119" s="9">
        <v>7.74</v>
      </c>
      <c r="I119" s="9">
        <v>7.51</v>
      </c>
      <c r="J119" s="9">
        <v>7.36</v>
      </c>
      <c r="K119" s="9">
        <v>7.63</v>
      </c>
      <c r="L119" s="9">
        <v>7.41</v>
      </c>
      <c r="M119" s="9">
        <v>7.29</v>
      </c>
      <c r="N119" s="9">
        <v>7.17</v>
      </c>
      <c r="O119" s="9">
        <v>7.29</v>
      </c>
      <c r="P119" s="9">
        <v>7.2</v>
      </c>
      <c r="Q119" s="9">
        <v>7.38</v>
      </c>
      <c r="R119" s="9">
        <v>7.14</v>
      </c>
      <c r="S119" s="9">
        <v>7.03</v>
      </c>
      <c r="T119" s="9">
        <v>7.36</v>
      </c>
      <c r="U119" s="9">
        <v>7.5</v>
      </c>
      <c r="V119" s="9">
        <v>7.55</v>
      </c>
      <c r="W119" s="9">
        <v>7.38</v>
      </c>
      <c r="X119" s="9">
        <v>7.71</v>
      </c>
      <c r="Y119" s="9">
        <v>7.78</v>
      </c>
      <c r="Z119" s="9">
        <v>8.1199999999999992</v>
      </c>
    </row>
    <row r="120" spans="1:26">
      <c r="A120" t="s">
        <v>119</v>
      </c>
      <c r="B120" s="9">
        <v>30.7</v>
      </c>
      <c r="C120" s="9">
        <v>31.36</v>
      </c>
      <c r="D120" s="9">
        <v>31.1</v>
      </c>
      <c r="E120" s="9">
        <v>30</v>
      </c>
      <c r="F120" s="9">
        <v>29.45</v>
      </c>
      <c r="G120" s="9">
        <v>28.7</v>
      </c>
      <c r="H120" s="9">
        <v>29.45</v>
      </c>
      <c r="I120" s="9">
        <v>29.8</v>
      </c>
      <c r="J120" s="9">
        <v>29.35</v>
      </c>
      <c r="K120" s="9">
        <v>30</v>
      </c>
      <c r="L120" s="9">
        <v>29.3</v>
      </c>
      <c r="M120" s="9">
        <v>28.61</v>
      </c>
      <c r="N120" s="9">
        <v>28.61</v>
      </c>
      <c r="O120" s="9">
        <v>28.36</v>
      </c>
      <c r="P120" s="9">
        <v>29.13</v>
      </c>
      <c r="Q120" s="9">
        <v>29.85</v>
      </c>
      <c r="R120" s="9">
        <v>30.43</v>
      </c>
      <c r="S120" s="9">
        <v>28.47</v>
      </c>
      <c r="T120" s="9">
        <v>29.89</v>
      </c>
      <c r="U120" s="9">
        <v>30.44</v>
      </c>
      <c r="V120" s="9">
        <v>30.25</v>
      </c>
      <c r="W120" s="9">
        <v>29.89</v>
      </c>
      <c r="X120" s="9">
        <v>30.27</v>
      </c>
      <c r="Y120" s="9">
        <v>31</v>
      </c>
      <c r="Z120" s="9">
        <v>32.83</v>
      </c>
    </row>
    <row r="121" spans="1:26">
      <c r="A121" t="s">
        <v>120</v>
      </c>
      <c r="B121" s="9">
        <v>24.08</v>
      </c>
      <c r="C121" s="9">
        <v>24.4</v>
      </c>
      <c r="D121" s="9">
        <v>25.02</v>
      </c>
      <c r="E121" s="9">
        <v>24.85</v>
      </c>
      <c r="F121" s="9">
        <v>24.12</v>
      </c>
      <c r="G121" s="9">
        <v>24.62</v>
      </c>
      <c r="H121" s="9">
        <v>25.01</v>
      </c>
      <c r="I121" s="9">
        <v>25.54</v>
      </c>
      <c r="J121" s="9">
        <v>25.68</v>
      </c>
      <c r="K121" s="9">
        <v>26.42</v>
      </c>
      <c r="L121" s="9">
        <v>26.2</v>
      </c>
      <c r="M121" s="9">
        <v>26.13</v>
      </c>
      <c r="N121" s="9">
        <v>26.04</v>
      </c>
      <c r="O121" s="9">
        <v>24.38</v>
      </c>
      <c r="P121" s="9">
        <v>25.12</v>
      </c>
      <c r="Q121" s="9">
        <v>25.35</v>
      </c>
      <c r="R121" s="9">
        <v>24.95</v>
      </c>
      <c r="S121" s="9">
        <v>25.15</v>
      </c>
      <c r="T121" s="9">
        <v>24.72</v>
      </c>
      <c r="U121" s="9">
        <v>25.19</v>
      </c>
      <c r="V121" s="9">
        <v>24.51</v>
      </c>
      <c r="W121" s="9">
        <v>24.83</v>
      </c>
      <c r="X121" s="9">
        <v>25.02</v>
      </c>
      <c r="Y121" s="9">
        <v>25.5</v>
      </c>
      <c r="Z121" s="9">
        <v>25.73</v>
      </c>
    </row>
    <row r="122" spans="1:26">
      <c r="A122" t="s">
        <v>121</v>
      </c>
      <c r="B122" s="9">
        <v>70.86</v>
      </c>
      <c r="C122" s="9">
        <v>73.95</v>
      </c>
      <c r="D122" s="9">
        <v>73.28</v>
      </c>
      <c r="E122" s="9">
        <v>68.400000000000006</v>
      </c>
      <c r="F122" s="9">
        <v>66.38</v>
      </c>
      <c r="G122" s="9">
        <v>64.91</v>
      </c>
      <c r="H122" s="9">
        <v>64.430000000000007</v>
      </c>
      <c r="I122" s="9">
        <v>63.26</v>
      </c>
      <c r="J122" s="9">
        <v>63.33</v>
      </c>
      <c r="K122" s="9">
        <v>62.74</v>
      </c>
      <c r="L122" s="9">
        <v>62.72</v>
      </c>
      <c r="M122" s="9">
        <v>61.88</v>
      </c>
      <c r="N122" s="9">
        <v>60.86</v>
      </c>
      <c r="O122" s="9">
        <v>60.93</v>
      </c>
      <c r="P122" s="9">
        <v>62.08</v>
      </c>
      <c r="Q122" s="9">
        <v>64.66</v>
      </c>
      <c r="R122" s="9">
        <v>62.13</v>
      </c>
      <c r="S122" s="9">
        <v>62.71</v>
      </c>
      <c r="T122" s="9">
        <v>61.49</v>
      </c>
      <c r="U122" s="9">
        <v>62.08</v>
      </c>
      <c r="V122" s="9">
        <v>61.15</v>
      </c>
      <c r="W122" s="9">
        <v>61.16</v>
      </c>
      <c r="X122" s="9">
        <v>62.44</v>
      </c>
      <c r="Y122" s="9">
        <v>62.71</v>
      </c>
      <c r="Z122" s="9">
        <v>64.86</v>
      </c>
    </row>
    <row r="123" spans="1:26">
      <c r="A123" t="s">
        <v>122</v>
      </c>
      <c r="B123" s="9">
        <v>7.39</v>
      </c>
      <c r="C123" s="9">
        <v>7.52</v>
      </c>
      <c r="D123" s="9">
        <v>7.33</v>
      </c>
      <c r="E123" s="9">
        <v>7.09</v>
      </c>
      <c r="F123" s="9">
        <v>6.97</v>
      </c>
      <c r="G123" s="9">
        <v>6.46</v>
      </c>
      <c r="H123" s="9">
        <v>6.34</v>
      </c>
      <c r="I123" s="9">
        <v>6.35</v>
      </c>
      <c r="J123" s="9">
        <v>6.05</v>
      </c>
      <c r="K123" s="9">
        <v>6.02</v>
      </c>
      <c r="L123" s="9">
        <v>5.78</v>
      </c>
      <c r="M123" s="9">
        <v>5.8</v>
      </c>
      <c r="N123" s="9">
        <v>5.51</v>
      </c>
      <c r="O123" s="9">
        <v>5.5</v>
      </c>
      <c r="P123" s="9">
        <v>5.51</v>
      </c>
      <c r="Q123" s="9">
        <v>5.98</v>
      </c>
      <c r="R123" s="9">
        <v>5.42</v>
      </c>
      <c r="S123" s="9">
        <v>5.35</v>
      </c>
      <c r="T123" s="9">
        <v>5.46</v>
      </c>
      <c r="U123" s="9">
        <v>5.76</v>
      </c>
      <c r="V123" s="9">
        <v>6</v>
      </c>
      <c r="W123" s="9">
        <v>6.14</v>
      </c>
      <c r="X123" s="9">
        <v>6.23</v>
      </c>
      <c r="Y123" s="9">
        <v>6.38</v>
      </c>
      <c r="Z123" s="9">
        <v>6.53</v>
      </c>
    </row>
    <row r="124" spans="1:26">
      <c r="A124" t="s">
        <v>123</v>
      </c>
      <c r="B124" s="9">
        <v>19.12</v>
      </c>
      <c r="C124" s="9">
        <v>19.47</v>
      </c>
      <c r="D124" s="9">
        <v>20.07</v>
      </c>
      <c r="E124" s="9">
        <v>20.07</v>
      </c>
      <c r="F124" s="9">
        <v>21.12</v>
      </c>
      <c r="G124" s="9">
        <v>21.17</v>
      </c>
      <c r="H124" s="9">
        <v>20.45</v>
      </c>
      <c r="I124" s="9">
        <v>20.36</v>
      </c>
      <c r="J124" s="9">
        <v>20.36</v>
      </c>
      <c r="K124" s="9">
        <v>19.89</v>
      </c>
      <c r="L124" s="9">
        <v>20.16</v>
      </c>
      <c r="M124" s="9">
        <v>20.2</v>
      </c>
      <c r="N124" s="9">
        <v>19.440000000000001</v>
      </c>
      <c r="O124" s="9">
        <v>19.739999999999998</v>
      </c>
      <c r="P124" s="9">
        <v>18.8</v>
      </c>
      <c r="Q124" s="9">
        <v>19.84</v>
      </c>
      <c r="R124" s="9">
        <v>18.03</v>
      </c>
      <c r="S124" s="9">
        <v>18.62</v>
      </c>
      <c r="T124" s="9">
        <v>18.16</v>
      </c>
      <c r="U124" s="9">
        <v>19.41</v>
      </c>
      <c r="V124" s="9">
        <v>19.5</v>
      </c>
      <c r="W124" s="9">
        <v>20.399999999999999</v>
      </c>
      <c r="X124" s="9">
        <v>20.11</v>
      </c>
      <c r="Y124" s="9">
        <v>20.5</v>
      </c>
      <c r="Z124" s="9">
        <v>22.37</v>
      </c>
    </row>
    <row r="125" spans="1:26">
      <c r="A125" t="s">
        <v>124</v>
      </c>
      <c r="B125" s="9">
        <v>11.1</v>
      </c>
      <c r="C125" s="9">
        <v>12.46</v>
      </c>
      <c r="D125" s="9">
        <v>13.21</v>
      </c>
      <c r="E125" s="9">
        <v>12.63</v>
      </c>
      <c r="F125" s="9">
        <v>12.65</v>
      </c>
      <c r="G125" s="9">
        <v>11.83</v>
      </c>
      <c r="H125" s="9">
        <v>12.19</v>
      </c>
      <c r="I125" s="9">
        <v>12.11</v>
      </c>
      <c r="J125" s="9">
        <v>11.75</v>
      </c>
      <c r="K125" s="9">
        <v>13.37</v>
      </c>
      <c r="L125" s="9">
        <v>14.79</v>
      </c>
      <c r="M125" s="9">
        <v>14.77</v>
      </c>
      <c r="N125" s="9">
        <v>14.49</v>
      </c>
      <c r="O125" s="9">
        <v>14.32</v>
      </c>
      <c r="P125" s="9">
        <v>13.21</v>
      </c>
      <c r="Q125" s="9">
        <v>13.55</v>
      </c>
      <c r="R125" s="9">
        <v>12.99</v>
      </c>
      <c r="S125" s="9">
        <v>12.92</v>
      </c>
      <c r="T125" s="9">
        <v>13.46</v>
      </c>
      <c r="U125" s="9">
        <v>13.6</v>
      </c>
      <c r="V125" s="9">
        <v>12.76</v>
      </c>
      <c r="W125" s="9">
        <v>13.16</v>
      </c>
      <c r="X125" s="9">
        <v>13.39</v>
      </c>
      <c r="Y125" s="9">
        <v>13.11</v>
      </c>
      <c r="Z125" s="9">
        <v>12.65</v>
      </c>
    </row>
    <row r="126" spans="1:26">
      <c r="A126" t="s">
        <v>125</v>
      </c>
      <c r="B126" s="9">
        <v>17.074999999999999</v>
      </c>
      <c r="C126" s="9">
        <v>18.41</v>
      </c>
      <c r="D126" s="9">
        <v>18.350000000000001</v>
      </c>
      <c r="E126" s="9">
        <v>17.260000000000002</v>
      </c>
      <c r="F126" s="9">
        <v>17.55</v>
      </c>
      <c r="G126" s="9">
        <v>17.149999999999999</v>
      </c>
      <c r="H126" s="9">
        <v>17.61</v>
      </c>
      <c r="I126" s="9">
        <v>17.48</v>
      </c>
      <c r="J126" s="9">
        <v>17.149999999999999</v>
      </c>
      <c r="K126" s="9">
        <v>17.899999999999999</v>
      </c>
      <c r="L126" s="9">
        <v>18.420000000000002</v>
      </c>
      <c r="M126" s="9">
        <v>17.96</v>
      </c>
      <c r="N126" s="9">
        <v>17.78</v>
      </c>
      <c r="O126" s="9">
        <v>17.329999999999998</v>
      </c>
      <c r="P126" s="9">
        <v>16.295000000000002</v>
      </c>
      <c r="Q126" s="9">
        <v>17.260000000000002</v>
      </c>
      <c r="R126" s="9">
        <v>16.64</v>
      </c>
      <c r="S126" s="9">
        <v>16.62</v>
      </c>
      <c r="T126" s="9">
        <v>17.13</v>
      </c>
      <c r="U126" s="9">
        <v>17.53</v>
      </c>
      <c r="V126" s="9">
        <v>16.68</v>
      </c>
      <c r="W126" s="9">
        <v>17.100000000000001</v>
      </c>
      <c r="X126" s="9">
        <v>17.579999999999998</v>
      </c>
      <c r="Y126" s="9">
        <v>17.91</v>
      </c>
      <c r="Z126" s="9">
        <v>17.920000000000002</v>
      </c>
    </row>
    <row r="127" spans="1:26">
      <c r="A127" t="s">
        <v>126</v>
      </c>
      <c r="B127" s="9">
        <v>42.26</v>
      </c>
      <c r="C127" s="9">
        <v>44.87</v>
      </c>
      <c r="D127" s="9">
        <v>43.6</v>
      </c>
      <c r="E127" s="9">
        <v>41.83</v>
      </c>
      <c r="F127" s="9">
        <v>42.63</v>
      </c>
      <c r="G127" s="9">
        <v>43.6</v>
      </c>
      <c r="H127" s="9">
        <v>44.45</v>
      </c>
      <c r="I127" s="9">
        <v>42.26</v>
      </c>
      <c r="J127" s="9">
        <v>40.6</v>
      </c>
      <c r="K127" s="9">
        <v>41.33</v>
      </c>
      <c r="L127" s="9">
        <v>42.53</v>
      </c>
      <c r="M127" s="9">
        <v>40.880000000000003</v>
      </c>
      <c r="N127" s="9">
        <v>40.5</v>
      </c>
      <c r="O127" s="9">
        <v>39.35</v>
      </c>
      <c r="P127" s="9">
        <v>38.18</v>
      </c>
      <c r="Q127" s="9">
        <v>39.659999999999997</v>
      </c>
      <c r="R127" s="9">
        <v>39.11</v>
      </c>
      <c r="S127" s="9">
        <v>38.25</v>
      </c>
      <c r="T127" s="9">
        <v>39</v>
      </c>
      <c r="U127" s="9">
        <v>40.92</v>
      </c>
      <c r="V127" s="9">
        <v>40.25</v>
      </c>
      <c r="W127" s="9">
        <v>40.159999999999997</v>
      </c>
      <c r="X127" s="9">
        <v>41.56</v>
      </c>
      <c r="Y127" s="9">
        <v>43.45</v>
      </c>
      <c r="Z127" s="9">
        <v>45.43</v>
      </c>
    </row>
    <row r="128" spans="1:26">
      <c r="A128" t="s">
        <v>127</v>
      </c>
      <c r="B128" s="9">
        <v>11.16</v>
      </c>
      <c r="C128" s="9">
        <v>11.39</v>
      </c>
      <c r="D128" s="9">
        <v>11.5</v>
      </c>
      <c r="E128" s="9">
        <v>11.77</v>
      </c>
      <c r="F128" s="9">
        <v>12.01</v>
      </c>
      <c r="G128" s="9">
        <v>11.68</v>
      </c>
      <c r="H128" s="9">
        <v>11.62</v>
      </c>
      <c r="I128" s="9">
        <v>11.43</v>
      </c>
      <c r="J128" s="9">
        <v>10.95</v>
      </c>
      <c r="K128" s="9">
        <v>10.94</v>
      </c>
      <c r="L128" s="9">
        <v>10.71</v>
      </c>
      <c r="M128" s="9">
        <v>10.86</v>
      </c>
      <c r="N128" s="9">
        <v>10.99</v>
      </c>
      <c r="O128" s="9">
        <v>10.63</v>
      </c>
      <c r="P128" s="9">
        <v>10.36</v>
      </c>
      <c r="Q128" s="9">
        <v>10.07</v>
      </c>
      <c r="R128" s="9">
        <v>9.61</v>
      </c>
      <c r="S128" s="9">
        <v>9.2799999999999994</v>
      </c>
      <c r="T128" s="9">
        <v>9.1300000000000008</v>
      </c>
      <c r="U128" s="9">
        <v>9.06</v>
      </c>
      <c r="V128" s="9">
        <v>8.8000000000000007</v>
      </c>
      <c r="W128" s="9">
        <v>8.69</v>
      </c>
      <c r="X128" s="9">
        <v>9.2899999999999991</v>
      </c>
      <c r="Y128" s="9">
        <v>9.0500000000000007</v>
      </c>
      <c r="Z128" s="9">
        <v>9.66</v>
      </c>
    </row>
    <row r="129" spans="1:26">
      <c r="A129" t="s">
        <v>128</v>
      </c>
      <c r="B129" s="9">
        <v>32.880000000000003</v>
      </c>
      <c r="C129" s="9">
        <v>35.979999999999997</v>
      </c>
      <c r="D129" s="9">
        <v>35.840000000000003</v>
      </c>
      <c r="E129" s="9">
        <v>36.24</v>
      </c>
      <c r="F129" s="9">
        <v>36.869999999999997</v>
      </c>
      <c r="G129" s="9">
        <v>36.24</v>
      </c>
      <c r="H129" s="9">
        <v>36.54</v>
      </c>
      <c r="I129" s="9">
        <v>36.979999999999997</v>
      </c>
      <c r="J129" s="9">
        <v>36.39</v>
      </c>
      <c r="K129" s="9">
        <v>37.39</v>
      </c>
      <c r="L129" s="9">
        <v>38.56</v>
      </c>
      <c r="M129" s="9">
        <v>39.36</v>
      </c>
      <c r="N129" s="9">
        <v>37.83</v>
      </c>
      <c r="O129" s="9">
        <v>37.54</v>
      </c>
      <c r="P129" s="9">
        <v>36.909999999999997</v>
      </c>
      <c r="Q129" s="9">
        <v>37.06</v>
      </c>
      <c r="R129" s="9">
        <v>35.484999999999999</v>
      </c>
      <c r="S129" s="9">
        <v>34.24</v>
      </c>
      <c r="T129" s="9">
        <v>34.409999999999997</v>
      </c>
      <c r="U129" s="9">
        <v>34.22</v>
      </c>
      <c r="V129" s="9">
        <v>33.35</v>
      </c>
      <c r="W129" s="9">
        <v>33.58</v>
      </c>
      <c r="X129" s="9">
        <v>33.44</v>
      </c>
      <c r="Y129" s="9">
        <v>34.14</v>
      </c>
      <c r="Z129" s="9">
        <v>35.03</v>
      </c>
    </row>
    <row r="130" spans="1:26">
      <c r="A130" t="s">
        <v>129</v>
      </c>
      <c r="B130" s="9">
        <v>20.399999999999999</v>
      </c>
      <c r="C130" s="9">
        <v>20.440000000000001</v>
      </c>
      <c r="D130" s="9">
        <v>20.78</v>
      </c>
      <c r="E130" s="9">
        <v>21.01</v>
      </c>
      <c r="F130" s="9">
        <v>21.07</v>
      </c>
      <c r="G130" s="9">
        <v>21.3</v>
      </c>
      <c r="H130" s="9">
        <v>21.58</v>
      </c>
      <c r="I130" s="9">
        <v>21.1</v>
      </c>
      <c r="J130" s="9">
        <v>20.72</v>
      </c>
      <c r="K130" s="9">
        <v>21.46</v>
      </c>
      <c r="L130" s="9">
        <v>21.09</v>
      </c>
      <c r="M130" s="9">
        <v>21.85</v>
      </c>
      <c r="N130" s="9">
        <v>21.62</v>
      </c>
      <c r="O130" s="9">
        <v>21.38</v>
      </c>
      <c r="P130" s="9">
        <v>19.29</v>
      </c>
      <c r="Q130" s="9">
        <v>19.73</v>
      </c>
      <c r="R130" s="9">
        <v>19.11</v>
      </c>
      <c r="S130" s="9">
        <v>19.309999999999999</v>
      </c>
      <c r="T130" s="9">
        <v>20.49</v>
      </c>
      <c r="U130" s="9">
        <v>20.64</v>
      </c>
      <c r="V130" s="9">
        <v>20.010000000000002</v>
      </c>
      <c r="W130" s="9">
        <v>19.72</v>
      </c>
      <c r="X130" s="9">
        <v>19.66</v>
      </c>
      <c r="Y130" s="9">
        <v>20.21</v>
      </c>
      <c r="Z130" s="9">
        <v>20.54</v>
      </c>
    </row>
    <row r="131" spans="1:26">
      <c r="A131" t="s">
        <v>130</v>
      </c>
      <c r="B131" s="9">
        <v>24.15</v>
      </c>
      <c r="C131" s="9">
        <v>26.39</v>
      </c>
      <c r="D131" s="9">
        <v>25.77</v>
      </c>
      <c r="E131" s="9">
        <v>25.72</v>
      </c>
      <c r="F131" s="9">
        <v>26.25</v>
      </c>
      <c r="G131" s="9">
        <v>26.6</v>
      </c>
      <c r="H131" s="9">
        <v>28.77</v>
      </c>
      <c r="I131" s="9">
        <v>27.95</v>
      </c>
      <c r="J131" s="9">
        <v>26.95</v>
      </c>
      <c r="K131" s="9">
        <v>28.81</v>
      </c>
      <c r="L131" s="9">
        <v>28.72</v>
      </c>
      <c r="M131" s="9">
        <v>28.26</v>
      </c>
      <c r="N131" s="9">
        <v>28.29</v>
      </c>
      <c r="O131" s="9">
        <v>28.36</v>
      </c>
      <c r="P131" s="9">
        <v>29.06</v>
      </c>
      <c r="Q131" s="9">
        <v>31.38</v>
      </c>
      <c r="R131" s="9">
        <v>26.51</v>
      </c>
      <c r="S131" s="9">
        <v>25.47</v>
      </c>
      <c r="T131" s="9">
        <v>26.24</v>
      </c>
      <c r="U131" s="9">
        <v>27.5</v>
      </c>
      <c r="V131" s="9">
        <v>27.045000000000002</v>
      </c>
      <c r="W131" s="9">
        <v>27.13</v>
      </c>
      <c r="X131" s="9">
        <v>28.29</v>
      </c>
      <c r="Y131" s="9">
        <v>27.57</v>
      </c>
      <c r="Z131" s="9">
        <v>28.71</v>
      </c>
    </row>
    <row r="132" spans="1:26">
      <c r="A132" t="s">
        <v>131</v>
      </c>
      <c r="B132" s="9">
        <v>23.14</v>
      </c>
      <c r="C132" s="9">
        <v>24.33</v>
      </c>
      <c r="D132" s="9">
        <v>24.59</v>
      </c>
      <c r="E132" s="9">
        <v>24.23</v>
      </c>
      <c r="F132" s="9">
        <v>22.74</v>
      </c>
      <c r="G132" s="9">
        <v>23.4</v>
      </c>
      <c r="H132" s="9">
        <v>23.57</v>
      </c>
      <c r="I132" s="9">
        <v>23.31</v>
      </c>
      <c r="J132" s="9">
        <v>22.35</v>
      </c>
      <c r="K132" s="9">
        <v>21.78</v>
      </c>
      <c r="L132" s="9">
        <v>21.69</v>
      </c>
      <c r="M132" s="9">
        <v>21.81</v>
      </c>
      <c r="N132" s="9">
        <v>21.1</v>
      </c>
      <c r="O132" s="9">
        <v>21.46</v>
      </c>
      <c r="P132" s="9">
        <v>19.87</v>
      </c>
      <c r="Q132" s="9">
        <v>21.57</v>
      </c>
      <c r="R132" s="9">
        <v>21.87</v>
      </c>
      <c r="S132" s="9">
        <v>21.56</v>
      </c>
      <c r="T132" s="9">
        <v>22.33</v>
      </c>
      <c r="U132" s="9">
        <v>22.82</v>
      </c>
      <c r="V132" s="9">
        <v>22.28</v>
      </c>
      <c r="W132" s="9">
        <v>23.23</v>
      </c>
      <c r="X132" s="9">
        <v>25.23</v>
      </c>
      <c r="Y132" s="9">
        <v>24.43</v>
      </c>
      <c r="Z132" s="9">
        <v>24.19</v>
      </c>
    </row>
    <row r="133" spans="1:26">
      <c r="A133" t="s">
        <v>132</v>
      </c>
      <c r="B133" s="9">
        <v>20.684999999999999</v>
      </c>
      <c r="C133" s="9">
        <v>21.53</v>
      </c>
      <c r="D133" s="9">
        <v>21.36</v>
      </c>
      <c r="E133" s="9">
        <v>19.190000000000001</v>
      </c>
      <c r="F133" s="9">
        <v>19.329999999999998</v>
      </c>
      <c r="G133" s="9">
        <v>18.78</v>
      </c>
      <c r="H133" s="9">
        <v>19.170000000000002</v>
      </c>
      <c r="I133" s="9">
        <v>19.23</v>
      </c>
      <c r="J133" s="9">
        <v>18.97</v>
      </c>
      <c r="K133" s="9">
        <v>26.43</v>
      </c>
      <c r="L133" s="9">
        <v>30.31</v>
      </c>
      <c r="M133" s="9">
        <v>30.9</v>
      </c>
      <c r="N133" s="9">
        <v>30.85</v>
      </c>
      <c r="O133" s="9">
        <v>32.96</v>
      </c>
      <c r="P133" s="9">
        <v>33.950000000000003</v>
      </c>
      <c r="Q133" s="9">
        <v>33.770000000000003</v>
      </c>
      <c r="R133" s="9">
        <v>30.45</v>
      </c>
      <c r="S133" s="9">
        <v>32.78</v>
      </c>
      <c r="T133" s="9">
        <v>35.42</v>
      </c>
      <c r="U133" s="9">
        <v>36.69</v>
      </c>
      <c r="V133" s="9">
        <v>34.96</v>
      </c>
      <c r="W133" s="9">
        <v>34.909999999999997</v>
      </c>
      <c r="X133" s="9">
        <v>35.97</v>
      </c>
      <c r="Y133" s="9">
        <v>36.479999999999997</v>
      </c>
      <c r="Z133" s="9">
        <v>36.450000000000003</v>
      </c>
    </row>
    <row r="134" spans="1:26">
      <c r="A134" t="s">
        <v>133</v>
      </c>
      <c r="B134" s="9">
        <v>21.16</v>
      </c>
      <c r="C134" s="9">
        <v>21.28</v>
      </c>
      <c r="D134" s="9">
        <v>21.67</v>
      </c>
      <c r="E134" s="9">
        <v>21.44</v>
      </c>
      <c r="F134" s="9">
        <v>21.48</v>
      </c>
      <c r="G134" s="9">
        <v>21.08</v>
      </c>
      <c r="H134" s="9">
        <v>20.53</v>
      </c>
      <c r="I134" s="9">
        <v>20.27</v>
      </c>
      <c r="J134" s="9">
        <v>19.914999999999999</v>
      </c>
      <c r="K134" s="9">
        <v>20.83</v>
      </c>
      <c r="L134" s="9">
        <v>20.71</v>
      </c>
      <c r="M134" s="9">
        <v>21.04</v>
      </c>
      <c r="N134" s="9">
        <v>20.6</v>
      </c>
      <c r="O134" s="9">
        <v>20.2</v>
      </c>
      <c r="P134" s="9">
        <v>19.63</v>
      </c>
      <c r="Q134" s="9">
        <v>19.829999999999998</v>
      </c>
      <c r="R134" s="9">
        <v>19.809999999999999</v>
      </c>
      <c r="S134" s="9">
        <v>20.14</v>
      </c>
      <c r="T134" s="9">
        <v>19.97</v>
      </c>
      <c r="U134" s="9">
        <v>19.61</v>
      </c>
      <c r="V134" s="9">
        <v>19.12</v>
      </c>
      <c r="W134" s="9">
        <v>19.5</v>
      </c>
      <c r="X134" s="9">
        <v>19.84</v>
      </c>
      <c r="Y134" s="9">
        <v>20.329999999999998</v>
      </c>
      <c r="Z134" s="9">
        <v>20.29</v>
      </c>
    </row>
    <row r="135" spans="1:26">
      <c r="A135" t="s">
        <v>134</v>
      </c>
      <c r="B135" s="9">
        <v>17.27</v>
      </c>
      <c r="C135" s="9">
        <v>18.239999999999998</v>
      </c>
      <c r="D135" s="9">
        <v>18.59</v>
      </c>
      <c r="E135" s="9">
        <v>17.87</v>
      </c>
      <c r="F135" s="9">
        <v>19.28</v>
      </c>
      <c r="G135" s="9">
        <v>17.91</v>
      </c>
      <c r="H135" s="9">
        <v>17.989999999999998</v>
      </c>
      <c r="I135" s="9">
        <v>17.649999999999999</v>
      </c>
      <c r="J135" s="9">
        <v>17.78</v>
      </c>
      <c r="K135" s="9">
        <v>18.7</v>
      </c>
      <c r="L135" s="9">
        <v>18.28</v>
      </c>
      <c r="M135" s="9">
        <v>18.3</v>
      </c>
      <c r="N135" s="9">
        <v>18.79</v>
      </c>
      <c r="O135" s="9">
        <v>18.260000000000002</v>
      </c>
      <c r="P135" s="9">
        <v>17.32</v>
      </c>
      <c r="Q135" s="9">
        <v>17.86</v>
      </c>
      <c r="R135" s="9">
        <v>17.510000000000002</v>
      </c>
      <c r="S135" s="9">
        <v>17.66</v>
      </c>
      <c r="T135" s="9">
        <v>18.149999999999999</v>
      </c>
      <c r="U135" s="9">
        <v>19.39</v>
      </c>
      <c r="V135" s="9">
        <v>17.95</v>
      </c>
      <c r="W135" s="9">
        <v>18.7</v>
      </c>
      <c r="X135" s="9">
        <v>19.11</v>
      </c>
      <c r="Y135" s="9">
        <v>19.510000000000002</v>
      </c>
      <c r="Z135" s="9">
        <v>20.04</v>
      </c>
    </row>
    <row r="136" spans="1:26">
      <c r="A136" t="s">
        <v>135</v>
      </c>
      <c r="B136" s="9">
        <v>45.44</v>
      </c>
      <c r="C136" s="9">
        <v>46.85</v>
      </c>
      <c r="D136" s="9">
        <v>47.58</v>
      </c>
      <c r="E136" s="9">
        <v>46.29</v>
      </c>
      <c r="F136" s="9">
        <v>46.66</v>
      </c>
      <c r="G136" s="9">
        <v>46.02</v>
      </c>
      <c r="H136" s="9">
        <v>47.25</v>
      </c>
      <c r="I136" s="9">
        <v>46.79</v>
      </c>
      <c r="J136" s="9">
        <v>47.74</v>
      </c>
      <c r="K136" s="9">
        <v>48.66</v>
      </c>
      <c r="L136" s="9">
        <v>48</v>
      </c>
      <c r="M136" s="9">
        <v>47.81</v>
      </c>
      <c r="N136" s="9">
        <v>46.82</v>
      </c>
      <c r="O136" s="9">
        <v>45.51</v>
      </c>
      <c r="P136" s="9">
        <v>43.33</v>
      </c>
      <c r="Q136" s="9">
        <v>42.89</v>
      </c>
      <c r="R136" s="9">
        <v>42.61</v>
      </c>
      <c r="S136" s="9">
        <v>42.73</v>
      </c>
      <c r="T136" s="9">
        <v>42.67</v>
      </c>
      <c r="U136" s="9">
        <v>43.97</v>
      </c>
      <c r="V136" s="9">
        <v>43.94</v>
      </c>
      <c r="W136" s="9">
        <v>44.65</v>
      </c>
      <c r="X136" s="9">
        <v>45.95</v>
      </c>
      <c r="Y136" s="9">
        <v>46.77</v>
      </c>
      <c r="Z136" s="9">
        <v>48.28</v>
      </c>
    </row>
    <row r="137" spans="1:26">
      <c r="A137" t="s">
        <v>136</v>
      </c>
      <c r="B137" s="9">
        <v>48</v>
      </c>
      <c r="C137" s="9">
        <v>50.11</v>
      </c>
      <c r="D137" s="9">
        <v>49.75</v>
      </c>
      <c r="E137" s="9">
        <v>45.62</v>
      </c>
      <c r="F137" s="9">
        <v>45.27</v>
      </c>
      <c r="G137" s="9">
        <v>44.09</v>
      </c>
      <c r="H137" s="9">
        <v>42.83</v>
      </c>
      <c r="I137" s="9">
        <v>44.22</v>
      </c>
      <c r="J137" s="9">
        <v>44.79</v>
      </c>
      <c r="K137" s="9">
        <v>47.71</v>
      </c>
      <c r="L137" s="9">
        <v>50.13</v>
      </c>
      <c r="M137" s="9">
        <v>50.16</v>
      </c>
      <c r="N137" s="9">
        <v>49.69</v>
      </c>
      <c r="O137" s="9">
        <v>48.49</v>
      </c>
      <c r="P137" s="9">
        <v>47.62</v>
      </c>
      <c r="Q137" s="9">
        <v>49.46</v>
      </c>
      <c r="R137" s="9">
        <v>47.72</v>
      </c>
      <c r="S137" s="9">
        <v>47.23</v>
      </c>
      <c r="T137" s="9">
        <v>47.64</v>
      </c>
      <c r="U137" s="9">
        <v>48.34</v>
      </c>
      <c r="V137" s="9">
        <v>47.8</v>
      </c>
      <c r="W137" s="9">
        <v>48.91</v>
      </c>
      <c r="X137" s="9">
        <v>49.46</v>
      </c>
      <c r="Y137" s="9">
        <v>51.79</v>
      </c>
      <c r="Z137" s="9">
        <v>54.43</v>
      </c>
    </row>
    <row r="138" spans="1:26">
      <c r="A138" t="s">
        <v>137</v>
      </c>
      <c r="B138" s="9">
        <v>20.2</v>
      </c>
      <c r="C138" s="9">
        <v>20.46</v>
      </c>
      <c r="D138" s="9">
        <v>21.03</v>
      </c>
      <c r="E138" s="9">
        <v>20.46</v>
      </c>
      <c r="F138" s="9">
        <v>20.100000000000001</v>
      </c>
      <c r="G138" s="9">
        <v>19.809999999999999</v>
      </c>
      <c r="H138" s="9">
        <v>19.670000000000002</v>
      </c>
      <c r="I138" s="9">
        <v>19.79</v>
      </c>
      <c r="J138" s="9">
        <v>19.399999999999999</v>
      </c>
      <c r="K138" s="9">
        <v>19.79</v>
      </c>
      <c r="L138" s="9">
        <v>19.54</v>
      </c>
      <c r="M138" s="9">
        <v>19.25</v>
      </c>
      <c r="N138" s="9">
        <v>19.13</v>
      </c>
      <c r="O138" s="9">
        <v>18.72</v>
      </c>
      <c r="P138" s="9">
        <v>17.71</v>
      </c>
      <c r="Q138" s="9">
        <v>18</v>
      </c>
      <c r="R138" s="9">
        <v>17.57</v>
      </c>
      <c r="S138" s="9">
        <v>17.850000000000001</v>
      </c>
      <c r="T138" s="9">
        <v>17.5</v>
      </c>
      <c r="U138" s="9">
        <v>18.34</v>
      </c>
      <c r="V138" s="9">
        <v>18.22</v>
      </c>
      <c r="W138" s="9">
        <v>18.37</v>
      </c>
      <c r="X138" s="9">
        <v>19.03</v>
      </c>
      <c r="Y138" s="9">
        <v>19.41</v>
      </c>
      <c r="Z138" s="9">
        <v>20.81</v>
      </c>
    </row>
    <row r="139" spans="1:26">
      <c r="A139" t="s">
        <v>138</v>
      </c>
      <c r="B139" s="9">
        <v>18.260000000000002</v>
      </c>
      <c r="C139" s="9">
        <v>21.11</v>
      </c>
      <c r="D139" s="9">
        <v>20.79</v>
      </c>
      <c r="E139" s="9">
        <v>18.82</v>
      </c>
      <c r="F139" s="9">
        <v>18.164999999999999</v>
      </c>
      <c r="G139" s="9">
        <v>17.350000000000001</v>
      </c>
      <c r="H139" s="9">
        <v>16.989999999999998</v>
      </c>
      <c r="I139" s="9">
        <v>17.085000000000001</v>
      </c>
      <c r="J139" s="9">
        <v>17.03</v>
      </c>
      <c r="K139" s="9">
        <v>16.71</v>
      </c>
      <c r="L139" s="9">
        <v>16.489999999999998</v>
      </c>
      <c r="M139" s="9">
        <v>16.170000000000002</v>
      </c>
      <c r="N139" s="9">
        <v>15.62</v>
      </c>
      <c r="O139" s="9">
        <v>15.19</v>
      </c>
      <c r="P139" s="9">
        <v>15.22</v>
      </c>
      <c r="Q139" s="9">
        <v>16.190000000000001</v>
      </c>
      <c r="R139" s="9">
        <v>15.51</v>
      </c>
      <c r="S139" s="9">
        <v>15.96</v>
      </c>
      <c r="T139" s="9">
        <v>15.88</v>
      </c>
      <c r="U139" s="9">
        <v>15.51</v>
      </c>
      <c r="V139" s="9">
        <v>15.4</v>
      </c>
      <c r="W139" s="9">
        <v>15.52</v>
      </c>
      <c r="X139" s="9">
        <v>16.149999999999999</v>
      </c>
      <c r="Y139" s="9">
        <v>16.535</v>
      </c>
      <c r="Z139" s="9">
        <v>17.27</v>
      </c>
    </row>
    <row r="140" spans="1:26">
      <c r="A140" t="s">
        <v>139</v>
      </c>
      <c r="B140" s="9">
        <v>8.41</v>
      </c>
      <c r="C140" s="9">
        <v>8.6</v>
      </c>
      <c r="D140" s="9">
        <v>8.9499999999999993</v>
      </c>
      <c r="E140" s="9">
        <v>8.9499999999999993</v>
      </c>
      <c r="F140" s="9">
        <v>8.75</v>
      </c>
      <c r="G140" s="9">
        <v>8.27</v>
      </c>
      <c r="H140" s="9">
        <v>8.4600000000000009</v>
      </c>
      <c r="I140" s="9">
        <v>8.4700000000000006</v>
      </c>
      <c r="J140" s="9">
        <v>8.08</v>
      </c>
      <c r="K140" s="9">
        <v>8.2799999999999994</v>
      </c>
      <c r="L140" s="9">
        <v>8.14</v>
      </c>
      <c r="M140" s="9">
        <v>8.4700000000000006</v>
      </c>
      <c r="N140" s="9">
        <v>8.3000000000000007</v>
      </c>
      <c r="O140" s="9">
        <v>8.09</v>
      </c>
      <c r="P140" s="9">
        <v>7.84</v>
      </c>
      <c r="Q140" s="9">
        <v>8.2799999999999994</v>
      </c>
      <c r="R140" s="9">
        <v>7.88</v>
      </c>
      <c r="S140" s="9">
        <v>7.82</v>
      </c>
      <c r="T140" s="9">
        <v>7.97</v>
      </c>
      <c r="U140" s="9">
        <v>8.09</v>
      </c>
      <c r="V140" s="9">
        <v>8.2100000000000009</v>
      </c>
      <c r="W140" s="9">
        <v>8.1999999999999993</v>
      </c>
      <c r="X140" s="9">
        <v>7.88</v>
      </c>
      <c r="Y140" s="9">
        <v>8.2200000000000006</v>
      </c>
      <c r="Z140" s="9">
        <v>8.3699999999999992</v>
      </c>
    </row>
    <row r="141" spans="1:26">
      <c r="A141" t="s">
        <v>140</v>
      </c>
      <c r="B141" s="9">
        <v>6.66</v>
      </c>
      <c r="C141" s="9">
        <v>6.84</v>
      </c>
      <c r="D141" s="9">
        <v>6.81</v>
      </c>
      <c r="E141" s="9">
        <v>6.72</v>
      </c>
      <c r="F141" s="9">
        <v>6.75</v>
      </c>
      <c r="G141" s="9">
        <v>6.78</v>
      </c>
      <c r="H141" s="9">
        <v>6.97</v>
      </c>
      <c r="I141" s="9">
        <v>7.08</v>
      </c>
      <c r="J141" s="9">
        <v>7.05</v>
      </c>
      <c r="K141" s="9">
        <v>6.75</v>
      </c>
      <c r="L141" s="9">
        <v>6.57</v>
      </c>
      <c r="M141" s="9">
        <v>6.56</v>
      </c>
      <c r="N141" s="9">
        <v>6.3250000000000002</v>
      </c>
      <c r="O141" s="9">
        <v>6.54</v>
      </c>
      <c r="P141" s="9">
        <v>6.2</v>
      </c>
      <c r="Q141" s="9">
        <v>6.52</v>
      </c>
      <c r="R141" s="9">
        <v>6.38</v>
      </c>
      <c r="S141" s="9">
        <v>6.3</v>
      </c>
      <c r="T141" s="9">
        <v>6.31</v>
      </c>
      <c r="U141" s="9">
        <v>6.75</v>
      </c>
      <c r="V141" s="9">
        <v>6.69</v>
      </c>
      <c r="W141" s="9">
        <v>6.45</v>
      </c>
      <c r="X141" s="9">
        <v>6.62</v>
      </c>
      <c r="Y141" s="9">
        <v>6.81</v>
      </c>
      <c r="Z141" s="9">
        <v>6.94</v>
      </c>
    </row>
    <row r="142" spans="1:26">
      <c r="A142" t="s">
        <v>141</v>
      </c>
      <c r="B142" s="9">
        <v>4.25</v>
      </c>
      <c r="C142" s="9">
        <v>4.49</v>
      </c>
      <c r="D142" s="9">
        <v>4.3499999999999996</v>
      </c>
      <c r="E142" s="9">
        <v>4.1900000000000004</v>
      </c>
      <c r="F142" s="9">
        <v>4.0599999999999996</v>
      </c>
      <c r="G142" s="9">
        <v>3.9</v>
      </c>
      <c r="H142" s="9">
        <v>3.73</v>
      </c>
      <c r="I142" s="9">
        <v>3.95</v>
      </c>
      <c r="J142" s="9">
        <v>4.1399999999999997</v>
      </c>
      <c r="K142" s="9">
        <v>4.83</v>
      </c>
      <c r="L142" s="9">
        <v>5.33</v>
      </c>
      <c r="M142" s="9">
        <v>5.92</v>
      </c>
      <c r="N142" s="9">
        <v>6.19</v>
      </c>
      <c r="O142" s="9">
        <v>6.05</v>
      </c>
      <c r="P142" s="9">
        <v>6.58</v>
      </c>
      <c r="Q142" s="9">
        <v>7.09</v>
      </c>
      <c r="R142" s="9">
        <v>6.22</v>
      </c>
      <c r="S142" s="9">
        <v>6.24</v>
      </c>
      <c r="T142" s="9">
        <v>6.12</v>
      </c>
      <c r="U142" s="9">
        <v>6.17</v>
      </c>
      <c r="V142" s="9">
        <v>6.49</v>
      </c>
      <c r="W142" s="9">
        <v>6.21</v>
      </c>
      <c r="X142" s="9">
        <v>7.79</v>
      </c>
      <c r="Y142" s="9">
        <v>7.93</v>
      </c>
      <c r="Z142" s="9">
        <v>8.6999999999999993</v>
      </c>
    </row>
    <row r="143" spans="1:26">
      <c r="A143" t="s">
        <v>142</v>
      </c>
      <c r="B143" s="9">
        <v>8.1300000000000008</v>
      </c>
      <c r="C143" s="9">
        <v>8.5399999999999991</v>
      </c>
      <c r="D143" s="9">
        <v>8.94</v>
      </c>
      <c r="E143" s="9">
        <v>8.6</v>
      </c>
      <c r="F143" s="9">
        <v>8.8000000000000007</v>
      </c>
      <c r="G143" s="9">
        <v>8.26</v>
      </c>
      <c r="H143" s="9">
        <v>8.2899999999999991</v>
      </c>
      <c r="I143" s="9">
        <v>8.08</v>
      </c>
      <c r="J143" s="9">
        <v>8.01</v>
      </c>
      <c r="K143" s="9">
        <v>8.4</v>
      </c>
      <c r="L143" s="9">
        <v>8.4</v>
      </c>
      <c r="M143" s="9">
        <v>7.86</v>
      </c>
      <c r="N143" s="9">
        <v>7.71</v>
      </c>
      <c r="O143" s="9">
        <v>7.54</v>
      </c>
      <c r="P143" s="9">
        <v>6.99</v>
      </c>
      <c r="Q143" s="9">
        <v>7.03</v>
      </c>
      <c r="R143" s="9">
        <v>6.75</v>
      </c>
      <c r="S143" s="9">
        <v>6.55</v>
      </c>
      <c r="T143" s="9">
        <v>6.38</v>
      </c>
      <c r="U143" s="9">
        <v>6.83</v>
      </c>
      <c r="V143" s="9">
        <v>6.91</v>
      </c>
      <c r="W143" s="9">
        <v>6.94</v>
      </c>
      <c r="X143" s="9">
        <v>7.2</v>
      </c>
      <c r="Y143" s="9">
        <v>7.55</v>
      </c>
      <c r="Z143" s="9">
        <v>8.33</v>
      </c>
    </row>
    <row r="144" spans="1:26">
      <c r="A144" t="s">
        <v>143</v>
      </c>
      <c r="B144" s="9">
        <v>1.45</v>
      </c>
      <c r="C144" s="9">
        <v>1.395</v>
      </c>
      <c r="D144" s="9">
        <v>1.39</v>
      </c>
      <c r="E144" s="9">
        <v>1.38</v>
      </c>
      <c r="F144" s="9">
        <v>1.39</v>
      </c>
      <c r="G144" s="9">
        <v>1.34</v>
      </c>
      <c r="H144" s="9">
        <v>1.32</v>
      </c>
      <c r="I144" s="9">
        <v>1.29</v>
      </c>
      <c r="J144" s="9">
        <v>1.19</v>
      </c>
      <c r="K144" s="9">
        <v>1.24</v>
      </c>
      <c r="L144" s="9">
        <v>1.23</v>
      </c>
      <c r="M144" s="9">
        <v>1.23</v>
      </c>
      <c r="N144" s="9">
        <v>1.33</v>
      </c>
      <c r="O144" s="9">
        <v>1.35</v>
      </c>
      <c r="P144" s="9">
        <v>1.28</v>
      </c>
      <c r="Q144" s="9">
        <v>1.26</v>
      </c>
      <c r="R144" s="9">
        <v>1.18</v>
      </c>
      <c r="S144" s="9">
        <v>1.23</v>
      </c>
      <c r="T144" s="9">
        <v>1.21</v>
      </c>
      <c r="U144" s="9">
        <v>1.22</v>
      </c>
      <c r="V144" s="9">
        <v>1.2</v>
      </c>
      <c r="W144" s="9">
        <v>1.22</v>
      </c>
      <c r="X144" s="9">
        <v>1.18</v>
      </c>
      <c r="Y144" s="9">
        <v>1.23</v>
      </c>
      <c r="Z144" s="9">
        <v>1.26</v>
      </c>
    </row>
    <row r="145" spans="1:26">
      <c r="A145" t="s">
        <v>144</v>
      </c>
      <c r="B145" s="9">
        <v>6.34</v>
      </c>
      <c r="C145" s="9">
        <v>6.45</v>
      </c>
      <c r="D145" s="9">
        <v>6.63</v>
      </c>
      <c r="E145" s="9">
        <v>6.92</v>
      </c>
      <c r="F145" s="9">
        <v>7.32</v>
      </c>
      <c r="G145" s="9">
        <v>7.44</v>
      </c>
      <c r="H145" s="9">
        <v>7.34</v>
      </c>
      <c r="I145" s="9">
        <v>7.47</v>
      </c>
      <c r="J145" s="9">
        <v>7.66</v>
      </c>
      <c r="K145" s="9">
        <v>7.96</v>
      </c>
      <c r="L145" s="9">
        <v>7.75</v>
      </c>
      <c r="M145" s="9">
        <v>7.68</v>
      </c>
      <c r="N145" s="9">
        <v>7.59</v>
      </c>
      <c r="O145" s="9">
        <v>7.17</v>
      </c>
      <c r="P145" s="9">
        <v>6.64</v>
      </c>
      <c r="Q145" s="9">
        <v>6.7</v>
      </c>
      <c r="R145" s="9">
        <v>6.48</v>
      </c>
      <c r="S145" s="9">
        <v>6.45</v>
      </c>
      <c r="T145" s="9">
        <v>6.24</v>
      </c>
      <c r="U145" s="9">
        <v>6.42</v>
      </c>
      <c r="V145" s="9">
        <v>6.09</v>
      </c>
      <c r="W145" s="9">
        <v>6.03</v>
      </c>
      <c r="X145" s="9">
        <v>5.99</v>
      </c>
      <c r="Y145" s="9">
        <v>6.21</v>
      </c>
      <c r="Z145" s="9">
        <v>6.46</v>
      </c>
    </row>
    <row r="146" spans="1:26">
      <c r="A146" t="s">
        <v>145</v>
      </c>
      <c r="B146" s="9">
        <v>23.53</v>
      </c>
      <c r="C146" s="9">
        <v>24.85</v>
      </c>
      <c r="D146" s="9">
        <v>24.85</v>
      </c>
      <c r="E146" s="9">
        <v>23.9</v>
      </c>
      <c r="F146" s="9">
        <v>22.86</v>
      </c>
      <c r="G146" s="9">
        <v>22.89</v>
      </c>
      <c r="H146" s="9">
        <v>24.32</v>
      </c>
      <c r="I146" s="9">
        <v>23.97</v>
      </c>
      <c r="J146" s="9">
        <v>24.72</v>
      </c>
      <c r="K146" s="9">
        <v>24.75</v>
      </c>
      <c r="L146" s="9">
        <v>24.32</v>
      </c>
      <c r="M146" s="9">
        <v>25.8</v>
      </c>
      <c r="N146" s="9">
        <v>24.84</v>
      </c>
      <c r="O146" s="9">
        <v>24.69</v>
      </c>
      <c r="P146" s="9">
        <v>23.59</v>
      </c>
      <c r="Q146" s="9">
        <v>24.97</v>
      </c>
      <c r="R146" s="9">
        <v>23.15</v>
      </c>
      <c r="S146" s="9">
        <v>23.73</v>
      </c>
      <c r="T146" s="9">
        <v>23.45</v>
      </c>
      <c r="U146" s="9">
        <v>25.13</v>
      </c>
      <c r="V146" s="9">
        <v>24.31</v>
      </c>
      <c r="W146" s="9">
        <v>24.59</v>
      </c>
      <c r="X146" s="9">
        <v>25.61</v>
      </c>
      <c r="Y146" s="9">
        <v>25.92</v>
      </c>
      <c r="Z146" s="9">
        <v>25.81</v>
      </c>
    </row>
    <row r="147" spans="1:26">
      <c r="A147" t="s">
        <v>146</v>
      </c>
      <c r="B147" s="9">
        <v>16.88</v>
      </c>
      <c r="C147" s="9">
        <v>17.82</v>
      </c>
      <c r="D147" s="9">
        <v>17.920000000000002</v>
      </c>
      <c r="E147" s="9">
        <v>17.05</v>
      </c>
      <c r="F147" s="9">
        <v>16.63</v>
      </c>
      <c r="G147" s="9">
        <v>16.79</v>
      </c>
      <c r="H147" s="9">
        <v>17.96</v>
      </c>
      <c r="I147" s="9">
        <v>17.55</v>
      </c>
      <c r="J147" s="9">
        <v>17.79</v>
      </c>
      <c r="K147" s="9">
        <v>17.77</v>
      </c>
      <c r="L147" s="9">
        <v>17.36</v>
      </c>
      <c r="M147" s="9">
        <v>17.809999999999999</v>
      </c>
      <c r="N147" s="9">
        <v>17.28</v>
      </c>
      <c r="O147" s="9">
        <v>17.29</v>
      </c>
      <c r="P147" s="9">
        <v>17.07</v>
      </c>
      <c r="Q147" s="9">
        <v>17.670000000000002</v>
      </c>
      <c r="R147" s="9">
        <v>16.5</v>
      </c>
      <c r="S147" s="9">
        <v>16.940000000000001</v>
      </c>
      <c r="T147" s="9">
        <v>16.87</v>
      </c>
      <c r="U147" s="9">
        <v>17.739999999999998</v>
      </c>
      <c r="V147" s="9">
        <v>17.47</v>
      </c>
      <c r="W147" s="9">
        <v>18.14</v>
      </c>
      <c r="X147" s="9">
        <v>18.559999999999999</v>
      </c>
      <c r="Y147" s="9">
        <v>18.87</v>
      </c>
      <c r="Z147" s="9">
        <v>18.670000000000002</v>
      </c>
    </row>
    <row r="148" spans="1:26">
      <c r="A148" t="s">
        <v>147</v>
      </c>
      <c r="B148" s="9">
        <v>16.29</v>
      </c>
      <c r="C148" s="9">
        <v>17.989999999999998</v>
      </c>
      <c r="D148" s="9">
        <v>20.62</v>
      </c>
      <c r="E148" s="9">
        <v>20.7</v>
      </c>
      <c r="F148" s="9">
        <v>20.98</v>
      </c>
      <c r="G148" s="9">
        <v>20.96</v>
      </c>
      <c r="H148" s="9">
        <v>22.19</v>
      </c>
      <c r="I148" s="9">
        <v>24.26</v>
      </c>
      <c r="J148" s="9">
        <v>23.4</v>
      </c>
      <c r="K148" s="9">
        <v>23.88</v>
      </c>
      <c r="L148" s="9">
        <v>26.41</v>
      </c>
      <c r="M148" s="9">
        <v>26.29</v>
      </c>
      <c r="N148" s="9">
        <v>26.55</v>
      </c>
      <c r="O148" s="9">
        <v>26.32</v>
      </c>
      <c r="P148" s="9">
        <v>25.61</v>
      </c>
      <c r="Q148" s="9">
        <v>26.75</v>
      </c>
      <c r="R148" s="9">
        <v>24.69</v>
      </c>
      <c r="S148" s="9">
        <v>23.7</v>
      </c>
      <c r="T148" s="9">
        <v>22.65</v>
      </c>
      <c r="U148" s="9">
        <v>21.26</v>
      </c>
      <c r="V148" s="9">
        <v>20.11</v>
      </c>
      <c r="W148" s="9">
        <v>20.16</v>
      </c>
      <c r="X148" s="9">
        <v>21.19</v>
      </c>
      <c r="Y148" s="9">
        <v>21.05</v>
      </c>
      <c r="Z148" s="9">
        <v>21.37</v>
      </c>
    </row>
    <row r="149" spans="1:26">
      <c r="A149" t="s">
        <v>148</v>
      </c>
      <c r="B149" s="9">
        <v>41.08</v>
      </c>
      <c r="C149" s="9">
        <v>40.61</v>
      </c>
      <c r="D149" s="9">
        <v>41.87</v>
      </c>
      <c r="E149" s="9">
        <v>40.29</v>
      </c>
      <c r="F149" s="9">
        <v>39.54</v>
      </c>
      <c r="G149" s="9">
        <v>40.01</v>
      </c>
      <c r="H149" s="9">
        <v>40</v>
      </c>
      <c r="I149" s="9">
        <v>39.31</v>
      </c>
      <c r="J149" s="9">
        <v>37.69</v>
      </c>
      <c r="K149" s="9">
        <v>36.840000000000003</v>
      </c>
      <c r="L149" s="9">
        <v>35.799999999999997</v>
      </c>
      <c r="M149" s="9">
        <v>35.94</v>
      </c>
      <c r="N149" s="9">
        <v>38.18</v>
      </c>
      <c r="O149" s="9">
        <v>39.76</v>
      </c>
      <c r="P149" s="9">
        <v>38.159999999999997</v>
      </c>
      <c r="Q149" s="9">
        <v>37.47</v>
      </c>
      <c r="R149" s="9">
        <v>36.18</v>
      </c>
      <c r="S149" s="9">
        <v>35.46</v>
      </c>
      <c r="T149" s="9">
        <v>36.22</v>
      </c>
      <c r="U149" s="9">
        <v>37.67</v>
      </c>
      <c r="V149" s="9">
        <v>37.61</v>
      </c>
      <c r="W149" s="9">
        <v>37.74</v>
      </c>
      <c r="X149" s="9">
        <v>38.06</v>
      </c>
      <c r="Y149" s="9">
        <v>37.520000000000003</v>
      </c>
      <c r="Z149" s="9">
        <v>37.97</v>
      </c>
    </row>
    <row r="150" spans="1:26">
      <c r="A150" t="s">
        <v>149</v>
      </c>
      <c r="B150" s="9">
        <v>12.23</v>
      </c>
      <c r="C150" s="9">
        <v>12.11</v>
      </c>
      <c r="D150" s="9">
        <v>12.18</v>
      </c>
      <c r="E150" s="9">
        <v>11.99</v>
      </c>
      <c r="F150" s="9">
        <v>11.99</v>
      </c>
      <c r="G150" s="9">
        <v>12.36</v>
      </c>
      <c r="H150" s="9">
        <v>11.99</v>
      </c>
      <c r="I150" s="9">
        <v>12.26</v>
      </c>
      <c r="J150" s="9">
        <v>12.7</v>
      </c>
      <c r="K150" s="9">
        <v>13.04</v>
      </c>
      <c r="L150" s="9">
        <v>13.31</v>
      </c>
      <c r="M150" s="9">
        <v>13.51</v>
      </c>
      <c r="N150" s="9">
        <v>13.2</v>
      </c>
      <c r="O150" s="9">
        <v>13.22</v>
      </c>
      <c r="P150" s="9">
        <v>12.28</v>
      </c>
      <c r="Q150" s="9">
        <v>12.45</v>
      </c>
      <c r="R150" s="9">
        <v>12.05</v>
      </c>
      <c r="S150" s="9">
        <v>12.15</v>
      </c>
      <c r="T150" s="9">
        <v>12.11</v>
      </c>
      <c r="U150" s="9">
        <v>12.57</v>
      </c>
      <c r="V150" s="9">
        <v>12.59</v>
      </c>
      <c r="W150" s="9">
        <v>12.84</v>
      </c>
      <c r="X150" s="9">
        <v>13.27</v>
      </c>
      <c r="Y150" s="9">
        <v>13.51</v>
      </c>
      <c r="Z150" s="9">
        <v>13.67</v>
      </c>
    </row>
    <row r="151" spans="1:26">
      <c r="A151" t="s">
        <v>150</v>
      </c>
      <c r="B151" s="9">
        <v>23.54</v>
      </c>
      <c r="C151" s="9">
        <v>23.434999999999999</v>
      </c>
      <c r="D151" s="9">
        <v>23.81</v>
      </c>
      <c r="E151" s="9">
        <v>23.85</v>
      </c>
      <c r="F151" s="9">
        <v>24.41</v>
      </c>
      <c r="G151" s="9">
        <v>24.72</v>
      </c>
      <c r="H151" s="9">
        <v>24.8</v>
      </c>
      <c r="I151" s="9">
        <v>23.31</v>
      </c>
      <c r="J151" s="9">
        <v>22.64</v>
      </c>
      <c r="K151" s="9">
        <v>23.695</v>
      </c>
      <c r="L151" s="9">
        <v>23.18</v>
      </c>
      <c r="M151" s="9">
        <v>23.17</v>
      </c>
      <c r="N151" s="9">
        <v>22.61</v>
      </c>
      <c r="O151" s="9">
        <v>21.9</v>
      </c>
      <c r="P151" s="9">
        <v>21.02</v>
      </c>
      <c r="Q151" s="9">
        <v>21.1</v>
      </c>
      <c r="R151" s="9">
        <v>20.55</v>
      </c>
      <c r="S151" s="9">
        <v>20.43</v>
      </c>
      <c r="T151" s="9">
        <v>20.41</v>
      </c>
      <c r="U151" s="9">
        <v>22.09</v>
      </c>
      <c r="V151" s="9">
        <v>20.89</v>
      </c>
      <c r="W151" s="9">
        <v>20.81</v>
      </c>
      <c r="X151" s="9">
        <v>21.7</v>
      </c>
      <c r="Y151" s="9">
        <v>22.67</v>
      </c>
      <c r="Z151" s="9">
        <v>23.59</v>
      </c>
    </row>
    <row r="152" spans="1:26">
      <c r="A152" t="s">
        <v>151</v>
      </c>
      <c r="B152" s="9">
        <v>7.05</v>
      </c>
      <c r="C152" s="9">
        <v>7.14</v>
      </c>
      <c r="D152" s="9">
        <v>6.92</v>
      </c>
      <c r="E152" s="9">
        <v>6.78</v>
      </c>
      <c r="F152" s="9">
        <v>6.58</v>
      </c>
      <c r="G152" s="9">
        <v>6.61</v>
      </c>
      <c r="H152" s="9">
        <v>6.81</v>
      </c>
      <c r="I152" s="9">
        <v>7</v>
      </c>
      <c r="J152" s="9">
        <v>6.77</v>
      </c>
      <c r="K152" s="9">
        <v>6.68</v>
      </c>
      <c r="L152" s="9">
        <v>6.6</v>
      </c>
      <c r="M152" s="9">
        <v>6.61</v>
      </c>
      <c r="N152" s="9">
        <v>6.64</v>
      </c>
      <c r="O152" s="9">
        <v>6.65</v>
      </c>
      <c r="P152" s="9">
        <v>6.42</v>
      </c>
      <c r="Q152" s="9">
        <v>6.14</v>
      </c>
      <c r="R152" s="9">
        <v>5.96</v>
      </c>
      <c r="S152" s="9">
        <v>5.87</v>
      </c>
      <c r="T152" s="9">
        <v>5.27</v>
      </c>
      <c r="U152" s="9">
        <v>5.41</v>
      </c>
      <c r="V152" s="9">
        <v>5.03</v>
      </c>
      <c r="W152" s="9">
        <v>5.08</v>
      </c>
      <c r="X152" s="9">
        <v>5.0999999999999996</v>
      </c>
      <c r="Y152" s="9">
        <v>5.04</v>
      </c>
      <c r="Z152" s="9">
        <v>5.21</v>
      </c>
    </row>
    <row r="153" spans="1:26">
      <c r="A153" t="s">
        <v>152</v>
      </c>
      <c r="B153" s="9">
        <v>94.67</v>
      </c>
      <c r="C153" s="9">
        <v>95.81</v>
      </c>
      <c r="D153" s="9">
        <v>96.12</v>
      </c>
      <c r="E153" s="9">
        <v>93.5</v>
      </c>
      <c r="F153" s="9">
        <v>95.48</v>
      </c>
      <c r="G153" s="9">
        <v>96.21</v>
      </c>
      <c r="H153" s="9">
        <v>97.89</v>
      </c>
      <c r="I153" s="9">
        <v>96.64</v>
      </c>
      <c r="J153" s="9">
        <v>95.54</v>
      </c>
      <c r="K153" s="9">
        <v>100.07</v>
      </c>
      <c r="L153" s="9">
        <v>98.5</v>
      </c>
      <c r="M153" s="9">
        <v>99.1</v>
      </c>
      <c r="N153" s="9">
        <v>95.93</v>
      </c>
      <c r="O153" s="9">
        <v>92.89</v>
      </c>
      <c r="P153" s="9">
        <v>86.92</v>
      </c>
      <c r="Q153" s="9">
        <v>87.8</v>
      </c>
      <c r="R153" s="9">
        <v>87.95</v>
      </c>
      <c r="S153" s="9">
        <v>87.94</v>
      </c>
      <c r="T153" s="9">
        <v>91.17</v>
      </c>
      <c r="U153" s="9">
        <v>94.19</v>
      </c>
      <c r="V153" s="9">
        <v>90.95</v>
      </c>
      <c r="W153" s="9">
        <v>90.81</v>
      </c>
      <c r="X153" s="9">
        <v>93.73</v>
      </c>
      <c r="Y153" s="9">
        <v>93.85</v>
      </c>
      <c r="Z153" s="9">
        <v>95.48</v>
      </c>
    </row>
    <row r="154" spans="1:26">
      <c r="A154" t="s">
        <v>153</v>
      </c>
      <c r="B154" s="9">
        <v>6.28</v>
      </c>
      <c r="C154" s="9">
        <v>6.19</v>
      </c>
      <c r="D154" s="9">
        <v>6.2</v>
      </c>
      <c r="E154" s="9">
        <v>6.13</v>
      </c>
      <c r="F154" s="9">
        <v>5.96</v>
      </c>
      <c r="G154" s="9">
        <v>5.71</v>
      </c>
      <c r="H154" s="9">
        <v>6.07</v>
      </c>
      <c r="I154" s="9">
        <v>6.14</v>
      </c>
      <c r="J154" s="9">
        <v>6.4</v>
      </c>
      <c r="K154" s="9">
        <v>6.66</v>
      </c>
      <c r="L154" s="9">
        <v>6.92</v>
      </c>
      <c r="M154" s="9">
        <v>7.11</v>
      </c>
      <c r="N154" s="9">
        <v>7.83</v>
      </c>
      <c r="O154" s="9">
        <v>8.59</v>
      </c>
      <c r="P154" s="9">
        <v>7.83</v>
      </c>
      <c r="Q154" s="9">
        <v>7.63</v>
      </c>
      <c r="R154" s="9">
        <v>7.43</v>
      </c>
      <c r="S154" s="9">
        <v>7.45</v>
      </c>
      <c r="T154" s="9">
        <v>7.59</v>
      </c>
      <c r="U154" s="9">
        <v>7.95</v>
      </c>
      <c r="V154" s="9">
        <v>7.79</v>
      </c>
      <c r="W154" s="9">
        <v>7.69</v>
      </c>
      <c r="X154" s="9">
        <v>7.86</v>
      </c>
      <c r="Y154" s="9">
        <v>7.88</v>
      </c>
      <c r="Z154" s="9">
        <v>8.91</v>
      </c>
    </row>
    <row r="155" spans="1:26">
      <c r="A155" t="s">
        <v>154</v>
      </c>
      <c r="B155" s="9">
        <v>5.27</v>
      </c>
      <c r="C155" s="9">
        <v>5.41</v>
      </c>
      <c r="D155" s="9">
        <v>7.14</v>
      </c>
      <c r="E155" s="9">
        <v>7.09</v>
      </c>
      <c r="F155" s="9">
        <v>7.59</v>
      </c>
      <c r="G155" s="9">
        <v>7.63</v>
      </c>
      <c r="H155" s="9">
        <v>7.77</v>
      </c>
      <c r="I155" s="9">
        <v>7.68</v>
      </c>
      <c r="J155" s="9">
        <v>7.38</v>
      </c>
      <c r="K155" s="9">
        <v>7.96</v>
      </c>
      <c r="L155" s="9">
        <v>8.33</v>
      </c>
      <c r="M155" s="9">
        <v>8.09</v>
      </c>
      <c r="N155" s="9">
        <v>7.74</v>
      </c>
      <c r="O155" s="9">
        <v>7.81</v>
      </c>
      <c r="P155" s="9">
        <v>7.46</v>
      </c>
      <c r="Q155" s="9">
        <v>7.13</v>
      </c>
      <c r="R155" s="9">
        <v>6.93</v>
      </c>
      <c r="S155" s="9">
        <v>6.85</v>
      </c>
      <c r="T155" s="9">
        <v>6.46</v>
      </c>
      <c r="U155" s="9">
        <v>6.51</v>
      </c>
      <c r="V155" s="9">
        <v>6.11</v>
      </c>
      <c r="W155" s="9">
        <v>6.11</v>
      </c>
      <c r="X155" s="9">
        <v>6.57</v>
      </c>
      <c r="Y155" s="9">
        <v>6.89</v>
      </c>
      <c r="Z155" s="9">
        <v>6.94</v>
      </c>
    </row>
    <row r="156" spans="1:26">
      <c r="A156" t="s">
        <v>155</v>
      </c>
      <c r="B156" s="9">
        <v>19.41</v>
      </c>
      <c r="C156" s="9">
        <v>20.29</v>
      </c>
      <c r="D156" s="9">
        <v>19.43</v>
      </c>
      <c r="E156" s="9">
        <v>18.05</v>
      </c>
      <c r="F156" s="9">
        <v>18.5</v>
      </c>
      <c r="G156" s="9">
        <v>18.34</v>
      </c>
      <c r="H156" s="9">
        <v>18.09</v>
      </c>
      <c r="I156" s="9">
        <v>18.21</v>
      </c>
      <c r="J156" s="9">
        <v>19.43</v>
      </c>
      <c r="K156" s="9">
        <v>19.38</v>
      </c>
      <c r="L156" s="9">
        <v>19.510000000000002</v>
      </c>
      <c r="M156" s="9">
        <v>19.399999999999999</v>
      </c>
      <c r="N156" s="9">
        <v>18.989999999999998</v>
      </c>
      <c r="O156" s="9">
        <v>18.95</v>
      </c>
      <c r="P156" s="9">
        <v>19.329999999999998</v>
      </c>
      <c r="Q156" s="9">
        <v>21.85</v>
      </c>
      <c r="R156" s="9">
        <v>19.29</v>
      </c>
      <c r="S156" s="9">
        <v>19.059999999999999</v>
      </c>
      <c r="T156" s="9">
        <v>18.93</v>
      </c>
      <c r="U156" s="9">
        <v>19.2</v>
      </c>
      <c r="V156" s="9">
        <v>19.100000000000001</v>
      </c>
      <c r="W156" s="9">
        <v>20.18</v>
      </c>
      <c r="X156" s="9">
        <v>20.99</v>
      </c>
      <c r="Y156" s="9">
        <v>20.69</v>
      </c>
      <c r="Z156" s="9">
        <v>22.25</v>
      </c>
    </row>
    <row r="157" spans="1:26">
      <c r="A157" t="s">
        <v>156</v>
      </c>
      <c r="B157" s="9">
        <v>17.75</v>
      </c>
      <c r="C157" s="9">
        <v>17.93</v>
      </c>
      <c r="D157" s="9">
        <v>17.71</v>
      </c>
      <c r="E157" s="9">
        <v>17.03</v>
      </c>
      <c r="F157" s="9">
        <v>16.04</v>
      </c>
      <c r="G157" s="9">
        <v>15.61</v>
      </c>
      <c r="H157" s="9">
        <v>18.29</v>
      </c>
      <c r="I157" s="9">
        <v>17.66</v>
      </c>
      <c r="J157" s="9">
        <v>17.5</v>
      </c>
      <c r="K157" s="9">
        <v>17.88</v>
      </c>
      <c r="L157" s="9">
        <v>17.38</v>
      </c>
      <c r="M157" s="9">
        <v>17.309999999999999</v>
      </c>
      <c r="N157" s="9">
        <v>17.82</v>
      </c>
      <c r="O157" s="9">
        <v>18.16</v>
      </c>
      <c r="P157" s="9">
        <v>17.670000000000002</v>
      </c>
      <c r="Q157" s="9">
        <v>17.46</v>
      </c>
      <c r="R157" s="9">
        <v>16.68</v>
      </c>
      <c r="S157" s="9">
        <v>16.149999999999999</v>
      </c>
      <c r="T157" s="9">
        <v>16.45</v>
      </c>
      <c r="U157" s="9">
        <v>16.71</v>
      </c>
      <c r="V157" s="9">
        <v>17.39</v>
      </c>
      <c r="W157" s="9">
        <v>17.079999999999998</v>
      </c>
      <c r="X157" s="9">
        <v>18.079999999999998</v>
      </c>
      <c r="Y157" s="9">
        <v>18.510000000000002</v>
      </c>
      <c r="Z157" s="9">
        <v>19.399999999999999</v>
      </c>
    </row>
    <row r="158" spans="1:26">
      <c r="A158" t="s">
        <v>157</v>
      </c>
      <c r="B158" s="9">
        <v>18</v>
      </c>
      <c r="C158" s="9">
        <v>17.68</v>
      </c>
      <c r="D158" s="9">
        <v>17.760000000000002</v>
      </c>
      <c r="E158" s="9">
        <v>17.600000000000001</v>
      </c>
      <c r="F158" s="9">
        <v>17.72</v>
      </c>
      <c r="G158" s="9">
        <v>17.55</v>
      </c>
      <c r="H158" s="9">
        <v>17.600000000000001</v>
      </c>
      <c r="I158" s="9">
        <v>17.420000000000002</v>
      </c>
      <c r="J158" s="9">
        <v>17.41</v>
      </c>
      <c r="K158" s="9">
        <v>17.37</v>
      </c>
      <c r="L158" s="9">
        <v>17.149999999999999</v>
      </c>
      <c r="M158" s="9">
        <v>17.170000000000002</v>
      </c>
      <c r="N158" s="9">
        <v>17.62</v>
      </c>
      <c r="O158" s="9">
        <v>17.03</v>
      </c>
      <c r="P158" s="9">
        <v>15.77</v>
      </c>
      <c r="Q158" s="9">
        <v>15.56</v>
      </c>
      <c r="R158" s="9">
        <v>15.23</v>
      </c>
      <c r="S158" s="9">
        <v>15.25</v>
      </c>
      <c r="T158" s="9">
        <v>15.48</v>
      </c>
      <c r="U158" s="9">
        <v>15.67</v>
      </c>
      <c r="V158" s="9">
        <v>15.65</v>
      </c>
      <c r="W158" s="9">
        <v>16.170000000000002</v>
      </c>
      <c r="X158" s="9">
        <v>15.72</v>
      </c>
      <c r="Y158" s="9">
        <v>16.05</v>
      </c>
      <c r="Z158" s="9">
        <v>16.600000000000001</v>
      </c>
    </row>
    <row r="159" spans="1:26">
      <c r="A159" t="s">
        <v>158</v>
      </c>
      <c r="B159" s="9">
        <v>154.44999999999999</v>
      </c>
      <c r="C159" s="9">
        <v>155.01</v>
      </c>
      <c r="D159" s="9">
        <v>158.4</v>
      </c>
      <c r="E159" s="9">
        <v>153.13999999999999</v>
      </c>
      <c r="F159" s="9">
        <v>152.37</v>
      </c>
      <c r="G159" s="9">
        <v>153.94999999999999</v>
      </c>
      <c r="H159" s="9">
        <v>156.47999999999999</v>
      </c>
      <c r="I159" s="9">
        <v>153.76</v>
      </c>
      <c r="J159" s="9">
        <v>157.01</v>
      </c>
      <c r="K159" s="9">
        <v>161.36000000000001</v>
      </c>
      <c r="L159" s="9">
        <v>159.15</v>
      </c>
      <c r="M159" s="9">
        <v>161.88</v>
      </c>
      <c r="N159" s="9">
        <v>162.79</v>
      </c>
      <c r="O159" s="9">
        <v>158.9</v>
      </c>
      <c r="P159" s="9">
        <v>153.5</v>
      </c>
      <c r="Q159" s="9">
        <v>155.26</v>
      </c>
      <c r="R159" s="9">
        <v>161.61000000000001</v>
      </c>
      <c r="S159" s="9">
        <v>164.33</v>
      </c>
      <c r="T159" s="9">
        <v>165.07</v>
      </c>
      <c r="U159" s="9">
        <v>168.42</v>
      </c>
      <c r="V159" s="9">
        <v>169.51</v>
      </c>
      <c r="W159" s="9">
        <v>172.18</v>
      </c>
      <c r="X159" s="9">
        <v>172.11</v>
      </c>
      <c r="Y159" s="9">
        <v>175.5</v>
      </c>
      <c r="Z159" s="9">
        <v>181.49</v>
      </c>
    </row>
    <row r="160" spans="1:26">
      <c r="A160" t="s">
        <v>159</v>
      </c>
      <c r="B160" s="9">
        <v>18.11</v>
      </c>
      <c r="C160" s="9">
        <v>20.149999999999999</v>
      </c>
      <c r="D160" s="9">
        <v>18.945</v>
      </c>
      <c r="E160" s="9">
        <v>17.670000000000002</v>
      </c>
      <c r="F160" s="9">
        <v>19.71</v>
      </c>
      <c r="G160" s="9">
        <v>21.38</v>
      </c>
      <c r="H160" s="9">
        <v>23.62</v>
      </c>
      <c r="I160" s="9">
        <v>22.39</v>
      </c>
      <c r="J160" s="9">
        <v>23.69</v>
      </c>
      <c r="K160" s="9">
        <v>26.06</v>
      </c>
      <c r="L160" s="9">
        <v>25.35</v>
      </c>
      <c r="M160" s="9">
        <v>26.82</v>
      </c>
      <c r="N160" s="9">
        <v>28.03</v>
      </c>
      <c r="O160" s="9">
        <v>30.6</v>
      </c>
      <c r="P160" s="9">
        <v>30.265000000000001</v>
      </c>
      <c r="Q160" s="9">
        <v>26.91</v>
      </c>
      <c r="R160" s="9">
        <v>22.47</v>
      </c>
      <c r="S160" s="9">
        <v>22.13</v>
      </c>
      <c r="T160" s="9">
        <v>24.81</v>
      </c>
      <c r="U160" s="9">
        <v>28.13</v>
      </c>
      <c r="V160" s="9">
        <v>27.1</v>
      </c>
      <c r="W160" s="9">
        <v>25.28</v>
      </c>
      <c r="X160" s="9">
        <v>25.08</v>
      </c>
      <c r="Y160" s="9">
        <v>23.62</v>
      </c>
      <c r="Z160" s="9">
        <v>24.42</v>
      </c>
    </row>
    <row r="161" spans="1:26">
      <c r="A161" t="s">
        <v>160</v>
      </c>
      <c r="B161" s="9">
        <v>23.48</v>
      </c>
      <c r="C161" s="9">
        <v>22.89</v>
      </c>
      <c r="D161" s="9">
        <v>23.61</v>
      </c>
      <c r="E161" s="9">
        <v>24.02</v>
      </c>
      <c r="F161" s="9">
        <v>22.62</v>
      </c>
      <c r="G161" s="9">
        <v>20.79</v>
      </c>
      <c r="H161" s="9">
        <v>20.98</v>
      </c>
      <c r="I161" s="9">
        <v>21.09</v>
      </c>
      <c r="J161" s="9">
        <v>20.56</v>
      </c>
      <c r="K161" s="9">
        <v>20.67</v>
      </c>
      <c r="L161" s="9">
        <v>20.420000000000002</v>
      </c>
      <c r="M161" s="9">
        <v>20.57</v>
      </c>
      <c r="N161" s="9">
        <v>20.32</v>
      </c>
      <c r="O161" s="9">
        <v>19.75</v>
      </c>
      <c r="P161" s="9">
        <v>19.71</v>
      </c>
      <c r="Q161" s="9">
        <v>19.309999999999999</v>
      </c>
      <c r="R161" s="9">
        <v>18.68</v>
      </c>
      <c r="S161" s="9">
        <v>18.23</v>
      </c>
      <c r="T161" s="9">
        <v>18.12</v>
      </c>
      <c r="U161" s="9">
        <v>18.59</v>
      </c>
      <c r="V161" s="9">
        <v>18.329999999999998</v>
      </c>
      <c r="W161" s="9">
        <v>18.87</v>
      </c>
      <c r="X161" s="9">
        <v>20.3</v>
      </c>
      <c r="Y161" s="9">
        <v>20.81</v>
      </c>
      <c r="Z161" s="9">
        <v>21.77</v>
      </c>
    </row>
    <row r="162" spans="1:26">
      <c r="A162" t="s">
        <v>161</v>
      </c>
      <c r="B162" s="9">
        <v>24.98</v>
      </c>
      <c r="C162" s="9">
        <v>26.17</v>
      </c>
      <c r="D162" s="9">
        <v>26.38</v>
      </c>
      <c r="E162" s="9">
        <v>25.46</v>
      </c>
      <c r="F162" s="9">
        <v>25.72</v>
      </c>
      <c r="G162" s="9">
        <v>26.19</v>
      </c>
      <c r="H162" s="9">
        <v>26</v>
      </c>
      <c r="I162" s="9">
        <v>25.73</v>
      </c>
      <c r="J162" s="9">
        <v>25.91</v>
      </c>
      <c r="K162" s="9">
        <v>27.39</v>
      </c>
      <c r="L162" s="9">
        <v>27</v>
      </c>
      <c r="M162" s="9">
        <v>26.31</v>
      </c>
      <c r="N162" s="9">
        <v>25.97</v>
      </c>
      <c r="O162" s="9">
        <v>25.93</v>
      </c>
      <c r="P162" s="9">
        <v>24.98</v>
      </c>
      <c r="Q162" s="9">
        <v>26.38</v>
      </c>
      <c r="R162" s="9">
        <v>25.9</v>
      </c>
      <c r="S162" s="9">
        <v>25.6</v>
      </c>
      <c r="T162" s="9">
        <v>26.01</v>
      </c>
      <c r="U162" s="9">
        <v>26.08</v>
      </c>
      <c r="V162" s="9">
        <v>25.68</v>
      </c>
      <c r="W162" s="9">
        <v>25.84</v>
      </c>
      <c r="X162" s="9">
        <v>26.64</v>
      </c>
      <c r="Y162" s="9">
        <v>27.15</v>
      </c>
      <c r="Z162" s="9">
        <v>27.67</v>
      </c>
    </row>
    <row r="163" spans="1:26">
      <c r="A163" t="s">
        <v>162</v>
      </c>
      <c r="B163" s="9">
        <v>25.68</v>
      </c>
      <c r="C163" s="9">
        <v>26.49</v>
      </c>
      <c r="D163" s="9">
        <v>27.84</v>
      </c>
      <c r="E163" s="9">
        <v>27.42</v>
      </c>
      <c r="F163" s="9">
        <v>27.29</v>
      </c>
      <c r="G163" s="9">
        <v>27.79</v>
      </c>
      <c r="H163" s="9">
        <v>26.91</v>
      </c>
      <c r="I163" s="9">
        <v>25.19</v>
      </c>
      <c r="J163" s="9">
        <v>28.44</v>
      </c>
      <c r="K163" s="9">
        <v>31.08</v>
      </c>
      <c r="L163" s="9">
        <v>29.57</v>
      </c>
      <c r="M163" s="9">
        <v>30.53</v>
      </c>
      <c r="N163" s="9">
        <v>30.82</v>
      </c>
      <c r="O163" s="9">
        <v>30.01</v>
      </c>
      <c r="P163" s="9">
        <v>28.52</v>
      </c>
      <c r="Q163" s="9">
        <v>28.57</v>
      </c>
      <c r="R163" s="9">
        <v>27.57</v>
      </c>
      <c r="S163" s="9">
        <v>27.14</v>
      </c>
      <c r="T163" s="9">
        <v>27.16</v>
      </c>
      <c r="U163" s="9">
        <v>27.67</v>
      </c>
      <c r="V163" s="9">
        <v>27.65</v>
      </c>
      <c r="W163" s="9">
        <v>27.82</v>
      </c>
      <c r="X163" s="9">
        <v>27.77</v>
      </c>
      <c r="Y163" s="9">
        <v>28.17</v>
      </c>
      <c r="Z163" s="9">
        <v>28.8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workbookViewId="0"/>
  </sheetViews>
  <sheetFormatPr defaultRowHeight="14.25"/>
  <sheetData>
    <row r="1" spans="1:26">
      <c r="A1" t="s">
        <v>0</v>
      </c>
      <c r="B1" s="1">
        <v>44074</v>
      </c>
      <c r="C1" s="1">
        <v>44075</v>
      </c>
      <c r="D1" s="1">
        <v>44076</v>
      </c>
      <c r="E1" s="1">
        <v>44077</v>
      </c>
      <c r="F1" s="1">
        <v>44078</v>
      </c>
      <c r="G1" s="1">
        <v>44082</v>
      </c>
      <c r="H1" s="1">
        <v>44083</v>
      </c>
      <c r="I1" s="1">
        <v>44084</v>
      </c>
      <c r="J1" s="1">
        <v>44085</v>
      </c>
      <c r="K1" s="1">
        <v>44088</v>
      </c>
      <c r="L1" s="1">
        <v>44089</v>
      </c>
      <c r="M1" s="1">
        <v>44090</v>
      </c>
      <c r="N1" s="1">
        <v>44091</v>
      </c>
      <c r="O1" s="1">
        <v>44092</v>
      </c>
      <c r="P1" s="1">
        <v>44095</v>
      </c>
      <c r="Q1" s="1">
        <v>44096</v>
      </c>
      <c r="R1" s="1">
        <v>44097</v>
      </c>
      <c r="S1" s="1">
        <v>44098</v>
      </c>
      <c r="T1" s="1">
        <v>44099</v>
      </c>
      <c r="U1" s="1">
        <v>44102</v>
      </c>
      <c r="V1" s="1">
        <v>44103</v>
      </c>
      <c r="W1" s="1">
        <v>44104</v>
      </c>
      <c r="X1" s="1">
        <v>44105</v>
      </c>
      <c r="Y1" s="1">
        <v>44106</v>
      </c>
      <c r="Z1" s="1">
        <v>44109</v>
      </c>
    </row>
    <row r="2" spans="1:26">
      <c r="A2" t="s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0.04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</row>
    <row r="3" spans="1:26">
      <c r="A3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>
      <c r="A4" t="s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1:26">
      <c r="A5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1:26">
      <c r="A6" t="s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1:26">
      <c r="A7" t="s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>
      <c r="A8" t="s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</row>
    <row r="9" spans="1:26">
      <c r="A9" t="s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>
      <c r="A10" t="s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</row>
    <row r="11" spans="1:26">
      <c r="A11" t="s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</row>
    <row r="12" spans="1:26">
      <c r="A12" t="s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</row>
    <row r="13" spans="1:26">
      <c r="A13" t="s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0.3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</row>
    <row r="14" spans="1:26">
      <c r="A14" t="s">
        <v>13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</row>
    <row r="15" spans="1:26">
      <c r="A15" t="s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</row>
    <row r="16" spans="1:26">
      <c r="A16" t="s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</row>
    <row r="17" spans="1:26">
      <c r="A17" t="s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</row>
    <row r="18" spans="1:26">
      <c r="A18" t="s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</row>
    <row r="19" spans="1:26">
      <c r="A19" t="s">
        <v>18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</row>
    <row r="20" spans="1:26">
      <c r="A20" t="s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</row>
    <row r="21" spans="1:26">
      <c r="A21" t="s">
        <v>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7.0000000000000007E-2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</row>
    <row r="22" spans="1:26">
      <c r="A22" t="s">
        <v>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>
      <c r="A23" t="s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>
      <c r="A24" t="s">
        <v>23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</row>
    <row r="25" spans="1:26">
      <c r="A25" t="s">
        <v>24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</row>
    <row r="26" spans="1:26">
      <c r="A26" t="s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</row>
    <row r="27" spans="1:26">
      <c r="A27" t="s">
        <v>26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</row>
    <row r="28" spans="1:26">
      <c r="A2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</row>
    <row r="29" spans="1:26">
      <c r="A29" t="s">
        <v>28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</row>
    <row r="30" spans="1:26">
      <c r="A30" t="s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</row>
    <row r="31" spans="1:26">
      <c r="A31" t="s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</row>
    <row r="32" spans="1:26">
      <c r="A32" t="s">
        <v>31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</row>
    <row r="33" spans="1:26">
      <c r="A33" t="s">
        <v>32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</row>
    <row r="34" spans="1:26">
      <c r="A34" t="s">
        <v>33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</row>
    <row r="35" spans="1:26">
      <c r="A35" t="s">
        <v>34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</row>
    <row r="36" spans="1:26">
      <c r="A36" t="s">
        <v>35</v>
      </c>
      <c r="B36" s="9">
        <v>0.105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</row>
    <row r="37" spans="1:26">
      <c r="A37" t="s">
        <v>36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</row>
    <row r="38" spans="1:26">
      <c r="A38" t="s">
        <v>37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</row>
    <row r="39" spans="1:26">
      <c r="A39" t="s">
        <v>38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</row>
    <row r="40" spans="1:26">
      <c r="A40" t="s">
        <v>39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</row>
    <row r="41" spans="1:26">
      <c r="A41" t="s">
        <v>40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0.15</v>
      </c>
      <c r="W41" s="9">
        <v>0</v>
      </c>
      <c r="X41" s="9">
        <v>0</v>
      </c>
      <c r="Y41" s="9">
        <v>0</v>
      </c>
      <c r="Z41" s="9">
        <v>0</v>
      </c>
    </row>
    <row r="42" spans="1:26">
      <c r="A42" t="s">
        <v>41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</row>
    <row r="43" spans="1:26">
      <c r="A43" t="s">
        <v>42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</row>
    <row r="44" spans="1:26">
      <c r="A44" t="s">
        <v>43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</row>
    <row r="45" spans="1:26">
      <c r="A45" t="s">
        <v>44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</row>
    <row r="46" spans="1:26">
      <c r="A46" t="s">
        <v>45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</row>
    <row r="47" spans="1:26">
      <c r="A47" t="s">
        <v>46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</row>
    <row r="48" spans="1:26">
      <c r="A48" t="s">
        <v>47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0.14000000000000001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</row>
    <row r="49" spans="1:26">
      <c r="A49" t="s">
        <v>48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</row>
    <row r="50" spans="1:26">
      <c r="A50" t="s">
        <v>49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</row>
    <row r="51" spans="1:26">
      <c r="A51" t="s">
        <v>50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</row>
    <row r="52" spans="1:26">
      <c r="A52" t="s">
        <v>51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</row>
    <row r="53" spans="1:26">
      <c r="A53" t="s">
        <v>52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</row>
    <row r="54" spans="1:26">
      <c r="A54" t="s">
        <v>53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</row>
    <row r="55" spans="1:26">
      <c r="A55" t="s">
        <v>54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0.25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</row>
    <row r="56" spans="1:26">
      <c r="A56" t="s">
        <v>55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</row>
    <row r="57" spans="1:26">
      <c r="A57" t="s">
        <v>56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</row>
    <row r="58" spans="1:26">
      <c r="A58" t="s">
        <v>57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</row>
    <row r="59" spans="1:26">
      <c r="A59" t="s">
        <v>58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</row>
    <row r="60" spans="1:26">
      <c r="A60" t="s">
        <v>59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0.113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</row>
    <row r="61" spans="1:26">
      <c r="A61" t="s">
        <v>60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</row>
    <row r="62" spans="1:26">
      <c r="A62" t="s">
        <v>61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</row>
    <row r="63" spans="1:26">
      <c r="A63" t="s">
        <v>62</v>
      </c>
      <c r="B63" s="9">
        <v>0</v>
      </c>
      <c r="C63" s="9">
        <v>0</v>
      </c>
      <c r="D63" s="9">
        <v>0</v>
      </c>
      <c r="E63" s="9">
        <v>0.155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</row>
    <row r="64" spans="1:26">
      <c r="A64" t="s">
        <v>63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</row>
    <row r="65" spans="1:26">
      <c r="A65" t="s">
        <v>64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</row>
    <row r="66" spans="1:26">
      <c r="A66" t="s">
        <v>65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</row>
    <row r="67" spans="1:26">
      <c r="A67" t="s">
        <v>66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</row>
    <row r="68" spans="1:26">
      <c r="A68" t="s">
        <v>67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</row>
    <row r="69" spans="1:26">
      <c r="A69" t="s">
        <v>68</v>
      </c>
      <c r="B69" s="9">
        <v>9.5000000000000001E-2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</row>
    <row r="70" spans="1:26">
      <c r="A70" t="s">
        <v>69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</row>
    <row r="71" spans="1:26">
      <c r="A71" t="s">
        <v>70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</row>
    <row r="72" spans="1:26">
      <c r="A72" t="s">
        <v>71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</row>
    <row r="73" spans="1:26">
      <c r="A73" t="s">
        <v>72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0.16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</row>
    <row r="74" spans="1:26">
      <c r="A74" t="s">
        <v>73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</row>
    <row r="75" spans="1:26">
      <c r="A75" t="s">
        <v>74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</row>
    <row r="76" spans="1:26">
      <c r="A76" t="s">
        <v>75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</row>
    <row r="77" spans="1:26">
      <c r="A77" t="s">
        <v>76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</row>
    <row r="78" spans="1:26">
      <c r="A78" t="s">
        <v>77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</row>
    <row r="79" spans="1:26">
      <c r="A79" t="s">
        <v>78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</row>
    <row r="80" spans="1:26">
      <c r="A80" t="s">
        <v>79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</row>
    <row r="81" spans="1:26">
      <c r="A81" t="s">
        <v>80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</row>
    <row r="82" spans="1:26">
      <c r="A82" t="s">
        <v>81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</row>
    <row r="83" spans="1:26">
      <c r="A83" t="s">
        <v>82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</row>
    <row r="84" spans="1:26">
      <c r="A84" t="s">
        <v>83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</row>
    <row r="85" spans="1:26">
      <c r="A85" t="s">
        <v>84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</row>
    <row r="86" spans="1:26">
      <c r="A86" t="s">
        <v>85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</row>
    <row r="87" spans="1:26">
      <c r="A87" t="s">
        <v>86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>
      <c r="A88" t="s">
        <v>87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  <row r="89" spans="1:26">
      <c r="A89" t="s">
        <v>88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</row>
    <row r="90" spans="1:26">
      <c r="A90" t="s">
        <v>89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</row>
    <row r="91" spans="1:26">
      <c r="A91" t="s">
        <v>90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</row>
    <row r="92" spans="1:26">
      <c r="A92" t="s">
        <v>91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</row>
    <row r="93" spans="1:26">
      <c r="A93" t="s">
        <v>92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</row>
    <row r="94" spans="1:26">
      <c r="A94" t="s">
        <v>93</v>
      </c>
      <c r="B94" s="9">
        <v>0</v>
      </c>
      <c r="C94" s="9">
        <v>0</v>
      </c>
      <c r="D94" s="9">
        <v>7.0000000000000007E-2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</row>
    <row r="95" spans="1:26">
      <c r="A95" t="s">
        <v>94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</row>
    <row r="96" spans="1:26">
      <c r="A96" t="s">
        <v>95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</row>
    <row r="97" spans="1:26">
      <c r="A97" t="s">
        <v>96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</row>
    <row r="98" spans="1:26">
      <c r="A98" t="s">
        <v>97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</row>
    <row r="99" spans="1:26">
      <c r="A99" t="s">
        <v>98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</row>
    <row r="100" spans="1:26">
      <c r="A100" t="s">
        <v>99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</row>
    <row r="101" spans="1:26">
      <c r="A101" t="s">
        <v>100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</row>
    <row r="102" spans="1:26">
      <c r="A102" t="s">
        <v>101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</row>
    <row r="103" spans="1:26">
      <c r="A103" t="s">
        <v>102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</row>
    <row r="104" spans="1:26">
      <c r="A104" t="s">
        <v>103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</row>
    <row r="105" spans="1:26">
      <c r="A105" t="s">
        <v>104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</row>
    <row r="106" spans="1:26">
      <c r="A106" t="s">
        <v>105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</row>
    <row r="107" spans="1:26">
      <c r="A107" t="s">
        <v>106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</row>
    <row r="108" spans="1:26">
      <c r="A108" t="s">
        <v>107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</row>
    <row r="109" spans="1:26">
      <c r="A109" t="s">
        <v>108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</row>
    <row r="110" spans="1:26">
      <c r="A110" t="s">
        <v>109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</row>
    <row r="111" spans="1:26">
      <c r="A111" t="s">
        <v>110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</row>
    <row r="112" spans="1:26">
      <c r="A112" t="s">
        <v>111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</row>
    <row r="113" spans="1:26">
      <c r="A113" t="s">
        <v>112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</row>
    <row r="114" spans="1:26">
      <c r="A114" t="s">
        <v>113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</row>
    <row r="115" spans="1:26">
      <c r="A115" t="s">
        <v>114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</row>
    <row r="116" spans="1:26">
      <c r="A116" t="s">
        <v>115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</row>
    <row r="117" spans="1:26">
      <c r="A117" t="s">
        <v>116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</row>
    <row r="118" spans="1:26">
      <c r="A118" t="s">
        <v>117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</row>
    <row r="119" spans="1:26">
      <c r="A119" t="s">
        <v>118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</row>
    <row r="120" spans="1:26">
      <c r="A120" t="s">
        <v>119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</row>
    <row r="121" spans="1:26">
      <c r="A121" t="s">
        <v>120</v>
      </c>
      <c r="B121" s="9">
        <v>0</v>
      </c>
      <c r="C121" s="9">
        <v>0.14000000000000001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</row>
    <row r="122" spans="1:26">
      <c r="A122" t="s">
        <v>121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</row>
    <row r="123" spans="1:26">
      <c r="A123" t="s">
        <v>122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</row>
    <row r="124" spans="1:26">
      <c r="A124" t="s">
        <v>123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0.04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</row>
    <row r="125" spans="1:26">
      <c r="A125" t="s">
        <v>124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</row>
    <row r="126" spans="1:26">
      <c r="A126" t="s">
        <v>125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</row>
    <row r="127" spans="1:26">
      <c r="A127" t="s">
        <v>126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0.1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</row>
    <row r="128" spans="1:26">
      <c r="A128" t="s">
        <v>127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</row>
    <row r="129" spans="1:26">
      <c r="A129" t="s">
        <v>128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0.09</v>
      </c>
      <c r="Z129" s="9">
        <v>0</v>
      </c>
    </row>
    <row r="130" spans="1:26">
      <c r="A130" t="s">
        <v>129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</row>
    <row r="131" spans="1:26">
      <c r="A131" t="s">
        <v>130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</row>
    <row r="132" spans="1:26">
      <c r="A132" t="s">
        <v>131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</row>
    <row r="133" spans="1:26">
      <c r="A133" t="s">
        <v>132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</row>
    <row r="134" spans="1:26">
      <c r="A134" t="s">
        <v>133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</row>
    <row r="135" spans="1:26">
      <c r="A135" t="s">
        <v>134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</row>
    <row r="136" spans="1:26">
      <c r="A136" t="s">
        <v>135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</row>
    <row r="137" spans="1:26">
      <c r="A137" t="s">
        <v>136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</row>
    <row r="138" spans="1:26">
      <c r="A138" t="s">
        <v>137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</row>
    <row r="139" spans="1:26">
      <c r="A139" t="s">
        <v>138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0.05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</row>
    <row r="140" spans="1:26">
      <c r="A140" t="s">
        <v>139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</row>
    <row r="141" spans="1:26">
      <c r="A141" t="s">
        <v>140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</row>
    <row r="142" spans="1:26">
      <c r="A142" t="s">
        <v>141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</row>
    <row r="143" spans="1:26">
      <c r="A143" t="s">
        <v>142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</row>
    <row r="144" spans="1:26">
      <c r="A144" t="s">
        <v>143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</row>
    <row r="145" spans="1:26">
      <c r="A145" t="s">
        <v>144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</row>
    <row r="146" spans="1:26">
      <c r="A146" t="s">
        <v>145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</row>
    <row r="147" spans="1:26">
      <c r="A147" t="s">
        <v>146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</row>
    <row r="148" spans="1:26">
      <c r="A148" t="s">
        <v>147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</row>
    <row r="149" spans="1:26">
      <c r="A149" t="s">
        <v>148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</row>
    <row r="150" spans="1:26">
      <c r="A150" t="s">
        <v>149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</row>
    <row r="151" spans="1:26">
      <c r="A151" t="s">
        <v>150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</row>
    <row r="152" spans="1:26">
      <c r="A152" t="s">
        <v>151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</row>
    <row r="153" spans="1:26">
      <c r="A153" t="s">
        <v>152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</row>
    <row r="154" spans="1:26">
      <c r="A154" t="s">
        <v>153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</row>
    <row r="155" spans="1:26">
      <c r="A155" t="s">
        <v>154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</row>
    <row r="156" spans="1:26">
      <c r="A156" t="s">
        <v>155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</row>
    <row r="157" spans="1:26">
      <c r="A157" t="s">
        <v>156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</row>
    <row r="158" spans="1:26">
      <c r="A158" t="s">
        <v>157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</row>
    <row r="159" spans="1:26">
      <c r="A159" t="s">
        <v>158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</row>
    <row r="160" spans="1:26">
      <c r="A160" t="s">
        <v>159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</row>
    <row r="161" spans="1:26">
      <c r="A161" t="s">
        <v>160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</row>
    <row r="162" spans="1:26">
      <c r="A162" t="s">
        <v>161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0.1</v>
      </c>
      <c r="X162" s="9">
        <v>0</v>
      </c>
      <c r="Y162" s="9">
        <v>0</v>
      </c>
      <c r="Z162" s="9">
        <v>0</v>
      </c>
    </row>
    <row r="163" spans="1:26">
      <c r="A163" t="s">
        <v>162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2:AD168"/>
  <sheetViews>
    <sheetView tabSelected="1" workbookViewId="0">
      <pane xSplit="3" ySplit="6" topLeftCell="D7" activePane="bottomRight" state="frozen"/>
      <selection pane="bottomRight" activeCell="AF12" sqref="AF12"/>
      <selection pane="bottomLeft"/>
      <selection pane="topRight"/>
    </sheetView>
  </sheetViews>
  <sheetFormatPr defaultRowHeight="14.25" outlineLevelCol="1"/>
  <cols>
    <col min="1" max="1" width="2.5703125" customWidth="1"/>
    <col min="2" max="3" width="14.5703125" customWidth="1"/>
    <col min="4" max="4" width="10.5703125" customWidth="1"/>
    <col min="5" max="24" width="10.5703125" customWidth="1" outlineLevel="1"/>
    <col min="25" max="25" width="10.5703125" customWidth="1"/>
    <col min="26" max="28" width="10.5703125" hidden="1" customWidth="1" outlineLevel="1"/>
    <col min="29" max="29" width="9" collapsed="1"/>
  </cols>
  <sheetData>
    <row r="2" spans="2:30">
      <c r="B2" s="5" t="s">
        <v>163</v>
      </c>
      <c r="C2" s="6">
        <f>SUMPRODUCT($C$7:$C$169,D$7:D$169)</f>
        <v>1019183083.725</v>
      </c>
    </row>
    <row r="3" spans="2:30">
      <c r="B3" s="5" t="s">
        <v>164</v>
      </c>
      <c r="C3" s="6">
        <f>SUMPRODUCT($C$7:$C$169,Y$7:Y$169)</f>
        <v>1019852705.2536356</v>
      </c>
    </row>
    <row r="4" spans="2:30">
      <c r="B4" s="5" t="s">
        <v>165</v>
      </c>
      <c r="C4" s="7">
        <f>C3 / C2 - 1</f>
        <v>6.570178992650888E-4</v>
      </c>
    </row>
    <row r="6" spans="2:30">
      <c r="B6" s="2" t="s">
        <v>0</v>
      </c>
      <c r="C6" s="2" t="s">
        <v>166</v>
      </c>
      <c r="D6" s="3">
        <v>44074</v>
      </c>
      <c r="E6" s="3">
        <v>44075</v>
      </c>
      <c r="F6" s="3">
        <v>44076</v>
      </c>
      <c r="G6" s="3">
        <v>44077</v>
      </c>
      <c r="H6" s="3">
        <v>44078</v>
      </c>
      <c r="I6" s="3">
        <v>44082</v>
      </c>
      <c r="J6" s="3">
        <v>44083</v>
      </c>
      <c r="K6" s="3">
        <v>44084</v>
      </c>
      <c r="L6" s="3">
        <v>44085</v>
      </c>
      <c r="M6" s="3">
        <v>44088</v>
      </c>
      <c r="N6" s="3">
        <v>44089</v>
      </c>
      <c r="O6" s="3">
        <v>44090</v>
      </c>
      <c r="P6" s="3">
        <v>44091</v>
      </c>
      <c r="Q6" s="3">
        <v>44092</v>
      </c>
      <c r="R6" s="3">
        <v>44095</v>
      </c>
      <c r="S6" s="3">
        <v>44096</v>
      </c>
      <c r="T6" s="3">
        <v>44097</v>
      </c>
      <c r="U6" s="3">
        <v>44098</v>
      </c>
      <c r="V6" s="3">
        <v>44099</v>
      </c>
      <c r="W6" s="3">
        <v>44102</v>
      </c>
      <c r="X6" s="3">
        <v>44103</v>
      </c>
      <c r="Y6" s="3">
        <v>44104</v>
      </c>
      <c r="Z6" s="3">
        <v>44105</v>
      </c>
      <c r="AA6" s="3">
        <v>44106</v>
      </c>
      <c r="AB6" s="3">
        <v>44109</v>
      </c>
    </row>
    <row r="7" spans="2:30">
      <c r="B7" s="4" t="s">
        <v>1</v>
      </c>
      <c r="C7" s="8">
        <v>518459</v>
      </c>
      <c r="D7">
        <f>Prices!B2</f>
        <v>55.89</v>
      </c>
      <c r="E7">
        <f>Prices!C2 + Dividends!C2 / Prices!B2</f>
        <v>56.55</v>
      </c>
      <c r="F7">
        <f>Prices!D2 + Dividends!D2 / Prices!C2</f>
        <v>57.42</v>
      </c>
      <c r="G7">
        <f>Prices!E2 + Dividends!E2 / Prices!D2</f>
        <v>55.63</v>
      </c>
      <c r="H7">
        <f>Prices!F2 + Dividends!F2 / Prices!E2</f>
        <v>54.67</v>
      </c>
      <c r="I7">
        <f>Prices!G2 + Dividends!G2 / Prices!F2</f>
        <v>55.29</v>
      </c>
      <c r="J7">
        <f>Prices!H2 + Dividends!H2 / Prices!G2</f>
        <v>55.15</v>
      </c>
      <c r="K7">
        <f>Prices!I2 + Dividends!I2 / Prices!H2</f>
        <v>59.18</v>
      </c>
      <c r="L7">
        <f>Prices!J2 + Dividends!J2 / Prices!I2</f>
        <v>58.14</v>
      </c>
      <c r="M7">
        <f>Prices!K2 + Dividends!K2 / Prices!J2</f>
        <v>58.18</v>
      </c>
      <c r="N7">
        <f>Prices!L2 + Dividends!L2 / Prices!K2</f>
        <v>58.37</v>
      </c>
      <c r="O7">
        <f>Prices!M2 + Dividends!M2 / Prices!L2</f>
        <v>57.250685283536065</v>
      </c>
      <c r="P7">
        <f>Prices!N2 + Dividends!N2 / Prices!M2</f>
        <v>56.75</v>
      </c>
      <c r="Q7">
        <f>Prices!O2 + Dividends!O2 / Prices!N2</f>
        <v>56.18</v>
      </c>
      <c r="R7">
        <f>Prices!P2 + Dividends!P2 / Prices!O2</f>
        <v>55.59</v>
      </c>
      <c r="S7">
        <f>Prices!Q2 + Dividends!Q2 / Prices!P2</f>
        <v>56.94</v>
      </c>
      <c r="T7">
        <f>Prices!R2 + Dividends!R2 / Prices!Q2</f>
        <v>56.21</v>
      </c>
      <c r="U7">
        <f>Prices!S2 + Dividends!S2 / Prices!R2</f>
        <v>54.4</v>
      </c>
      <c r="V7">
        <f>Prices!T2 + Dividends!T2 / Prices!S2</f>
        <v>55.68</v>
      </c>
      <c r="W7">
        <f>Prices!U2 + Dividends!U2 / Prices!T2</f>
        <v>57.84</v>
      </c>
      <c r="X7">
        <f>Prices!V2 + Dividends!V2 / Prices!U2</f>
        <v>57.28</v>
      </c>
      <c r="Y7">
        <f>Prices!W2 + Dividends!W2 / Prices!V2</f>
        <v>56.65</v>
      </c>
      <c r="Z7">
        <f>Prices!X2 + Dividends!X2 / Prices!W2</f>
        <v>56.18</v>
      </c>
      <c r="AA7">
        <f>Prices!Y2 + Dividends!Y2 / Prices!X2</f>
        <v>57.1</v>
      </c>
      <c r="AB7">
        <f>Prices!Z2 + Dividends!Z2 / Prices!Y2</f>
        <v>58.99</v>
      </c>
      <c r="AD7" s="11" t="s">
        <v>167</v>
      </c>
    </row>
    <row r="8" spans="2:30">
      <c r="B8" s="4" t="s">
        <v>2</v>
      </c>
      <c r="C8" s="8">
        <v>103199</v>
      </c>
      <c r="D8">
        <f>Prices!B3</f>
        <v>105.79</v>
      </c>
      <c r="E8">
        <f>Prices!C3 + Dividends!C3 / Prices!B3</f>
        <v>108.12</v>
      </c>
      <c r="F8">
        <f>Prices!D3 + Dividends!D3 / Prices!C3</f>
        <v>109.67</v>
      </c>
      <c r="G8">
        <f>Prices!E3 + Dividends!E3 / Prices!D3</f>
        <v>105.98</v>
      </c>
      <c r="H8">
        <f>Prices!F3 + Dividends!F3 / Prices!E3</f>
        <v>106.32</v>
      </c>
      <c r="I8">
        <f>Prices!G3 + Dividends!G3 / Prices!F3</f>
        <v>107.65</v>
      </c>
      <c r="J8">
        <f>Prices!H3 + Dividends!H3 / Prices!G3</f>
        <v>110.82</v>
      </c>
      <c r="K8">
        <f>Prices!I3 + Dividends!I3 / Prices!H3</f>
        <v>107.98</v>
      </c>
      <c r="L8">
        <f>Prices!J3 + Dividends!J3 / Prices!I3</f>
        <v>104.61</v>
      </c>
      <c r="M8">
        <f>Prices!K3 + Dividends!K3 / Prices!J3</f>
        <v>107.44</v>
      </c>
      <c r="N8">
        <f>Prices!L3 + Dividends!L3 / Prices!K3</f>
        <v>106.71</v>
      </c>
      <c r="O8">
        <f>Prices!M3 + Dividends!M3 / Prices!L3</f>
        <v>102.96</v>
      </c>
      <c r="P8">
        <f>Prices!N3 + Dividends!N3 / Prices!M3</f>
        <v>101.09</v>
      </c>
      <c r="Q8">
        <f>Prices!O3 + Dividends!O3 / Prices!N3</f>
        <v>98.28</v>
      </c>
      <c r="R8">
        <f>Prices!P3 + Dividends!P3 / Prices!O3</f>
        <v>94.11</v>
      </c>
      <c r="S8">
        <f>Prices!Q3 + Dividends!Q3 / Prices!P3</f>
        <v>98.71</v>
      </c>
      <c r="T8">
        <f>Prices!R3 + Dividends!R3 / Prices!Q3</f>
        <v>95.93</v>
      </c>
      <c r="U8">
        <f>Prices!S3 + Dividends!S3 / Prices!R3</f>
        <v>93.85</v>
      </c>
      <c r="V8">
        <f>Prices!T3 + Dividends!T3 / Prices!S3</f>
        <v>93.14</v>
      </c>
      <c r="W8">
        <f>Prices!U3 + Dividends!U3 / Prices!T3</f>
        <v>98.66</v>
      </c>
      <c r="X8">
        <f>Prices!V3 + Dividends!V3 / Prices!U3</f>
        <v>95.5</v>
      </c>
      <c r="Y8">
        <f>Prices!W3 + Dividends!W3 / Prices!V3</f>
        <v>97.45</v>
      </c>
      <c r="Z8">
        <f>Prices!X3 + Dividends!X3 / Prices!W3</f>
        <v>100.3</v>
      </c>
      <c r="AA8">
        <f>Prices!Y3 + Dividends!Y3 / Prices!X3</f>
        <v>103.73</v>
      </c>
      <c r="AB8">
        <f>Prices!Z3 + Dividends!Z3 / Prices!Y3</f>
        <v>109.88</v>
      </c>
    </row>
    <row r="9" spans="2:30">
      <c r="B9" s="4" t="s">
        <v>3</v>
      </c>
      <c r="C9" s="8">
        <v>774755</v>
      </c>
      <c r="D9">
        <f>Prices!B4</f>
        <v>17.34</v>
      </c>
      <c r="E9">
        <f>Prices!C4 + Dividends!C4 / Prices!B4</f>
        <v>17.73</v>
      </c>
      <c r="F9">
        <f>Prices!D4 + Dividends!D4 / Prices!C4</f>
        <v>18.68</v>
      </c>
      <c r="G9">
        <f>Prices!E4 + Dividends!E4 / Prices!D4</f>
        <v>17.920000000000002</v>
      </c>
      <c r="H9">
        <f>Prices!F4 + Dividends!F4 / Prices!E4</f>
        <v>17.87</v>
      </c>
      <c r="I9">
        <f>Prices!G4 + Dividends!G4 / Prices!F4</f>
        <v>17.420000000000002</v>
      </c>
      <c r="J9">
        <f>Prices!H4 + Dividends!H4 / Prices!G4</f>
        <v>18.239999999999998</v>
      </c>
      <c r="K9">
        <f>Prices!I4 + Dividends!I4 / Prices!H4</f>
        <v>17.93</v>
      </c>
      <c r="L9">
        <f>Prices!J4 + Dividends!J4 / Prices!I4</f>
        <v>18.04</v>
      </c>
      <c r="M9">
        <f>Prices!K4 + Dividends!K4 / Prices!J4</f>
        <v>18.64</v>
      </c>
      <c r="N9">
        <f>Prices!L4 + Dividends!L4 / Prices!K4</f>
        <v>18.52</v>
      </c>
      <c r="O9">
        <f>Prices!M4 + Dividends!M4 / Prices!L4</f>
        <v>17.579999999999998</v>
      </c>
      <c r="P9">
        <f>Prices!N4 + Dividends!N4 / Prices!M4</f>
        <v>17.7</v>
      </c>
      <c r="Q9">
        <f>Prices!O4 + Dividends!O4 / Prices!N4</f>
        <v>17.11</v>
      </c>
      <c r="R9">
        <f>Prices!P4 + Dividends!P4 / Prices!O4</f>
        <v>16.73</v>
      </c>
      <c r="S9">
        <f>Prices!Q4 + Dividends!Q4 / Prices!P4</f>
        <v>16.47</v>
      </c>
      <c r="T9">
        <f>Prices!R4 + Dividends!R4 / Prices!Q4</f>
        <v>16.649999999999999</v>
      </c>
      <c r="U9">
        <f>Prices!S4 + Dividends!S4 / Prices!R4</f>
        <v>16.309999999999999</v>
      </c>
      <c r="V9">
        <f>Prices!T4 + Dividends!T4 / Prices!S4</f>
        <v>16.07</v>
      </c>
      <c r="W9">
        <f>Prices!U4 + Dividends!U4 / Prices!T4</f>
        <v>17.16</v>
      </c>
      <c r="X9">
        <f>Prices!V4 + Dividends!V4 / Prices!U4</f>
        <v>17.13</v>
      </c>
      <c r="Y9">
        <f>Prices!W4 + Dividends!W4 / Prices!V4</f>
        <v>17.329999999999998</v>
      </c>
      <c r="Z9">
        <f>Prices!X4 + Dividends!X4 / Prices!W4</f>
        <v>19.41</v>
      </c>
      <c r="AA9">
        <f>Prices!Y4 + Dividends!Y4 / Prices!X4</f>
        <v>19.760000000000002</v>
      </c>
      <c r="AB9">
        <f>Prices!Z4 + Dividends!Z4 / Prices!Y4</f>
        <v>21.33</v>
      </c>
    </row>
    <row r="10" spans="2:30">
      <c r="B10" s="4" t="s">
        <v>4</v>
      </c>
      <c r="C10" s="8">
        <v>1326267</v>
      </c>
      <c r="D10">
        <f>Prices!B5</f>
        <v>12.61</v>
      </c>
      <c r="E10">
        <f>Prices!C5 + Dividends!C5 / Prices!B5</f>
        <v>12.78</v>
      </c>
      <c r="F10">
        <f>Prices!D5 + Dividends!D5 / Prices!C5</f>
        <v>13.01</v>
      </c>
      <c r="G10">
        <f>Prices!E5 + Dividends!E5 / Prices!D5</f>
        <v>12.61</v>
      </c>
      <c r="H10">
        <f>Prices!F5 + Dividends!F5 / Prices!E5</f>
        <v>12.86</v>
      </c>
      <c r="I10">
        <f>Prices!G5 + Dividends!G5 / Prices!F5</f>
        <v>13.2</v>
      </c>
      <c r="J10">
        <f>Prices!H5 + Dividends!H5 / Prices!G5</f>
        <v>13.41</v>
      </c>
      <c r="K10">
        <f>Prices!I5 + Dividends!I5 / Prices!H5</f>
        <v>13.18</v>
      </c>
      <c r="L10">
        <f>Prices!J5 + Dividends!J5 / Prices!I5</f>
        <v>13.79</v>
      </c>
      <c r="M10">
        <f>Prices!K5 + Dividends!K5 / Prices!J5</f>
        <v>14.83</v>
      </c>
      <c r="N10">
        <f>Prices!L5 + Dividends!L5 / Prices!K5</f>
        <v>14.5</v>
      </c>
      <c r="O10">
        <f>Prices!M5 + Dividends!M5 / Prices!L5</f>
        <v>15.39</v>
      </c>
      <c r="P10">
        <f>Prices!N5 + Dividends!N5 / Prices!M5</f>
        <v>14.89</v>
      </c>
      <c r="Q10">
        <f>Prices!O5 + Dividends!O5 / Prices!N5</f>
        <v>14.64</v>
      </c>
      <c r="R10">
        <f>Prices!P5 + Dividends!P5 / Prices!O5</f>
        <v>14.14</v>
      </c>
      <c r="S10">
        <f>Prices!Q5 + Dividends!Q5 / Prices!P5</f>
        <v>13.98</v>
      </c>
      <c r="T10">
        <f>Prices!R5 + Dividends!R5 / Prices!Q5</f>
        <v>14.14</v>
      </c>
      <c r="U10">
        <f>Prices!S5 + Dividends!S5 / Prices!R5</f>
        <v>14.04</v>
      </c>
      <c r="V10">
        <f>Prices!T5 + Dividends!T5 / Prices!S5</f>
        <v>14.34</v>
      </c>
      <c r="W10">
        <f>Prices!U5 + Dividends!U5 / Prices!T5</f>
        <v>14.84</v>
      </c>
      <c r="X10">
        <f>Prices!V5 + Dividends!V5 / Prices!U5</f>
        <v>13.99</v>
      </c>
      <c r="Y10">
        <f>Prices!W5 + Dividends!W5 / Prices!V5</f>
        <v>14.81</v>
      </c>
      <c r="Z10">
        <f>Prices!X5 + Dividends!X5 / Prices!W5</f>
        <v>14.92</v>
      </c>
      <c r="AA10">
        <f>Prices!Y5 + Dividends!Y5 / Prices!X5</f>
        <v>15.38</v>
      </c>
      <c r="AB10">
        <f>Prices!Z5 + Dividends!Z5 / Prices!Y5</f>
        <v>15.46</v>
      </c>
    </row>
    <row r="11" spans="2:30">
      <c r="B11" s="4" t="s">
        <v>5</v>
      </c>
      <c r="C11" s="8">
        <v>171427</v>
      </c>
      <c r="D11">
        <f>Prices!B6</f>
        <v>4</v>
      </c>
      <c r="E11">
        <f>Prices!C6 + Dividends!C6 / Prices!B6</f>
        <v>4.0199999999999996</v>
      </c>
      <c r="F11">
        <f>Prices!D6 + Dividends!D6 / Prices!C6</f>
        <v>3.97</v>
      </c>
      <c r="G11">
        <f>Prices!E6 + Dividends!E6 / Prices!D6</f>
        <v>3.86</v>
      </c>
      <c r="H11">
        <f>Prices!F6 + Dividends!F6 / Prices!E6</f>
        <v>3.62</v>
      </c>
      <c r="I11">
        <f>Prices!G6 + Dividends!G6 / Prices!F6</f>
        <v>3.7</v>
      </c>
      <c r="J11">
        <f>Prices!H6 + Dividends!H6 / Prices!G6</f>
        <v>3.77</v>
      </c>
      <c r="K11">
        <f>Prices!I6 + Dividends!I6 / Prices!H6</f>
        <v>3.88</v>
      </c>
      <c r="L11">
        <f>Prices!J6 + Dividends!J6 / Prices!I6</f>
        <v>3.76</v>
      </c>
      <c r="M11">
        <f>Prices!K6 + Dividends!K6 / Prices!J6</f>
        <v>3.94</v>
      </c>
      <c r="N11">
        <f>Prices!L6 + Dividends!L6 / Prices!K6</f>
        <v>4.33</v>
      </c>
      <c r="O11">
        <f>Prices!M6 + Dividends!M6 / Prices!L6</f>
        <v>4.3600000000000003</v>
      </c>
      <c r="P11">
        <f>Prices!N6 + Dividends!N6 / Prices!M6</f>
        <v>4.22</v>
      </c>
      <c r="Q11">
        <f>Prices!O6 + Dividends!O6 / Prices!N6</f>
        <v>4.0599999999999996</v>
      </c>
      <c r="R11">
        <f>Prices!P6 + Dividends!P6 / Prices!O6</f>
        <v>3.76</v>
      </c>
      <c r="S11">
        <f>Prices!Q6 + Dividends!Q6 / Prices!P6</f>
        <v>3.82</v>
      </c>
      <c r="T11">
        <f>Prices!R6 + Dividends!R6 / Prices!Q6</f>
        <v>3.52</v>
      </c>
      <c r="U11">
        <f>Prices!S6 + Dividends!S6 / Prices!R6</f>
        <v>3.55</v>
      </c>
      <c r="V11">
        <f>Prices!T6 + Dividends!T6 / Prices!S6</f>
        <v>3.5</v>
      </c>
      <c r="W11">
        <f>Prices!U6 + Dividends!U6 / Prices!T6</f>
        <v>3.95</v>
      </c>
      <c r="X11">
        <f>Prices!V6 + Dividends!V6 / Prices!U6</f>
        <v>3.63</v>
      </c>
      <c r="Y11">
        <f>Prices!W6 + Dividends!W6 / Prices!V6</f>
        <v>3.54</v>
      </c>
      <c r="Z11">
        <f>Prices!X6 + Dividends!X6 / Prices!W6</f>
        <v>3.62</v>
      </c>
      <c r="AA11">
        <f>Prices!Y6 + Dividends!Y6 / Prices!X6</f>
        <v>3.62</v>
      </c>
      <c r="AB11">
        <f>Prices!Z6 + Dividends!Z6 / Prices!Y6</f>
        <v>3.57</v>
      </c>
    </row>
    <row r="12" spans="2:30">
      <c r="B12" s="4" t="s">
        <v>6</v>
      </c>
      <c r="C12" s="8">
        <v>546650</v>
      </c>
      <c r="D12">
        <f>Prices!B7</f>
        <v>13.01</v>
      </c>
      <c r="E12">
        <f>Prices!C7 + Dividends!C7 / Prices!B7</f>
        <v>12.96</v>
      </c>
      <c r="F12">
        <f>Prices!D7 + Dividends!D7 / Prices!C7</f>
        <v>12.7</v>
      </c>
      <c r="G12">
        <f>Prices!E7 + Dividends!E7 / Prices!D7</f>
        <v>12.69</v>
      </c>
      <c r="H12">
        <f>Prices!F7 + Dividends!F7 / Prices!E7</f>
        <v>13.6</v>
      </c>
      <c r="I12">
        <f>Prices!G7 + Dividends!G7 / Prices!F7</f>
        <v>14.23</v>
      </c>
      <c r="J12">
        <f>Prices!H7 + Dividends!H7 / Prices!G7</f>
        <v>14.54</v>
      </c>
      <c r="K12">
        <f>Prices!I7 + Dividends!I7 / Prices!H7</f>
        <v>14.33</v>
      </c>
      <c r="L12">
        <f>Prices!J7 + Dividends!J7 / Prices!I7</f>
        <v>14.26</v>
      </c>
      <c r="M12">
        <f>Prices!K7 + Dividends!K7 / Prices!J7</f>
        <v>14.98</v>
      </c>
      <c r="N12">
        <f>Prices!L7 + Dividends!L7 / Prices!K7</f>
        <v>15.2</v>
      </c>
      <c r="O12">
        <f>Prices!M7 + Dividends!M7 / Prices!L7</f>
        <v>15.49</v>
      </c>
      <c r="P12">
        <f>Prices!N7 + Dividends!N7 / Prices!M7</f>
        <v>15.35</v>
      </c>
      <c r="Q12">
        <f>Prices!O7 + Dividends!O7 / Prices!N7</f>
        <v>15.27</v>
      </c>
      <c r="R12">
        <f>Prices!P7 + Dividends!P7 / Prices!O7</f>
        <v>14.69</v>
      </c>
      <c r="S12">
        <f>Prices!Q7 + Dividends!Q7 / Prices!P7</f>
        <v>14.62</v>
      </c>
      <c r="T12">
        <f>Prices!R7 + Dividends!R7 / Prices!Q7</f>
        <v>14.58</v>
      </c>
      <c r="U12">
        <f>Prices!S7 + Dividends!S7 / Prices!R7</f>
        <v>14.46</v>
      </c>
      <c r="V12">
        <f>Prices!T7 + Dividends!T7 / Prices!S7</f>
        <v>14.61</v>
      </c>
      <c r="W12">
        <f>Prices!U7 + Dividends!U7 / Prices!T7</f>
        <v>14.76</v>
      </c>
      <c r="X12">
        <f>Prices!V7 + Dividends!V7 / Prices!U7</f>
        <v>13.96</v>
      </c>
      <c r="Y12">
        <f>Prices!W7 + Dividends!W7 / Prices!V7</f>
        <v>13.93</v>
      </c>
      <c r="Z12">
        <f>Prices!X7 + Dividends!X7 / Prices!W7</f>
        <v>14.65</v>
      </c>
      <c r="AA12">
        <f>Prices!Y7 + Dividends!Y7 / Prices!X7</f>
        <v>15.2</v>
      </c>
      <c r="AB12">
        <f>Prices!Z7 + Dividends!Z7 / Prices!Y7</f>
        <v>15.73</v>
      </c>
    </row>
    <row r="13" spans="2:30">
      <c r="B13" s="4" t="s">
        <v>7</v>
      </c>
      <c r="C13" s="8">
        <v>126312</v>
      </c>
      <c r="D13">
        <f>Prices!B8</f>
        <v>31.44</v>
      </c>
      <c r="E13">
        <f>Prices!C8 + Dividends!C8 / Prices!B8</f>
        <v>31.85</v>
      </c>
      <c r="F13">
        <f>Prices!D8 + Dividends!D8 / Prices!C8</f>
        <v>30.5</v>
      </c>
      <c r="G13">
        <f>Prices!E8 + Dividends!E8 / Prices!D8</f>
        <v>29.4</v>
      </c>
      <c r="H13">
        <f>Prices!F8 + Dividends!F8 / Prices!E8</f>
        <v>29.61</v>
      </c>
      <c r="I13">
        <f>Prices!G8 + Dividends!G8 / Prices!F8</f>
        <v>28.62</v>
      </c>
      <c r="J13">
        <f>Prices!H8 + Dividends!H8 / Prices!G8</f>
        <v>28.05</v>
      </c>
      <c r="K13">
        <f>Prices!I8 + Dividends!I8 / Prices!H8</f>
        <v>27.47</v>
      </c>
      <c r="L13">
        <f>Prices!J8 + Dividends!J8 / Prices!I8</f>
        <v>27.22</v>
      </c>
      <c r="M13">
        <f>Prices!K8 + Dividends!K8 / Prices!J8</f>
        <v>28.01</v>
      </c>
      <c r="N13">
        <f>Prices!L8 + Dividends!L8 / Prices!K8</f>
        <v>28.17</v>
      </c>
      <c r="O13">
        <f>Prices!M8 + Dividends!M8 / Prices!L8</f>
        <v>28.55</v>
      </c>
      <c r="P13">
        <f>Prices!N8 + Dividends!N8 / Prices!M8</f>
        <v>27.95</v>
      </c>
      <c r="Q13">
        <f>Prices!O8 + Dividends!O8 / Prices!N8</f>
        <v>27.98</v>
      </c>
      <c r="R13">
        <f>Prices!P8 + Dividends!P8 / Prices!O8</f>
        <v>27.66</v>
      </c>
      <c r="S13">
        <f>Prices!Q8 + Dividends!Q8 / Prices!P8</f>
        <v>27.69</v>
      </c>
      <c r="T13">
        <f>Prices!R8 + Dividends!R8 / Prices!Q8</f>
        <v>28.02</v>
      </c>
      <c r="U13">
        <f>Prices!S8 + Dividends!S8 / Prices!R8</f>
        <v>27.3</v>
      </c>
      <c r="V13">
        <f>Prices!T8 + Dividends!T8 / Prices!S8</f>
        <v>27.84</v>
      </c>
      <c r="W13">
        <f>Prices!U8 + Dividends!U8 / Prices!T8</f>
        <v>28.47</v>
      </c>
      <c r="X13">
        <f>Prices!V8 + Dividends!V8 / Prices!U8</f>
        <v>28.64</v>
      </c>
      <c r="Y13">
        <f>Prices!W8 + Dividends!W8 / Prices!V8</f>
        <v>28.19</v>
      </c>
      <c r="Z13">
        <f>Prices!X8 + Dividends!X8 / Prices!W8</f>
        <v>28.6</v>
      </c>
      <c r="AA13">
        <f>Prices!Y8 + Dividends!Y8 / Prices!X8</f>
        <v>29.16</v>
      </c>
      <c r="AB13">
        <f>Prices!Z8 + Dividends!Z8 / Prices!Y8</f>
        <v>30.41</v>
      </c>
    </row>
    <row r="14" spans="2:30">
      <c r="B14" s="4" t="s">
        <v>8</v>
      </c>
      <c r="C14" s="8">
        <v>458149</v>
      </c>
      <c r="D14">
        <f>Prices!B9</f>
        <v>33.200000000000003</v>
      </c>
      <c r="E14">
        <f>Prices!C9 + Dividends!C9 / Prices!B9</f>
        <v>34.54</v>
      </c>
      <c r="F14">
        <f>Prices!D9 + Dividends!D9 / Prices!C9</f>
        <v>34.619999999999997</v>
      </c>
      <c r="G14">
        <f>Prices!E9 + Dividends!E9 / Prices!D9</f>
        <v>34.01</v>
      </c>
      <c r="H14">
        <f>Prices!F9 + Dividends!F9 / Prices!E9</f>
        <v>33.08</v>
      </c>
      <c r="I14">
        <f>Prices!G9 + Dividends!G9 / Prices!F9</f>
        <v>32.03</v>
      </c>
      <c r="J14">
        <f>Prices!H9 + Dividends!H9 / Prices!G9</f>
        <v>31.27</v>
      </c>
      <c r="K14">
        <f>Prices!I9 + Dividends!I9 / Prices!H9</f>
        <v>31.3</v>
      </c>
      <c r="L14">
        <f>Prices!J9 + Dividends!J9 / Prices!I9</f>
        <v>29.04</v>
      </c>
      <c r="M14">
        <f>Prices!K9 + Dividends!K9 / Prices!J9</f>
        <v>27.46</v>
      </c>
      <c r="N14">
        <f>Prices!L9 + Dividends!L9 / Prices!K9</f>
        <v>26.15</v>
      </c>
      <c r="O14">
        <f>Prices!M9 + Dividends!M9 / Prices!L9</f>
        <v>26.54</v>
      </c>
      <c r="P14">
        <f>Prices!N9 + Dividends!N9 / Prices!M9</f>
        <v>26.29</v>
      </c>
      <c r="Q14">
        <f>Prices!O9 + Dividends!O9 / Prices!N9</f>
        <v>25.81</v>
      </c>
      <c r="R14">
        <f>Prices!P9 + Dividends!P9 / Prices!O9</f>
        <v>25</v>
      </c>
      <c r="S14">
        <f>Prices!Q9 + Dividends!Q9 / Prices!P9</f>
        <v>25.04</v>
      </c>
      <c r="T14">
        <f>Prices!R9 + Dividends!R9 / Prices!Q9</f>
        <v>24.15</v>
      </c>
      <c r="U14">
        <f>Prices!S9 + Dividends!S9 / Prices!R9</f>
        <v>24.23</v>
      </c>
      <c r="V14">
        <f>Prices!T9 + Dividends!T9 / Prices!S9</f>
        <v>24.62</v>
      </c>
      <c r="W14">
        <f>Prices!U9 + Dividends!U9 / Prices!T9</f>
        <v>25.23</v>
      </c>
      <c r="X14">
        <f>Prices!V9 + Dividends!V9 / Prices!U9</f>
        <v>24.81</v>
      </c>
      <c r="Y14">
        <f>Prices!W9 + Dividends!W9 / Prices!V9</f>
        <v>24.54</v>
      </c>
      <c r="Z14">
        <f>Prices!X9 + Dividends!X9 / Prices!W9</f>
        <v>24.57</v>
      </c>
      <c r="AA14">
        <f>Prices!Y9 + Dividends!Y9 / Prices!X9</f>
        <v>24.58</v>
      </c>
      <c r="AB14">
        <f>Prices!Z9 + Dividends!Z9 / Prices!Y9</f>
        <v>25.29</v>
      </c>
    </row>
    <row r="15" spans="2:30">
      <c r="B15" s="4" t="s">
        <v>9</v>
      </c>
      <c r="C15" s="8">
        <v>994191</v>
      </c>
      <c r="D15">
        <f>Prices!B10</f>
        <v>7.78</v>
      </c>
      <c r="E15">
        <f>Prices!C10 + Dividends!C10 / Prices!B10</f>
        <v>7.98</v>
      </c>
      <c r="F15">
        <f>Prices!D10 + Dividends!D10 / Prices!C10</f>
        <v>8.51</v>
      </c>
      <c r="G15">
        <f>Prices!E10 + Dividends!E10 / Prices!D10</f>
        <v>8.1300000000000008</v>
      </c>
      <c r="H15">
        <f>Prices!F10 + Dividends!F10 / Prices!E10</f>
        <v>8.06</v>
      </c>
      <c r="I15">
        <f>Prices!G10 + Dividends!G10 / Prices!F10</f>
        <v>7.75</v>
      </c>
      <c r="J15">
        <f>Prices!H10 + Dividends!H10 / Prices!G10</f>
        <v>7.79</v>
      </c>
      <c r="K15">
        <f>Prices!I10 + Dividends!I10 / Prices!H10</f>
        <v>7.42</v>
      </c>
      <c r="L15">
        <f>Prices!J10 + Dividends!J10 / Prices!I10</f>
        <v>7.49</v>
      </c>
      <c r="M15">
        <f>Prices!K10 + Dividends!K10 / Prices!J10</f>
        <v>7.79</v>
      </c>
      <c r="N15">
        <f>Prices!L10 + Dividends!L10 / Prices!K10</f>
        <v>7.74</v>
      </c>
      <c r="O15">
        <f>Prices!M10 + Dividends!M10 / Prices!L10</f>
        <v>6.73</v>
      </c>
      <c r="P15">
        <f>Prices!N10 + Dividends!N10 / Prices!M10</f>
        <v>6.27</v>
      </c>
      <c r="Q15">
        <f>Prices!O10 + Dividends!O10 / Prices!N10</f>
        <v>5.84</v>
      </c>
      <c r="R15">
        <f>Prices!P10 + Dividends!P10 / Prices!O10</f>
        <v>5.39</v>
      </c>
      <c r="S15">
        <f>Prices!Q10 + Dividends!Q10 / Prices!P10</f>
        <v>5.41</v>
      </c>
      <c r="T15">
        <f>Prices!R10 + Dividends!R10 / Prices!Q10</f>
        <v>5.0999999999999996</v>
      </c>
      <c r="U15">
        <f>Prices!S10 + Dividends!S10 / Prices!R10</f>
        <v>5.1100000000000003</v>
      </c>
      <c r="V15">
        <f>Prices!T10 + Dividends!T10 / Prices!S10</f>
        <v>5.04</v>
      </c>
      <c r="W15">
        <f>Prices!U10 + Dividends!U10 / Prices!T10</f>
        <v>5.6</v>
      </c>
      <c r="X15">
        <f>Prices!V10 + Dividends!V10 / Prices!U10</f>
        <v>5.58</v>
      </c>
      <c r="Y15">
        <f>Prices!W10 + Dividends!W10 / Prices!V10</f>
        <v>5.77</v>
      </c>
      <c r="Z15">
        <f>Prices!X10 + Dividends!X10 / Prices!W10</f>
        <v>6.07</v>
      </c>
      <c r="AA15">
        <f>Prices!Y10 + Dividends!Y10 / Prices!X10</f>
        <v>6.28</v>
      </c>
      <c r="AB15">
        <f>Prices!Z10 + Dividends!Z10 / Prices!Y10</f>
        <v>6.38</v>
      </c>
    </row>
    <row r="16" spans="2:30">
      <c r="B16" s="4" t="s">
        <v>10</v>
      </c>
      <c r="C16" s="8">
        <v>1118184</v>
      </c>
      <c r="D16">
        <f>Prices!B11</f>
        <v>12.18</v>
      </c>
      <c r="E16">
        <f>Prices!C11 + Dividends!C11 / Prices!B11</f>
        <v>13.04</v>
      </c>
      <c r="F16">
        <f>Prices!D11 + Dividends!D11 / Prices!C11</f>
        <v>12.435</v>
      </c>
      <c r="G16">
        <f>Prices!E11 + Dividends!E11 / Prices!D11</f>
        <v>11.83</v>
      </c>
      <c r="H16">
        <f>Prices!F11 + Dividends!F11 / Prices!E11</f>
        <v>11.75</v>
      </c>
      <c r="I16">
        <f>Prices!G11 + Dividends!G11 / Prices!F11</f>
        <v>11.32</v>
      </c>
      <c r="J16">
        <f>Prices!H11 + Dividends!H11 / Prices!G11</f>
        <v>11.42</v>
      </c>
      <c r="K16">
        <f>Prices!I11 + Dividends!I11 / Prices!H11</f>
        <v>11.98</v>
      </c>
      <c r="L16">
        <f>Prices!J11 + Dividends!J11 / Prices!I11</f>
        <v>12.035</v>
      </c>
      <c r="M16">
        <f>Prices!K11 + Dividends!K11 / Prices!J11</f>
        <v>12.69</v>
      </c>
      <c r="N16">
        <f>Prices!L11 + Dividends!L11 / Prices!K11</f>
        <v>12.55</v>
      </c>
      <c r="O16">
        <f>Prices!M11 + Dividends!M11 / Prices!L11</f>
        <v>12.83</v>
      </c>
      <c r="P16">
        <f>Prices!N11 + Dividends!N11 / Prices!M11</f>
        <v>12.73</v>
      </c>
      <c r="Q16">
        <f>Prices!O11 + Dividends!O11 / Prices!N11</f>
        <v>12.56</v>
      </c>
      <c r="R16">
        <f>Prices!P11 + Dividends!P11 / Prices!O11</f>
        <v>12.375</v>
      </c>
      <c r="S16">
        <f>Prices!Q11 + Dividends!Q11 / Prices!P11</f>
        <v>13.904999999999999</v>
      </c>
      <c r="T16">
        <f>Prices!R11 + Dividends!R11 / Prices!Q11</f>
        <v>13.355</v>
      </c>
      <c r="U16">
        <f>Prices!S11 + Dividends!S11 / Prices!R11</f>
        <v>13.93</v>
      </c>
      <c r="V16">
        <f>Prices!T11 + Dividends!T11 / Prices!S11</f>
        <v>14.53</v>
      </c>
      <c r="W16">
        <f>Prices!U11 + Dividends!U11 / Prices!T11</f>
        <v>14.88</v>
      </c>
      <c r="X16">
        <f>Prices!V11 + Dividends!V11 / Prices!U11</f>
        <v>14.51</v>
      </c>
      <c r="Y16">
        <f>Prices!W11 + Dividends!W11 / Prices!V11</f>
        <v>14.98</v>
      </c>
      <c r="Z16">
        <f>Prices!X11 + Dividends!X11 / Prices!W11</f>
        <v>18.745000000000001</v>
      </c>
      <c r="AA16">
        <f>Prices!Y11 + Dividends!Y11 / Prices!X11</f>
        <v>20.6</v>
      </c>
      <c r="AB16">
        <f>Prices!Z11 + Dividends!Z11 / Prices!Y11</f>
        <v>20.49</v>
      </c>
    </row>
    <row r="17" spans="2:28">
      <c r="B17" s="4" t="s">
        <v>11</v>
      </c>
      <c r="C17" s="8">
        <v>8042</v>
      </c>
      <c r="D17">
        <f>Prices!B12</f>
        <v>99.1</v>
      </c>
      <c r="E17">
        <f>Prices!C12 + Dividends!C12 / Prices!B12</f>
        <v>96.38</v>
      </c>
      <c r="F17">
        <f>Prices!D12 + Dividends!D12 / Prices!C12</f>
        <v>97.08</v>
      </c>
      <c r="G17">
        <f>Prices!E12 + Dividends!E12 / Prices!D12</f>
        <v>97.85</v>
      </c>
      <c r="H17">
        <f>Prices!F12 + Dividends!F12 / Prices!E12</f>
        <v>95.72</v>
      </c>
      <c r="I17">
        <f>Prices!G12 + Dividends!G12 / Prices!F12</f>
        <v>97.13</v>
      </c>
      <c r="J17">
        <f>Prices!H12 + Dividends!H12 / Prices!G12</f>
        <v>97.84</v>
      </c>
      <c r="K17">
        <f>Prices!I12 + Dividends!I12 / Prices!H12</f>
        <v>99.14</v>
      </c>
      <c r="L17">
        <f>Prices!J12 + Dividends!J12 / Prices!I12</f>
        <v>100.64</v>
      </c>
      <c r="M17">
        <f>Prices!K12 + Dividends!K12 / Prices!J12</f>
        <v>98.34</v>
      </c>
      <c r="N17">
        <f>Prices!L12 + Dividends!L12 / Prices!K12</f>
        <v>97.93</v>
      </c>
      <c r="O17">
        <f>Prices!M12 + Dividends!M12 / Prices!L12</f>
        <v>98.51</v>
      </c>
      <c r="P17">
        <f>Prices!N12 + Dividends!N12 / Prices!M12</f>
        <v>96.75</v>
      </c>
      <c r="Q17">
        <f>Prices!O12 + Dividends!O12 / Prices!N12</f>
        <v>99.02</v>
      </c>
      <c r="R17">
        <f>Prices!P12 + Dividends!P12 / Prices!O12</f>
        <v>95.54</v>
      </c>
      <c r="S17">
        <f>Prices!Q12 + Dividends!Q12 / Prices!P12</f>
        <v>97.89</v>
      </c>
      <c r="T17">
        <f>Prices!R12 + Dividends!R12 / Prices!Q12</f>
        <v>90.48</v>
      </c>
      <c r="U17">
        <f>Prices!S12 + Dividends!S12 / Prices!R12</f>
        <v>90.8</v>
      </c>
      <c r="V17">
        <f>Prices!T12 + Dividends!T12 / Prices!S12</f>
        <v>89.51</v>
      </c>
      <c r="W17">
        <f>Prices!U12 + Dividends!U12 / Prices!T12</f>
        <v>92.13</v>
      </c>
      <c r="X17">
        <f>Prices!V12 + Dividends!V12 / Prices!U12</f>
        <v>90.82</v>
      </c>
      <c r="Y17">
        <f>Prices!W12 + Dividends!W12 / Prices!V12</f>
        <v>89.01</v>
      </c>
      <c r="Z17">
        <f>Prices!X12 + Dividends!X12 / Prices!W12</f>
        <v>91.42</v>
      </c>
      <c r="AA17">
        <f>Prices!Y12 + Dividends!Y12 / Prices!X12</f>
        <v>90.83</v>
      </c>
      <c r="AB17">
        <f>Prices!Z12 + Dividends!Z12 / Prices!Y12</f>
        <v>90.05</v>
      </c>
    </row>
    <row r="18" spans="2:28">
      <c r="B18" s="4" t="s">
        <v>12</v>
      </c>
      <c r="C18" s="8">
        <v>317966</v>
      </c>
      <c r="D18">
        <f>Prices!B13</f>
        <v>47.15</v>
      </c>
      <c r="E18">
        <f>Prices!C13 + Dividends!C13 / Prices!B13</f>
        <v>48.17</v>
      </c>
      <c r="F18">
        <f>Prices!D13 + Dividends!D13 / Prices!C13</f>
        <v>48.42</v>
      </c>
      <c r="G18">
        <f>Prices!E13 + Dividends!E13 / Prices!D13</f>
        <v>45.22</v>
      </c>
      <c r="H18">
        <f>Prices!F13 + Dividends!F13 / Prices!E13</f>
        <v>44.44</v>
      </c>
      <c r="I18">
        <f>Prices!G13 + Dividends!G13 / Prices!F13</f>
        <v>43.33</v>
      </c>
      <c r="J18">
        <f>Prices!H13 + Dividends!H13 / Prices!G13</f>
        <v>46.62</v>
      </c>
      <c r="K18">
        <f>Prices!I13 + Dividends!I13 / Prices!H13</f>
        <v>46.866435006435005</v>
      </c>
      <c r="L18">
        <f>Prices!J13 + Dividends!J13 / Prices!I13</f>
        <v>47.33</v>
      </c>
      <c r="M18">
        <f>Prices!K13 + Dividends!K13 / Prices!J13</f>
        <v>47.32</v>
      </c>
      <c r="N18">
        <f>Prices!L13 + Dividends!L13 / Prices!K13</f>
        <v>47.74</v>
      </c>
      <c r="O18">
        <f>Prices!M13 + Dividends!M13 / Prices!L13</f>
        <v>46.74</v>
      </c>
      <c r="P18">
        <f>Prices!N13 + Dividends!N13 / Prices!M13</f>
        <v>45.28</v>
      </c>
      <c r="Q18">
        <f>Prices!O13 + Dividends!O13 / Prices!N13</f>
        <v>44.77</v>
      </c>
      <c r="R18">
        <f>Prices!P13 + Dividends!P13 / Prices!O13</f>
        <v>46.02</v>
      </c>
      <c r="S18">
        <f>Prices!Q13 + Dividends!Q13 / Prices!P13</f>
        <v>45.68</v>
      </c>
      <c r="T18">
        <f>Prices!R13 + Dividends!R13 / Prices!Q13</f>
        <v>44.28</v>
      </c>
      <c r="U18">
        <f>Prices!S13 + Dividends!S13 / Prices!R13</f>
        <v>45.67</v>
      </c>
      <c r="V18">
        <f>Prices!T13 + Dividends!T13 / Prices!S13</f>
        <v>46.53</v>
      </c>
      <c r="W18">
        <f>Prices!U13 + Dividends!U13 / Prices!T13</f>
        <v>47.76</v>
      </c>
      <c r="X18">
        <f>Prices!V13 + Dividends!V13 / Prices!U13</f>
        <v>47.07</v>
      </c>
      <c r="Y18">
        <f>Prices!W13 + Dividends!W13 / Prices!V13</f>
        <v>44.6</v>
      </c>
      <c r="Z18">
        <f>Prices!X13 + Dividends!X13 / Prices!W13</f>
        <v>44.99</v>
      </c>
      <c r="AA18">
        <f>Prices!Y13 + Dividends!Y13 / Prices!X13</f>
        <v>45.56</v>
      </c>
      <c r="AB18">
        <f>Prices!Z13 + Dividends!Z13 / Prices!Y13</f>
        <v>46.82</v>
      </c>
    </row>
    <row r="19" spans="2:28">
      <c r="B19" s="4" t="s">
        <v>13</v>
      </c>
      <c r="C19" s="8">
        <v>164208</v>
      </c>
      <c r="D19">
        <f>Prices!B14</f>
        <v>31.52</v>
      </c>
      <c r="E19">
        <f>Prices!C14 + Dividends!C14 / Prices!B14</f>
        <v>32.81</v>
      </c>
      <c r="F19">
        <f>Prices!D14 + Dividends!D14 / Prices!C14</f>
        <v>33.840000000000003</v>
      </c>
      <c r="G19">
        <f>Prices!E14 + Dividends!E14 / Prices!D14</f>
        <v>34.31</v>
      </c>
      <c r="H19">
        <f>Prices!F14 + Dividends!F14 / Prices!E14</f>
        <v>34.6</v>
      </c>
      <c r="I19">
        <f>Prices!G14 + Dividends!G14 / Prices!F14</f>
        <v>35.020000000000003</v>
      </c>
      <c r="J19">
        <f>Prices!H14 + Dividends!H14 / Prices!G14</f>
        <v>35.5</v>
      </c>
      <c r="K19">
        <f>Prices!I14 + Dividends!I14 / Prices!H14</f>
        <v>36.92</v>
      </c>
      <c r="L19">
        <f>Prices!J14 + Dividends!J14 / Prices!I14</f>
        <v>35.01</v>
      </c>
      <c r="M19">
        <f>Prices!K14 + Dividends!K14 / Prices!J14</f>
        <v>36.54</v>
      </c>
      <c r="N19">
        <f>Prices!L14 + Dividends!L14 / Prices!K14</f>
        <v>37.020000000000003</v>
      </c>
      <c r="O19">
        <f>Prices!M14 + Dividends!M14 / Prices!L14</f>
        <v>36.19</v>
      </c>
      <c r="P19">
        <f>Prices!N14 + Dividends!N14 / Prices!M14</f>
        <v>34.47</v>
      </c>
      <c r="Q19">
        <f>Prices!O14 + Dividends!O14 / Prices!N14</f>
        <v>33.53</v>
      </c>
      <c r="R19">
        <f>Prices!P14 + Dividends!P14 / Prices!O14</f>
        <v>32.380000000000003</v>
      </c>
      <c r="S19">
        <f>Prices!Q14 + Dividends!Q14 / Prices!P14</f>
        <v>32.42</v>
      </c>
      <c r="T19">
        <f>Prices!R14 + Dividends!R14 / Prices!Q14</f>
        <v>30.86</v>
      </c>
      <c r="U19">
        <f>Prices!S14 + Dividends!S14 / Prices!R14</f>
        <v>30.79</v>
      </c>
      <c r="V19">
        <f>Prices!T14 + Dividends!T14 / Prices!S14</f>
        <v>30.03</v>
      </c>
      <c r="W19">
        <f>Prices!U14 + Dividends!U14 / Prices!T14</f>
        <v>30.96</v>
      </c>
      <c r="X19">
        <f>Prices!V14 + Dividends!V14 / Prices!U14</f>
        <v>29.49</v>
      </c>
      <c r="Y19">
        <f>Prices!W14 + Dividends!W14 / Prices!V14</f>
        <v>29.44</v>
      </c>
      <c r="Z19">
        <f>Prices!X14 + Dividends!X14 / Prices!W14</f>
        <v>30.25</v>
      </c>
      <c r="AA19">
        <f>Prices!Y14 + Dividends!Y14 / Prices!X14</f>
        <v>30.52</v>
      </c>
      <c r="AB19">
        <f>Prices!Z14 + Dividends!Z14 / Prices!Y14</f>
        <v>30.02</v>
      </c>
    </row>
    <row r="20" spans="2:28">
      <c r="B20" s="4" t="s">
        <v>14</v>
      </c>
      <c r="C20" s="8">
        <v>254425</v>
      </c>
      <c r="D20">
        <f>Prices!B15</f>
        <v>18.739999999999998</v>
      </c>
      <c r="E20">
        <f>Prices!C15 + Dividends!C15 / Prices!B15</f>
        <v>19.12</v>
      </c>
      <c r="F20">
        <f>Prices!D15 + Dividends!D15 / Prices!C15</f>
        <v>20.100000000000001</v>
      </c>
      <c r="G20">
        <f>Prices!E15 + Dividends!E15 / Prices!D15</f>
        <v>20.07</v>
      </c>
      <c r="H20">
        <f>Prices!F15 + Dividends!F15 / Prices!E15</f>
        <v>20.57</v>
      </c>
      <c r="I20">
        <f>Prices!G15 + Dividends!G15 / Prices!F15</f>
        <v>20.66</v>
      </c>
      <c r="J20">
        <f>Prices!H15 + Dividends!H15 / Prices!G15</f>
        <v>20.83</v>
      </c>
      <c r="K20">
        <f>Prices!I15 + Dividends!I15 / Prices!H15</f>
        <v>20.53</v>
      </c>
      <c r="L20">
        <f>Prices!J15 + Dividends!J15 / Prices!I15</f>
        <v>20.76</v>
      </c>
      <c r="M20">
        <f>Prices!K15 + Dividends!K15 / Prices!J15</f>
        <v>21.97</v>
      </c>
      <c r="N20">
        <f>Prices!L15 + Dividends!L15 / Prices!K15</f>
        <v>21.3</v>
      </c>
      <c r="O20">
        <f>Prices!M15 + Dividends!M15 / Prices!L15</f>
        <v>21.93</v>
      </c>
      <c r="P20">
        <f>Prices!N15 + Dividends!N15 / Prices!M15</f>
        <v>21.72</v>
      </c>
      <c r="Q20">
        <f>Prices!O15 + Dividends!O15 / Prices!N15</f>
        <v>21.56</v>
      </c>
      <c r="R20">
        <f>Prices!P15 + Dividends!P15 / Prices!O15</f>
        <v>20.39</v>
      </c>
      <c r="S20">
        <f>Prices!Q15 + Dividends!Q15 / Prices!P15</f>
        <v>20.61</v>
      </c>
      <c r="T20">
        <f>Prices!R15 + Dividends!R15 / Prices!Q15</f>
        <v>20.13</v>
      </c>
      <c r="U20">
        <f>Prices!S15 + Dividends!S15 / Prices!R15</f>
        <v>20.37</v>
      </c>
      <c r="V20">
        <f>Prices!T15 + Dividends!T15 / Prices!S15</f>
        <v>20.309999999999999</v>
      </c>
      <c r="W20">
        <f>Prices!U15 + Dividends!U15 / Prices!T15</f>
        <v>20.79</v>
      </c>
      <c r="X20">
        <f>Prices!V15 + Dividends!V15 / Prices!U15</f>
        <v>20.28</v>
      </c>
      <c r="Y20">
        <f>Prices!W15 + Dividends!W15 / Prices!V15</f>
        <v>20.39</v>
      </c>
      <c r="Z20">
        <f>Prices!X15 + Dividends!X15 / Prices!W15</f>
        <v>21.22</v>
      </c>
      <c r="AA20">
        <f>Prices!Y15 + Dividends!Y15 / Prices!X15</f>
        <v>21.47</v>
      </c>
      <c r="AB20">
        <f>Prices!Z15 + Dividends!Z15 / Prices!Y15</f>
        <v>23.2</v>
      </c>
    </row>
    <row r="21" spans="2:28">
      <c r="B21" s="4" t="s">
        <v>15</v>
      </c>
      <c r="C21" s="8">
        <v>23543</v>
      </c>
      <c r="D21">
        <f>Prices!B16</f>
        <v>28.23</v>
      </c>
      <c r="E21">
        <f>Prices!C16 + Dividends!C16 / Prices!B16</f>
        <v>28.56</v>
      </c>
      <c r="F21">
        <f>Prices!D16 + Dividends!D16 / Prices!C16</f>
        <v>30.24</v>
      </c>
      <c r="G21">
        <f>Prices!E16 + Dividends!E16 / Prices!D16</f>
        <v>29.68</v>
      </c>
      <c r="H21">
        <f>Prices!F16 + Dividends!F16 / Prices!E16</f>
        <v>29.81</v>
      </c>
      <c r="I21">
        <f>Prices!G16 + Dividends!G16 / Prices!F16</f>
        <v>28.44</v>
      </c>
      <c r="J21">
        <f>Prices!H16 + Dividends!H16 / Prices!G16</f>
        <v>28.23</v>
      </c>
      <c r="K21">
        <f>Prices!I16 + Dividends!I16 / Prices!H16</f>
        <v>28.28</v>
      </c>
      <c r="L21">
        <f>Prices!J16 + Dividends!J16 / Prices!I16</f>
        <v>28.67</v>
      </c>
      <c r="M21">
        <f>Prices!K16 + Dividends!K16 / Prices!J16</f>
        <v>29.7</v>
      </c>
      <c r="N21">
        <f>Prices!L16 + Dividends!L16 / Prices!K16</f>
        <v>29.12</v>
      </c>
      <c r="O21">
        <f>Prices!M16 + Dividends!M16 / Prices!L16</f>
        <v>29.68</v>
      </c>
      <c r="P21">
        <f>Prices!N16 + Dividends!N16 / Prices!M16</f>
        <v>29.44</v>
      </c>
      <c r="Q21">
        <f>Prices!O16 + Dividends!O16 / Prices!N16</f>
        <v>28.8</v>
      </c>
      <c r="R21">
        <f>Prices!P16 + Dividends!P16 / Prices!O16</f>
        <v>27.47</v>
      </c>
      <c r="S21">
        <f>Prices!Q16 + Dividends!Q16 / Prices!P16</f>
        <v>28.19</v>
      </c>
      <c r="T21">
        <f>Prices!R16 + Dividends!R16 / Prices!Q16</f>
        <v>27.38</v>
      </c>
      <c r="U21">
        <f>Prices!S16 + Dividends!S16 / Prices!R16</f>
        <v>26.69</v>
      </c>
      <c r="V21">
        <f>Prices!T16 + Dividends!T16 / Prices!S16</f>
        <v>27.62</v>
      </c>
      <c r="W21">
        <f>Prices!U16 + Dividends!U16 / Prices!T16</f>
        <v>27.48</v>
      </c>
      <c r="X21">
        <f>Prices!V16 + Dividends!V16 / Prices!U16</f>
        <v>26.83</v>
      </c>
      <c r="Y21">
        <f>Prices!W16 + Dividends!W16 / Prices!V16</f>
        <v>28.14</v>
      </c>
      <c r="Z21">
        <f>Prices!X16 + Dividends!X16 / Prices!W16</f>
        <v>29.38</v>
      </c>
      <c r="AA21">
        <f>Prices!Y16 + Dividends!Y16 / Prices!X16</f>
        <v>30.93</v>
      </c>
      <c r="AB21">
        <f>Prices!Z16 + Dividends!Z16 / Prices!Y16</f>
        <v>30.63</v>
      </c>
    </row>
    <row r="22" spans="2:28">
      <c r="B22" s="4" t="s">
        <v>16</v>
      </c>
      <c r="C22" s="8">
        <v>63783</v>
      </c>
      <c r="D22">
        <f>Prices!B17</f>
        <v>5.56</v>
      </c>
      <c r="E22">
        <f>Prices!C17 + Dividends!C17 / Prices!B17</f>
        <v>5.6</v>
      </c>
      <c r="F22">
        <f>Prices!D17 + Dividends!D17 / Prices!C17</f>
        <v>5.72</v>
      </c>
      <c r="G22">
        <f>Prices!E17 + Dividends!E17 / Prices!D17</f>
        <v>5.66</v>
      </c>
      <c r="H22">
        <f>Prices!F17 + Dividends!F17 / Prices!E17</f>
        <v>5.84</v>
      </c>
      <c r="I22">
        <f>Prices!G17 + Dividends!G17 / Prices!F17</f>
        <v>5.42</v>
      </c>
      <c r="J22">
        <f>Prices!H17 + Dividends!H17 / Prices!G17</f>
        <v>5.31</v>
      </c>
      <c r="K22">
        <f>Prices!I17 + Dividends!I17 / Prices!H17</f>
        <v>5.41</v>
      </c>
      <c r="L22">
        <f>Prices!J17 + Dividends!J17 / Prices!I17</f>
        <v>5.38</v>
      </c>
      <c r="M22">
        <f>Prices!K17 + Dividends!K17 / Prices!J17</f>
        <v>5.53</v>
      </c>
      <c r="N22">
        <f>Prices!L17 + Dividends!L17 / Prices!K17</f>
        <v>5.35</v>
      </c>
      <c r="O22">
        <f>Prices!M17 + Dividends!M17 / Prices!L17</f>
        <v>5.36</v>
      </c>
      <c r="P22">
        <f>Prices!N17 + Dividends!N17 / Prices!M17</f>
        <v>5.4</v>
      </c>
      <c r="Q22">
        <f>Prices!O17 + Dividends!O17 / Prices!N17</f>
        <v>5.44</v>
      </c>
      <c r="R22">
        <f>Prices!P17 + Dividends!P17 / Prices!O17</f>
        <v>5.1100000000000003</v>
      </c>
      <c r="S22">
        <f>Prices!Q17 + Dividends!Q17 / Prices!P17</f>
        <v>5.17</v>
      </c>
      <c r="T22">
        <f>Prices!R17 + Dividends!R17 / Prices!Q17</f>
        <v>4.96</v>
      </c>
      <c r="U22">
        <f>Prices!S17 + Dividends!S17 / Prices!R17</f>
        <v>4.93</v>
      </c>
      <c r="V22">
        <f>Prices!T17 + Dividends!T17 / Prices!S17</f>
        <v>5.05</v>
      </c>
      <c r="W22">
        <f>Prices!U17 + Dividends!U17 / Prices!T17</f>
        <v>5.18</v>
      </c>
      <c r="X22">
        <f>Prices!V17 + Dividends!V17 / Prices!U17</f>
        <v>5.0199999999999996</v>
      </c>
      <c r="Y22">
        <f>Prices!W17 + Dividends!W17 / Prices!V17</f>
        <v>4.9000000000000004</v>
      </c>
      <c r="Z22">
        <f>Prices!X17 + Dividends!X17 / Prices!W17</f>
        <v>5.04</v>
      </c>
      <c r="AA22">
        <f>Prices!Y17 + Dividends!Y17 / Prices!X17</f>
        <v>5.27</v>
      </c>
      <c r="AB22">
        <f>Prices!Z17 + Dividends!Z17 / Prices!Y17</f>
        <v>5.15</v>
      </c>
    </row>
    <row r="23" spans="2:28">
      <c r="B23" s="4" t="s">
        <v>17</v>
      </c>
      <c r="C23" s="8">
        <v>717050</v>
      </c>
      <c r="D23">
        <f>Prices!B18</f>
        <v>26.78</v>
      </c>
      <c r="E23">
        <f>Prices!C18 + Dividends!C18 / Prices!B18</f>
        <v>27.65</v>
      </c>
      <c r="F23">
        <f>Prices!D18 + Dividends!D18 / Prices!C18</f>
        <v>27.65</v>
      </c>
      <c r="G23">
        <f>Prices!E18 + Dividends!E18 / Prices!D18</f>
        <v>26.78</v>
      </c>
      <c r="H23">
        <f>Prices!F18 + Dividends!F18 / Prices!E18</f>
        <v>27.41</v>
      </c>
      <c r="I23">
        <f>Prices!G18 + Dividends!G18 / Prices!F18</f>
        <v>26.65</v>
      </c>
      <c r="J23">
        <f>Prices!H18 + Dividends!H18 / Prices!G18</f>
        <v>27.59</v>
      </c>
      <c r="K23">
        <f>Prices!I18 + Dividends!I18 / Prices!H18</f>
        <v>28.18</v>
      </c>
      <c r="L23">
        <f>Prices!J18 + Dividends!J18 / Prices!I18</f>
        <v>27.88</v>
      </c>
      <c r="M23">
        <f>Prices!K18 + Dividends!K18 / Prices!J18</f>
        <v>29.1</v>
      </c>
      <c r="N23">
        <f>Prices!L18 + Dividends!L18 / Prices!K18</f>
        <v>29.17</v>
      </c>
      <c r="O23">
        <f>Prices!M18 + Dividends!M18 / Prices!L18</f>
        <v>28.41</v>
      </c>
      <c r="P23">
        <f>Prices!N18 + Dividends!N18 / Prices!M18</f>
        <v>27.8</v>
      </c>
      <c r="Q23">
        <f>Prices!O18 + Dividends!O18 / Prices!N18</f>
        <v>27.31</v>
      </c>
      <c r="R23">
        <f>Prices!P18 + Dividends!P18 / Prices!O18</f>
        <v>27.27</v>
      </c>
      <c r="S23">
        <f>Prices!Q18 + Dividends!Q18 / Prices!P18</f>
        <v>28.72</v>
      </c>
      <c r="T23">
        <f>Prices!R18 + Dividends!R18 / Prices!Q18</f>
        <v>27.68</v>
      </c>
      <c r="U23">
        <f>Prices!S18 + Dividends!S18 / Prices!R18</f>
        <v>28.17</v>
      </c>
      <c r="V23">
        <f>Prices!T18 + Dividends!T18 / Prices!S18</f>
        <v>29.79</v>
      </c>
      <c r="W23">
        <f>Prices!U18 + Dividends!U18 / Prices!T18</f>
        <v>30.92</v>
      </c>
      <c r="X23">
        <f>Prices!V18 + Dividends!V18 / Prices!U18</f>
        <v>30.07</v>
      </c>
      <c r="Y23">
        <f>Prices!W18 + Dividends!W18 / Prices!V18</f>
        <v>30.69</v>
      </c>
      <c r="Z23">
        <f>Prices!X18 + Dividends!X18 / Prices!W18</f>
        <v>31.44</v>
      </c>
      <c r="AA23">
        <f>Prices!Y18 + Dividends!Y18 / Prices!X18</f>
        <v>31.97</v>
      </c>
      <c r="AB23">
        <f>Prices!Z18 + Dividends!Z18 / Prices!Y18</f>
        <v>32.229999999999997</v>
      </c>
    </row>
    <row r="24" spans="2:28">
      <c r="B24" s="4" t="s">
        <v>18</v>
      </c>
      <c r="C24" s="8">
        <v>249685</v>
      </c>
      <c r="D24">
        <f>Prices!B19</f>
        <v>12.24</v>
      </c>
      <c r="E24">
        <f>Prices!C19 + Dividends!C19 / Prices!B19</f>
        <v>13</v>
      </c>
      <c r="F24">
        <f>Prices!D19 + Dividends!D19 / Prices!C19</f>
        <v>12.95</v>
      </c>
      <c r="G24">
        <f>Prices!E19 + Dividends!E19 / Prices!D19</f>
        <v>12.38</v>
      </c>
      <c r="H24">
        <f>Prices!F19 + Dividends!F19 / Prices!E19</f>
        <v>12.03</v>
      </c>
      <c r="I24">
        <f>Prices!G19 + Dividends!G19 / Prices!F19</f>
        <v>11.95</v>
      </c>
      <c r="J24">
        <f>Prices!H19 + Dividends!H19 / Prices!G19</f>
        <v>12.43</v>
      </c>
      <c r="K24">
        <f>Prices!I19 + Dividends!I19 / Prices!H19</f>
        <v>12.24</v>
      </c>
      <c r="L24">
        <f>Prices!J19 + Dividends!J19 / Prices!I19</f>
        <v>12.37</v>
      </c>
      <c r="M24">
        <f>Prices!K19 + Dividends!K19 / Prices!J19</f>
        <v>12.4</v>
      </c>
      <c r="N24">
        <f>Prices!L19 + Dividends!L19 / Prices!K19</f>
        <v>12.16</v>
      </c>
      <c r="O24">
        <f>Prices!M19 + Dividends!M19 / Prices!L19</f>
        <v>12.32</v>
      </c>
      <c r="P24">
        <f>Prices!N19 + Dividends!N19 / Prices!M19</f>
        <v>11.85</v>
      </c>
      <c r="Q24">
        <f>Prices!O19 + Dividends!O19 / Prices!N19</f>
        <v>11.6</v>
      </c>
      <c r="R24">
        <f>Prices!P19 + Dividends!P19 / Prices!O19</f>
        <v>11.44</v>
      </c>
      <c r="S24">
        <f>Prices!Q19 + Dividends!Q19 / Prices!P19</f>
        <v>12.14</v>
      </c>
      <c r="T24">
        <f>Prices!R19 + Dividends!R19 / Prices!Q19</f>
        <v>11.65</v>
      </c>
      <c r="U24">
        <f>Prices!S19 + Dividends!S19 / Prices!R19</f>
        <v>12.49</v>
      </c>
      <c r="V24">
        <f>Prices!T19 + Dividends!T19 / Prices!S19</f>
        <v>12.23</v>
      </c>
      <c r="W24">
        <f>Prices!U19 + Dividends!U19 / Prices!T19</f>
        <v>13.51</v>
      </c>
      <c r="X24">
        <f>Prices!V19 + Dividends!V19 / Prices!U19</f>
        <v>13.06</v>
      </c>
      <c r="Y24">
        <f>Prices!W19 + Dividends!W19 / Prices!V19</f>
        <v>13.2</v>
      </c>
      <c r="Z24">
        <f>Prices!X19 + Dividends!X19 / Prices!W19</f>
        <v>13.58</v>
      </c>
      <c r="AA24">
        <f>Prices!Y19 + Dividends!Y19 / Prices!X19</f>
        <v>13.79</v>
      </c>
      <c r="AB24">
        <f>Prices!Z19 + Dividends!Z19 / Prices!Y19</f>
        <v>13.6</v>
      </c>
    </row>
    <row r="25" spans="2:28">
      <c r="B25" s="4" t="s">
        <v>19</v>
      </c>
      <c r="C25" s="8">
        <v>372213</v>
      </c>
      <c r="D25">
        <f>Prices!B20</f>
        <v>29.53</v>
      </c>
      <c r="E25">
        <f>Prices!C20 + Dividends!C20 / Prices!B20</f>
        <v>30.75</v>
      </c>
      <c r="F25">
        <f>Prices!D20 + Dividends!D20 / Prices!C20</f>
        <v>31.29</v>
      </c>
      <c r="G25">
        <f>Prices!E20 + Dividends!E20 / Prices!D20</f>
        <v>31.41</v>
      </c>
      <c r="H25">
        <f>Prices!F20 + Dividends!F20 / Prices!E20</f>
        <v>31.2</v>
      </c>
      <c r="I25">
        <f>Prices!G20 + Dividends!G20 / Prices!F20</f>
        <v>31.13</v>
      </c>
      <c r="J25">
        <f>Prices!H20 + Dividends!H20 / Prices!G20</f>
        <v>31.04</v>
      </c>
      <c r="K25">
        <f>Prices!I20 + Dividends!I20 / Prices!H20</f>
        <v>29.65</v>
      </c>
      <c r="L25">
        <f>Prices!J20 + Dividends!J20 / Prices!I20</f>
        <v>28.21</v>
      </c>
      <c r="M25">
        <f>Prices!K20 + Dividends!K20 / Prices!J20</f>
        <v>30.67</v>
      </c>
      <c r="N25">
        <f>Prices!L20 + Dividends!L20 / Prices!K20</f>
        <v>31</v>
      </c>
      <c r="O25">
        <f>Prices!M20 + Dividends!M20 / Prices!L20</f>
        <v>31</v>
      </c>
      <c r="P25">
        <f>Prices!N20 + Dividends!N20 / Prices!M20</f>
        <v>29.28</v>
      </c>
      <c r="Q25">
        <f>Prices!O20 + Dividends!O20 / Prices!N20</f>
        <v>29.32</v>
      </c>
      <c r="R25">
        <f>Prices!P20 + Dividends!P20 / Prices!O20</f>
        <v>27.86</v>
      </c>
      <c r="S25">
        <f>Prices!Q20 + Dividends!Q20 / Prices!P20</f>
        <v>28.39</v>
      </c>
      <c r="T25">
        <f>Prices!R20 + Dividends!R20 / Prices!Q20</f>
        <v>27.91</v>
      </c>
      <c r="U25">
        <f>Prices!S20 + Dividends!S20 / Prices!R20</f>
        <v>28.27</v>
      </c>
      <c r="V25">
        <f>Prices!T20 + Dividends!T20 / Prices!S20</f>
        <v>26.76</v>
      </c>
      <c r="W25">
        <f>Prices!U20 + Dividends!U20 / Prices!T20</f>
        <v>28.11</v>
      </c>
      <c r="X25">
        <f>Prices!V20 + Dividends!V20 / Prices!U20</f>
        <v>27.05</v>
      </c>
      <c r="Y25">
        <f>Prices!W20 + Dividends!W20 / Prices!V20</f>
        <v>27.74</v>
      </c>
      <c r="Z25">
        <f>Prices!X20 + Dividends!X20 / Prices!W20</f>
        <v>28.6</v>
      </c>
      <c r="AA25">
        <f>Prices!Y20 + Dividends!Y20 / Prices!X20</f>
        <v>29.29</v>
      </c>
      <c r="AB25">
        <f>Prices!Z20 + Dividends!Z20 / Prices!Y20</f>
        <v>29.52</v>
      </c>
    </row>
    <row r="26" spans="2:28">
      <c r="B26" s="4" t="s">
        <v>20</v>
      </c>
      <c r="C26" s="8">
        <v>336822</v>
      </c>
      <c r="D26">
        <f>Prices!B21</f>
        <v>7.81</v>
      </c>
      <c r="E26">
        <f>Prices!C21 + Dividends!C21 / Prices!B21</f>
        <v>8.75</v>
      </c>
      <c r="F26">
        <f>Prices!D21 + Dividends!D21 / Prices!C21</f>
        <v>10.35</v>
      </c>
      <c r="G26">
        <f>Prices!E21 + Dividends!E21 / Prices!D21</f>
        <v>10.02</v>
      </c>
      <c r="H26">
        <f>Prices!F21 + Dividends!F21 / Prices!E21</f>
        <v>9.86</v>
      </c>
      <c r="I26">
        <f>Prices!G21 + Dividends!G21 / Prices!F21</f>
        <v>9.48</v>
      </c>
      <c r="J26">
        <f>Prices!H21 + Dividends!H21 / Prices!G21</f>
        <v>9.2799999999999994</v>
      </c>
      <c r="K26">
        <f>Prices!I21 + Dividends!I21 / Prices!H21</f>
        <v>9.0775431034482761</v>
      </c>
      <c r="L26">
        <f>Prices!J21 + Dividends!J21 / Prices!I21</f>
        <v>9.16</v>
      </c>
      <c r="M26">
        <f>Prices!K21 + Dividends!K21 / Prices!J21</f>
        <v>9.8800000000000008</v>
      </c>
      <c r="N26">
        <f>Prices!L21 + Dividends!L21 / Prices!K21</f>
        <v>10.48</v>
      </c>
      <c r="O26">
        <f>Prices!M21 + Dividends!M21 / Prices!L21</f>
        <v>11.26</v>
      </c>
      <c r="P26">
        <f>Prices!N21 + Dividends!N21 / Prices!M21</f>
        <v>10.91</v>
      </c>
      <c r="Q26">
        <f>Prices!O21 + Dividends!O21 / Prices!N21</f>
        <v>11</v>
      </c>
      <c r="R26">
        <f>Prices!P21 + Dividends!P21 / Prices!O21</f>
        <v>10.34</v>
      </c>
      <c r="S26">
        <f>Prices!Q21 + Dividends!Q21 / Prices!P21</f>
        <v>10.51</v>
      </c>
      <c r="T26">
        <f>Prices!R21 + Dividends!R21 / Prices!Q21</f>
        <v>9.93</v>
      </c>
      <c r="U26">
        <f>Prices!S21 + Dividends!S21 / Prices!R21</f>
        <v>9.64</v>
      </c>
      <c r="V26">
        <f>Prices!T21 + Dividends!T21 / Prices!S21</f>
        <v>9.44</v>
      </c>
      <c r="W26">
        <f>Prices!U21 + Dividends!U21 / Prices!T21</f>
        <v>9.66</v>
      </c>
      <c r="X26">
        <f>Prices!V21 + Dividends!V21 / Prices!U21</f>
        <v>9.42</v>
      </c>
      <c r="Y26">
        <f>Prices!W21 + Dividends!W21 / Prices!V21</f>
        <v>9.56</v>
      </c>
      <c r="Z26">
        <f>Prices!X21 + Dividends!X21 / Prices!W21</f>
        <v>9.8000000000000007</v>
      </c>
      <c r="AA26">
        <f>Prices!Y21 + Dividends!Y21 / Prices!X21</f>
        <v>10.26</v>
      </c>
      <c r="AB26">
        <f>Prices!Z21 + Dividends!Z21 / Prices!Y21</f>
        <v>10.17</v>
      </c>
    </row>
    <row r="27" spans="2:28">
      <c r="B27" s="4" t="s">
        <v>21</v>
      </c>
      <c r="C27" s="8">
        <v>183636</v>
      </c>
      <c r="D27">
        <f>Prices!B22</f>
        <v>8</v>
      </c>
      <c r="E27">
        <f>Prices!C22 + Dividends!C22 / Prices!B22</f>
        <v>8.2200000000000006</v>
      </c>
      <c r="F27">
        <f>Prices!D22 + Dividends!D22 / Prices!C22</f>
        <v>8.61</v>
      </c>
      <c r="G27">
        <f>Prices!E22 + Dividends!E22 / Prices!D22</f>
        <v>8.5</v>
      </c>
      <c r="H27">
        <f>Prices!F22 + Dividends!F22 / Prices!E22</f>
        <v>8.42</v>
      </c>
      <c r="I27">
        <f>Prices!G22 + Dividends!G22 / Prices!F22</f>
        <v>8.52</v>
      </c>
      <c r="J27">
        <f>Prices!H22 + Dividends!H22 / Prices!G22</f>
        <v>8.61</v>
      </c>
      <c r="K27">
        <f>Prices!I22 + Dividends!I22 / Prices!H22</f>
        <v>8.7899999999999991</v>
      </c>
      <c r="L27">
        <f>Prices!J22 + Dividends!J22 / Prices!I22</f>
        <v>8.5299999999999994</v>
      </c>
      <c r="M27">
        <f>Prices!K22 + Dividends!K22 / Prices!J22</f>
        <v>9.0500000000000007</v>
      </c>
      <c r="N27">
        <f>Prices!L22 + Dividends!L22 / Prices!K22</f>
        <v>8.67</v>
      </c>
      <c r="O27">
        <f>Prices!M22 + Dividends!M22 / Prices!L22</f>
        <v>8.6999999999999993</v>
      </c>
      <c r="P27">
        <f>Prices!N22 + Dividends!N22 / Prices!M22</f>
        <v>8.35</v>
      </c>
      <c r="Q27">
        <f>Prices!O22 + Dividends!O22 / Prices!N22</f>
        <v>8.3000000000000007</v>
      </c>
      <c r="R27">
        <f>Prices!P22 + Dividends!P22 / Prices!O22</f>
        <v>8.02</v>
      </c>
      <c r="S27">
        <f>Prices!Q22 + Dividends!Q22 / Prices!P22</f>
        <v>7.98</v>
      </c>
      <c r="T27">
        <f>Prices!R22 + Dividends!R22 / Prices!Q22</f>
        <v>7.81</v>
      </c>
      <c r="U27">
        <f>Prices!S22 + Dividends!S22 / Prices!R22</f>
        <v>7.82</v>
      </c>
      <c r="V27">
        <f>Prices!T22 + Dividends!T22 / Prices!S22</f>
        <v>7.95</v>
      </c>
      <c r="W27">
        <f>Prices!U22 + Dividends!U22 / Prices!T22</f>
        <v>8.08</v>
      </c>
      <c r="X27">
        <f>Prices!V22 + Dividends!V22 / Prices!U22</f>
        <v>7.8</v>
      </c>
      <c r="Y27">
        <f>Prices!W22 + Dividends!W22 / Prices!V22</f>
        <v>7.82</v>
      </c>
      <c r="Z27">
        <f>Prices!X22 + Dividends!X22 / Prices!W22</f>
        <v>7.83</v>
      </c>
      <c r="AA27">
        <f>Prices!Y22 + Dividends!Y22 / Prices!X22</f>
        <v>8.01</v>
      </c>
      <c r="AB27">
        <f>Prices!Z22 + Dividends!Z22 / Prices!Y22</f>
        <v>7.94</v>
      </c>
    </row>
    <row r="28" spans="2:28">
      <c r="B28" s="4" t="s">
        <v>22</v>
      </c>
      <c r="C28" s="8">
        <v>121117</v>
      </c>
      <c r="D28">
        <f>Prices!B23</f>
        <v>133.71</v>
      </c>
      <c r="E28">
        <f>Prices!C23 + Dividends!C23 / Prices!B23</f>
        <v>135.9</v>
      </c>
      <c r="F28">
        <f>Prices!D23 + Dividends!D23 / Prices!C23</f>
        <v>136.53</v>
      </c>
      <c r="G28">
        <f>Prices!E23 + Dividends!E23 / Prices!D23</f>
        <v>135.21</v>
      </c>
      <c r="H28">
        <f>Prices!F23 + Dividends!F23 / Prices!E23</f>
        <v>136.29</v>
      </c>
      <c r="I28">
        <f>Prices!G23 + Dividends!G23 / Prices!F23</f>
        <v>133.30000000000001</v>
      </c>
      <c r="J28">
        <f>Prices!H23 + Dividends!H23 / Prices!G23</f>
        <v>136.13999999999999</v>
      </c>
      <c r="K28">
        <f>Prices!I23 + Dividends!I23 / Prices!H23</f>
        <v>137.1</v>
      </c>
      <c r="L28">
        <f>Prices!J23 + Dividends!J23 / Prices!I23</f>
        <v>136.79</v>
      </c>
      <c r="M28">
        <f>Prices!K23 + Dividends!K23 / Prices!J23</f>
        <v>138.1</v>
      </c>
      <c r="N28">
        <f>Prices!L23 + Dividends!L23 / Prices!K23</f>
        <v>131.21</v>
      </c>
      <c r="O28">
        <f>Prices!M23 + Dividends!M23 / Prices!L23</f>
        <v>124.97</v>
      </c>
      <c r="P28">
        <f>Prices!N23 + Dividends!N23 / Prices!M23</f>
        <v>123.46</v>
      </c>
      <c r="Q28">
        <f>Prices!O23 + Dividends!O23 / Prices!N23</f>
        <v>118.28</v>
      </c>
      <c r="R28">
        <f>Prices!P23 + Dividends!P23 / Prices!O23</f>
        <v>115.7</v>
      </c>
      <c r="S28">
        <f>Prices!Q23 + Dividends!Q23 / Prices!P23</f>
        <v>118.55</v>
      </c>
      <c r="T28">
        <f>Prices!R23 + Dividends!R23 / Prices!Q23</f>
        <v>115.21</v>
      </c>
      <c r="U28">
        <f>Prices!S23 + Dividends!S23 / Prices!R23</f>
        <v>114.65</v>
      </c>
      <c r="V28">
        <f>Prices!T23 + Dividends!T23 / Prices!S23</f>
        <v>116.34</v>
      </c>
      <c r="W28">
        <f>Prices!U23 + Dividends!U23 / Prices!T23</f>
        <v>119.6</v>
      </c>
      <c r="X28">
        <f>Prices!V23 + Dividends!V23 / Prices!U23</f>
        <v>113.9</v>
      </c>
      <c r="Y28">
        <f>Prices!W23 + Dividends!W23 / Prices!V23</f>
        <v>114.66</v>
      </c>
      <c r="Z28">
        <f>Prices!X23 + Dividends!X23 / Prices!W23</f>
        <v>114.32</v>
      </c>
      <c r="AA28">
        <f>Prices!Y23 + Dividends!Y23 / Prices!X23</f>
        <v>118.3</v>
      </c>
      <c r="AB28">
        <f>Prices!Z23 + Dividends!Z23 / Prices!Y23</f>
        <v>117.02</v>
      </c>
    </row>
    <row r="29" spans="2:28">
      <c r="B29" s="4" t="s">
        <v>23</v>
      </c>
      <c r="C29" s="8">
        <v>258409</v>
      </c>
      <c r="D29">
        <f>Prices!B24</f>
        <v>35.68</v>
      </c>
      <c r="E29">
        <f>Prices!C24 + Dividends!C24 / Prices!B24</f>
        <v>38.619999999999997</v>
      </c>
      <c r="F29">
        <f>Prices!D24 + Dividends!D24 / Prices!C24</f>
        <v>38.81</v>
      </c>
      <c r="G29">
        <f>Prices!E24 + Dividends!E24 / Prices!D24</f>
        <v>37.18</v>
      </c>
      <c r="H29">
        <f>Prices!F24 + Dividends!F24 / Prices!E24</f>
        <v>36.17</v>
      </c>
      <c r="I29">
        <f>Prices!G24 + Dividends!G24 / Prices!F24</f>
        <v>36.24</v>
      </c>
      <c r="J29">
        <f>Prices!H24 + Dividends!H24 / Prices!G24</f>
        <v>38.4</v>
      </c>
      <c r="K29">
        <f>Prices!I24 + Dividends!I24 / Prices!H24</f>
        <v>38.24</v>
      </c>
      <c r="L29">
        <f>Prices!J24 + Dividends!J24 / Prices!I24</f>
        <v>39.29</v>
      </c>
      <c r="M29">
        <f>Prices!K24 + Dividends!K24 / Prices!J24</f>
        <v>39.42</v>
      </c>
      <c r="N29">
        <f>Prices!L24 + Dividends!L24 / Prices!K24</f>
        <v>39.22</v>
      </c>
      <c r="O29">
        <f>Prices!M24 + Dividends!M24 / Prices!L24</f>
        <v>40.880000000000003</v>
      </c>
      <c r="P29">
        <f>Prices!N24 + Dividends!N24 / Prices!M24</f>
        <v>39.43</v>
      </c>
      <c r="Q29">
        <f>Prices!O24 + Dividends!O24 / Prices!N24</f>
        <v>38.950000000000003</v>
      </c>
      <c r="R29">
        <f>Prices!P24 + Dividends!P24 / Prices!O24</f>
        <v>38.58</v>
      </c>
      <c r="S29">
        <f>Prices!Q24 + Dividends!Q24 / Prices!P24</f>
        <v>40.49</v>
      </c>
      <c r="T29">
        <f>Prices!R24 + Dividends!R24 / Prices!Q24</f>
        <v>37.75</v>
      </c>
      <c r="U29">
        <f>Prices!S24 + Dividends!S24 / Prices!R24</f>
        <v>38.44</v>
      </c>
      <c r="V29">
        <f>Prices!T24 + Dividends!T24 / Prices!S24</f>
        <v>37.81</v>
      </c>
      <c r="W29">
        <f>Prices!U24 + Dividends!U24 / Prices!T24</f>
        <v>40.06</v>
      </c>
      <c r="X29">
        <f>Prices!V24 + Dividends!V24 / Prices!U24</f>
        <v>40.200000000000003</v>
      </c>
      <c r="Y29">
        <f>Prices!W24 + Dividends!W24 / Prices!V24</f>
        <v>42.33</v>
      </c>
      <c r="Z29">
        <f>Prices!X24 + Dividends!X24 / Prices!W24</f>
        <v>43.88</v>
      </c>
      <c r="AA29">
        <f>Prices!Y24 + Dividends!Y24 / Prices!X24</f>
        <v>44.59</v>
      </c>
      <c r="AB29">
        <f>Prices!Z24 + Dividends!Z24 / Prices!Y24</f>
        <v>43.89</v>
      </c>
    </row>
    <row r="30" spans="2:28">
      <c r="B30" s="4" t="s">
        <v>24</v>
      </c>
      <c r="C30" s="8">
        <v>1043359</v>
      </c>
      <c r="D30">
        <f>Prices!B25</f>
        <v>1.28</v>
      </c>
      <c r="E30">
        <f>Prices!C25 + Dividends!C25 / Prices!B25</f>
        <v>1.3</v>
      </c>
      <c r="F30">
        <f>Prices!D25 + Dividends!D25 / Prices!C25</f>
        <v>1.27</v>
      </c>
      <c r="G30">
        <f>Prices!E25 + Dividends!E25 / Prices!D25</f>
        <v>1.26</v>
      </c>
      <c r="H30">
        <f>Prices!F25 + Dividends!F25 / Prices!E25</f>
        <v>1.22</v>
      </c>
      <c r="I30">
        <f>Prices!G25 + Dividends!G25 / Prices!F25</f>
        <v>1.1100000000000001</v>
      </c>
      <c r="J30">
        <f>Prices!H25 + Dividends!H25 / Prices!G25</f>
        <v>1.1200000000000001</v>
      </c>
      <c r="K30">
        <f>Prices!I25 + Dividends!I25 / Prices!H25</f>
        <v>1.1499999999999999</v>
      </c>
      <c r="L30">
        <f>Prices!J25 + Dividends!J25 / Prices!I25</f>
        <v>1.1399999999999999</v>
      </c>
      <c r="M30">
        <f>Prices!K25 + Dividends!K25 / Prices!J25</f>
        <v>1.1599999999999999</v>
      </c>
      <c r="N30">
        <f>Prices!L25 + Dividends!L25 / Prices!K25</f>
        <v>1.1599999999999999</v>
      </c>
      <c r="O30">
        <f>Prices!M25 + Dividends!M25 / Prices!L25</f>
        <v>1.17</v>
      </c>
      <c r="P30">
        <f>Prices!N25 + Dividends!N25 / Prices!M25</f>
        <v>1.1399999999999999</v>
      </c>
      <c r="Q30">
        <f>Prices!O25 + Dividends!O25 / Prices!N25</f>
        <v>1.1599999999999999</v>
      </c>
      <c r="R30">
        <f>Prices!P25 + Dividends!P25 / Prices!O25</f>
        <v>1.1000000000000001</v>
      </c>
      <c r="S30">
        <f>Prices!Q25 + Dividends!Q25 / Prices!P25</f>
        <v>1.06</v>
      </c>
      <c r="T30">
        <f>Prices!R25 + Dividends!R25 / Prices!Q25</f>
        <v>1.01</v>
      </c>
      <c r="U30">
        <f>Prices!S25 + Dividends!S25 / Prices!R25</f>
        <v>0.99199999999999999</v>
      </c>
      <c r="V30">
        <f>Prices!T25 + Dividends!T25 / Prices!S25</f>
        <v>0.99</v>
      </c>
      <c r="W30">
        <f>Prices!U25 + Dividends!U25 / Prices!T25</f>
        <v>1.01</v>
      </c>
      <c r="X30">
        <f>Prices!V25 + Dividends!V25 / Prices!U25</f>
        <v>0.98</v>
      </c>
      <c r="Y30">
        <f>Prices!W25 + Dividends!W25 / Prices!V25</f>
        <v>0.97299999999999998</v>
      </c>
      <c r="Z30">
        <f>Prices!X25 + Dividends!X25 / Prices!W25</f>
        <v>0.96899999999999997</v>
      </c>
      <c r="AA30">
        <f>Prices!Y25 + Dividends!Y25 / Prices!X25</f>
        <v>0.997</v>
      </c>
      <c r="AB30">
        <f>Prices!Z25 + Dividends!Z25 / Prices!Y25</f>
        <v>0.99</v>
      </c>
    </row>
    <row r="31" spans="2:28">
      <c r="B31" s="4" t="s">
        <v>25</v>
      </c>
      <c r="C31" s="8">
        <v>146803</v>
      </c>
      <c r="D31">
        <f>Prices!B26</f>
        <v>22.24</v>
      </c>
      <c r="E31">
        <f>Prices!C26 + Dividends!C26 / Prices!B26</f>
        <v>22.85</v>
      </c>
      <c r="F31">
        <f>Prices!D26 + Dividends!D26 / Prices!C26</f>
        <v>22.74</v>
      </c>
      <c r="G31">
        <f>Prices!E26 + Dividends!E26 / Prices!D26</f>
        <v>22.48</v>
      </c>
      <c r="H31">
        <f>Prices!F26 + Dividends!F26 / Prices!E26</f>
        <v>22.47</v>
      </c>
      <c r="I31">
        <f>Prices!G26 + Dividends!G26 / Prices!F26</f>
        <v>22.6</v>
      </c>
      <c r="J31">
        <f>Prices!H26 + Dividends!H26 / Prices!G26</f>
        <v>23.16</v>
      </c>
      <c r="K31">
        <f>Prices!I26 + Dividends!I26 / Prices!H26</f>
        <v>23.86</v>
      </c>
      <c r="L31">
        <f>Prices!J26 + Dividends!J26 / Prices!I26</f>
        <v>21.8</v>
      </c>
      <c r="M31">
        <f>Prices!K26 + Dividends!K26 / Prices!J26</f>
        <v>21.965</v>
      </c>
      <c r="N31">
        <f>Prices!L26 + Dividends!L26 / Prices!K26</f>
        <v>22.34</v>
      </c>
      <c r="O31">
        <f>Prices!M26 + Dividends!M26 / Prices!L26</f>
        <v>21.63</v>
      </c>
      <c r="P31">
        <f>Prices!N26 + Dividends!N26 / Prices!M26</f>
        <v>20.8</v>
      </c>
      <c r="Q31">
        <f>Prices!O26 + Dividends!O26 / Prices!N26</f>
        <v>20.29</v>
      </c>
      <c r="R31">
        <f>Prices!P26 + Dividends!P26 / Prices!O26</f>
        <v>19.375</v>
      </c>
      <c r="S31">
        <f>Prices!Q26 + Dividends!Q26 / Prices!P26</f>
        <v>20.03</v>
      </c>
      <c r="T31">
        <f>Prices!R26 + Dividends!R26 / Prices!Q26</f>
        <v>19.12</v>
      </c>
      <c r="U31">
        <f>Prices!S26 + Dividends!S26 / Prices!R26</f>
        <v>19.239999999999998</v>
      </c>
      <c r="V31">
        <f>Prices!T26 + Dividends!T26 / Prices!S26</f>
        <v>19.02</v>
      </c>
      <c r="W31">
        <f>Prices!U26 + Dividends!U26 / Prices!T26</f>
        <v>19.97</v>
      </c>
      <c r="X31">
        <f>Prices!V26 + Dividends!V26 / Prices!U26</f>
        <v>19.62</v>
      </c>
      <c r="Y31">
        <f>Prices!W26 + Dividends!W26 / Prices!V26</f>
        <v>19.579999999999998</v>
      </c>
      <c r="Z31">
        <f>Prices!X26 + Dividends!X26 / Prices!W26</f>
        <v>19.82</v>
      </c>
      <c r="AA31">
        <f>Prices!Y26 + Dividends!Y26 / Prices!X26</f>
        <v>20.309999999999999</v>
      </c>
      <c r="AB31">
        <f>Prices!Z26 + Dividends!Z26 / Prices!Y26</f>
        <v>20.32</v>
      </c>
    </row>
    <row r="32" spans="2:28">
      <c r="B32" s="4" t="s">
        <v>26</v>
      </c>
      <c r="C32" s="8">
        <v>187715</v>
      </c>
      <c r="D32">
        <f>Prices!B27</f>
        <v>12.59</v>
      </c>
      <c r="E32">
        <f>Prices!C27 + Dividends!C27 / Prices!B27</f>
        <v>12.81</v>
      </c>
      <c r="F32">
        <f>Prices!D27 + Dividends!D27 / Prices!C27</f>
        <v>13.13</v>
      </c>
      <c r="G32">
        <f>Prices!E27 + Dividends!E27 / Prices!D27</f>
        <v>12.58</v>
      </c>
      <c r="H32">
        <f>Prices!F27 + Dividends!F27 / Prices!E27</f>
        <v>12.734999999999999</v>
      </c>
      <c r="I32">
        <f>Prices!G27 + Dividends!G27 / Prices!F27</f>
        <v>12.81</v>
      </c>
      <c r="J32">
        <f>Prices!H27 + Dividends!H27 / Prices!G27</f>
        <v>13.19</v>
      </c>
      <c r="K32">
        <f>Prices!I27 + Dividends!I27 / Prices!H27</f>
        <v>13.44</v>
      </c>
      <c r="L32">
        <f>Prices!J27 + Dividends!J27 / Prices!I27</f>
        <v>13.38</v>
      </c>
      <c r="M32">
        <f>Prices!K27 + Dividends!K27 / Prices!J27</f>
        <v>13.58</v>
      </c>
      <c r="N32">
        <f>Prices!L27 + Dividends!L27 / Prices!K27</f>
        <v>13.63</v>
      </c>
      <c r="O32">
        <f>Prices!M27 + Dividends!M27 / Prices!L27</f>
        <v>13.69</v>
      </c>
      <c r="P32">
        <f>Prices!N27 + Dividends!N27 / Prices!M27</f>
        <v>14.25</v>
      </c>
      <c r="Q32">
        <f>Prices!O27 + Dividends!O27 / Prices!N27</f>
        <v>14.47</v>
      </c>
      <c r="R32">
        <f>Prices!P27 + Dividends!P27 / Prices!O27</f>
        <v>13.76</v>
      </c>
      <c r="S32">
        <f>Prices!Q27 + Dividends!Q27 / Prices!P27</f>
        <v>14.18</v>
      </c>
      <c r="T32">
        <f>Prices!R27 + Dividends!R27 / Prices!Q27</f>
        <v>13.6</v>
      </c>
      <c r="U32">
        <f>Prices!S27 + Dividends!S27 / Prices!R27</f>
        <v>13.51</v>
      </c>
      <c r="V32">
        <f>Prices!T27 + Dividends!T27 / Prices!S27</f>
        <v>13.55</v>
      </c>
      <c r="W32">
        <f>Prices!U27 + Dividends!U27 / Prices!T27</f>
        <v>14.23</v>
      </c>
      <c r="X32">
        <f>Prices!V27 + Dividends!V27 / Prices!U27</f>
        <v>14.17</v>
      </c>
      <c r="Y32">
        <f>Prices!W27 + Dividends!W27 / Prices!V27</f>
        <v>14.12</v>
      </c>
      <c r="Z32">
        <f>Prices!X27 + Dividends!X27 / Prices!W27</f>
        <v>14.47</v>
      </c>
      <c r="AA32">
        <f>Prices!Y27 + Dividends!Y27 / Prices!X27</f>
        <v>14.56</v>
      </c>
      <c r="AB32">
        <f>Prices!Z27 + Dividends!Z27 / Prices!Y27</f>
        <v>14.89</v>
      </c>
    </row>
    <row r="33" spans="2:28">
      <c r="B33" s="4" t="s">
        <v>27</v>
      </c>
      <c r="C33" s="8">
        <v>7295</v>
      </c>
      <c r="D33">
        <f>Prices!B28</f>
        <v>44.49</v>
      </c>
      <c r="E33">
        <f>Prices!C28 + Dividends!C28 / Prices!B28</f>
        <v>44.9</v>
      </c>
      <c r="F33">
        <f>Prices!D28 + Dividends!D28 / Prices!C28</f>
        <v>46.08</v>
      </c>
      <c r="G33">
        <f>Prices!E28 + Dividends!E28 / Prices!D28</f>
        <v>44.7</v>
      </c>
      <c r="H33">
        <f>Prices!F28 + Dividends!F28 / Prices!E28</f>
        <v>43.98</v>
      </c>
      <c r="I33">
        <f>Prices!G28 + Dividends!G28 / Prices!F28</f>
        <v>43.11</v>
      </c>
      <c r="J33">
        <f>Prices!H28 + Dividends!H28 / Prices!G28</f>
        <v>44.88</v>
      </c>
      <c r="K33">
        <f>Prices!I28 + Dividends!I28 / Prices!H28</f>
        <v>46.16</v>
      </c>
      <c r="L33">
        <f>Prices!J28 + Dividends!J28 / Prices!I28</f>
        <v>47.35</v>
      </c>
      <c r="M33">
        <f>Prices!K28 + Dividends!K28 / Prices!J28</f>
        <v>49.63</v>
      </c>
      <c r="N33">
        <f>Prices!L28 + Dividends!L28 / Prices!K28</f>
        <v>50.79</v>
      </c>
      <c r="O33">
        <f>Prices!M28 + Dividends!M28 / Prices!L28</f>
        <v>53.36</v>
      </c>
      <c r="P33">
        <f>Prices!N28 + Dividends!N28 / Prices!M28</f>
        <v>53.78</v>
      </c>
      <c r="Q33">
        <f>Prices!O28 + Dividends!O28 / Prices!N28</f>
        <v>53.73</v>
      </c>
      <c r="R33">
        <f>Prices!P28 + Dividends!P28 / Prices!O28</f>
        <v>52.14</v>
      </c>
      <c r="S33">
        <f>Prices!Q28 + Dividends!Q28 / Prices!P28</f>
        <v>52.41</v>
      </c>
      <c r="T33">
        <f>Prices!R28 + Dividends!R28 / Prices!Q28</f>
        <v>50.08</v>
      </c>
      <c r="U33">
        <f>Prices!S28 + Dividends!S28 / Prices!R28</f>
        <v>49.9</v>
      </c>
      <c r="V33">
        <f>Prices!T28 + Dividends!T28 / Prices!S28</f>
        <v>50.93</v>
      </c>
      <c r="W33">
        <f>Prices!U28 + Dividends!U28 / Prices!T28</f>
        <v>52.58</v>
      </c>
      <c r="X33">
        <f>Prices!V28 + Dividends!V28 / Prices!U28</f>
        <v>50.97</v>
      </c>
      <c r="Y33">
        <f>Prices!W28 + Dividends!W28 / Prices!V28</f>
        <v>49.49</v>
      </c>
      <c r="Z33">
        <f>Prices!X28 + Dividends!X28 / Prices!W28</f>
        <v>51.04</v>
      </c>
      <c r="AA33">
        <f>Prices!Y28 + Dividends!Y28 / Prices!X28</f>
        <v>52.47</v>
      </c>
      <c r="AB33">
        <f>Prices!Z28 + Dividends!Z28 / Prices!Y28</f>
        <v>58.31</v>
      </c>
    </row>
    <row r="34" spans="2:28">
      <c r="B34" s="4" t="s">
        <v>28</v>
      </c>
      <c r="C34" s="8">
        <v>245590</v>
      </c>
      <c r="D34">
        <f>Prices!B29</f>
        <v>6.15</v>
      </c>
      <c r="E34">
        <f>Prices!C29 + Dividends!C29 / Prices!B29</f>
        <v>6.78</v>
      </c>
      <c r="F34">
        <f>Prices!D29 + Dividends!D29 / Prices!C29</f>
        <v>6.83</v>
      </c>
      <c r="G34">
        <f>Prices!E29 + Dividends!E29 / Prices!D29</f>
        <v>6.78</v>
      </c>
      <c r="H34">
        <f>Prices!F29 + Dividends!F29 / Prices!E29</f>
        <v>6.84</v>
      </c>
      <c r="I34">
        <f>Prices!G29 + Dividends!G29 / Prices!F29</f>
        <v>6.14</v>
      </c>
      <c r="J34">
        <f>Prices!H29 + Dividends!H29 / Prices!G29</f>
        <v>6.21</v>
      </c>
      <c r="K34">
        <f>Prices!I29 + Dividends!I29 / Prices!H29</f>
        <v>6.26</v>
      </c>
      <c r="L34">
        <f>Prices!J29 + Dividends!J29 / Prices!I29</f>
        <v>6.02</v>
      </c>
      <c r="M34">
        <f>Prices!K29 + Dividends!K29 / Prices!J29</f>
        <v>6.33</v>
      </c>
      <c r="N34">
        <f>Prices!L29 + Dividends!L29 / Prices!K29</f>
        <v>6.31</v>
      </c>
      <c r="O34">
        <f>Prices!M29 + Dividends!M29 / Prices!L29</f>
        <v>6.32</v>
      </c>
      <c r="P34">
        <f>Prices!N29 + Dividends!N29 / Prices!M29</f>
        <v>6.12</v>
      </c>
      <c r="Q34">
        <f>Prices!O29 + Dividends!O29 / Prices!N29</f>
        <v>5.88</v>
      </c>
      <c r="R34">
        <f>Prices!P29 + Dividends!P29 / Prices!O29</f>
        <v>5.29</v>
      </c>
      <c r="S34">
        <f>Prices!Q29 + Dividends!Q29 / Prices!P29</f>
        <v>5.78</v>
      </c>
      <c r="T34">
        <f>Prices!R29 + Dividends!R29 / Prices!Q29</f>
        <v>5.31</v>
      </c>
      <c r="U34">
        <f>Prices!S29 + Dividends!S29 / Prices!R29</f>
        <v>5.29</v>
      </c>
      <c r="V34">
        <f>Prices!T29 + Dividends!T29 / Prices!S29</f>
        <v>5.54</v>
      </c>
      <c r="W34">
        <f>Prices!U29 + Dividends!U29 / Prices!T29</f>
        <v>5.66</v>
      </c>
      <c r="X34">
        <f>Prices!V29 + Dividends!V29 / Prices!U29</f>
        <v>5.55</v>
      </c>
      <c r="Y34">
        <f>Prices!W29 + Dividends!W29 / Prices!V29</f>
        <v>5.48</v>
      </c>
      <c r="Z34">
        <f>Prices!X29 + Dividends!X29 / Prices!W29</f>
        <v>5.51</v>
      </c>
      <c r="AA34">
        <f>Prices!Y29 + Dividends!Y29 / Prices!X29</f>
        <v>5.32</v>
      </c>
      <c r="AB34">
        <f>Prices!Z29 + Dividends!Z29 / Prices!Y29</f>
        <v>5.21</v>
      </c>
    </row>
    <row r="35" spans="2:28">
      <c r="B35" s="4" t="s">
        <v>29</v>
      </c>
      <c r="C35" s="8">
        <v>153274</v>
      </c>
      <c r="D35">
        <f>Prices!B30</f>
        <v>12.78</v>
      </c>
      <c r="E35">
        <f>Prices!C30 + Dividends!C30 / Prices!B30</f>
        <v>13.73</v>
      </c>
      <c r="F35">
        <f>Prices!D30 + Dividends!D30 / Prices!C30</f>
        <v>13.7</v>
      </c>
      <c r="G35">
        <f>Prices!E30 + Dividends!E30 / Prices!D30</f>
        <v>11.52</v>
      </c>
      <c r="H35">
        <f>Prices!F30 + Dividends!F30 / Prices!E30</f>
        <v>11.76</v>
      </c>
      <c r="I35">
        <f>Prices!G30 + Dividends!G30 / Prices!F30</f>
        <v>10.94</v>
      </c>
      <c r="J35">
        <f>Prices!H30 + Dividends!H30 / Prices!G30</f>
        <v>10.76</v>
      </c>
      <c r="K35">
        <f>Prices!I30 + Dividends!I30 / Prices!H30</f>
        <v>10.58</v>
      </c>
      <c r="L35">
        <f>Prices!J30 + Dividends!J30 / Prices!I30</f>
        <v>10.220000000000001</v>
      </c>
      <c r="M35">
        <f>Prices!K30 + Dividends!K30 / Prices!J30</f>
        <v>9.6300000000000008</v>
      </c>
      <c r="N35">
        <f>Prices!L30 + Dividends!L30 / Prices!K30</f>
        <v>9.4700000000000006</v>
      </c>
      <c r="O35">
        <f>Prices!M30 + Dividends!M30 / Prices!L30</f>
        <v>9.4700000000000006</v>
      </c>
      <c r="P35">
        <f>Prices!N30 + Dividends!N30 / Prices!M30</f>
        <v>10.185</v>
      </c>
      <c r="Q35">
        <f>Prices!O30 + Dividends!O30 / Prices!N30</f>
        <v>9.9600000000000009</v>
      </c>
      <c r="R35">
        <f>Prices!P30 + Dividends!P30 / Prices!O30</f>
        <v>10.14</v>
      </c>
      <c r="S35">
        <f>Prices!Q30 + Dividends!Q30 / Prices!P30</f>
        <v>11.01</v>
      </c>
      <c r="T35">
        <f>Prices!R30 + Dividends!R30 / Prices!Q30</f>
        <v>10.67</v>
      </c>
      <c r="U35">
        <f>Prices!S30 + Dividends!S30 / Prices!R30</f>
        <v>10.09</v>
      </c>
      <c r="V35">
        <f>Prices!T30 + Dividends!T30 / Prices!S30</f>
        <v>10.31</v>
      </c>
      <c r="W35">
        <f>Prices!U30 + Dividends!U30 / Prices!T30</f>
        <v>10.78</v>
      </c>
      <c r="X35">
        <f>Prices!V30 + Dividends!V30 / Prices!U30</f>
        <v>10.58</v>
      </c>
      <c r="Y35">
        <f>Prices!W30 + Dividends!W30 / Prices!V30</f>
        <v>10.58</v>
      </c>
      <c r="Z35">
        <f>Prices!X30 + Dividends!X30 / Prices!W30</f>
        <v>10.25</v>
      </c>
      <c r="AA35">
        <f>Prices!Y30 + Dividends!Y30 / Prices!X30</f>
        <v>10.41</v>
      </c>
      <c r="AB35">
        <f>Prices!Z30 + Dividends!Z30 / Prices!Y30</f>
        <v>11.02</v>
      </c>
    </row>
    <row r="36" spans="2:28">
      <c r="B36" s="4" t="s">
        <v>30</v>
      </c>
      <c r="C36" s="8">
        <v>27132</v>
      </c>
      <c r="D36">
        <f>Prices!B31</f>
        <v>33.42</v>
      </c>
      <c r="E36">
        <f>Prices!C31 + Dividends!C31 / Prices!B31</f>
        <v>33.5</v>
      </c>
      <c r="F36">
        <f>Prices!D31 + Dividends!D31 / Prices!C31</f>
        <v>33.770000000000003</v>
      </c>
      <c r="G36">
        <f>Prices!E31 + Dividends!E31 / Prices!D31</f>
        <v>32.979999999999997</v>
      </c>
      <c r="H36">
        <f>Prices!F31 + Dividends!F31 / Prices!E31</f>
        <v>32.729999999999997</v>
      </c>
      <c r="I36">
        <f>Prices!G31 + Dividends!G31 / Prices!F31</f>
        <v>32.32</v>
      </c>
      <c r="J36">
        <f>Prices!H31 + Dividends!H31 / Prices!G31</f>
        <v>32.76</v>
      </c>
      <c r="K36">
        <f>Prices!I31 + Dividends!I31 / Prices!H31</f>
        <v>32.729999999999997</v>
      </c>
      <c r="L36">
        <f>Prices!J31 + Dividends!J31 / Prices!I31</f>
        <v>32.1</v>
      </c>
      <c r="M36">
        <f>Prices!K31 + Dividends!K31 / Prices!J31</f>
        <v>32.06</v>
      </c>
      <c r="N36">
        <f>Prices!L31 + Dividends!L31 / Prices!K31</f>
        <v>31.91</v>
      </c>
      <c r="O36">
        <f>Prices!M31 + Dividends!M31 / Prices!L31</f>
        <v>31.3</v>
      </c>
      <c r="P36">
        <f>Prices!N31 + Dividends!N31 / Prices!M31</f>
        <v>30</v>
      </c>
      <c r="Q36">
        <f>Prices!O31 + Dividends!O31 / Prices!N31</f>
        <v>29.71</v>
      </c>
      <c r="R36">
        <f>Prices!P31 + Dividends!P31 / Prices!O31</f>
        <v>28.38</v>
      </c>
      <c r="S36">
        <f>Prices!Q31 + Dividends!Q31 / Prices!P31</f>
        <v>28.39</v>
      </c>
      <c r="T36">
        <f>Prices!R31 + Dividends!R31 / Prices!Q31</f>
        <v>27.66</v>
      </c>
      <c r="U36">
        <f>Prices!S31 + Dividends!S31 / Prices!R31</f>
        <v>27.64</v>
      </c>
      <c r="V36">
        <f>Prices!T31 + Dividends!T31 / Prices!S31</f>
        <v>28.25</v>
      </c>
      <c r="W36">
        <f>Prices!U31 + Dividends!U31 / Prices!T31</f>
        <v>29.12</v>
      </c>
      <c r="X36">
        <f>Prices!V31 + Dividends!V31 / Prices!U31</f>
        <v>29.13</v>
      </c>
      <c r="Y36">
        <f>Prices!W31 + Dividends!W31 / Prices!V31</f>
        <v>28.93</v>
      </c>
      <c r="Z36">
        <f>Prices!X31 + Dividends!X31 / Prices!W31</f>
        <v>29.04</v>
      </c>
      <c r="AA36">
        <f>Prices!Y31 + Dividends!Y31 / Prices!X31</f>
        <v>29.14</v>
      </c>
      <c r="AB36">
        <f>Prices!Z31 + Dividends!Z31 / Prices!Y31</f>
        <v>28.75</v>
      </c>
    </row>
    <row r="37" spans="2:28">
      <c r="B37" s="4" t="s">
        <v>31</v>
      </c>
      <c r="C37" s="8">
        <v>147207</v>
      </c>
      <c r="D37">
        <f>Prices!B32</f>
        <v>18.12</v>
      </c>
      <c r="E37">
        <f>Prices!C32 + Dividends!C32 / Prices!B32</f>
        <v>17.36</v>
      </c>
      <c r="F37">
        <f>Prices!D32 + Dividends!D32 / Prices!C32</f>
        <v>17.57</v>
      </c>
      <c r="G37">
        <f>Prices!E32 + Dividends!E32 / Prices!D32</f>
        <v>16.52</v>
      </c>
      <c r="H37">
        <f>Prices!F32 + Dividends!F32 / Prices!E32</f>
        <v>16.989999999999998</v>
      </c>
      <c r="I37">
        <f>Prices!G32 + Dividends!G32 / Prices!F32</f>
        <v>16.11</v>
      </c>
      <c r="J37">
        <f>Prices!H32 + Dividends!H32 / Prices!G32</f>
        <v>15.51</v>
      </c>
      <c r="K37">
        <f>Prices!I32 + Dividends!I32 / Prices!H32</f>
        <v>15.33</v>
      </c>
      <c r="L37">
        <f>Prices!J32 + Dividends!J32 / Prices!I32</f>
        <v>15.02</v>
      </c>
      <c r="M37">
        <f>Prices!K32 + Dividends!K32 / Prices!J32</f>
        <v>15.32</v>
      </c>
      <c r="N37">
        <f>Prices!L32 + Dividends!L32 / Prices!K32</f>
        <v>14.9</v>
      </c>
      <c r="O37">
        <f>Prices!M32 + Dividends!M32 / Prices!L32</f>
        <v>15.05</v>
      </c>
      <c r="P37">
        <f>Prices!N32 + Dividends!N32 / Prices!M32</f>
        <v>15.44</v>
      </c>
      <c r="Q37">
        <f>Prices!O32 + Dividends!O32 / Prices!N32</f>
        <v>16.05</v>
      </c>
      <c r="R37">
        <f>Prices!P32 + Dividends!P32 / Prices!O32</f>
        <v>14.35</v>
      </c>
      <c r="S37">
        <f>Prices!Q32 + Dividends!Q32 / Prices!P32</f>
        <v>14.07</v>
      </c>
      <c r="T37">
        <f>Prices!R32 + Dividends!R32 / Prices!Q32</f>
        <v>13.29</v>
      </c>
      <c r="U37">
        <f>Prices!S32 + Dividends!S32 / Prices!R32</f>
        <v>13.31</v>
      </c>
      <c r="V37">
        <f>Prices!T32 + Dividends!T32 / Prices!S32</f>
        <v>13.63</v>
      </c>
      <c r="W37">
        <f>Prices!U32 + Dividends!U32 / Prices!T32</f>
        <v>13.63</v>
      </c>
      <c r="X37">
        <f>Prices!V32 + Dividends!V32 / Prices!U32</f>
        <v>13.11</v>
      </c>
      <c r="Y37">
        <f>Prices!W32 + Dividends!W32 / Prices!V32</f>
        <v>13.21</v>
      </c>
      <c r="Z37">
        <f>Prices!X32 + Dividends!X32 / Prices!W32</f>
        <v>13.28</v>
      </c>
      <c r="AA37">
        <f>Prices!Y32 + Dividends!Y32 / Prices!X32</f>
        <v>14.27</v>
      </c>
      <c r="AB37">
        <f>Prices!Z32 + Dividends!Z32 / Prices!Y32</f>
        <v>15.27</v>
      </c>
    </row>
    <row r="38" spans="2:28">
      <c r="B38" s="4" t="s">
        <v>32</v>
      </c>
      <c r="C38" s="8">
        <v>13006</v>
      </c>
      <c r="D38">
        <f>Prices!B33</f>
        <v>100.5</v>
      </c>
      <c r="E38">
        <f>Prices!C33 + Dividends!C33 / Prices!B33</f>
        <v>102.79</v>
      </c>
      <c r="F38">
        <f>Prices!D33 + Dividends!D33 / Prices!C33</f>
        <v>101.7</v>
      </c>
      <c r="G38">
        <f>Prices!E33 + Dividends!E33 / Prices!D33</f>
        <v>100.69</v>
      </c>
      <c r="H38">
        <f>Prices!F33 + Dividends!F33 / Prices!E33</f>
        <v>100.74</v>
      </c>
      <c r="I38">
        <f>Prices!G33 + Dividends!G33 / Prices!F33</f>
        <v>101.46</v>
      </c>
      <c r="J38">
        <f>Prices!H33 + Dividends!H33 / Prices!G33</f>
        <v>104.08</v>
      </c>
      <c r="K38">
        <f>Prices!I33 + Dividends!I33 / Prices!H33</f>
        <v>101.68</v>
      </c>
      <c r="L38">
        <f>Prices!J33 + Dividends!J33 / Prices!I33</f>
        <v>98.07</v>
      </c>
      <c r="M38">
        <f>Prices!K33 + Dividends!K33 / Prices!J33</f>
        <v>87.9</v>
      </c>
      <c r="N38">
        <f>Prices!L33 + Dividends!L33 / Prices!K33</f>
        <v>88.49</v>
      </c>
      <c r="O38">
        <f>Prices!M33 + Dividends!M33 / Prices!L33</f>
        <v>87.59</v>
      </c>
      <c r="P38">
        <f>Prices!N33 + Dividends!N33 / Prices!M33</f>
        <v>86.44</v>
      </c>
      <c r="Q38">
        <f>Prices!O33 + Dividends!O33 / Prices!N33</f>
        <v>87.01</v>
      </c>
      <c r="R38">
        <f>Prices!P33 + Dividends!P33 / Prices!O33</f>
        <v>84.6</v>
      </c>
      <c r="S38">
        <f>Prices!Q33 + Dividends!Q33 / Prices!P33</f>
        <v>88.79</v>
      </c>
      <c r="T38">
        <f>Prices!R33 + Dividends!R33 / Prices!Q33</f>
        <v>86.35</v>
      </c>
      <c r="U38">
        <f>Prices!S33 + Dividends!S33 / Prices!R33</f>
        <v>83.75</v>
      </c>
      <c r="V38">
        <f>Prices!T33 + Dividends!T33 / Prices!S33</f>
        <v>84.57</v>
      </c>
      <c r="W38">
        <f>Prices!U33 + Dividends!U33 / Prices!T33</f>
        <v>87.38</v>
      </c>
      <c r="X38">
        <f>Prices!V33 + Dividends!V33 / Prices!U33</f>
        <v>84.9</v>
      </c>
      <c r="Y38">
        <f>Prices!W33 + Dividends!W33 / Prices!V33</f>
        <v>84.88</v>
      </c>
      <c r="Z38">
        <f>Prices!X33 + Dividends!X33 / Prices!W33</f>
        <v>87.13</v>
      </c>
      <c r="AA38">
        <f>Prices!Y33 + Dividends!Y33 / Prices!X33</f>
        <v>88.3</v>
      </c>
      <c r="AB38">
        <f>Prices!Z33 + Dividends!Z33 / Prices!Y33</f>
        <v>90.98</v>
      </c>
    </row>
    <row r="39" spans="2:28">
      <c r="B39" s="4" t="s">
        <v>33</v>
      </c>
      <c r="C39" s="8">
        <v>59202</v>
      </c>
      <c r="D39">
        <f>Prices!B34</f>
        <v>9.08</v>
      </c>
      <c r="E39">
        <f>Prices!C34 + Dividends!C34 / Prices!B34</f>
        <v>9.09</v>
      </c>
      <c r="F39">
        <f>Prices!D34 + Dividends!D34 / Prices!C34</f>
        <v>9</v>
      </c>
      <c r="G39">
        <f>Prices!E34 + Dividends!E34 / Prices!D34</f>
        <v>8.5500000000000007</v>
      </c>
      <c r="H39">
        <f>Prices!F34 + Dividends!F34 / Prices!E34</f>
        <v>9.09</v>
      </c>
      <c r="I39">
        <f>Prices!G34 + Dividends!G34 / Prices!F34</f>
        <v>8.4499999999999993</v>
      </c>
      <c r="J39">
        <f>Prices!H34 + Dividends!H34 / Prices!G34</f>
        <v>8.3000000000000007</v>
      </c>
      <c r="K39">
        <f>Prices!I34 + Dividends!I34 / Prices!H34</f>
        <v>8.1300000000000008</v>
      </c>
      <c r="L39">
        <f>Prices!J34 + Dividends!J34 / Prices!I34</f>
        <v>8.08</v>
      </c>
      <c r="M39">
        <f>Prices!K34 + Dividends!K34 / Prices!J34</f>
        <v>8.34</v>
      </c>
      <c r="N39">
        <f>Prices!L34 + Dividends!L34 / Prices!K34</f>
        <v>8.6199999999999992</v>
      </c>
      <c r="O39">
        <f>Prices!M34 + Dividends!M34 / Prices!L34</f>
        <v>8.4600000000000009</v>
      </c>
      <c r="P39">
        <f>Prices!N34 + Dividends!N34 / Prices!M34</f>
        <v>8.4</v>
      </c>
      <c r="Q39">
        <f>Prices!O34 + Dividends!O34 / Prices!N34</f>
        <v>7.99</v>
      </c>
      <c r="R39">
        <f>Prices!P34 + Dividends!P34 / Prices!O34</f>
        <v>7.7</v>
      </c>
      <c r="S39">
        <f>Prices!Q34 + Dividends!Q34 / Prices!P34</f>
        <v>7.34</v>
      </c>
      <c r="T39">
        <f>Prices!R34 + Dividends!R34 / Prices!Q34</f>
        <v>6.99</v>
      </c>
      <c r="U39">
        <f>Prices!S34 + Dividends!S34 / Prices!R34</f>
        <v>6.56</v>
      </c>
      <c r="V39">
        <f>Prices!T34 + Dividends!T34 / Prices!S34</f>
        <v>6.65</v>
      </c>
      <c r="W39">
        <f>Prices!U34 + Dividends!U34 / Prices!T34</f>
        <v>6.85</v>
      </c>
      <c r="X39">
        <f>Prices!V34 + Dividends!V34 / Prices!U34</f>
        <v>6.81</v>
      </c>
      <c r="Y39">
        <f>Prices!W34 + Dividends!W34 / Prices!V34</f>
        <v>7.19</v>
      </c>
      <c r="Z39">
        <f>Prices!X34 + Dividends!X34 / Prices!W34</f>
        <v>6.89</v>
      </c>
      <c r="AA39">
        <f>Prices!Y34 + Dividends!Y34 / Prices!X34</f>
        <v>6.9</v>
      </c>
      <c r="AB39">
        <f>Prices!Z34 + Dividends!Z34 / Prices!Y34</f>
        <v>7.1</v>
      </c>
    </row>
    <row r="40" spans="2:28">
      <c r="B40" s="4" t="s">
        <v>34</v>
      </c>
      <c r="C40" s="8">
        <v>145095</v>
      </c>
      <c r="D40">
        <f>Prices!B35</f>
        <v>22.14</v>
      </c>
      <c r="E40">
        <f>Prices!C35 + Dividends!C35 / Prices!B35</f>
        <v>22.27</v>
      </c>
      <c r="F40">
        <f>Prices!D35 + Dividends!D35 / Prices!C35</f>
        <v>22.49</v>
      </c>
      <c r="G40">
        <f>Prices!E35 + Dividends!E35 / Prices!D35</f>
        <v>22.09</v>
      </c>
      <c r="H40">
        <f>Prices!F35 + Dividends!F35 / Prices!E35</f>
        <v>22.15</v>
      </c>
      <c r="I40">
        <f>Prices!G35 + Dividends!G35 / Prices!F35</f>
        <v>21.52</v>
      </c>
      <c r="J40">
        <f>Prices!H35 + Dividends!H35 / Prices!G35</f>
        <v>21.9</v>
      </c>
      <c r="K40">
        <f>Prices!I35 + Dividends!I35 / Prices!H35</f>
        <v>21.29</v>
      </c>
      <c r="L40">
        <f>Prices!J35 + Dividends!J35 / Prices!I35</f>
        <v>21.19</v>
      </c>
      <c r="M40">
        <f>Prices!K35 + Dividends!K35 / Prices!J35</f>
        <v>22.19</v>
      </c>
      <c r="N40">
        <f>Prices!L35 + Dividends!L35 / Prices!K35</f>
        <v>21.17</v>
      </c>
      <c r="O40">
        <f>Prices!M35 + Dividends!M35 / Prices!L35</f>
        <v>21.35</v>
      </c>
      <c r="P40">
        <f>Prices!N35 + Dividends!N35 / Prices!M35</f>
        <v>21.02</v>
      </c>
      <c r="Q40">
        <f>Prices!O35 + Dividends!O35 / Prices!N35</f>
        <v>21.46</v>
      </c>
      <c r="R40">
        <f>Prices!P35 + Dividends!P35 / Prices!O35</f>
        <v>20.88</v>
      </c>
      <c r="S40">
        <f>Prices!Q35 + Dividends!Q35 / Prices!P35</f>
        <v>20.38</v>
      </c>
      <c r="T40">
        <f>Prices!R35 + Dividends!R35 / Prices!Q35</f>
        <v>20.81</v>
      </c>
      <c r="U40">
        <f>Prices!S35 + Dividends!S35 / Prices!R35</f>
        <v>21.05</v>
      </c>
      <c r="V40">
        <f>Prices!T35 + Dividends!T35 / Prices!S35</f>
        <v>21.31</v>
      </c>
      <c r="W40">
        <f>Prices!U35 + Dividends!U35 / Prices!T35</f>
        <v>21.99</v>
      </c>
      <c r="X40">
        <f>Prices!V35 + Dividends!V35 / Prices!U35</f>
        <v>21.82</v>
      </c>
      <c r="Y40">
        <f>Prices!W35 + Dividends!W35 / Prices!V35</f>
        <v>22.31</v>
      </c>
      <c r="Z40">
        <f>Prices!X35 + Dividends!X35 / Prices!W35</f>
        <v>22.51</v>
      </c>
      <c r="AA40">
        <f>Prices!Y35 + Dividends!Y35 / Prices!X35</f>
        <v>23.5</v>
      </c>
      <c r="AB40">
        <f>Prices!Z35 + Dividends!Z35 / Prices!Y35</f>
        <v>24.36</v>
      </c>
    </row>
    <row r="41" spans="2:28">
      <c r="B41" s="4" t="s">
        <v>35</v>
      </c>
      <c r="C41" s="8">
        <v>443146</v>
      </c>
      <c r="D41">
        <f>Prices!B36</f>
        <v>34.57</v>
      </c>
      <c r="E41">
        <f>Prices!C36 + Dividends!C36 / Prices!B36</f>
        <v>35.72</v>
      </c>
      <c r="F41">
        <f>Prices!D36 + Dividends!D36 / Prices!C36</f>
        <v>36.549999999999997</v>
      </c>
      <c r="G41">
        <f>Prices!E36 + Dividends!E36 / Prices!D36</f>
        <v>35.46</v>
      </c>
      <c r="H41">
        <f>Prices!F36 + Dividends!F36 / Prices!E36</f>
        <v>35.35</v>
      </c>
      <c r="I41">
        <f>Prices!G36 + Dividends!G36 / Prices!F36</f>
        <v>34.979999999999997</v>
      </c>
      <c r="J41">
        <f>Prices!H36 + Dividends!H36 / Prices!G36</f>
        <v>35.5</v>
      </c>
      <c r="K41">
        <f>Prices!I36 + Dividends!I36 / Prices!H36</f>
        <v>34.82</v>
      </c>
      <c r="L41">
        <f>Prices!J36 + Dividends!J36 / Prices!I36</f>
        <v>34.770000000000003</v>
      </c>
      <c r="M41">
        <f>Prices!K36 + Dividends!K36 / Prices!J36</f>
        <v>34.86</v>
      </c>
      <c r="N41">
        <f>Prices!L36 + Dividends!L36 / Prices!K36</f>
        <v>34.65</v>
      </c>
      <c r="O41">
        <f>Prices!M36 + Dividends!M36 / Prices!L36</f>
        <v>33.58</v>
      </c>
      <c r="P41">
        <f>Prices!N36 + Dividends!N36 / Prices!M36</f>
        <v>32.729999999999997</v>
      </c>
      <c r="Q41">
        <f>Prices!O36 + Dividends!O36 / Prices!N36</f>
        <v>32.270000000000003</v>
      </c>
      <c r="R41">
        <f>Prices!P36 + Dividends!P36 / Prices!O36</f>
        <v>30.6</v>
      </c>
      <c r="S41">
        <f>Prices!Q36 + Dividends!Q36 / Prices!P36</f>
        <v>30.18</v>
      </c>
      <c r="T41">
        <f>Prices!R36 + Dividends!R36 / Prices!Q36</f>
        <v>29.74</v>
      </c>
      <c r="U41">
        <f>Prices!S36 + Dividends!S36 / Prices!R36</f>
        <v>29.88</v>
      </c>
      <c r="V41">
        <f>Prices!T36 + Dividends!T36 / Prices!S36</f>
        <v>30.15</v>
      </c>
      <c r="W41">
        <f>Prices!U36 + Dividends!U36 / Prices!T36</f>
        <v>31.26</v>
      </c>
      <c r="X41">
        <f>Prices!V36 + Dividends!V36 / Prices!U36</f>
        <v>31.09</v>
      </c>
      <c r="Y41">
        <f>Prices!W36 + Dividends!W36 / Prices!V36</f>
        <v>31.7</v>
      </c>
      <c r="Z41">
        <f>Prices!X36 + Dividends!X36 / Prices!W36</f>
        <v>33.119999999999997</v>
      </c>
      <c r="AA41">
        <f>Prices!Y36 + Dividends!Y36 / Prices!X36</f>
        <v>33.78</v>
      </c>
      <c r="AB41">
        <f>Prices!Z36 + Dividends!Z36 / Prices!Y36</f>
        <v>35.46</v>
      </c>
    </row>
    <row r="42" spans="2:28">
      <c r="B42" s="4" t="s">
        <v>36</v>
      </c>
      <c r="C42" s="8">
        <v>97584</v>
      </c>
      <c r="D42">
        <f>Prices!B37</f>
        <v>19.329999999999998</v>
      </c>
      <c r="E42">
        <f>Prices!C37 + Dividends!C37 / Prices!B37</f>
        <v>20.23</v>
      </c>
      <c r="F42">
        <f>Prices!D37 + Dividends!D37 / Prices!C37</f>
        <v>20.89</v>
      </c>
      <c r="G42">
        <f>Prices!E37 + Dividends!E37 / Prices!D37</f>
        <v>20.9</v>
      </c>
      <c r="H42">
        <f>Prices!F37 + Dividends!F37 / Prices!E37</f>
        <v>22.67</v>
      </c>
      <c r="I42">
        <f>Prices!G37 + Dividends!G37 / Prices!F37</f>
        <v>23.18</v>
      </c>
      <c r="J42">
        <f>Prices!H37 + Dividends!H37 / Prices!G37</f>
        <v>22.98</v>
      </c>
      <c r="K42">
        <f>Prices!I37 + Dividends!I37 / Prices!H37</f>
        <v>23.16</v>
      </c>
      <c r="L42">
        <f>Prices!J37 + Dividends!J37 / Prices!I37</f>
        <v>23.6</v>
      </c>
      <c r="M42">
        <f>Prices!K37 + Dividends!K37 / Prices!J37</f>
        <v>24.47</v>
      </c>
      <c r="N42">
        <f>Prices!L37 + Dividends!L37 / Prices!K37</f>
        <v>25.08</v>
      </c>
      <c r="O42">
        <f>Prices!M37 + Dividends!M37 / Prices!L37</f>
        <v>25.15</v>
      </c>
      <c r="P42">
        <f>Prices!N37 + Dividends!N37 / Prices!M37</f>
        <v>25.1</v>
      </c>
      <c r="Q42">
        <f>Prices!O37 + Dividends!O37 / Prices!N37</f>
        <v>24.87</v>
      </c>
      <c r="R42">
        <f>Prices!P37 + Dividends!P37 / Prices!O37</f>
        <v>23.34</v>
      </c>
      <c r="S42">
        <f>Prices!Q37 + Dividends!Q37 / Prices!P37</f>
        <v>23.57</v>
      </c>
      <c r="T42">
        <f>Prices!R37 + Dividends!R37 / Prices!Q37</f>
        <v>22.86</v>
      </c>
      <c r="U42">
        <f>Prices!S37 + Dividends!S37 / Prices!R37</f>
        <v>22.78</v>
      </c>
      <c r="V42">
        <f>Prices!T37 + Dividends!T37 / Prices!S37</f>
        <v>23.87</v>
      </c>
      <c r="W42">
        <f>Prices!U37 + Dividends!U37 / Prices!T37</f>
        <v>24.96</v>
      </c>
      <c r="X42">
        <f>Prices!V37 + Dividends!V37 / Prices!U37</f>
        <v>24.74</v>
      </c>
      <c r="Y42">
        <f>Prices!W37 + Dividends!W37 / Prices!V37</f>
        <v>24.98</v>
      </c>
      <c r="Z42">
        <f>Prices!X37 + Dividends!X37 / Prices!W37</f>
        <v>25.99</v>
      </c>
      <c r="AA42">
        <f>Prices!Y37 + Dividends!Y37 / Prices!X37</f>
        <v>26.55</v>
      </c>
      <c r="AB42">
        <f>Prices!Z37 + Dividends!Z37 / Prices!Y37</f>
        <v>28.02</v>
      </c>
    </row>
    <row r="43" spans="2:28">
      <c r="B43" s="4" t="s">
        <v>37</v>
      </c>
      <c r="C43" s="8">
        <v>494776</v>
      </c>
      <c r="D43">
        <f>Prices!B38</f>
        <v>45.8</v>
      </c>
      <c r="E43">
        <f>Prices!C38 + Dividends!C38 / Prices!B38</f>
        <v>46.86</v>
      </c>
      <c r="F43">
        <f>Prices!D38 + Dividends!D38 / Prices!C38</f>
        <v>48.67</v>
      </c>
      <c r="G43">
        <f>Prices!E38 + Dividends!E38 / Prices!D38</f>
        <v>47.62</v>
      </c>
      <c r="H43">
        <f>Prices!F38 + Dividends!F38 / Prices!E38</f>
        <v>49.81</v>
      </c>
      <c r="I43">
        <f>Prices!G38 + Dividends!G38 / Prices!F38</f>
        <v>49.94</v>
      </c>
      <c r="J43">
        <f>Prices!H38 + Dividends!H38 / Prices!G38</f>
        <v>50.28</v>
      </c>
      <c r="K43">
        <f>Prices!I38 + Dividends!I38 / Prices!H38</f>
        <v>50.74</v>
      </c>
      <c r="L43">
        <f>Prices!J38 + Dividends!J38 / Prices!I38</f>
        <v>50.11</v>
      </c>
      <c r="M43">
        <f>Prices!K38 + Dividends!K38 / Prices!J38</f>
        <v>55.39</v>
      </c>
      <c r="N43">
        <f>Prices!L38 + Dividends!L38 / Prices!K38</f>
        <v>58.98</v>
      </c>
      <c r="O43">
        <f>Prices!M38 + Dividends!M38 / Prices!L38</f>
        <v>55.94</v>
      </c>
      <c r="P43">
        <f>Prices!N38 + Dividends!N38 / Prices!M38</f>
        <v>55.4</v>
      </c>
      <c r="Q43">
        <f>Prices!O38 + Dividends!O38 / Prices!N38</f>
        <v>56.2</v>
      </c>
      <c r="R43">
        <f>Prices!P38 + Dividends!P38 / Prices!O38</f>
        <v>54.43</v>
      </c>
      <c r="S43">
        <f>Prices!Q38 + Dividends!Q38 / Prices!P38</f>
        <v>58.13</v>
      </c>
      <c r="T43">
        <f>Prices!R38 + Dividends!R38 / Prices!Q38</f>
        <v>54.86</v>
      </c>
      <c r="U43">
        <f>Prices!S38 + Dividends!S38 / Prices!R38</f>
        <v>52.87</v>
      </c>
      <c r="V43">
        <f>Prices!T38 + Dividends!T38 / Prices!S38</f>
        <v>57.07</v>
      </c>
      <c r="W43">
        <f>Prices!U38 + Dividends!U38 / Prices!T38</f>
        <v>58.21</v>
      </c>
      <c r="X43">
        <f>Prices!V38 + Dividends!V38 / Prices!U38</f>
        <v>54.49</v>
      </c>
      <c r="Y43">
        <f>Prices!W38 + Dividends!W38 / Prices!V38</f>
        <v>56.06</v>
      </c>
      <c r="Z43">
        <f>Prices!X38 + Dividends!X38 / Prices!W38</f>
        <v>57.1</v>
      </c>
      <c r="AA43">
        <f>Prices!Y38 + Dividends!Y38 / Prices!X38</f>
        <v>56.83</v>
      </c>
      <c r="AB43">
        <f>Prices!Z38 + Dividends!Z38 / Prices!Y38</f>
        <v>57.07</v>
      </c>
    </row>
    <row r="44" spans="2:28">
      <c r="B44" s="4" t="s">
        <v>38</v>
      </c>
      <c r="C44" s="8">
        <v>1273412</v>
      </c>
      <c r="D44">
        <f>Prices!B39</f>
        <v>13.95</v>
      </c>
      <c r="E44">
        <f>Prices!C39 + Dividends!C39 / Prices!B39</f>
        <v>14.39</v>
      </c>
      <c r="F44">
        <f>Prices!D39 + Dividends!D39 / Prices!C39</f>
        <v>15.09</v>
      </c>
      <c r="G44">
        <f>Prices!E39 + Dividends!E39 / Prices!D39</f>
        <v>14.22</v>
      </c>
      <c r="H44">
        <f>Prices!F39 + Dividends!F39 / Prices!E39</f>
        <v>14.31</v>
      </c>
      <c r="I44">
        <f>Prices!G39 + Dividends!G39 / Prices!F39</f>
        <v>14.07</v>
      </c>
      <c r="J44">
        <f>Prices!H39 + Dividends!H39 / Prices!G39</f>
        <v>14.38</v>
      </c>
      <c r="K44">
        <f>Prices!I39 + Dividends!I39 / Prices!H39</f>
        <v>13.97</v>
      </c>
      <c r="L44">
        <f>Prices!J39 + Dividends!J39 / Prices!I39</f>
        <v>14.13</v>
      </c>
      <c r="M44">
        <f>Prices!K39 + Dividends!K39 / Prices!J39</f>
        <v>14.67</v>
      </c>
      <c r="N44">
        <f>Prices!L39 + Dividends!L39 / Prices!K39</f>
        <v>14.34</v>
      </c>
      <c r="O44">
        <f>Prices!M39 + Dividends!M39 / Prices!L39</f>
        <v>13.74</v>
      </c>
      <c r="P44">
        <f>Prices!N39 + Dividends!N39 / Prices!M39</f>
        <v>13.48</v>
      </c>
      <c r="Q44">
        <f>Prices!O39 + Dividends!O39 / Prices!N39</f>
        <v>13.16</v>
      </c>
      <c r="R44">
        <f>Prices!P39 + Dividends!P39 / Prices!O39</f>
        <v>11.88</v>
      </c>
      <c r="S44">
        <f>Prices!Q39 + Dividends!Q39 / Prices!P39</f>
        <v>11.97</v>
      </c>
      <c r="T44">
        <f>Prices!R39 + Dividends!R39 / Prices!Q39</f>
        <v>11.59</v>
      </c>
      <c r="U44">
        <f>Prices!S39 + Dividends!S39 / Prices!R39</f>
        <v>11.49</v>
      </c>
      <c r="V44">
        <f>Prices!T39 + Dividends!T39 / Prices!S39</f>
        <v>11.56</v>
      </c>
      <c r="W44">
        <f>Prices!U39 + Dividends!U39 / Prices!T39</f>
        <v>12.38</v>
      </c>
      <c r="X44">
        <f>Prices!V39 + Dividends!V39 / Prices!U39</f>
        <v>12.33</v>
      </c>
      <c r="Y44">
        <f>Prices!W39 + Dividends!W39 / Prices!V39</f>
        <v>12.32</v>
      </c>
      <c r="Z44">
        <f>Prices!X39 + Dividends!X39 / Prices!W39</f>
        <v>13.24</v>
      </c>
      <c r="AA44">
        <f>Prices!Y39 + Dividends!Y39 / Prices!X39</f>
        <v>13.49</v>
      </c>
      <c r="AB44">
        <f>Prices!Z39 + Dividends!Z39 / Prices!Y39</f>
        <v>14.12</v>
      </c>
    </row>
    <row r="45" spans="2:28">
      <c r="B45" s="4" t="s">
        <v>39</v>
      </c>
      <c r="C45" s="8">
        <v>539887</v>
      </c>
      <c r="D45">
        <f>Prices!B40</f>
        <v>7.05</v>
      </c>
      <c r="E45">
        <f>Prices!C40 + Dividends!C40 / Prices!B40</f>
        <v>7.79</v>
      </c>
      <c r="F45">
        <f>Prices!D40 + Dividends!D40 / Prices!C40</f>
        <v>8.26</v>
      </c>
      <c r="G45">
        <f>Prices!E40 + Dividends!E40 / Prices!D40</f>
        <v>6.69</v>
      </c>
      <c r="H45">
        <f>Prices!F40 + Dividends!F40 / Prices!E40</f>
        <v>7.01</v>
      </c>
      <c r="I45">
        <f>Prices!G40 + Dividends!G40 / Prices!F40</f>
        <v>6.26</v>
      </c>
      <c r="J45">
        <f>Prices!H40 + Dividends!H40 / Prices!G40</f>
        <v>6.19</v>
      </c>
      <c r="K45">
        <f>Prices!I40 + Dividends!I40 / Prices!H40</f>
        <v>5.98</v>
      </c>
      <c r="L45">
        <f>Prices!J40 + Dividends!J40 / Prices!I40</f>
        <v>5.92</v>
      </c>
      <c r="M45">
        <f>Prices!K40 + Dividends!K40 / Prices!J40</f>
        <v>6.51</v>
      </c>
      <c r="N45">
        <f>Prices!L40 + Dividends!L40 / Prices!K40</f>
        <v>6.91</v>
      </c>
      <c r="O45">
        <f>Prices!M40 + Dividends!M40 / Prices!L40</f>
        <v>7.12</v>
      </c>
      <c r="P45">
        <f>Prices!N40 + Dividends!N40 / Prices!M40</f>
        <v>6.72</v>
      </c>
      <c r="Q45">
        <f>Prices!O40 + Dividends!O40 / Prices!N40</f>
        <v>6.18</v>
      </c>
      <c r="R45">
        <f>Prices!P40 + Dividends!P40 / Prices!O40</f>
        <v>5.73</v>
      </c>
      <c r="S45">
        <f>Prices!Q40 + Dividends!Q40 / Prices!P40</f>
        <v>6.15</v>
      </c>
      <c r="T45">
        <f>Prices!R40 + Dividends!R40 / Prices!Q40</f>
        <v>5.69</v>
      </c>
      <c r="U45">
        <f>Prices!S40 + Dividends!S40 / Prices!R40</f>
        <v>5.53</v>
      </c>
      <c r="V45">
        <f>Prices!T40 + Dividends!T40 / Prices!S40</f>
        <v>5.41</v>
      </c>
      <c r="W45">
        <f>Prices!U40 + Dividends!U40 / Prices!T40</f>
        <v>5.49</v>
      </c>
      <c r="X45">
        <f>Prices!V40 + Dividends!V40 / Prices!U40</f>
        <v>5.42</v>
      </c>
      <c r="Y45">
        <f>Prices!W40 + Dividends!W40 / Prices!V40</f>
        <v>5.43</v>
      </c>
      <c r="Z45">
        <f>Prices!X40 + Dividends!X40 / Prices!W40</f>
        <v>5.62</v>
      </c>
      <c r="AA45">
        <f>Prices!Y40 + Dividends!Y40 / Prices!X40</f>
        <v>5.94</v>
      </c>
      <c r="AB45">
        <f>Prices!Z40 + Dividends!Z40 / Prices!Y40</f>
        <v>6.28</v>
      </c>
    </row>
    <row r="46" spans="2:28">
      <c r="B46" s="4" t="s">
        <v>40</v>
      </c>
      <c r="C46" s="8">
        <v>66254</v>
      </c>
      <c r="D46">
        <f>Prices!B41</f>
        <v>30.21</v>
      </c>
      <c r="E46">
        <f>Prices!C41 + Dividends!C41 / Prices!B41</f>
        <v>30.44</v>
      </c>
      <c r="F46">
        <f>Prices!D41 + Dividends!D41 / Prices!C41</f>
        <v>30.72</v>
      </c>
      <c r="G46">
        <f>Prices!E41 + Dividends!E41 / Prices!D41</f>
        <v>31.54</v>
      </c>
      <c r="H46">
        <f>Prices!F41 + Dividends!F41 / Prices!E41</f>
        <v>32.450000000000003</v>
      </c>
      <c r="I46">
        <f>Prices!G41 + Dividends!G41 / Prices!F41</f>
        <v>33.56</v>
      </c>
      <c r="J46">
        <f>Prices!H41 + Dividends!H41 / Prices!G41</f>
        <v>33.520000000000003</v>
      </c>
      <c r="K46">
        <f>Prices!I41 + Dividends!I41 / Prices!H41</f>
        <v>32.880000000000003</v>
      </c>
      <c r="L46">
        <f>Prices!J41 + Dividends!J41 / Prices!I41</f>
        <v>33.64</v>
      </c>
      <c r="M46">
        <f>Prices!K41 + Dividends!K41 / Prices!J41</f>
        <v>34.9</v>
      </c>
      <c r="N46">
        <f>Prices!L41 + Dividends!L41 / Prices!K41</f>
        <v>34.61</v>
      </c>
      <c r="O46">
        <f>Prices!M41 + Dividends!M41 / Prices!L41</f>
        <v>34.4</v>
      </c>
      <c r="P46">
        <f>Prices!N41 + Dividends!N41 / Prices!M41</f>
        <v>34.82</v>
      </c>
      <c r="Q46">
        <f>Prices!O41 + Dividends!O41 / Prices!N41</f>
        <v>35.26</v>
      </c>
      <c r="R46">
        <f>Prices!P41 + Dividends!P41 / Prices!O41</f>
        <v>33.11</v>
      </c>
      <c r="S46">
        <f>Prices!Q41 + Dividends!Q41 / Prices!P41</f>
        <v>31.53</v>
      </c>
      <c r="T46">
        <f>Prices!R41 + Dividends!R41 / Prices!Q41</f>
        <v>30.14</v>
      </c>
      <c r="U46">
        <f>Prices!S41 + Dividends!S41 / Prices!R41</f>
        <v>29.13</v>
      </c>
      <c r="V46">
        <f>Prices!T41 + Dividends!T41 / Prices!S41</f>
        <v>30.62</v>
      </c>
      <c r="W46">
        <f>Prices!U41 + Dividends!U41 / Prices!T41</f>
        <v>31.29</v>
      </c>
      <c r="X46">
        <f>Prices!V41 + Dividends!V41 / Prices!U41</f>
        <v>33.514793863854266</v>
      </c>
      <c r="Y46">
        <f>Prices!W41 + Dividends!W41 / Prices!V41</f>
        <v>36.520000000000003</v>
      </c>
      <c r="Z46">
        <f>Prices!X41 + Dividends!X41 / Prices!W41</f>
        <v>36.96</v>
      </c>
      <c r="AA46">
        <f>Prices!Y41 + Dividends!Y41 / Prices!X41</f>
        <v>37.94</v>
      </c>
      <c r="AB46">
        <f>Prices!Z41 + Dividends!Z41 / Prices!Y41</f>
        <v>39.14</v>
      </c>
    </row>
    <row r="47" spans="2:28">
      <c r="B47" s="4" t="s">
        <v>41</v>
      </c>
      <c r="C47" s="8">
        <v>166513</v>
      </c>
      <c r="D47">
        <f>Prices!B42</f>
        <v>11.46</v>
      </c>
      <c r="E47">
        <f>Prices!C42 + Dividends!C42 / Prices!B42</f>
        <v>11.744999999999999</v>
      </c>
      <c r="F47">
        <f>Prices!D42 + Dividends!D42 / Prices!C42</f>
        <v>11.83</v>
      </c>
      <c r="G47">
        <f>Prices!E42 + Dividends!E42 / Prices!D42</f>
        <v>11.96</v>
      </c>
      <c r="H47">
        <f>Prices!F42 + Dividends!F42 / Prices!E42</f>
        <v>11.12</v>
      </c>
      <c r="I47">
        <f>Prices!G42 + Dividends!G42 / Prices!F42</f>
        <v>11.02</v>
      </c>
      <c r="J47">
        <f>Prices!H42 + Dividends!H42 / Prices!G42</f>
        <v>10.92</v>
      </c>
      <c r="K47">
        <f>Prices!I42 + Dividends!I42 / Prices!H42</f>
        <v>11.08</v>
      </c>
      <c r="L47">
        <f>Prices!J42 + Dividends!J42 / Prices!I42</f>
        <v>10.87</v>
      </c>
      <c r="M47">
        <f>Prices!K42 + Dividends!K42 / Prices!J42</f>
        <v>11.35</v>
      </c>
      <c r="N47">
        <f>Prices!L42 + Dividends!L42 / Prices!K42</f>
        <v>11.45</v>
      </c>
      <c r="O47">
        <f>Prices!M42 + Dividends!M42 / Prices!L42</f>
        <v>11.36</v>
      </c>
      <c r="P47">
        <f>Prices!N42 + Dividends!N42 / Prices!M42</f>
        <v>11.08</v>
      </c>
      <c r="Q47">
        <f>Prices!O42 + Dividends!O42 / Prices!N42</f>
        <v>10.48</v>
      </c>
      <c r="R47">
        <f>Prices!P42 + Dividends!P42 / Prices!O42</f>
        <v>9.73</v>
      </c>
      <c r="S47">
        <f>Prices!Q42 + Dividends!Q42 / Prices!P42</f>
        <v>10.26</v>
      </c>
      <c r="T47">
        <f>Prices!R42 + Dividends!R42 / Prices!Q42</f>
        <v>10.07</v>
      </c>
      <c r="U47">
        <f>Prices!S42 + Dividends!S42 / Prices!R42</f>
        <v>10.32</v>
      </c>
      <c r="V47">
        <f>Prices!T42 + Dividends!T42 / Prices!S42</f>
        <v>10.51</v>
      </c>
      <c r="W47">
        <f>Prices!U42 + Dividends!U42 / Prices!T42</f>
        <v>10.72</v>
      </c>
      <c r="X47">
        <f>Prices!V42 + Dividends!V42 / Prices!U42</f>
        <v>10.215</v>
      </c>
      <c r="Y47">
        <f>Prices!W42 + Dividends!W42 / Prices!V42</f>
        <v>10</v>
      </c>
      <c r="Z47">
        <f>Prices!X42 + Dividends!X42 / Prices!W42</f>
        <v>10.16</v>
      </c>
      <c r="AA47">
        <f>Prices!Y42 + Dividends!Y42 / Prices!X42</f>
        <v>10.35</v>
      </c>
      <c r="AB47">
        <f>Prices!Z42 + Dividends!Z42 / Prices!Y42</f>
        <v>10.15</v>
      </c>
    </row>
    <row r="48" spans="2:28">
      <c r="B48" s="4" t="s">
        <v>42</v>
      </c>
      <c r="C48" s="8">
        <v>127786</v>
      </c>
      <c r="D48">
        <f>Prices!B43</f>
        <v>59.56</v>
      </c>
      <c r="E48">
        <f>Prices!C43 + Dividends!C43 / Prices!B43</f>
        <v>62.67</v>
      </c>
      <c r="F48">
        <f>Prices!D43 + Dividends!D43 / Prices!C43</f>
        <v>64.2</v>
      </c>
      <c r="G48">
        <f>Prices!E43 + Dividends!E43 / Prices!D43</f>
        <v>63.51</v>
      </c>
      <c r="H48">
        <f>Prices!F43 + Dividends!F43 / Prices!E43</f>
        <v>63.28</v>
      </c>
      <c r="I48">
        <f>Prices!G43 + Dividends!G43 / Prices!F43</f>
        <v>61.46</v>
      </c>
      <c r="J48">
        <f>Prices!H43 + Dividends!H43 / Prices!G43</f>
        <v>59.94</v>
      </c>
      <c r="K48">
        <f>Prices!I43 + Dividends!I43 / Prices!H43</f>
        <v>61.71</v>
      </c>
      <c r="L48">
        <f>Prices!J43 + Dividends!J43 / Prices!I43</f>
        <v>59.23</v>
      </c>
      <c r="M48">
        <f>Prices!K43 + Dividends!K43 / Prices!J43</f>
        <v>61.69</v>
      </c>
      <c r="N48">
        <f>Prices!L43 + Dividends!L43 / Prices!K43</f>
        <v>61.19</v>
      </c>
      <c r="O48">
        <f>Prices!M43 + Dividends!M43 / Prices!L43</f>
        <v>60.96</v>
      </c>
      <c r="P48">
        <f>Prices!N43 + Dividends!N43 / Prices!M43</f>
        <v>58.38</v>
      </c>
      <c r="Q48">
        <f>Prices!O43 + Dividends!O43 / Prices!N43</f>
        <v>56.09</v>
      </c>
      <c r="R48">
        <f>Prices!P43 + Dividends!P43 / Prices!O43</f>
        <v>52.94</v>
      </c>
      <c r="S48">
        <f>Prices!Q43 + Dividends!Q43 / Prices!P43</f>
        <v>56.26</v>
      </c>
      <c r="T48">
        <f>Prices!R43 + Dividends!R43 / Prices!Q43</f>
        <v>52.95</v>
      </c>
      <c r="U48">
        <f>Prices!S43 + Dividends!S43 / Prices!R43</f>
        <v>54.92</v>
      </c>
      <c r="V48">
        <f>Prices!T43 + Dividends!T43 / Prices!S43</f>
        <v>55.23</v>
      </c>
      <c r="W48">
        <f>Prices!U43 + Dividends!U43 / Prices!T43</f>
        <v>56.97</v>
      </c>
      <c r="X48">
        <f>Prices!V43 + Dividends!V43 / Prices!U43</f>
        <v>55.52</v>
      </c>
      <c r="Y48">
        <f>Prices!W43 + Dividends!W43 / Prices!V43</f>
        <v>54.59</v>
      </c>
      <c r="Z48">
        <f>Prices!X43 + Dividends!X43 / Prices!W43</f>
        <v>55.46</v>
      </c>
      <c r="AA48">
        <f>Prices!Y43 + Dividends!Y43 / Prices!X43</f>
        <v>57.6</v>
      </c>
      <c r="AB48">
        <f>Prices!Z43 + Dividends!Z43 / Prices!Y43</f>
        <v>57.6</v>
      </c>
    </row>
    <row r="49" spans="2:28">
      <c r="B49" s="4" t="s">
        <v>43</v>
      </c>
      <c r="C49" s="8">
        <v>95863</v>
      </c>
      <c r="D49">
        <f>Prices!B44</f>
        <v>9.68</v>
      </c>
      <c r="E49">
        <f>Prices!C44 + Dividends!C44 / Prices!B44</f>
        <v>10.220000000000001</v>
      </c>
      <c r="F49">
        <f>Prices!D44 + Dividends!D44 / Prices!C44</f>
        <v>10.47</v>
      </c>
      <c r="G49">
        <f>Prices!E44 + Dividends!E44 / Prices!D44</f>
        <v>11.3</v>
      </c>
      <c r="H49">
        <f>Prices!F44 + Dividends!F44 / Prices!E44</f>
        <v>12.52</v>
      </c>
      <c r="I49">
        <f>Prices!G44 + Dividends!G44 / Prices!F44</f>
        <v>12.5</v>
      </c>
      <c r="J49">
        <f>Prices!H44 + Dividends!H44 / Prices!G44</f>
        <v>12.11</v>
      </c>
      <c r="K49">
        <f>Prices!I44 + Dividends!I44 / Prices!H44</f>
        <v>12.8</v>
      </c>
      <c r="L49">
        <f>Prices!J44 + Dividends!J44 / Prices!I44</f>
        <v>12.98</v>
      </c>
      <c r="M49">
        <f>Prices!K44 + Dividends!K44 / Prices!J44</f>
        <v>12.95</v>
      </c>
      <c r="N49">
        <f>Prices!L44 + Dividends!L44 / Prices!K44</f>
        <v>12.93</v>
      </c>
      <c r="O49">
        <f>Prices!M44 + Dividends!M44 / Prices!L44</f>
        <v>13.25</v>
      </c>
      <c r="P49">
        <f>Prices!N44 + Dividends!N44 / Prices!M44</f>
        <v>12.96</v>
      </c>
      <c r="Q49">
        <f>Prices!O44 + Dividends!O44 / Prices!N44</f>
        <v>12.76</v>
      </c>
      <c r="R49">
        <f>Prices!P44 + Dividends!P44 / Prices!O44</f>
        <v>12.35</v>
      </c>
      <c r="S49">
        <f>Prices!Q44 + Dividends!Q44 / Prices!P44</f>
        <v>12.61</v>
      </c>
      <c r="T49">
        <f>Prices!R44 + Dividends!R44 / Prices!Q44</f>
        <v>12.48</v>
      </c>
      <c r="U49">
        <f>Prices!S44 + Dividends!S44 / Prices!R44</f>
        <v>12.41</v>
      </c>
      <c r="V49">
        <f>Prices!T44 + Dividends!T44 / Prices!S44</f>
        <v>12.64</v>
      </c>
      <c r="W49">
        <f>Prices!U44 + Dividends!U44 / Prices!T44</f>
        <v>12.72</v>
      </c>
      <c r="X49">
        <f>Prices!V44 + Dividends!V44 / Prices!U44</f>
        <v>12.14</v>
      </c>
      <c r="Y49">
        <f>Prices!W44 + Dividends!W44 / Prices!V44</f>
        <v>12.22</v>
      </c>
      <c r="Z49">
        <f>Prices!X44 + Dividends!X44 / Prices!W44</f>
        <v>12.65</v>
      </c>
      <c r="AA49">
        <f>Prices!Y44 + Dividends!Y44 / Prices!X44</f>
        <v>12.94</v>
      </c>
      <c r="AB49">
        <f>Prices!Z44 + Dividends!Z44 / Prices!Y44</f>
        <v>12.92</v>
      </c>
    </row>
    <row r="50" spans="2:28">
      <c r="B50" s="4" t="s">
        <v>44</v>
      </c>
      <c r="C50" s="8">
        <v>130802</v>
      </c>
      <c r="D50">
        <f>Prices!B45</f>
        <v>45.04</v>
      </c>
      <c r="E50">
        <f>Prices!C45 + Dividends!C45 / Prices!B45</f>
        <v>45.86</v>
      </c>
      <c r="F50">
        <f>Prices!D45 + Dividends!D45 / Prices!C45</f>
        <v>47.76</v>
      </c>
      <c r="G50">
        <f>Prices!E45 + Dividends!E45 / Prices!D45</f>
        <v>46.62</v>
      </c>
      <c r="H50">
        <f>Prices!F45 + Dividends!F45 / Prices!E45</f>
        <v>45.68</v>
      </c>
      <c r="I50">
        <f>Prices!G45 + Dividends!G45 / Prices!F45</f>
        <v>44.13</v>
      </c>
      <c r="J50">
        <f>Prices!H45 + Dividends!H45 / Prices!G45</f>
        <v>44.15</v>
      </c>
      <c r="K50">
        <f>Prices!I45 + Dividends!I45 / Prices!H45</f>
        <v>44.41</v>
      </c>
      <c r="L50">
        <f>Prices!J45 + Dividends!J45 / Prices!I45</f>
        <v>43.57</v>
      </c>
      <c r="M50">
        <f>Prices!K45 + Dividends!K45 / Prices!J45</f>
        <v>44.67</v>
      </c>
      <c r="N50">
        <f>Prices!L45 + Dividends!L45 / Prices!K45</f>
        <v>46.21</v>
      </c>
      <c r="O50">
        <f>Prices!M45 + Dividends!M45 / Prices!L45</f>
        <v>46.52</v>
      </c>
      <c r="P50">
        <f>Prices!N45 + Dividends!N45 / Prices!M45</f>
        <v>45.1</v>
      </c>
      <c r="Q50">
        <f>Prices!O45 + Dividends!O45 / Prices!N45</f>
        <v>46.1</v>
      </c>
      <c r="R50">
        <f>Prices!P45 + Dividends!P45 / Prices!O45</f>
        <v>44.63</v>
      </c>
      <c r="S50">
        <f>Prices!Q45 + Dividends!Q45 / Prices!P45</f>
        <v>44.66</v>
      </c>
      <c r="T50">
        <f>Prices!R45 + Dividends!R45 / Prices!Q45</f>
        <v>43.65</v>
      </c>
      <c r="U50">
        <f>Prices!S45 + Dividends!S45 / Prices!R45</f>
        <v>46.12</v>
      </c>
      <c r="V50">
        <f>Prices!T45 + Dividends!T45 / Prices!S45</f>
        <v>44.93</v>
      </c>
      <c r="W50">
        <f>Prices!U45 + Dividends!U45 / Prices!T45</f>
        <v>45.43</v>
      </c>
      <c r="X50">
        <f>Prices!V45 + Dividends!V45 / Prices!U45</f>
        <v>43.57</v>
      </c>
      <c r="Y50">
        <f>Prices!W45 + Dividends!W45 / Prices!V45</f>
        <v>42.72</v>
      </c>
      <c r="Z50">
        <f>Prices!X45 + Dividends!X45 / Prices!W45</f>
        <v>43.01</v>
      </c>
      <c r="AA50">
        <f>Prices!Y45 + Dividends!Y45 / Prices!X45</f>
        <v>43.56</v>
      </c>
      <c r="AB50">
        <f>Prices!Z45 + Dividends!Z45 / Prices!Y45</f>
        <v>43.6</v>
      </c>
    </row>
    <row r="51" spans="2:28">
      <c r="B51" s="4" t="s">
        <v>45</v>
      </c>
      <c r="C51" s="8">
        <v>18369</v>
      </c>
      <c r="D51">
        <f>Prices!B46</f>
        <v>3.88</v>
      </c>
      <c r="E51">
        <f>Prices!C46 + Dividends!C46 / Prices!B46</f>
        <v>3.74</v>
      </c>
      <c r="F51">
        <f>Prices!D46 + Dividends!D46 / Prices!C46</f>
        <v>3.36</v>
      </c>
      <c r="G51">
        <f>Prices!E46 + Dividends!E46 / Prices!D46</f>
        <v>3.33</v>
      </c>
      <c r="H51">
        <f>Prices!F46 + Dividends!F46 / Prices!E46</f>
        <v>3.17</v>
      </c>
      <c r="I51">
        <f>Prices!G46 + Dividends!G46 / Prices!F46</f>
        <v>2.98</v>
      </c>
      <c r="J51">
        <f>Prices!H46 + Dividends!H46 / Prices!G46</f>
        <v>3.37</v>
      </c>
      <c r="K51">
        <f>Prices!I46 + Dividends!I46 / Prices!H46</f>
        <v>3.33</v>
      </c>
      <c r="L51">
        <f>Prices!J46 + Dividends!J46 / Prices!I46</f>
        <v>3.18</v>
      </c>
      <c r="M51">
        <f>Prices!K46 + Dividends!K46 / Prices!J46</f>
        <v>3.38</v>
      </c>
      <c r="N51">
        <f>Prices!L46 + Dividends!L46 / Prices!K46</f>
        <v>3.99</v>
      </c>
      <c r="O51">
        <f>Prices!M46 + Dividends!M46 / Prices!L46</f>
        <v>4.25</v>
      </c>
      <c r="P51">
        <f>Prices!N46 + Dividends!N46 / Prices!M46</f>
        <v>4.5</v>
      </c>
      <c r="Q51">
        <f>Prices!O46 + Dividends!O46 / Prices!N46</f>
        <v>4.37</v>
      </c>
      <c r="R51">
        <f>Prices!P46 + Dividends!P46 / Prices!O46</f>
        <v>4.32</v>
      </c>
      <c r="S51">
        <f>Prices!Q46 + Dividends!Q46 / Prices!P46</f>
        <v>4.3499999999999996</v>
      </c>
      <c r="T51">
        <f>Prices!R46 + Dividends!R46 / Prices!Q46</f>
        <v>4.33</v>
      </c>
      <c r="U51">
        <f>Prices!S46 + Dividends!S46 / Prices!R46</f>
        <v>4.26</v>
      </c>
      <c r="V51">
        <f>Prices!T46 + Dividends!T46 / Prices!S46</f>
        <v>4.22</v>
      </c>
      <c r="W51">
        <f>Prices!U46 + Dividends!U46 / Prices!T46</f>
        <v>4.3499999999999996</v>
      </c>
      <c r="X51">
        <f>Prices!V46 + Dividends!V46 / Prices!U46</f>
        <v>4.32</v>
      </c>
      <c r="Y51">
        <f>Prices!W46 + Dividends!W46 / Prices!V46</f>
        <v>4.29</v>
      </c>
      <c r="Z51">
        <f>Prices!X46 + Dividends!X46 / Prices!W46</f>
        <v>4.26</v>
      </c>
      <c r="AA51">
        <f>Prices!Y46 + Dividends!Y46 / Prices!X46</f>
        <v>4.0999999999999996</v>
      </c>
      <c r="AB51">
        <f>Prices!Z46 + Dividends!Z46 / Prices!Y46</f>
        <v>4.3</v>
      </c>
    </row>
    <row r="52" spans="2:28">
      <c r="B52" s="4" t="s">
        <v>46</v>
      </c>
      <c r="C52" s="8">
        <v>824275</v>
      </c>
      <c r="D52">
        <f>Prices!B47</f>
        <v>20.86</v>
      </c>
      <c r="E52">
        <f>Prices!C47 + Dividends!C47 / Prices!B47</f>
        <v>21.31</v>
      </c>
      <c r="F52">
        <f>Prices!D47 + Dividends!D47 / Prices!C47</f>
        <v>21.55</v>
      </c>
      <c r="G52">
        <f>Prices!E47 + Dividends!E47 / Prices!D47</f>
        <v>20.68</v>
      </c>
      <c r="H52">
        <f>Prices!F47 + Dividends!F47 / Prices!E47</f>
        <v>20.440000000000001</v>
      </c>
      <c r="I52">
        <f>Prices!G47 + Dividends!G47 / Prices!F47</f>
        <v>19.79</v>
      </c>
      <c r="J52">
        <f>Prices!H47 + Dividends!H47 / Prices!G47</f>
        <v>19.940000000000001</v>
      </c>
      <c r="K52">
        <f>Prices!I47 + Dividends!I47 / Prices!H47</f>
        <v>19.45</v>
      </c>
      <c r="L52">
        <f>Prices!J47 + Dividends!J47 / Prices!I47</f>
        <v>19.309999999999999</v>
      </c>
      <c r="M52">
        <f>Prices!K47 + Dividends!K47 / Prices!J47</f>
        <v>19.7</v>
      </c>
      <c r="N52">
        <f>Prices!L47 + Dividends!L47 / Prices!K47</f>
        <v>19.670000000000002</v>
      </c>
      <c r="O52">
        <f>Prices!M47 + Dividends!M47 / Prices!L47</f>
        <v>19.3</v>
      </c>
      <c r="P52">
        <f>Prices!N47 + Dividends!N47 / Prices!M47</f>
        <v>19.239999999999998</v>
      </c>
      <c r="Q52">
        <f>Prices!O47 + Dividends!O47 / Prices!N47</f>
        <v>18.989999999999998</v>
      </c>
      <c r="R52">
        <f>Prices!P47 + Dividends!P47 / Prices!O47</f>
        <v>18.670000000000002</v>
      </c>
      <c r="S52">
        <f>Prices!Q47 + Dividends!Q47 / Prices!P47</f>
        <v>18.940000000000001</v>
      </c>
      <c r="T52">
        <f>Prices!R47 + Dividends!R47 / Prices!Q47</f>
        <v>18.18</v>
      </c>
      <c r="U52">
        <f>Prices!S47 + Dividends!S47 / Prices!R47</f>
        <v>18.22</v>
      </c>
      <c r="V52">
        <f>Prices!T47 + Dividends!T47 / Prices!S47</f>
        <v>18.29</v>
      </c>
      <c r="W52">
        <f>Prices!U47 + Dividends!U47 / Prices!T47</f>
        <v>18.78</v>
      </c>
      <c r="X52">
        <f>Prices!V47 + Dividends!V47 / Prices!U47</f>
        <v>18.82</v>
      </c>
      <c r="Y52">
        <f>Prices!W47 + Dividends!W47 / Prices!V47</f>
        <v>19.14</v>
      </c>
      <c r="Z52">
        <f>Prices!X47 + Dividends!X47 / Prices!W47</f>
        <v>19.57</v>
      </c>
      <c r="AA52">
        <f>Prices!Y47 + Dividends!Y47 / Prices!X47</f>
        <v>19.53</v>
      </c>
      <c r="AB52">
        <f>Prices!Z47 + Dividends!Z47 / Prices!Y47</f>
        <v>20.04</v>
      </c>
    </row>
    <row r="53" spans="2:28">
      <c r="B53" s="4" t="s">
        <v>47</v>
      </c>
      <c r="C53" s="8">
        <v>90750</v>
      </c>
      <c r="D53">
        <f>Prices!B48</f>
        <v>18.13</v>
      </c>
      <c r="E53">
        <f>Prices!C48 + Dividends!C48 / Prices!B48</f>
        <v>18.57</v>
      </c>
      <c r="F53">
        <f>Prices!D48 + Dividends!D48 / Prices!C48</f>
        <v>19.21</v>
      </c>
      <c r="G53">
        <f>Prices!E48 + Dividends!E48 / Prices!D48</f>
        <v>18</v>
      </c>
      <c r="H53">
        <f>Prices!F48 + Dividends!F48 / Prices!E48</f>
        <v>17.98</v>
      </c>
      <c r="I53">
        <f>Prices!G48 + Dividends!G48 / Prices!F48</f>
        <v>17.11</v>
      </c>
      <c r="J53">
        <f>Prices!H48 + Dividends!H48 / Prices!G48</f>
        <v>17.649999999999999</v>
      </c>
      <c r="K53">
        <f>Prices!I48 + Dividends!I48 / Prices!H48</f>
        <v>17.48</v>
      </c>
      <c r="L53">
        <f>Prices!J48 + Dividends!J48 / Prices!I48</f>
        <v>17.188009153318077</v>
      </c>
      <c r="M53">
        <f>Prices!K48 + Dividends!K48 / Prices!J48</f>
        <v>18.12</v>
      </c>
      <c r="N53">
        <f>Prices!L48 + Dividends!L48 / Prices!K48</f>
        <v>18.27</v>
      </c>
      <c r="O53">
        <f>Prices!M48 + Dividends!M48 / Prices!L48</f>
        <v>18.34</v>
      </c>
      <c r="P53">
        <f>Prices!N48 + Dividends!N48 / Prices!M48</f>
        <v>18.23</v>
      </c>
      <c r="Q53">
        <f>Prices!O48 + Dividends!O48 / Prices!N48</f>
        <v>18.12</v>
      </c>
      <c r="R53">
        <f>Prices!P48 + Dividends!P48 / Prices!O48</f>
        <v>18.28</v>
      </c>
      <c r="S53">
        <f>Prices!Q48 + Dividends!Q48 / Prices!P48</f>
        <v>19.690000000000001</v>
      </c>
      <c r="T53">
        <f>Prices!R48 + Dividends!R48 / Prices!Q48</f>
        <v>20.170000000000002</v>
      </c>
      <c r="U53">
        <f>Prices!S48 + Dividends!S48 / Prices!R48</f>
        <v>17.59</v>
      </c>
      <c r="V53">
        <f>Prices!T48 + Dividends!T48 / Prices!S48</f>
        <v>17.05</v>
      </c>
      <c r="W53">
        <f>Prices!U48 + Dividends!U48 / Prices!T48</f>
        <v>18.62</v>
      </c>
      <c r="X53">
        <f>Prices!V48 + Dividends!V48 / Prices!U48</f>
        <v>18.48</v>
      </c>
      <c r="Y53">
        <f>Prices!W48 + Dividends!W48 / Prices!V48</f>
        <v>18.29</v>
      </c>
      <c r="Z53">
        <f>Prices!X48 + Dividends!X48 / Prices!W48</f>
        <v>19.28</v>
      </c>
      <c r="AA53">
        <f>Prices!Y48 + Dividends!Y48 / Prices!X48</f>
        <v>18.73</v>
      </c>
      <c r="AB53">
        <f>Prices!Z48 + Dividends!Z48 / Prices!Y48</f>
        <v>19.93</v>
      </c>
    </row>
    <row r="54" spans="2:28">
      <c r="B54" s="4" t="s">
        <v>48</v>
      </c>
      <c r="C54" s="8">
        <v>205675</v>
      </c>
      <c r="D54">
        <f>Prices!B49</f>
        <v>14.24</v>
      </c>
      <c r="E54">
        <f>Prices!C49 + Dividends!C49 / Prices!B49</f>
        <v>14.78</v>
      </c>
      <c r="F54">
        <f>Prices!D49 + Dividends!D49 / Prices!C49</f>
        <v>14.79</v>
      </c>
      <c r="G54">
        <f>Prices!E49 + Dividends!E49 / Prices!D49</f>
        <v>14.49</v>
      </c>
      <c r="H54">
        <f>Prices!F49 + Dividends!F49 / Prices!E49</f>
        <v>14.51</v>
      </c>
      <c r="I54">
        <f>Prices!G49 + Dividends!G49 / Prices!F49</f>
        <v>14.64</v>
      </c>
      <c r="J54">
        <f>Prices!H49 + Dividends!H49 / Prices!G49</f>
        <v>14.1</v>
      </c>
      <c r="K54">
        <f>Prices!I49 + Dividends!I49 / Prices!H49</f>
        <v>14.03</v>
      </c>
      <c r="L54">
        <f>Prices!J49 + Dividends!J49 / Prices!I49</f>
        <v>14.06</v>
      </c>
      <c r="M54">
        <f>Prices!K49 + Dividends!K49 / Prices!J49</f>
        <v>13.75</v>
      </c>
      <c r="N54">
        <f>Prices!L49 + Dividends!L49 / Prices!K49</f>
        <v>13.86</v>
      </c>
      <c r="O54">
        <f>Prices!M49 + Dividends!M49 / Prices!L49</f>
        <v>14.27</v>
      </c>
      <c r="P54">
        <f>Prices!N49 + Dividends!N49 / Prices!M49</f>
        <v>15.46</v>
      </c>
      <c r="Q54">
        <f>Prices!O49 + Dividends!O49 / Prices!N49</f>
        <v>15.23</v>
      </c>
      <c r="R54">
        <f>Prices!P49 + Dividends!P49 / Prices!O49</f>
        <v>14.34</v>
      </c>
      <c r="S54">
        <f>Prices!Q49 + Dividends!Q49 / Prices!P49</f>
        <v>14.48</v>
      </c>
      <c r="T54">
        <f>Prices!R49 + Dividends!R49 / Prices!Q49</f>
        <v>13.91</v>
      </c>
      <c r="U54">
        <f>Prices!S49 + Dividends!S49 / Prices!R49</f>
        <v>13.72</v>
      </c>
      <c r="V54">
        <f>Prices!T49 + Dividends!T49 / Prices!S49</f>
        <v>13.6</v>
      </c>
      <c r="W54">
        <f>Prices!U49 + Dividends!U49 / Prices!T49</f>
        <v>13.76</v>
      </c>
      <c r="X54">
        <f>Prices!V49 + Dividends!V49 / Prices!U49</f>
        <v>13.59</v>
      </c>
      <c r="Y54">
        <f>Prices!W49 + Dividends!W49 / Prices!V49</f>
        <v>13.54</v>
      </c>
      <c r="Z54">
        <f>Prices!X49 + Dividends!X49 / Prices!W49</f>
        <v>13.77</v>
      </c>
      <c r="AA54">
        <f>Prices!Y49 + Dividends!Y49 / Prices!X49</f>
        <v>14.01</v>
      </c>
      <c r="AB54">
        <f>Prices!Z49 + Dividends!Z49 / Prices!Y49</f>
        <v>14.4</v>
      </c>
    </row>
    <row r="55" spans="2:28">
      <c r="B55" s="4" t="s">
        <v>49</v>
      </c>
      <c r="C55" s="8">
        <v>463045</v>
      </c>
      <c r="D55">
        <f>Prices!B50</f>
        <v>7.76</v>
      </c>
      <c r="E55">
        <f>Prices!C50 + Dividends!C50 / Prices!B50</f>
        <v>7.88</v>
      </c>
      <c r="F55">
        <f>Prices!D50 + Dividends!D50 / Prices!C50</f>
        <v>8.16</v>
      </c>
      <c r="G55">
        <f>Prices!E50 + Dividends!E50 / Prices!D50</f>
        <v>7.2</v>
      </c>
      <c r="H55">
        <f>Prices!F50 + Dividends!F50 / Prices!E50</f>
        <v>7.38</v>
      </c>
      <c r="I55">
        <f>Prices!G50 + Dividends!G50 / Prices!F50</f>
        <v>7.08</v>
      </c>
      <c r="J55">
        <f>Prices!H50 + Dividends!H50 / Prices!G50</f>
        <v>7.6</v>
      </c>
      <c r="K55">
        <f>Prices!I50 + Dividends!I50 / Prices!H50</f>
        <v>7.61</v>
      </c>
      <c r="L55">
        <f>Prices!J50 + Dividends!J50 / Prices!I50</f>
        <v>7.49</v>
      </c>
      <c r="M55">
        <f>Prices!K50 + Dividends!K50 / Prices!J50</f>
        <v>7.96</v>
      </c>
      <c r="N55">
        <f>Prices!L50 + Dividends!L50 / Prices!K50</f>
        <v>8.51</v>
      </c>
      <c r="O55">
        <f>Prices!M50 + Dividends!M50 / Prices!L50</f>
        <v>8.34</v>
      </c>
      <c r="P55">
        <f>Prices!N50 + Dividends!N50 / Prices!M50</f>
        <v>8.2799999999999994</v>
      </c>
      <c r="Q55">
        <f>Prices!O50 + Dividends!O50 / Prices!N50</f>
        <v>8.3699999999999992</v>
      </c>
      <c r="R55">
        <f>Prices!P50 + Dividends!P50 / Prices!O50</f>
        <v>8.07</v>
      </c>
      <c r="S55">
        <f>Prices!Q50 + Dividends!Q50 / Prices!P50</f>
        <v>8.34</v>
      </c>
      <c r="T55">
        <f>Prices!R50 + Dividends!R50 / Prices!Q50</f>
        <v>8.1199999999999992</v>
      </c>
      <c r="U55">
        <f>Prices!S50 + Dividends!S50 / Prices!R50</f>
        <v>8.1300000000000008</v>
      </c>
      <c r="V55">
        <f>Prices!T50 + Dividends!T50 / Prices!S50</f>
        <v>8.26</v>
      </c>
      <c r="W55">
        <f>Prices!U50 + Dividends!U50 / Prices!T50</f>
        <v>8.73</v>
      </c>
      <c r="X55">
        <f>Prices!V50 + Dividends!V50 / Prices!U50</f>
        <v>8.27</v>
      </c>
      <c r="Y55">
        <f>Prices!W50 + Dividends!W50 / Prices!V50</f>
        <v>8.25</v>
      </c>
      <c r="Z55">
        <f>Prices!X50 + Dividends!X50 / Prices!W50</f>
        <v>8.5</v>
      </c>
      <c r="AA55">
        <f>Prices!Y50 + Dividends!Y50 / Prices!X50</f>
        <v>8.5500000000000007</v>
      </c>
      <c r="AB55">
        <f>Prices!Z50 + Dividends!Z50 / Prices!Y50</f>
        <v>8.65</v>
      </c>
    </row>
    <row r="56" spans="2:28">
      <c r="B56" s="4" t="s">
        <v>50</v>
      </c>
      <c r="C56" s="8">
        <v>598317</v>
      </c>
      <c r="D56">
        <f>Prices!B51</f>
        <v>1.1100000000000001</v>
      </c>
      <c r="E56">
        <f>Prices!C51 + Dividends!C51 / Prices!B51</f>
        <v>1.05</v>
      </c>
      <c r="F56">
        <f>Prices!D51 + Dividends!D51 / Prices!C51</f>
        <v>1.04</v>
      </c>
      <c r="G56">
        <f>Prices!E51 + Dividends!E51 / Prices!D51</f>
        <v>1.02</v>
      </c>
      <c r="H56">
        <f>Prices!F51 + Dividends!F51 / Prices!E51</f>
        <v>0.97599999999999998</v>
      </c>
      <c r="I56">
        <f>Prices!G51 + Dividends!G51 / Prices!F51</f>
        <v>0.91800000000000004</v>
      </c>
      <c r="J56">
        <f>Prices!H51 + Dividends!H51 / Prices!G51</f>
        <v>0.91900000000000004</v>
      </c>
      <c r="K56">
        <f>Prices!I51 + Dividends!I51 / Prices!H51</f>
        <v>0.9</v>
      </c>
      <c r="L56">
        <f>Prices!J51 + Dividends!J51 / Prices!I51</f>
        <v>0.88500000000000001</v>
      </c>
      <c r="M56">
        <f>Prices!K51 + Dividends!K51 / Prices!J51</f>
        <v>0.96799999999999997</v>
      </c>
      <c r="N56">
        <f>Prices!L51 + Dividends!L51 / Prices!K51</f>
        <v>0.95399999999999996</v>
      </c>
      <c r="O56">
        <f>Prices!M51 + Dividends!M51 / Prices!L51</f>
        <v>0.94699999999999995</v>
      </c>
      <c r="P56">
        <f>Prices!N51 + Dividends!N51 / Prices!M51</f>
        <v>0.97099999999999997</v>
      </c>
      <c r="Q56">
        <f>Prices!O51 + Dividends!O51 / Prices!N51</f>
        <v>0.89900000000000002</v>
      </c>
      <c r="R56">
        <f>Prices!P51 + Dividends!P51 / Prices!O51</f>
        <v>0.80500000000000005</v>
      </c>
      <c r="S56">
        <f>Prices!Q51 + Dividends!Q51 / Prices!P51</f>
        <v>0.77</v>
      </c>
      <c r="T56">
        <f>Prices!R51 + Dividends!R51 / Prices!Q51</f>
        <v>0.70099999999999996</v>
      </c>
      <c r="U56">
        <f>Prices!S51 + Dividends!S51 / Prices!R51</f>
        <v>0.71399999999999997</v>
      </c>
      <c r="V56">
        <f>Prices!T51 + Dividends!T51 / Prices!S51</f>
        <v>0.67800000000000005</v>
      </c>
      <c r="W56">
        <f>Prices!U51 + Dividends!U51 / Prices!T51</f>
        <v>0.66600000000000004</v>
      </c>
      <c r="X56">
        <f>Prices!V51 + Dividends!V51 / Prices!U51</f>
        <v>0.61</v>
      </c>
      <c r="Y56">
        <f>Prices!W51 + Dividends!W51 / Prices!V51</f>
        <v>0.61</v>
      </c>
      <c r="Z56">
        <f>Prices!X51 + Dividends!X51 / Prices!W51</f>
        <v>0.79700000000000004</v>
      </c>
      <c r="AA56">
        <f>Prices!Y51 + Dividends!Y51 / Prices!X51</f>
        <v>0.81499999999999995</v>
      </c>
      <c r="AB56">
        <f>Prices!Z51 + Dividends!Z51 / Prices!Y51</f>
        <v>0.76</v>
      </c>
    </row>
    <row r="57" spans="2:28">
      <c r="B57" s="4" t="s">
        <v>51</v>
      </c>
      <c r="C57" s="8">
        <v>122171</v>
      </c>
      <c r="D57">
        <f>Prices!B52</f>
        <v>37.57</v>
      </c>
      <c r="E57">
        <f>Prices!C52 + Dividends!C52 / Prices!B52</f>
        <v>39.659999999999997</v>
      </c>
      <c r="F57">
        <f>Prices!D52 + Dividends!D52 / Prices!C52</f>
        <v>39.42</v>
      </c>
      <c r="G57">
        <f>Prices!E52 + Dividends!E52 / Prices!D52</f>
        <v>39.22</v>
      </c>
      <c r="H57">
        <f>Prices!F52 + Dividends!F52 / Prices!E52</f>
        <v>39.369999999999997</v>
      </c>
      <c r="I57">
        <f>Prices!G52 + Dividends!G52 / Prices!F52</f>
        <v>38.42</v>
      </c>
      <c r="J57">
        <f>Prices!H52 + Dividends!H52 / Prices!G52</f>
        <v>38.299999999999997</v>
      </c>
      <c r="K57">
        <f>Prices!I52 + Dividends!I52 / Prices!H52</f>
        <v>38.270000000000003</v>
      </c>
      <c r="L57">
        <f>Prices!J52 + Dividends!J52 / Prices!I52</f>
        <v>37.380000000000003</v>
      </c>
      <c r="M57">
        <f>Prices!K52 + Dividends!K52 / Prices!J52</f>
        <v>37.229999999999997</v>
      </c>
      <c r="N57">
        <f>Prices!L52 + Dividends!L52 / Prices!K52</f>
        <v>37.44</v>
      </c>
      <c r="O57">
        <f>Prices!M52 + Dividends!M52 / Prices!L52</f>
        <v>38.200000000000003</v>
      </c>
      <c r="P57">
        <f>Prices!N52 + Dividends!N52 / Prices!M52</f>
        <v>38.450000000000003</v>
      </c>
      <c r="Q57">
        <f>Prices!O52 + Dividends!O52 / Prices!N52</f>
        <v>38.35</v>
      </c>
      <c r="R57">
        <f>Prices!P52 + Dividends!P52 / Prices!O52</f>
        <v>37.35</v>
      </c>
      <c r="S57">
        <f>Prices!Q52 + Dividends!Q52 / Prices!P52</f>
        <v>39.11</v>
      </c>
      <c r="T57">
        <f>Prices!R52 + Dividends!R52 / Prices!Q52</f>
        <v>37.630000000000003</v>
      </c>
      <c r="U57">
        <f>Prices!S52 + Dividends!S52 / Prices!R52</f>
        <v>36.64</v>
      </c>
      <c r="V57">
        <f>Prices!T52 + Dividends!T52 / Prices!S52</f>
        <v>36.85</v>
      </c>
      <c r="W57">
        <f>Prices!U52 + Dividends!U52 / Prices!T52</f>
        <v>38.24</v>
      </c>
      <c r="X57">
        <f>Prices!V52 + Dividends!V52 / Prices!U52</f>
        <v>38.630000000000003</v>
      </c>
      <c r="Y57">
        <f>Prices!W52 + Dividends!W52 / Prices!V52</f>
        <v>38.24</v>
      </c>
      <c r="Z57">
        <f>Prices!X52 + Dividends!X52 / Prices!W52</f>
        <v>39.450000000000003</v>
      </c>
      <c r="AA57">
        <f>Prices!Y52 + Dividends!Y52 / Prices!X52</f>
        <v>39.68</v>
      </c>
      <c r="AB57">
        <f>Prices!Z52 + Dividends!Z52 / Prices!Y52</f>
        <v>40.869999999999997</v>
      </c>
    </row>
    <row r="58" spans="2:28">
      <c r="B58" s="4" t="s">
        <v>52</v>
      </c>
      <c r="C58" s="8">
        <v>219495</v>
      </c>
      <c r="D58">
        <f>Prices!B53</f>
        <v>5.84</v>
      </c>
      <c r="E58">
        <f>Prices!C53 + Dividends!C53 / Prices!B53</f>
        <v>6.03</v>
      </c>
      <c r="F58">
        <f>Prices!D53 + Dividends!D53 / Prices!C53</f>
        <v>6.37</v>
      </c>
      <c r="G58">
        <f>Prices!E53 + Dividends!E53 / Prices!D53</f>
        <v>5.98</v>
      </c>
      <c r="H58">
        <f>Prices!F53 + Dividends!F53 / Prices!E53</f>
        <v>6</v>
      </c>
      <c r="I58">
        <f>Prices!G53 + Dividends!G53 / Prices!F53</f>
        <v>6.14</v>
      </c>
      <c r="J58">
        <f>Prices!H53 + Dividends!H53 / Prices!G53</f>
        <v>6.19</v>
      </c>
      <c r="K58">
        <f>Prices!I53 + Dividends!I53 / Prices!H53</f>
        <v>6.3</v>
      </c>
      <c r="L58">
        <f>Prices!J53 + Dividends!J53 / Prices!I53</f>
        <v>5.98</v>
      </c>
      <c r="M58">
        <f>Prices!K53 + Dividends!K53 / Prices!J53</f>
        <v>6.1</v>
      </c>
      <c r="N58">
        <f>Prices!L53 + Dividends!L53 / Prices!K53</f>
        <v>6.17</v>
      </c>
      <c r="O58">
        <f>Prices!M53 + Dividends!M53 / Prices!L53</f>
        <v>6.31</v>
      </c>
      <c r="P58">
        <f>Prices!N53 + Dividends!N53 / Prices!M53</f>
        <v>6.34</v>
      </c>
      <c r="Q58">
        <f>Prices!O53 + Dividends!O53 / Prices!N53</f>
        <v>6.39</v>
      </c>
      <c r="R58">
        <f>Prices!P53 + Dividends!P53 / Prices!O53</f>
        <v>6.03</v>
      </c>
      <c r="S58">
        <f>Prices!Q53 + Dividends!Q53 / Prices!P53</f>
        <v>5.93</v>
      </c>
      <c r="T58">
        <f>Prices!R53 + Dividends!R53 / Prices!Q53</f>
        <v>5.77</v>
      </c>
      <c r="U58">
        <f>Prices!S53 + Dividends!S53 / Prices!R53</f>
        <v>5.41</v>
      </c>
      <c r="V58">
        <f>Prices!T53 + Dividends!T53 / Prices!S53</f>
        <v>5.75</v>
      </c>
      <c r="W58">
        <f>Prices!U53 + Dividends!U53 / Prices!T53</f>
        <v>5.72</v>
      </c>
      <c r="X58">
        <f>Prices!V53 + Dividends!V53 / Prices!U53</f>
        <v>5.71</v>
      </c>
      <c r="Y58">
        <f>Prices!W53 + Dividends!W53 / Prices!V53</f>
        <v>5.79</v>
      </c>
      <c r="Z58">
        <f>Prices!X53 + Dividends!X53 / Prices!W53</f>
        <v>5.86</v>
      </c>
      <c r="AA58">
        <f>Prices!Y53 + Dividends!Y53 / Prices!X53</f>
        <v>5.74</v>
      </c>
      <c r="AB58">
        <f>Prices!Z53 + Dividends!Z53 / Prices!Y53</f>
        <v>5.91</v>
      </c>
    </row>
    <row r="59" spans="2:28">
      <c r="B59" s="4" t="s">
        <v>53</v>
      </c>
      <c r="C59" s="8">
        <v>420748</v>
      </c>
      <c r="D59">
        <f>Prices!B54</f>
        <v>6.4349999999999996</v>
      </c>
      <c r="E59">
        <f>Prices!C54 + Dividends!C54 / Prices!B54</f>
        <v>6.55</v>
      </c>
      <c r="F59">
        <f>Prices!D54 + Dividends!D54 / Prices!C54</f>
        <v>6.7949999999999999</v>
      </c>
      <c r="G59">
        <f>Prices!E54 + Dividends!E54 / Prices!D54</f>
        <v>6.9450000000000003</v>
      </c>
      <c r="H59">
        <f>Prices!F54 + Dividends!F54 / Prices!E54</f>
        <v>6.63</v>
      </c>
      <c r="I59">
        <f>Prices!G54 + Dividends!G54 / Prices!F54</f>
        <v>6.72</v>
      </c>
      <c r="J59">
        <f>Prices!H54 + Dividends!H54 / Prices!G54</f>
        <v>7.07</v>
      </c>
      <c r="K59">
        <f>Prices!I54 + Dividends!I54 / Prices!H54</f>
        <v>6.99</v>
      </c>
      <c r="L59">
        <f>Prices!J54 + Dividends!J54 / Prices!I54</f>
        <v>7.22</v>
      </c>
      <c r="M59">
        <f>Prices!K54 + Dividends!K54 / Prices!J54</f>
        <v>7.31</v>
      </c>
      <c r="N59">
        <f>Prices!L54 + Dividends!L54 / Prices!K54</f>
        <v>7.5</v>
      </c>
      <c r="O59">
        <f>Prices!M54 + Dividends!M54 / Prices!L54</f>
        <v>8.4600000000000009</v>
      </c>
      <c r="P59">
        <f>Prices!N54 + Dividends!N54 / Prices!M54</f>
        <v>8.1349999999999998</v>
      </c>
      <c r="Q59">
        <f>Prices!O54 + Dividends!O54 / Prices!N54</f>
        <v>8.11</v>
      </c>
      <c r="R59">
        <f>Prices!P54 + Dividends!P54 / Prices!O54</f>
        <v>7.47</v>
      </c>
      <c r="S59">
        <f>Prices!Q54 + Dividends!Q54 / Prices!P54</f>
        <v>7.39</v>
      </c>
      <c r="T59">
        <f>Prices!R54 + Dividends!R54 / Prices!Q54</f>
        <v>7.03</v>
      </c>
      <c r="U59">
        <f>Prices!S54 + Dividends!S54 / Prices!R54</f>
        <v>6.56</v>
      </c>
      <c r="V59">
        <f>Prices!T54 + Dividends!T54 / Prices!S54</f>
        <v>6.07</v>
      </c>
      <c r="W59">
        <f>Prices!U54 + Dividends!U54 / Prices!T54</f>
        <v>6.21</v>
      </c>
      <c r="X59">
        <f>Prices!V54 + Dividends!V54 / Prices!U54</f>
        <v>5.78</v>
      </c>
      <c r="Y59">
        <f>Prices!W54 + Dividends!W54 / Prices!V54</f>
        <v>5.74</v>
      </c>
      <c r="Z59">
        <f>Prices!X54 + Dividends!X54 / Prices!W54</f>
        <v>5.77</v>
      </c>
      <c r="AA59">
        <f>Prices!Y54 + Dividends!Y54 / Prices!X54</f>
        <v>5.91</v>
      </c>
      <c r="AB59">
        <f>Prices!Z54 + Dividends!Z54 / Prices!Y54</f>
        <v>6.5350000000000001</v>
      </c>
    </row>
    <row r="60" spans="2:28">
      <c r="B60" s="4" t="s">
        <v>54</v>
      </c>
      <c r="C60" s="8">
        <v>149773</v>
      </c>
      <c r="D60">
        <f>Prices!B55</f>
        <v>24.56</v>
      </c>
      <c r="E60">
        <f>Prices!C55 + Dividends!C55 / Prices!B55</f>
        <v>25.09</v>
      </c>
      <c r="F60">
        <f>Prices!D55 + Dividends!D55 / Prices!C55</f>
        <v>25.5</v>
      </c>
      <c r="G60">
        <f>Prices!E55 + Dividends!E55 / Prices!D55</f>
        <v>25.56</v>
      </c>
      <c r="H60">
        <f>Prices!F55 + Dividends!F55 / Prices!E55</f>
        <v>25.17</v>
      </c>
      <c r="I60">
        <f>Prices!G55 + Dividends!G55 / Prices!F55</f>
        <v>24.93</v>
      </c>
      <c r="J60">
        <f>Prices!H55 + Dividends!H55 / Prices!G55</f>
        <v>25.63</v>
      </c>
      <c r="K60">
        <f>Prices!I55 + Dividends!I55 / Prices!H55</f>
        <v>26.13</v>
      </c>
      <c r="L60">
        <f>Prices!J55 + Dividends!J55 / Prices!I55</f>
        <v>25.87</v>
      </c>
      <c r="M60">
        <f>Prices!K55 + Dividends!K55 / Prices!J55</f>
        <v>25.509663703131039</v>
      </c>
      <c r="N60">
        <f>Prices!L55 + Dividends!L55 / Prices!K55</f>
        <v>24.5</v>
      </c>
      <c r="O60">
        <f>Prices!M55 + Dividends!M55 / Prices!L55</f>
        <v>26.45</v>
      </c>
      <c r="P60">
        <f>Prices!N55 + Dividends!N55 / Prices!M55</f>
        <v>27.7</v>
      </c>
      <c r="Q60">
        <f>Prices!O55 + Dividends!O55 / Prices!N55</f>
        <v>27.19</v>
      </c>
      <c r="R60">
        <f>Prices!P55 + Dividends!P55 / Prices!O55</f>
        <v>24.04</v>
      </c>
      <c r="S60">
        <f>Prices!Q55 + Dividends!Q55 / Prices!P55</f>
        <v>24.21</v>
      </c>
      <c r="T60">
        <f>Prices!R55 + Dividends!R55 / Prices!Q55</f>
        <v>22.19</v>
      </c>
      <c r="U60">
        <f>Prices!S55 + Dividends!S55 / Prices!R55</f>
        <v>22.27</v>
      </c>
      <c r="V60">
        <f>Prices!T55 + Dividends!T55 / Prices!S55</f>
        <v>22.48</v>
      </c>
      <c r="W60">
        <f>Prices!U55 + Dividends!U55 / Prices!T55</f>
        <v>23.54</v>
      </c>
      <c r="X60">
        <f>Prices!V55 + Dividends!V55 / Prices!U55</f>
        <v>25.14</v>
      </c>
      <c r="Y60">
        <f>Prices!W55 + Dividends!W55 / Prices!V55</f>
        <v>25.36</v>
      </c>
      <c r="Z60">
        <f>Prices!X55 + Dividends!X55 / Prices!W55</f>
        <v>25.62</v>
      </c>
      <c r="AA60">
        <f>Prices!Y55 + Dividends!Y55 / Prices!X55</f>
        <v>25.62</v>
      </c>
      <c r="AB60">
        <f>Prices!Z55 + Dividends!Z55 / Prices!Y55</f>
        <v>27.3</v>
      </c>
    </row>
    <row r="61" spans="2:28">
      <c r="B61" s="4" t="s">
        <v>55</v>
      </c>
      <c r="C61" s="8">
        <v>163876</v>
      </c>
      <c r="D61">
        <f>Prices!B56</f>
        <v>10.02</v>
      </c>
      <c r="E61">
        <f>Prices!C56 + Dividends!C56 / Prices!B56</f>
        <v>10.34</v>
      </c>
      <c r="F61">
        <f>Prices!D56 + Dividends!D56 / Prices!C56</f>
        <v>10.5</v>
      </c>
      <c r="G61">
        <f>Prices!E56 + Dividends!E56 / Prices!D56</f>
        <v>10.955</v>
      </c>
      <c r="H61">
        <f>Prices!F56 + Dividends!F56 / Prices!E56</f>
        <v>11.07</v>
      </c>
      <c r="I61">
        <f>Prices!G56 + Dividends!G56 / Prices!F56</f>
        <v>12.06</v>
      </c>
      <c r="J61">
        <f>Prices!H56 + Dividends!H56 / Prices!G56</f>
        <v>12.55</v>
      </c>
      <c r="K61">
        <f>Prices!I56 + Dividends!I56 / Prices!H56</f>
        <v>12.9</v>
      </c>
      <c r="L61">
        <f>Prices!J56 + Dividends!J56 / Prices!I56</f>
        <v>11.53</v>
      </c>
      <c r="M61">
        <f>Prices!K56 + Dividends!K56 / Prices!J56</f>
        <v>11.14</v>
      </c>
      <c r="N61">
        <f>Prices!L56 + Dividends!L56 / Prices!K56</f>
        <v>10.91</v>
      </c>
      <c r="O61">
        <f>Prices!M56 + Dividends!M56 / Prices!L56</f>
        <v>10.27</v>
      </c>
      <c r="P61">
        <f>Prices!N56 + Dividends!N56 / Prices!M56</f>
        <v>9.7100000000000009</v>
      </c>
      <c r="Q61">
        <f>Prices!O56 + Dividends!O56 / Prices!N56</f>
        <v>9.83</v>
      </c>
      <c r="R61">
        <f>Prices!P56 + Dividends!P56 / Prices!O56</f>
        <v>9.76</v>
      </c>
      <c r="S61">
        <f>Prices!Q56 + Dividends!Q56 / Prices!P56</f>
        <v>10.09</v>
      </c>
      <c r="T61">
        <f>Prices!R56 + Dividends!R56 / Prices!Q56</f>
        <v>10.17</v>
      </c>
      <c r="U61">
        <f>Prices!S56 + Dividends!S56 / Prices!R56</f>
        <v>9.85</v>
      </c>
      <c r="V61">
        <f>Prices!T56 + Dividends!T56 / Prices!S56</f>
        <v>9.56</v>
      </c>
      <c r="W61">
        <f>Prices!U56 + Dividends!U56 / Prices!T56</f>
        <v>9.9499999999999993</v>
      </c>
      <c r="X61">
        <f>Prices!V56 + Dividends!V56 / Prices!U56</f>
        <v>9.81</v>
      </c>
      <c r="Y61">
        <f>Prices!W56 + Dividends!W56 / Prices!V56</f>
        <v>9.3699999999999992</v>
      </c>
      <c r="Z61">
        <f>Prices!X56 + Dividends!X56 / Prices!W56</f>
        <v>9.1999999999999993</v>
      </c>
      <c r="AA61">
        <f>Prices!Y56 + Dividends!Y56 / Prices!X56</f>
        <v>8.93</v>
      </c>
      <c r="AB61">
        <f>Prices!Z56 + Dividends!Z56 / Prices!Y56</f>
        <v>8.9499999999999993</v>
      </c>
    </row>
    <row r="62" spans="2:28">
      <c r="B62" s="4" t="s">
        <v>56</v>
      </c>
      <c r="C62" s="8">
        <v>14493</v>
      </c>
      <c r="D62">
        <f>Prices!B57</f>
        <v>20.55</v>
      </c>
      <c r="E62">
        <f>Prices!C57 + Dividends!C57 / Prices!B57</f>
        <v>21.19</v>
      </c>
      <c r="F62">
        <f>Prices!D57 + Dividends!D57 / Prices!C57</f>
        <v>20.73</v>
      </c>
      <c r="G62">
        <f>Prices!E57 + Dividends!E57 / Prices!D57</f>
        <v>19.29</v>
      </c>
      <c r="H62">
        <f>Prices!F57 + Dividends!F57 / Prices!E57</f>
        <v>18.87</v>
      </c>
      <c r="I62">
        <f>Prices!G57 + Dividends!G57 / Prices!F57</f>
        <v>18.93</v>
      </c>
      <c r="J62">
        <f>Prices!H57 + Dividends!H57 / Prices!G57</f>
        <v>19.43</v>
      </c>
      <c r="K62">
        <f>Prices!I57 + Dividends!I57 / Prices!H57</f>
        <v>19.63</v>
      </c>
      <c r="L62">
        <f>Prices!J57 + Dividends!J57 / Prices!I57</f>
        <v>18.95</v>
      </c>
      <c r="M62">
        <f>Prices!K57 + Dividends!K57 / Prices!J57</f>
        <v>19.579999999999998</v>
      </c>
      <c r="N62">
        <f>Prices!L57 + Dividends!L57 / Prices!K57</f>
        <v>17.71</v>
      </c>
      <c r="O62">
        <f>Prices!M57 + Dividends!M57 / Prices!L57</f>
        <v>16.59</v>
      </c>
      <c r="P62">
        <f>Prices!N57 + Dividends!N57 / Prices!M57</f>
        <v>16.98</v>
      </c>
      <c r="Q62">
        <f>Prices!O57 + Dividends!O57 / Prices!N57</f>
        <v>17.3</v>
      </c>
      <c r="R62">
        <f>Prices!P57 + Dividends!P57 / Prices!O57</f>
        <v>16.57</v>
      </c>
      <c r="S62">
        <f>Prices!Q57 + Dividends!Q57 / Prices!P57</f>
        <v>16.86</v>
      </c>
      <c r="T62">
        <f>Prices!R57 + Dividends!R57 / Prices!Q57</f>
        <v>15.13</v>
      </c>
      <c r="U62">
        <f>Prices!S57 + Dividends!S57 / Prices!R57</f>
        <v>15.11</v>
      </c>
      <c r="V62">
        <f>Prices!T57 + Dividends!T57 / Prices!S57</f>
        <v>15.69</v>
      </c>
      <c r="W62">
        <f>Prices!U57 + Dividends!U57 / Prices!T57</f>
        <v>16.7</v>
      </c>
      <c r="X62">
        <f>Prices!V57 + Dividends!V57 / Prices!U57</f>
        <v>16.05</v>
      </c>
      <c r="Y62">
        <f>Prices!W57 + Dividends!W57 / Prices!V57</f>
        <v>16.899999999999999</v>
      </c>
      <c r="Z62">
        <f>Prices!X57 + Dividends!X57 / Prices!W57</f>
        <v>16</v>
      </c>
      <c r="AA62">
        <f>Prices!Y57 + Dividends!Y57 / Prices!X57</f>
        <v>16.22</v>
      </c>
      <c r="AB62">
        <f>Prices!Z57 + Dividends!Z57 / Prices!Y57</f>
        <v>18.190000000000001</v>
      </c>
    </row>
    <row r="63" spans="2:28">
      <c r="B63" s="4" t="s">
        <v>57</v>
      </c>
      <c r="C63" s="8">
        <v>123666</v>
      </c>
      <c r="D63">
        <f>Prices!B58</f>
        <v>19.5</v>
      </c>
      <c r="E63">
        <f>Prices!C58 + Dividends!C58 / Prices!B58</f>
        <v>20.96</v>
      </c>
      <c r="F63">
        <f>Prices!D58 + Dividends!D58 / Prices!C58</f>
        <v>21.86</v>
      </c>
      <c r="G63">
        <f>Prices!E58 + Dividends!E58 / Prices!D58</f>
        <v>22.69</v>
      </c>
      <c r="H63">
        <f>Prices!F58 + Dividends!F58 / Prices!E58</f>
        <v>21.48</v>
      </c>
      <c r="I63">
        <f>Prices!G58 + Dividends!G58 / Prices!F58</f>
        <v>20.81</v>
      </c>
      <c r="J63">
        <f>Prices!H58 + Dividends!H58 / Prices!G58</f>
        <v>20.53</v>
      </c>
      <c r="K63">
        <f>Prices!I58 + Dividends!I58 / Prices!H58</f>
        <v>20.84</v>
      </c>
      <c r="L63">
        <f>Prices!J58 + Dividends!J58 / Prices!I58</f>
        <v>21.76</v>
      </c>
      <c r="M63">
        <f>Prices!K58 + Dividends!K58 / Prices!J58</f>
        <v>24.06</v>
      </c>
      <c r="N63">
        <f>Prices!L58 + Dividends!L58 / Prices!K58</f>
        <v>25.54</v>
      </c>
      <c r="O63">
        <f>Prices!M58 + Dividends!M58 / Prices!L58</f>
        <v>26.84</v>
      </c>
      <c r="P63">
        <f>Prices!N58 + Dividends!N58 / Prices!M58</f>
        <v>27.03</v>
      </c>
      <c r="Q63">
        <f>Prices!O58 + Dividends!O58 / Prices!N58</f>
        <v>26.17</v>
      </c>
      <c r="R63">
        <f>Prices!P58 + Dividends!P58 / Prices!O58</f>
        <v>24.3</v>
      </c>
      <c r="S63">
        <f>Prices!Q58 + Dividends!Q58 / Prices!P58</f>
        <v>24.58</v>
      </c>
      <c r="T63">
        <f>Prices!R58 + Dividends!R58 / Prices!Q58</f>
        <v>24.22</v>
      </c>
      <c r="U63">
        <f>Prices!S58 + Dividends!S58 / Prices!R58</f>
        <v>23.05</v>
      </c>
      <c r="V63">
        <f>Prices!T58 + Dividends!T58 / Prices!S58</f>
        <v>22.71</v>
      </c>
      <c r="W63">
        <f>Prices!U58 + Dividends!U58 / Prices!T58</f>
        <v>22.36</v>
      </c>
      <c r="X63">
        <f>Prices!V58 + Dividends!V58 / Prices!U58</f>
        <v>21.68</v>
      </c>
      <c r="Y63">
        <f>Prices!W58 + Dividends!W58 / Prices!V58</f>
        <v>21.54</v>
      </c>
      <c r="Z63">
        <f>Prices!X58 + Dividends!X58 / Prices!W58</f>
        <v>21.85</v>
      </c>
      <c r="AA63">
        <f>Prices!Y58 + Dividends!Y58 / Prices!X58</f>
        <v>22.71</v>
      </c>
      <c r="AB63">
        <f>Prices!Z58 + Dividends!Z58 / Prices!Y58</f>
        <v>22.59</v>
      </c>
    </row>
    <row r="64" spans="2:28">
      <c r="B64" s="4" t="s">
        <v>58</v>
      </c>
      <c r="C64" s="8">
        <v>97027</v>
      </c>
      <c r="D64">
        <f>Prices!B59</f>
        <v>12.84</v>
      </c>
      <c r="E64">
        <f>Prices!C59 + Dividends!C59 / Prices!B59</f>
        <v>13.86</v>
      </c>
      <c r="F64">
        <f>Prices!D59 + Dividends!D59 / Prices!C59</f>
        <v>13.83</v>
      </c>
      <c r="G64">
        <f>Prices!E59 + Dividends!E59 / Prices!D59</f>
        <v>13.1</v>
      </c>
      <c r="H64">
        <f>Prices!F59 + Dividends!F59 / Prices!E59</f>
        <v>13.23</v>
      </c>
      <c r="I64">
        <f>Prices!G59 + Dividends!G59 / Prices!F59</f>
        <v>12.78</v>
      </c>
      <c r="J64">
        <f>Prices!H59 + Dividends!H59 / Prices!G59</f>
        <v>12.88</v>
      </c>
      <c r="K64">
        <f>Prices!I59 + Dividends!I59 / Prices!H59</f>
        <v>12.73</v>
      </c>
      <c r="L64">
        <f>Prices!J59 + Dividends!J59 / Prices!I59</f>
        <v>12.47</v>
      </c>
      <c r="M64">
        <f>Prices!K59 + Dividends!K59 / Prices!J59</f>
        <v>13.24</v>
      </c>
      <c r="N64">
        <f>Prices!L59 + Dividends!L59 / Prices!K59</f>
        <v>13.99</v>
      </c>
      <c r="O64">
        <f>Prices!M59 + Dividends!M59 / Prices!L59</f>
        <v>13.46</v>
      </c>
      <c r="P64">
        <f>Prices!N59 + Dividends!N59 / Prices!M59</f>
        <v>13.02</v>
      </c>
      <c r="Q64">
        <f>Prices!O59 + Dividends!O59 / Prices!N59</f>
        <v>13.135</v>
      </c>
      <c r="R64">
        <f>Prices!P59 + Dividends!P59 / Prices!O59</f>
        <v>12.99</v>
      </c>
      <c r="S64">
        <f>Prices!Q59 + Dividends!Q59 / Prices!P59</f>
        <v>13.82</v>
      </c>
      <c r="T64">
        <f>Prices!R59 + Dividends!R59 / Prices!Q59</f>
        <v>13.23</v>
      </c>
      <c r="U64">
        <f>Prices!S59 + Dividends!S59 / Prices!R59</f>
        <v>13.18</v>
      </c>
      <c r="V64">
        <f>Prices!T59 + Dividends!T59 / Prices!S59</f>
        <v>14.01</v>
      </c>
      <c r="W64">
        <f>Prices!U59 + Dividends!U59 / Prices!T59</f>
        <v>14.22</v>
      </c>
      <c r="X64">
        <f>Prices!V59 + Dividends!V59 / Prices!U59</f>
        <v>13.59</v>
      </c>
      <c r="Y64">
        <f>Prices!W59 + Dividends!W59 / Prices!V59</f>
        <v>13.83</v>
      </c>
      <c r="Z64">
        <f>Prices!X59 + Dividends!X59 / Prices!W59</f>
        <v>14.04</v>
      </c>
      <c r="AA64">
        <f>Prices!Y59 + Dividends!Y59 / Prices!X59</f>
        <v>14.17</v>
      </c>
      <c r="AB64">
        <f>Prices!Z59 + Dividends!Z59 / Prices!Y59</f>
        <v>14.14</v>
      </c>
    </row>
    <row r="65" spans="2:28">
      <c r="B65" s="4" t="s">
        <v>59</v>
      </c>
      <c r="C65" s="8">
        <v>383502</v>
      </c>
      <c r="D65">
        <f>Prices!B60</f>
        <v>11.5</v>
      </c>
      <c r="E65">
        <f>Prices!C60 + Dividends!C60 / Prices!B60</f>
        <v>12.01</v>
      </c>
      <c r="F65">
        <f>Prices!D60 + Dividends!D60 / Prices!C60</f>
        <v>13.4</v>
      </c>
      <c r="G65">
        <f>Prices!E60 + Dividends!E60 / Prices!D60</f>
        <v>13.36</v>
      </c>
      <c r="H65">
        <f>Prices!F60 + Dividends!F60 / Prices!E60</f>
        <v>12.79</v>
      </c>
      <c r="I65">
        <f>Prices!G60 + Dividends!G60 / Prices!F60</f>
        <v>12.59</v>
      </c>
      <c r="J65">
        <f>Prices!H60 + Dividends!H60 / Prices!G60</f>
        <v>12.27</v>
      </c>
      <c r="K65">
        <f>Prices!I60 + Dividends!I60 / Prices!H60</f>
        <v>11.9</v>
      </c>
      <c r="L65">
        <f>Prices!J60 + Dividends!J60 / Prices!I60</f>
        <v>11.66</v>
      </c>
      <c r="M65">
        <f>Prices!K60 + Dividends!K60 / Prices!J60</f>
        <v>12.87</v>
      </c>
      <c r="N65">
        <f>Prices!L60 + Dividends!L60 / Prices!K60</f>
        <v>13.848780108780108</v>
      </c>
      <c r="O65">
        <f>Prices!M60 + Dividends!M60 / Prices!L60</f>
        <v>14.22</v>
      </c>
      <c r="P65">
        <f>Prices!N60 + Dividends!N60 / Prices!M60</f>
        <v>13.9</v>
      </c>
      <c r="Q65">
        <f>Prices!O60 + Dividends!O60 / Prices!N60</f>
        <v>13.73</v>
      </c>
      <c r="R65">
        <f>Prices!P60 + Dividends!P60 / Prices!O60</f>
        <v>12.55</v>
      </c>
      <c r="S65">
        <f>Prices!Q60 + Dividends!Q60 / Prices!P60</f>
        <v>12.67</v>
      </c>
      <c r="T65">
        <f>Prices!R60 + Dividends!R60 / Prices!Q60</f>
        <v>12.01</v>
      </c>
      <c r="U65">
        <f>Prices!S60 + Dividends!S60 / Prices!R60</f>
        <v>11.87</v>
      </c>
      <c r="V65">
        <f>Prices!T60 + Dividends!T60 / Prices!S60</f>
        <v>11.56</v>
      </c>
      <c r="W65">
        <f>Prices!U60 + Dividends!U60 / Prices!T60</f>
        <v>11.93</v>
      </c>
      <c r="X65">
        <f>Prices!V60 + Dividends!V60 / Prices!U60</f>
        <v>11.37</v>
      </c>
      <c r="Y65">
        <f>Prices!W60 + Dividends!W60 / Prices!V60</f>
        <v>11.62</v>
      </c>
      <c r="Z65">
        <f>Prices!X60 + Dividends!X60 / Prices!W60</f>
        <v>12.14</v>
      </c>
      <c r="AA65">
        <f>Prices!Y60 + Dividends!Y60 / Prices!X60</f>
        <v>12.78</v>
      </c>
      <c r="AB65">
        <f>Prices!Z60 + Dividends!Z60 / Prices!Y60</f>
        <v>13.79</v>
      </c>
    </row>
    <row r="66" spans="2:28">
      <c r="B66" s="4" t="s">
        <v>60</v>
      </c>
      <c r="C66" s="8">
        <v>385239</v>
      </c>
      <c r="D66">
        <f>Prices!B61</f>
        <v>11.06</v>
      </c>
      <c r="E66">
        <f>Prices!C61 + Dividends!C61 / Prices!B61</f>
        <v>11.55</v>
      </c>
      <c r="F66">
        <f>Prices!D61 + Dividends!D61 / Prices!C61</f>
        <v>11.67</v>
      </c>
      <c r="G66">
        <f>Prices!E61 + Dividends!E61 / Prices!D61</f>
        <v>11.59</v>
      </c>
      <c r="H66">
        <f>Prices!F61 + Dividends!F61 / Prices!E61</f>
        <v>11.99</v>
      </c>
      <c r="I66">
        <f>Prices!G61 + Dividends!G61 / Prices!F61</f>
        <v>12.17</v>
      </c>
      <c r="J66">
        <f>Prices!H61 + Dividends!H61 / Prices!G61</f>
        <v>13.24</v>
      </c>
      <c r="K66">
        <f>Prices!I61 + Dividends!I61 / Prices!H61</f>
        <v>14.1</v>
      </c>
      <c r="L66">
        <f>Prices!J61 + Dividends!J61 / Prices!I61</f>
        <v>14.43</v>
      </c>
      <c r="M66">
        <f>Prices!K61 + Dividends!K61 / Prices!J61</f>
        <v>14.29</v>
      </c>
      <c r="N66">
        <f>Prices!L61 + Dividends!L61 / Prices!K61</f>
        <v>14.39</v>
      </c>
      <c r="O66">
        <f>Prices!M61 + Dividends!M61 / Prices!L61</f>
        <v>15.08</v>
      </c>
      <c r="P66">
        <f>Prices!N61 + Dividends!N61 / Prices!M61</f>
        <v>14.77</v>
      </c>
      <c r="Q66">
        <f>Prices!O61 + Dividends!O61 / Prices!N61</f>
        <v>14.98</v>
      </c>
      <c r="R66">
        <f>Prices!P61 + Dividends!P61 / Prices!O61</f>
        <v>14.22</v>
      </c>
      <c r="S66">
        <f>Prices!Q61 + Dividends!Q61 / Prices!P61</f>
        <v>14.6</v>
      </c>
      <c r="T66">
        <f>Prices!R61 + Dividends!R61 / Prices!Q61</f>
        <v>14.3</v>
      </c>
      <c r="U66">
        <f>Prices!S61 + Dividends!S61 / Prices!R61</f>
        <v>14.09</v>
      </c>
      <c r="V66">
        <f>Prices!T61 + Dividends!T61 / Prices!S61</f>
        <v>14.03</v>
      </c>
      <c r="W66">
        <f>Prices!U61 + Dividends!U61 / Prices!T61</f>
        <v>14.15</v>
      </c>
      <c r="X66">
        <f>Prices!V61 + Dividends!V61 / Prices!U61</f>
        <v>13.1</v>
      </c>
      <c r="Y66">
        <f>Prices!W61 + Dividends!W61 / Prices!V61</f>
        <v>13.11</v>
      </c>
      <c r="Z66">
        <f>Prices!X61 + Dividends!X61 / Prices!W61</f>
        <v>13.93</v>
      </c>
      <c r="AA66">
        <f>Prices!Y61 + Dividends!Y61 / Prices!X61</f>
        <v>14.425000000000001</v>
      </c>
      <c r="AB66">
        <f>Prices!Z61 + Dividends!Z61 / Prices!Y61</f>
        <v>14.78</v>
      </c>
    </row>
    <row r="67" spans="2:28">
      <c r="B67" s="4" t="s">
        <v>61</v>
      </c>
      <c r="C67" s="8">
        <v>502109</v>
      </c>
      <c r="D67">
        <f>Prices!B62</f>
        <v>6.68</v>
      </c>
      <c r="E67">
        <f>Prices!C62 + Dividends!C62 / Prices!B62</f>
        <v>7.65</v>
      </c>
      <c r="F67">
        <f>Prices!D62 + Dividends!D62 / Prices!C62</f>
        <v>7.71</v>
      </c>
      <c r="G67">
        <f>Prices!E62 + Dividends!E62 / Prices!D62</f>
        <v>7.82</v>
      </c>
      <c r="H67">
        <f>Prices!F62 + Dividends!F62 / Prices!E62</f>
        <v>7.65</v>
      </c>
      <c r="I67">
        <f>Prices!G62 + Dividends!G62 / Prices!F62</f>
        <v>7.7</v>
      </c>
      <c r="J67">
        <f>Prices!H62 + Dividends!H62 / Prices!G62</f>
        <v>7.35</v>
      </c>
      <c r="K67">
        <f>Prices!I62 + Dividends!I62 / Prices!H62</f>
        <v>6.23</v>
      </c>
      <c r="L67">
        <f>Prices!J62 + Dividends!J62 / Prices!I62</f>
        <v>6.09</v>
      </c>
      <c r="M67">
        <f>Prices!K62 + Dividends!K62 / Prices!J62</f>
        <v>6.91</v>
      </c>
      <c r="N67">
        <f>Prices!L62 + Dividends!L62 / Prices!K62</f>
        <v>7.09</v>
      </c>
      <c r="O67">
        <f>Prices!M62 + Dividends!M62 / Prices!L62</f>
        <v>8.68</v>
      </c>
      <c r="P67">
        <f>Prices!N62 + Dividends!N62 / Prices!M62</f>
        <v>9.1999999999999993</v>
      </c>
      <c r="Q67">
        <f>Prices!O62 + Dividends!O62 / Prices!N62</f>
        <v>9.4700000000000006</v>
      </c>
      <c r="R67">
        <f>Prices!P62 + Dividends!P62 / Prices!O62</f>
        <v>8.75</v>
      </c>
      <c r="S67">
        <f>Prices!Q62 + Dividends!Q62 / Prices!P62</f>
        <v>10.56</v>
      </c>
      <c r="T67">
        <f>Prices!R62 + Dividends!R62 / Prices!Q62</f>
        <v>10.039999999999999</v>
      </c>
      <c r="U67">
        <f>Prices!S62 + Dividends!S62 / Prices!R62</f>
        <v>9.14</v>
      </c>
      <c r="V67">
        <f>Prices!T62 + Dividends!T62 / Prices!S62</f>
        <v>10.02</v>
      </c>
      <c r="W67">
        <f>Prices!U62 + Dividends!U62 / Prices!T62</f>
        <v>10.09</v>
      </c>
      <c r="X67">
        <f>Prices!V62 + Dividends!V62 / Prices!U62</f>
        <v>10.35</v>
      </c>
      <c r="Y67">
        <f>Prices!W62 + Dividends!W62 / Prices!V62</f>
        <v>10.199999999999999</v>
      </c>
      <c r="Z67">
        <f>Prices!X62 + Dividends!X62 / Prices!W62</f>
        <v>9.77</v>
      </c>
      <c r="AA67">
        <f>Prices!Y62 + Dividends!Y62 / Prices!X62</f>
        <v>9.39</v>
      </c>
      <c r="AB67">
        <f>Prices!Z62 + Dividends!Z62 / Prices!Y62</f>
        <v>9.4600000000000009</v>
      </c>
    </row>
    <row r="68" spans="2:28">
      <c r="B68" s="4" t="s">
        <v>62</v>
      </c>
      <c r="C68" s="8">
        <v>231015</v>
      </c>
      <c r="D68">
        <f>Prices!B63</f>
        <v>35.29</v>
      </c>
      <c r="E68">
        <f>Prices!C63 + Dividends!C63 / Prices!B63</f>
        <v>35.67</v>
      </c>
      <c r="F68">
        <f>Prices!D63 + Dividends!D63 / Prices!C63</f>
        <v>36.049999999999997</v>
      </c>
      <c r="G68">
        <f>Prices!E63 + Dividends!E63 / Prices!D63</f>
        <v>35.154299583911232</v>
      </c>
      <c r="H68">
        <f>Prices!F63 + Dividends!F63 / Prices!E63</f>
        <v>34.619999999999997</v>
      </c>
      <c r="I68">
        <f>Prices!G63 + Dividends!G63 / Prices!F63</f>
        <v>34.28</v>
      </c>
      <c r="J68">
        <f>Prices!H63 + Dividends!H63 / Prices!G63</f>
        <v>34.51</v>
      </c>
      <c r="K68">
        <f>Prices!I63 + Dividends!I63 / Prices!H63</f>
        <v>34.19</v>
      </c>
      <c r="L68">
        <f>Prices!J63 + Dividends!J63 / Prices!I63</f>
        <v>34.1</v>
      </c>
      <c r="M68">
        <f>Prices!K63 + Dividends!K63 / Prices!J63</f>
        <v>33.96</v>
      </c>
      <c r="N68">
        <f>Prices!L63 + Dividends!L63 / Prices!K63</f>
        <v>34.06</v>
      </c>
      <c r="O68">
        <f>Prices!M63 + Dividends!M63 / Prices!L63</f>
        <v>33.590000000000003</v>
      </c>
      <c r="P68">
        <f>Prices!N63 + Dividends!N63 / Prices!M63</f>
        <v>33.549999999999997</v>
      </c>
      <c r="Q68">
        <f>Prices!O63 + Dividends!O63 / Prices!N63</f>
        <v>33.21</v>
      </c>
      <c r="R68">
        <f>Prices!P63 + Dividends!P63 / Prices!O63</f>
        <v>33.619999999999997</v>
      </c>
      <c r="S68">
        <f>Prices!Q63 + Dividends!Q63 / Prices!P63</f>
        <v>33.380000000000003</v>
      </c>
      <c r="T68">
        <f>Prices!R63 + Dividends!R63 / Prices!Q63</f>
        <v>33.119999999999997</v>
      </c>
      <c r="U68">
        <f>Prices!S63 + Dividends!S63 / Prices!R63</f>
        <v>33.04</v>
      </c>
      <c r="V68">
        <f>Prices!T63 + Dividends!T63 / Prices!S63</f>
        <v>33.04</v>
      </c>
      <c r="W68">
        <f>Prices!U63 + Dividends!U63 / Prices!T63</f>
        <v>33.1</v>
      </c>
      <c r="X68">
        <f>Prices!V63 + Dividends!V63 / Prices!U63</f>
        <v>33.17</v>
      </c>
      <c r="Y68">
        <f>Prices!W63 + Dividends!W63 / Prices!V63</f>
        <v>33.61</v>
      </c>
      <c r="Z68">
        <f>Prices!X63 + Dividends!X63 / Prices!W63</f>
        <v>34.700000000000003</v>
      </c>
      <c r="AA68">
        <f>Prices!Y63 + Dividends!Y63 / Prices!X63</f>
        <v>34.869999999999997</v>
      </c>
      <c r="AB68">
        <f>Prices!Z63 + Dividends!Z63 / Prices!Y63</f>
        <v>36.4</v>
      </c>
    </row>
    <row r="69" spans="2:28">
      <c r="B69" s="4" t="s">
        <v>63</v>
      </c>
      <c r="C69" s="8">
        <v>153801</v>
      </c>
      <c r="D69">
        <f>Prices!B64</f>
        <v>86.44</v>
      </c>
      <c r="E69">
        <f>Prices!C64 + Dividends!C64 / Prices!B64</f>
        <v>91.35</v>
      </c>
      <c r="F69">
        <f>Prices!D64 + Dividends!D64 / Prices!C64</f>
        <v>90.85</v>
      </c>
      <c r="G69">
        <f>Prices!E64 + Dividends!E64 / Prices!D64</f>
        <v>88.11</v>
      </c>
      <c r="H69">
        <f>Prices!F64 + Dividends!F64 / Prices!E64</f>
        <v>89.75</v>
      </c>
      <c r="I69">
        <f>Prices!G64 + Dividends!G64 / Prices!F64</f>
        <v>89.34</v>
      </c>
      <c r="J69">
        <f>Prices!H64 + Dividends!H64 / Prices!G64</f>
        <v>91.5</v>
      </c>
      <c r="K69">
        <f>Prices!I64 + Dividends!I64 / Prices!H64</f>
        <v>89.94</v>
      </c>
      <c r="L69">
        <f>Prices!J64 + Dividends!J64 / Prices!I64</f>
        <v>87.95</v>
      </c>
      <c r="M69">
        <f>Prices!K64 + Dividends!K64 / Prices!J64</f>
        <v>92.54</v>
      </c>
      <c r="N69">
        <f>Prices!L64 + Dividends!L64 / Prices!K64</f>
        <v>94.76</v>
      </c>
      <c r="O69">
        <f>Prices!M64 + Dividends!M64 / Prices!L64</f>
        <v>91.36</v>
      </c>
      <c r="P69">
        <f>Prices!N64 + Dividends!N64 / Prices!M64</f>
        <v>92.22</v>
      </c>
      <c r="Q69">
        <f>Prices!O64 + Dividends!O64 / Prices!N64</f>
        <v>90</v>
      </c>
      <c r="R69">
        <f>Prices!P64 + Dividends!P64 / Prices!O64</f>
        <v>84.88</v>
      </c>
      <c r="S69">
        <f>Prices!Q64 + Dividends!Q64 / Prices!P64</f>
        <v>88.3</v>
      </c>
      <c r="T69">
        <f>Prices!R64 + Dividends!R64 / Prices!Q64</f>
        <v>86.09</v>
      </c>
      <c r="U69">
        <f>Prices!S64 + Dividends!S64 / Prices!R64</f>
        <v>83.83</v>
      </c>
      <c r="V69">
        <f>Prices!T64 + Dividends!T64 / Prices!S64</f>
        <v>84.38</v>
      </c>
      <c r="W69">
        <f>Prices!U64 + Dividends!U64 / Prices!T64</f>
        <v>89.36</v>
      </c>
      <c r="X69">
        <f>Prices!V64 + Dividends!V64 / Prices!U64</f>
        <v>86.92</v>
      </c>
      <c r="Y69">
        <f>Prices!W64 + Dividends!W64 / Prices!V64</f>
        <v>88.39</v>
      </c>
      <c r="Z69">
        <f>Prices!X64 + Dividends!X64 / Prices!W64</f>
        <v>92.76</v>
      </c>
      <c r="AA69">
        <f>Prices!Y64 + Dividends!Y64 / Prices!X64</f>
        <v>97.33</v>
      </c>
      <c r="AB69">
        <f>Prices!Z64 + Dividends!Z64 / Prices!Y64</f>
        <v>102</v>
      </c>
    </row>
    <row r="70" spans="2:28">
      <c r="B70" s="4" t="s">
        <v>64</v>
      </c>
      <c r="C70" s="8">
        <v>124347</v>
      </c>
      <c r="D70">
        <f>Prices!B65</f>
        <v>4.59</v>
      </c>
      <c r="E70">
        <f>Prices!C65 + Dividends!C65 / Prices!B65</f>
        <v>4.5650000000000004</v>
      </c>
      <c r="F70">
        <f>Prices!D65 + Dividends!D65 / Prices!C65</f>
        <v>4.42</v>
      </c>
      <c r="G70">
        <f>Prices!E65 + Dividends!E65 / Prices!D65</f>
        <v>4.16</v>
      </c>
      <c r="H70">
        <f>Prices!F65 + Dividends!F65 / Prices!E65</f>
        <v>4.1100000000000003</v>
      </c>
      <c r="I70">
        <f>Prices!G65 + Dividends!G65 / Prices!F65</f>
        <v>3.91</v>
      </c>
      <c r="J70">
        <f>Prices!H65 + Dividends!H65 / Prices!G65</f>
        <v>4</v>
      </c>
      <c r="K70">
        <f>Prices!I65 + Dividends!I65 / Prices!H65</f>
        <v>3.79</v>
      </c>
      <c r="L70">
        <f>Prices!J65 + Dividends!J65 / Prices!I65</f>
        <v>3.75</v>
      </c>
      <c r="M70">
        <f>Prices!K65 + Dividends!K65 / Prices!J65</f>
        <v>3.85</v>
      </c>
      <c r="N70">
        <f>Prices!L65 + Dividends!L65 / Prices!K65</f>
        <v>3.89</v>
      </c>
      <c r="O70">
        <f>Prices!M65 + Dividends!M65 / Prices!L65</f>
        <v>4.03</v>
      </c>
      <c r="P70">
        <f>Prices!N65 + Dividends!N65 / Prices!M65</f>
        <v>4.0199999999999996</v>
      </c>
      <c r="Q70">
        <f>Prices!O65 + Dividends!O65 / Prices!N65</f>
        <v>4.0199999999999996</v>
      </c>
      <c r="R70">
        <f>Prices!P65 + Dividends!P65 / Prices!O65</f>
        <v>4.09</v>
      </c>
      <c r="S70">
        <f>Prices!Q65 + Dividends!Q65 / Prices!P65</f>
        <v>4.1500000000000004</v>
      </c>
      <c r="T70">
        <f>Prices!R65 + Dividends!R65 / Prices!Q65</f>
        <v>4.0999999999999996</v>
      </c>
      <c r="U70">
        <f>Prices!S65 + Dividends!S65 / Prices!R65</f>
        <v>4.13</v>
      </c>
      <c r="V70">
        <f>Prices!T65 + Dividends!T65 / Prices!S65</f>
        <v>4.3099999999999996</v>
      </c>
      <c r="W70">
        <f>Prices!U65 + Dividends!U65 / Prices!T65</f>
        <v>4.47</v>
      </c>
      <c r="X70">
        <f>Prices!V65 + Dividends!V65 / Prices!U65</f>
        <v>4.62</v>
      </c>
      <c r="Y70">
        <f>Prices!W65 + Dividends!W65 / Prices!V65</f>
        <v>4.53</v>
      </c>
      <c r="Z70">
        <f>Prices!X65 + Dividends!X65 / Prices!W65</f>
        <v>4.62</v>
      </c>
      <c r="AA70">
        <f>Prices!Y65 + Dividends!Y65 / Prices!X65</f>
        <v>4.5599999999999996</v>
      </c>
      <c r="AB70">
        <f>Prices!Z65 + Dividends!Z65 / Prices!Y65</f>
        <v>4.6900000000000004</v>
      </c>
    </row>
    <row r="71" spans="2:28">
      <c r="B71" s="4" t="s">
        <v>65</v>
      </c>
      <c r="C71" s="8">
        <v>208033</v>
      </c>
      <c r="D71">
        <f>Prices!B66</f>
        <v>14.24</v>
      </c>
      <c r="E71">
        <f>Prices!C66 + Dividends!C66 / Prices!B66</f>
        <v>15.03</v>
      </c>
      <c r="F71">
        <f>Prices!D66 + Dividends!D66 / Prices!C66</f>
        <v>15.4</v>
      </c>
      <c r="G71">
        <f>Prices!E66 + Dividends!E66 / Prices!D66</f>
        <v>14.91</v>
      </c>
      <c r="H71">
        <f>Prices!F66 + Dividends!F66 / Prices!E66</f>
        <v>14.12</v>
      </c>
      <c r="I71">
        <f>Prices!G66 + Dividends!G66 / Prices!F66</f>
        <v>14.79</v>
      </c>
      <c r="J71">
        <f>Prices!H66 + Dividends!H66 / Prices!G66</f>
        <v>15.6</v>
      </c>
      <c r="K71">
        <f>Prices!I66 + Dividends!I66 / Prices!H66</f>
        <v>15.57</v>
      </c>
      <c r="L71">
        <f>Prices!J66 + Dividends!J66 / Prices!I66</f>
        <v>16.28</v>
      </c>
      <c r="M71">
        <f>Prices!K66 + Dividends!K66 / Prices!J66</f>
        <v>17.600000000000001</v>
      </c>
      <c r="N71">
        <f>Prices!L66 + Dividends!L66 / Prices!K66</f>
        <v>17.75</v>
      </c>
      <c r="O71">
        <f>Prices!M66 + Dividends!M66 / Prices!L66</f>
        <v>18.48</v>
      </c>
      <c r="P71">
        <f>Prices!N66 + Dividends!N66 / Prices!M66</f>
        <v>18.2</v>
      </c>
      <c r="Q71">
        <f>Prices!O66 + Dividends!O66 / Prices!N66</f>
        <v>18.07</v>
      </c>
      <c r="R71">
        <f>Prices!P66 + Dividends!P66 / Prices!O66</f>
        <v>15.99</v>
      </c>
      <c r="S71">
        <f>Prices!Q66 + Dividends!Q66 / Prices!P66</f>
        <v>16.96</v>
      </c>
      <c r="T71">
        <f>Prices!R66 + Dividends!R66 / Prices!Q66</f>
        <v>15.98</v>
      </c>
      <c r="U71">
        <f>Prices!S66 + Dividends!S66 / Prices!R66</f>
        <v>15.63</v>
      </c>
      <c r="V71">
        <f>Prices!T66 + Dividends!T66 / Prices!S66</f>
        <v>15.53</v>
      </c>
      <c r="W71">
        <f>Prices!U66 + Dividends!U66 / Prices!T66</f>
        <v>16.27</v>
      </c>
      <c r="X71">
        <f>Prices!V66 + Dividends!V66 / Prices!U66</f>
        <v>16.059999999999999</v>
      </c>
      <c r="Y71">
        <f>Prices!W66 + Dividends!W66 / Prices!V66</f>
        <v>16.100000000000001</v>
      </c>
      <c r="Z71">
        <f>Prices!X66 + Dividends!X66 / Prices!W66</f>
        <v>16.399999999999999</v>
      </c>
      <c r="AA71">
        <f>Prices!Y66 + Dividends!Y66 / Prices!X66</f>
        <v>16.72</v>
      </c>
      <c r="AB71">
        <f>Prices!Z66 + Dividends!Z66 / Prices!Y66</f>
        <v>17.04</v>
      </c>
    </row>
    <row r="72" spans="2:28">
      <c r="B72" s="4" t="s">
        <v>66</v>
      </c>
      <c r="C72" s="8">
        <v>201273</v>
      </c>
      <c r="D72">
        <f>Prices!B67</f>
        <v>31.83</v>
      </c>
      <c r="E72">
        <f>Prices!C67 + Dividends!C67 / Prices!B67</f>
        <v>32</v>
      </c>
      <c r="F72">
        <f>Prices!D67 + Dividends!D67 / Prices!C67</f>
        <v>34.43</v>
      </c>
      <c r="G72">
        <f>Prices!E67 + Dividends!E67 / Prices!D67</f>
        <v>31.2</v>
      </c>
      <c r="H72">
        <f>Prices!F67 + Dividends!F67 / Prices!E67</f>
        <v>33.045000000000002</v>
      </c>
      <c r="I72">
        <f>Prices!G67 + Dividends!G67 / Prices!F67</f>
        <v>31.62</v>
      </c>
      <c r="J72">
        <f>Prices!H67 + Dividends!H67 / Prices!G67</f>
        <v>34.409999999999997</v>
      </c>
      <c r="K72">
        <f>Prices!I67 + Dividends!I67 / Prices!H67</f>
        <v>33.18</v>
      </c>
      <c r="L72">
        <f>Prices!J67 + Dividends!J67 / Prices!I67</f>
        <v>32.39</v>
      </c>
      <c r="M72">
        <f>Prices!K67 + Dividends!K67 / Prices!J67</f>
        <v>28.48</v>
      </c>
      <c r="N72">
        <f>Prices!L67 + Dividends!L67 / Prices!K67</f>
        <v>27.53</v>
      </c>
      <c r="O72">
        <f>Prices!M67 + Dividends!M67 / Prices!L67</f>
        <v>27.02</v>
      </c>
      <c r="P72">
        <f>Prices!N67 + Dividends!N67 / Prices!M67</f>
        <v>25.39</v>
      </c>
      <c r="Q72">
        <f>Prices!O67 + Dividends!O67 / Prices!N67</f>
        <v>26.05</v>
      </c>
      <c r="R72">
        <f>Prices!P67 + Dividends!P67 / Prices!O67</f>
        <v>25.355</v>
      </c>
      <c r="S72">
        <f>Prices!Q67 + Dividends!Q67 / Prices!P67</f>
        <v>25.95</v>
      </c>
      <c r="T72">
        <f>Prices!R67 + Dividends!R67 / Prices!Q67</f>
        <v>23.09</v>
      </c>
      <c r="U72">
        <f>Prices!S67 + Dividends!S67 / Prices!R67</f>
        <v>21.79</v>
      </c>
      <c r="V72">
        <f>Prices!T67 + Dividends!T67 / Prices!S67</f>
        <v>22.93</v>
      </c>
      <c r="W72">
        <f>Prices!U67 + Dividends!U67 / Prices!T67</f>
        <v>23.82</v>
      </c>
      <c r="X72">
        <f>Prices!V67 + Dividends!V67 / Prices!U67</f>
        <v>21.574999999999999</v>
      </c>
      <c r="Y72">
        <f>Prices!W67 + Dividends!W67 / Prices!V67</f>
        <v>20.399999999999999</v>
      </c>
      <c r="Z72">
        <f>Prices!X67 + Dividends!X67 / Prices!W67</f>
        <v>21.23</v>
      </c>
      <c r="AA72">
        <f>Prices!Y67 + Dividends!Y67 / Prices!X67</f>
        <v>21.42</v>
      </c>
      <c r="AB72">
        <f>Prices!Z67 + Dividends!Z67 / Prices!Y67</f>
        <v>22.06</v>
      </c>
    </row>
    <row r="73" spans="2:28">
      <c r="B73" s="4" t="s">
        <v>67</v>
      </c>
      <c r="C73" s="8">
        <v>2037363</v>
      </c>
      <c r="D73">
        <f>Prices!B68</f>
        <v>9.5950000000000006</v>
      </c>
      <c r="E73">
        <f>Prices!C68 + Dividends!C68 / Prices!B68</f>
        <v>9.67</v>
      </c>
      <c r="F73">
        <f>Prices!D68 + Dividends!D68 / Prices!C68</f>
        <v>9.82</v>
      </c>
      <c r="G73">
        <f>Prices!E68 + Dividends!E68 / Prices!D68</f>
        <v>9.57</v>
      </c>
      <c r="H73">
        <f>Prices!F68 + Dividends!F68 / Prices!E68</f>
        <v>9.59</v>
      </c>
      <c r="I73">
        <f>Prices!G68 + Dividends!G68 / Prices!F68</f>
        <v>9.5399999999999991</v>
      </c>
      <c r="J73">
        <f>Prices!H68 + Dividends!H68 / Prices!G68</f>
        <v>9.5</v>
      </c>
      <c r="K73">
        <f>Prices!I68 + Dividends!I68 / Prices!H68</f>
        <v>9.42</v>
      </c>
      <c r="L73">
        <f>Prices!J68 + Dividends!J68 / Prices!I68</f>
        <v>9.4499999999999993</v>
      </c>
      <c r="M73">
        <f>Prices!K68 + Dividends!K68 / Prices!J68</f>
        <v>9.77</v>
      </c>
      <c r="N73">
        <f>Prices!L68 + Dividends!L68 / Prices!K68</f>
        <v>9.6199999999999992</v>
      </c>
      <c r="O73">
        <f>Prices!M68 + Dividends!M68 / Prices!L68</f>
        <v>9.27</v>
      </c>
      <c r="P73">
        <f>Prices!N68 + Dividends!N68 / Prices!M68</f>
        <v>8.9600000000000009</v>
      </c>
      <c r="Q73">
        <f>Prices!O68 + Dividends!O68 / Prices!N68</f>
        <v>8.59</v>
      </c>
      <c r="R73">
        <f>Prices!P68 + Dividends!P68 / Prices!O68</f>
        <v>8.02</v>
      </c>
      <c r="S73">
        <f>Prices!Q68 + Dividends!Q68 / Prices!P68</f>
        <v>7.73</v>
      </c>
      <c r="T73">
        <f>Prices!R68 + Dividends!R68 / Prices!Q68</f>
        <v>7.64</v>
      </c>
      <c r="U73">
        <f>Prices!S68 + Dividends!S68 / Prices!R68</f>
        <v>7.46</v>
      </c>
      <c r="V73">
        <f>Prices!T68 + Dividends!T68 / Prices!S68</f>
        <v>7.42</v>
      </c>
      <c r="W73">
        <f>Prices!U68 + Dividends!U68 / Prices!T68</f>
        <v>7.73</v>
      </c>
      <c r="X73">
        <f>Prices!V68 + Dividends!V68 / Prices!U68</f>
        <v>7.63</v>
      </c>
      <c r="Y73">
        <f>Prices!W68 + Dividends!W68 / Prices!V68</f>
        <v>7.67</v>
      </c>
      <c r="Z73">
        <f>Prices!X68 + Dividends!X68 / Prices!W68</f>
        <v>8.32</v>
      </c>
      <c r="AA73">
        <f>Prices!Y68 + Dividends!Y68 / Prices!X68</f>
        <v>8.3550000000000004</v>
      </c>
      <c r="AB73">
        <f>Prices!Z68 + Dividends!Z68 / Prices!Y68</f>
        <v>8.86</v>
      </c>
    </row>
    <row r="74" spans="2:28">
      <c r="B74" s="4" t="s">
        <v>68</v>
      </c>
      <c r="C74" s="8">
        <v>44016</v>
      </c>
      <c r="D74">
        <f>Prices!B69</f>
        <v>21.85</v>
      </c>
      <c r="E74">
        <f>Prices!C69 + Dividends!C69 / Prices!B69</f>
        <v>22.67</v>
      </c>
      <c r="F74">
        <f>Prices!D69 + Dividends!D69 / Prices!C69</f>
        <v>22.71</v>
      </c>
      <c r="G74">
        <f>Prices!E69 + Dividends!E69 / Prices!D69</f>
        <v>21.81</v>
      </c>
      <c r="H74">
        <f>Prices!F69 + Dividends!F69 / Prices!E69</f>
        <v>20.72</v>
      </c>
      <c r="I74">
        <f>Prices!G69 + Dividends!G69 / Prices!F69</f>
        <v>21.18</v>
      </c>
      <c r="J74">
        <f>Prices!H69 + Dividends!H69 / Prices!G69</f>
        <v>20.95</v>
      </c>
      <c r="K74">
        <f>Prices!I69 + Dividends!I69 / Prices!H69</f>
        <v>20.97</v>
      </c>
      <c r="L74">
        <f>Prices!J69 + Dividends!J69 / Prices!I69</f>
        <v>20.420000000000002</v>
      </c>
      <c r="M74">
        <f>Prices!K69 + Dividends!K69 / Prices!J69</f>
        <v>22.19</v>
      </c>
      <c r="N74">
        <f>Prices!L69 + Dividends!L69 / Prices!K69</f>
        <v>21.76</v>
      </c>
      <c r="O74">
        <f>Prices!M69 + Dividends!M69 / Prices!L69</f>
        <v>21.48</v>
      </c>
      <c r="P74">
        <f>Prices!N69 + Dividends!N69 / Prices!M69</f>
        <v>21.01</v>
      </c>
      <c r="Q74">
        <f>Prices!O69 + Dividends!O69 / Prices!N69</f>
        <v>21.14</v>
      </c>
      <c r="R74">
        <f>Prices!P69 + Dividends!P69 / Prices!O69</f>
        <v>21.16</v>
      </c>
      <c r="S74">
        <f>Prices!Q69 + Dividends!Q69 / Prices!P69</f>
        <v>21.44</v>
      </c>
      <c r="T74">
        <f>Prices!R69 + Dividends!R69 / Prices!Q69</f>
        <v>20.079999999999998</v>
      </c>
      <c r="U74">
        <f>Prices!S69 + Dividends!S69 / Prices!R69</f>
        <v>20.010000000000002</v>
      </c>
      <c r="V74">
        <f>Prices!T69 + Dividends!T69 / Prices!S69</f>
        <v>19</v>
      </c>
      <c r="W74">
        <f>Prices!U69 + Dividends!U69 / Prices!T69</f>
        <v>19.41</v>
      </c>
      <c r="X74">
        <f>Prices!V69 + Dividends!V69 / Prices!U69</f>
        <v>19.43</v>
      </c>
      <c r="Y74">
        <f>Prices!W69 + Dividends!W69 / Prices!V69</f>
        <v>19.45</v>
      </c>
      <c r="Z74">
        <f>Prices!X69 + Dividends!X69 / Prices!W69</f>
        <v>19.59</v>
      </c>
      <c r="AA74">
        <f>Prices!Y69 + Dividends!Y69 / Prices!X69</f>
        <v>20.82</v>
      </c>
      <c r="AB74">
        <f>Prices!Z69 + Dividends!Z69 / Prices!Y69</f>
        <v>20.45</v>
      </c>
    </row>
    <row r="75" spans="2:28">
      <c r="B75" s="4" t="s">
        <v>69</v>
      </c>
      <c r="C75" s="8">
        <v>119831</v>
      </c>
      <c r="D75">
        <f>Prices!B70</f>
        <v>19.57</v>
      </c>
      <c r="E75">
        <f>Prices!C70 + Dividends!C70 / Prices!B70</f>
        <v>20.55</v>
      </c>
      <c r="F75">
        <f>Prices!D70 + Dividends!D70 / Prices!C70</f>
        <v>20.18</v>
      </c>
      <c r="G75">
        <f>Prices!E70 + Dividends!E70 / Prices!D70</f>
        <v>17.7</v>
      </c>
      <c r="H75">
        <f>Prices!F70 + Dividends!F70 / Prices!E70</f>
        <v>17.48</v>
      </c>
      <c r="I75">
        <f>Prices!G70 + Dividends!G70 / Prices!F70</f>
        <v>16.989999999999998</v>
      </c>
      <c r="J75">
        <f>Prices!H70 + Dividends!H70 / Prices!G70</f>
        <v>17.96</v>
      </c>
      <c r="K75">
        <f>Prices!I70 + Dividends!I70 / Prices!H70</f>
        <v>17.5</v>
      </c>
      <c r="L75">
        <f>Prices!J70 + Dividends!J70 / Prices!I70</f>
        <v>17.12</v>
      </c>
      <c r="M75">
        <f>Prices!K70 + Dividends!K70 / Prices!J70</f>
        <v>17.600000000000001</v>
      </c>
      <c r="N75">
        <f>Prices!L70 + Dividends!L70 / Prices!K70</f>
        <v>17.93</v>
      </c>
      <c r="O75">
        <f>Prices!M70 + Dividends!M70 / Prices!L70</f>
        <v>17.53</v>
      </c>
      <c r="P75">
        <f>Prices!N70 + Dividends!N70 / Prices!M70</f>
        <v>17.579999999999998</v>
      </c>
      <c r="Q75">
        <f>Prices!O70 + Dividends!O70 / Prices!N70</f>
        <v>17.989999999999998</v>
      </c>
      <c r="R75">
        <f>Prices!P70 + Dividends!P70 / Prices!O70</f>
        <v>17.41</v>
      </c>
      <c r="S75">
        <f>Prices!Q70 + Dividends!Q70 / Prices!P70</f>
        <v>17.75</v>
      </c>
      <c r="T75">
        <f>Prices!R70 + Dividends!R70 / Prices!Q70</f>
        <v>16.88</v>
      </c>
      <c r="U75">
        <f>Prices!S70 + Dividends!S70 / Prices!R70</f>
        <v>16.670000000000002</v>
      </c>
      <c r="V75">
        <f>Prices!T70 + Dividends!T70 / Prices!S70</f>
        <v>16.87</v>
      </c>
      <c r="W75">
        <f>Prices!U70 + Dividends!U70 / Prices!T70</f>
        <v>17.71</v>
      </c>
      <c r="X75">
        <f>Prices!V70 + Dividends!V70 / Prices!U70</f>
        <v>17.3</v>
      </c>
      <c r="Y75">
        <f>Prices!W70 + Dividends!W70 / Prices!V70</f>
        <v>18.2</v>
      </c>
      <c r="Z75">
        <f>Prices!X70 + Dividends!X70 / Prices!W70</f>
        <v>18.88</v>
      </c>
      <c r="AA75">
        <f>Prices!Y70 + Dividends!Y70 / Prices!X70</f>
        <v>18.170000000000002</v>
      </c>
      <c r="AB75">
        <f>Prices!Z70 + Dividends!Z70 / Prices!Y70</f>
        <v>18.32</v>
      </c>
    </row>
    <row r="76" spans="2:28">
      <c r="B76" s="4" t="s">
        <v>70</v>
      </c>
      <c r="C76" s="8">
        <v>144825</v>
      </c>
      <c r="D76">
        <f>Prices!B71</f>
        <v>33.369999999999997</v>
      </c>
      <c r="E76">
        <f>Prices!C71 + Dividends!C71 / Prices!B71</f>
        <v>34.15</v>
      </c>
      <c r="F76">
        <f>Prices!D71 + Dividends!D71 / Prices!C71</f>
        <v>33.869999999999997</v>
      </c>
      <c r="G76">
        <f>Prices!E71 + Dividends!E71 / Prices!D71</f>
        <v>32.909999999999997</v>
      </c>
      <c r="H76">
        <f>Prices!F71 + Dividends!F71 / Prices!E71</f>
        <v>32.86</v>
      </c>
      <c r="I76">
        <f>Prices!G71 + Dividends!G71 / Prices!F71</f>
        <v>34.54</v>
      </c>
      <c r="J76">
        <f>Prices!H71 + Dividends!H71 / Prices!G71</f>
        <v>36.46</v>
      </c>
      <c r="K76">
        <f>Prices!I71 + Dividends!I71 / Prices!H71</f>
        <v>37.380000000000003</v>
      </c>
      <c r="L76">
        <f>Prices!J71 + Dividends!J71 / Prices!I71</f>
        <v>37.94</v>
      </c>
      <c r="M76">
        <f>Prices!K71 + Dividends!K71 / Prices!J71</f>
        <v>37.53</v>
      </c>
      <c r="N76">
        <f>Prices!L71 + Dividends!L71 / Prices!K71</f>
        <v>38.380000000000003</v>
      </c>
      <c r="O76">
        <f>Prices!M71 + Dividends!M71 / Prices!L71</f>
        <v>39.68</v>
      </c>
      <c r="P76">
        <f>Prices!N71 + Dividends!N71 / Prices!M71</f>
        <v>39.51</v>
      </c>
      <c r="Q76">
        <f>Prices!O71 + Dividends!O71 / Prices!N71</f>
        <v>40.03</v>
      </c>
      <c r="R76">
        <f>Prices!P71 + Dividends!P71 / Prices!O71</f>
        <v>38.770000000000003</v>
      </c>
      <c r="S76">
        <f>Prices!Q71 + Dividends!Q71 / Prices!P71</f>
        <v>39.71</v>
      </c>
      <c r="T76">
        <f>Prices!R71 + Dividends!R71 / Prices!Q71</f>
        <v>38.450000000000003</v>
      </c>
      <c r="U76">
        <f>Prices!S71 + Dividends!S71 / Prices!R71</f>
        <v>36.914999999999999</v>
      </c>
      <c r="V76">
        <f>Prices!T71 + Dividends!T71 / Prices!S71</f>
        <v>37.65</v>
      </c>
      <c r="W76">
        <f>Prices!U71 + Dividends!U71 / Prices!T71</f>
        <v>38.619999999999997</v>
      </c>
      <c r="X76">
        <f>Prices!V71 + Dividends!V71 / Prices!U71</f>
        <v>37.99</v>
      </c>
      <c r="Y76">
        <f>Prices!W71 + Dividends!W71 / Prices!V71</f>
        <v>39.22</v>
      </c>
      <c r="Z76">
        <f>Prices!X71 + Dividends!X71 / Prices!W71</f>
        <v>41.57</v>
      </c>
      <c r="AA76">
        <f>Prices!Y71 + Dividends!Y71 / Prices!X71</f>
        <v>44.61</v>
      </c>
      <c r="AB76">
        <f>Prices!Z71 + Dividends!Z71 / Prices!Y71</f>
        <v>48.58</v>
      </c>
    </row>
    <row r="77" spans="2:28">
      <c r="B77" s="4" t="s">
        <v>71</v>
      </c>
      <c r="C77" s="8">
        <v>920899</v>
      </c>
      <c r="D77">
        <f>Prices!B72</f>
        <v>2.2599999999999998</v>
      </c>
      <c r="E77">
        <f>Prices!C72 + Dividends!C72 / Prices!B72</f>
        <v>2.29</v>
      </c>
      <c r="F77">
        <f>Prices!D72 + Dividends!D72 / Prices!C72</f>
        <v>2.35</v>
      </c>
      <c r="G77">
        <f>Prices!E72 + Dividends!E72 / Prices!D72</f>
        <v>2.23</v>
      </c>
      <c r="H77">
        <f>Prices!F72 + Dividends!F72 / Prices!E72</f>
        <v>2.16</v>
      </c>
      <c r="I77">
        <f>Prices!G72 + Dividends!G72 / Prices!F72</f>
        <v>2.2599999999999998</v>
      </c>
      <c r="J77">
        <f>Prices!H72 + Dividends!H72 / Prices!G72</f>
        <v>2.2400000000000002</v>
      </c>
      <c r="K77">
        <f>Prices!I72 + Dividends!I72 / Prices!H72</f>
        <v>2.23</v>
      </c>
      <c r="L77">
        <f>Prices!J72 + Dividends!J72 / Prices!I72</f>
        <v>2.16</v>
      </c>
      <c r="M77">
        <f>Prices!K72 + Dividends!K72 / Prices!J72</f>
        <v>2.12</v>
      </c>
      <c r="N77">
        <f>Prices!L72 + Dividends!L72 / Prices!K72</f>
        <v>2.11</v>
      </c>
      <c r="O77">
        <f>Prices!M72 + Dividends!M72 / Prices!L72</f>
        <v>2.145</v>
      </c>
      <c r="P77">
        <f>Prices!N72 + Dividends!N72 / Prices!M72</f>
        <v>2.06</v>
      </c>
      <c r="Q77">
        <f>Prices!O72 + Dividends!O72 / Prices!N72</f>
        <v>1.91</v>
      </c>
      <c r="R77">
        <f>Prices!P72 + Dividends!P72 / Prices!O72</f>
        <v>1.77</v>
      </c>
      <c r="S77">
        <f>Prices!Q72 + Dividends!Q72 / Prices!P72</f>
        <v>1.69</v>
      </c>
      <c r="T77">
        <f>Prices!R72 + Dividends!R72 / Prices!Q72</f>
        <v>1.66</v>
      </c>
      <c r="U77">
        <f>Prices!S72 + Dividends!S72 / Prices!R72</f>
        <v>1.68</v>
      </c>
      <c r="V77">
        <f>Prices!T72 + Dividends!T72 / Prices!S72</f>
        <v>1.66</v>
      </c>
      <c r="W77">
        <f>Prices!U72 + Dividends!U72 / Prices!T72</f>
        <v>1.72</v>
      </c>
      <c r="X77">
        <f>Prices!V72 + Dividends!V72 / Prices!U72</f>
        <v>1.68</v>
      </c>
      <c r="Y77">
        <f>Prices!W72 + Dividends!W72 / Prices!V72</f>
        <v>1.73</v>
      </c>
      <c r="Z77">
        <f>Prices!X72 + Dividends!X72 / Prices!W72</f>
        <v>2.0099999999999998</v>
      </c>
      <c r="AA77">
        <f>Prices!Y72 + Dividends!Y72 / Prices!X72</f>
        <v>2.4900000000000002</v>
      </c>
      <c r="AB77">
        <f>Prices!Z72 + Dividends!Z72 / Prices!Y72</f>
        <v>2.5099999999999998</v>
      </c>
    </row>
    <row r="78" spans="2:28">
      <c r="B78" s="4" t="s">
        <v>72</v>
      </c>
      <c r="C78" s="8">
        <v>98596</v>
      </c>
      <c r="D78">
        <f>Prices!B73</f>
        <v>24.65</v>
      </c>
      <c r="E78">
        <f>Prices!C73 + Dividends!C73 / Prices!B73</f>
        <v>26.39</v>
      </c>
      <c r="F78">
        <f>Prices!D73 + Dividends!D73 / Prices!C73</f>
        <v>26.94</v>
      </c>
      <c r="G78">
        <f>Prices!E73 + Dividends!E73 / Prices!D73</f>
        <v>27.95</v>
      </c>
      <c r="H78">
        <f>Prices!F73 + Dividends!F73 / Prices!E73</f>
        <v>28.76</v>
      </c>
      <c r="I78">
        <f>Prices!G73 + Dividends!G73 / Prices!F73</f>
        <v>28.53</v>
      </c>
      <c r="J78">
        <f>Prices!H73 + Dividends!H73 / Prices!G73</f>
        <v>28.24</v>
      </c>
      <c r="K78">
        <f>Prices!I73 + Dividends!I73 / Prices!H73</f>
        <v>28.33</v>
      </c>
      <c r="L78">
        <f>Prices!J73 + Dividends!J73 / Prices!I73</f>
        <v>27.54</v>
      </c>
      <c r="M78">
        <f>Prices!K73 + Dividends!K73 / Prices!J73</f>
        <v>27.99</v>
      </c>
      <c r="N78">
        <f>Prices!L73 + Dividends!L73 / Prices!K73</f>
        <v>27.6</v>
      </c>
      <c r="O78">
        <f>Prices!M73 + Dividends!M73 / Prices!L73</f>
        <v>27.66</v>
      </c>
      <c r="P78">
        <f>Prices!N73 + Dividends!N73 / Prices!M73</f>
        <v>27.005784526391903</v>
      </c>
      <c r="Q78">
        <f>Prices!O73 + Dividends!O73 / Prices!N73</f>
        <v>27.33</v>
      </c>
      <c r="R78">
        <f>Prices!P73 + Dividends!P73 / Prices!O73</f>
        <v>26.36</v>
      </c>
      <c r="S78">
        <f>Prices!Q73 + Dividends!Q73 / Prices!P73</f>
        <v>26.34</v>
      </c>
      <c r="T78">
        <f>Prices!R73 + Dividends!R73 / Prices!Q73</f>
        <v>25.64</v>
      </c>
      <c r="U78">
        <f>Prices!S73 + Dividends!S73 / Prices!R73</f>
        <v>25.72</v>
      </c>
      <c r="V78">
        <f>Prices!T73 + Dividends!T73 / Prices!S73</f>
        <v>25.29</v>
      </c>
      <c r="W78">
        <f>Prices!U73 + Dividends!U73 / Prices!T73</f>
        <v>26.09</v>
      </c>
      <c r="X78">
        <f>Prices!V73 + Dividends!V73 / Prices!U73</f>
        <v>25.66</v>
      </c>
      <c r="Y78">
        <f>Prices!W73 + Dividends!W73 / Prices!V73</f>
        <v>25.83</v>
      </c>
      <c r="Z78">
        <f>Prices!X73 + Dividends!X73 / Prices!W73</f>
        <v>26.47</v>
      </c>
      <c r="AA78">
        <f>Prices!Y73 + Dividends!Y73 / Prices!X73</f>
        <v>27.39</v>
      </c>
      <c r="AB78">
        <f>Prices!Z73 + Dividends!Z73 / Prices!Y73</f>
        <v>27.99</v>
      </c>
    </row>
    <row r="79" spans="2:28">
      <c r="B79" s="4" t="s">
        <v>73</v>
      </c>
      <c r="C79" s="8">
        <v>422829</v>
      </c>
      <c r="D79">
        <f>Prices!B74</f>
        <v>19.11</v>
      </c>
      <c r="E79">
        <f>Prices!C74 + Dividends!C74 / Prices!B74</f>
        <v>23.33</v>
      </c>
      <c r="F79">
        <f>Prices!D74 + Dividends!D74 / Prices!C74</f>
        <v>17.260000000000002</v>
      </c>
      <c r="G79">
        <f>Prices!E74 + Dividends!E74 / Prices!D74</f>
        <v>15.41</v>
      </c>
      <c r="H79">
        <f>Prices!F74 + Dividends!F74 / Prices!E74</f>
        <v>15</v>
      </c>
      <c r="I79">
        <f>Prices!G74 + Dividends!G74 / Prices!F74</f>
        <v>14.93</v>
      </c>
      <c r="J79">
        <f>Prices!H74 + Dividends!H74 / Prices!G74</f>
        <v>15.6</v>
      </c>
      <c r="K79">
        <f>Prices!I74 + Dividends!I74 / Prices!H74</f>
        <v>16.21</v>
      </c>
      <c r="L79">
        <f>Prices!J74 + Dividends!J74 / Prices!I74</f>
        <v>15.79</v>
      </c>
      <c r="M79">
        <f>Prices!K74 + Dividends!K74 / Prices!J74</f>
        <v>16.149999999999999</v>
      </c>
      <c r="N79">
        <f>Prices!L74 + Dividends!L74 / Prices!K74</f>
        <v>15.8</v>
      </c>
      <c r="O79">
        <f>Prices!M74 + Dividends!M74 / Prices!L74</f>
        <v>15.03</v>
      </c>
      <c r="P79">
        <f>Prices!N74 + Dividends!N74 / Prices!M74</f>
        <v>15.18</v>
      </c>
      <c r="Q79">
        <f>Prices!O74 + Dividends!O74 / Prices!N74</f>
        <v>14.86</v>
      </c>
      <c r="R79">
        <f>Prices!P74 + Dividends!P74 / Prices!O74</f>
        <v>14.65</v>
      </c>
      <c r="S79">
        <f>Prices!Q74 + Dividends!Q74 / Prices!P74</f>
        <v>15.15</v>
      </c>
      <c r="T79">
        <f>Prices!R74 + Dividends!R74 / Prices!Q74</f>
        <v>14.26</v>
      </c>
      <c r="U79">
        <f>Prices!S74 + Dividends!S74 / Prices!R74</f>
        <v>13.94</v>
      </c>
      <c r="V79">
        <f>Prices!T74 + Dividends!T74 / Prices!S74</f>
        <v>14.14</v>
      </c>
      <c r="W79">
        <f>Prices!U74 + Dividends!U74 / Prices!T74</f>
        <v>14.23</v>
      </c>
      <c r="X79">
        <f>Prices!V74 + Dividends!V74 / Prices!U74</f>
        <v>14.84</v>
      </c>
      <c r="Y79">
        <f>Prices!W74 + Dividends!W74 / Prices!V74</f>
        <v>14.86</v>
      </c>
      <c r="Z79">
        <f>Prices!X74 + Dividends!X74 / Prices!W74</f>
        <v>15.2</v>
      </c>
      <c r="AA79">
        <f>Prices!Y74 + Dividends!Y74 / Prices!X74</f>
        <v>15.75</v>
      </c>
      <c r="AB79">
        <f>Prices!Z74 + Dividends!Z74 / Prices!Y74</f>
        <v>18.059999999999999</v>
      </c>
    </row>
    <row r="80" spans="2:28">
      <c r="B80" s="4" t="s">
        <v>74</v>
      </c>
      <c r="C80" s="8">
        <v>346178</v>
      </c>
      <c r="D80">
        <f>Prices!B75</f>
        <v>7.54</v>
      </c>
      <c r="E80">
        <f>Prices!C75 + Dividends!C75 / Prices!B75</f>
        <v>7.57</v>
      </c>
      <c r="F80">
        <f>Prices!D75 + Dividends!D75 / Prices!C75</f>
        <v>7.56</v>
      </c>
      <c r="G80">
        <f>Prices!E75 + Dividends!E75 / Prices!D75</f>
        <v>7.55</v>
      </c>
      <c r="H80">
        <f>Prices!F75 + Dividends!F75 / Prices!E75</f>
        <v>7.58</v>
      </c>
      <c r="I80">
        <f>Prices!G75 + Dividends!G75 / Prices!F75</f>
        <v>7.57</v>
      </c>
      <c r="J80">
        <f>Prices!H75 + Dividends!H75 / Prices!G75</f>
        <v>7.57</v>
      </c>
      <c r="K80">
        <f>Prices!I75 + Dividends!I75 / Prices!H75</f>
        <v>7.62</v>
      </c>
      <c r="L80">
        <f>Prices!J75 + Dividends!J75 / Prices!I75</f>
        <v>7.62</v>
      </c>
      <c r="M80">
        <f>Prices!K75 + Dividends!K75 / Prices!J75</f>
        <v>7.62</v>
      </c>
      <c r="N80">
        <f>Prices!L75 + Dividends!L75 / Prices!K75</f>
        <v>7.62</v>
      </c>
      <c r="O80">
        <f>Prices!M75 + Dividends!M75 / Prices!L75</f>
        <v>7.62</v>
      </c>
      <c r="P80">
        <f>Prices!N75 + Dividends!N75 / Prices!M75</f>
        <v>7.63</v>
      </c>
      <c r="Q80">
        <f>Prices!O75 + Dividends!O75 / Prices!N75</f>
        <v>7.62</v>
      </c>
      <c r="R80">
        <f>Prices!P75 + Dividends!P75 / Prices!O75</f>
        <v>7.56</v>
      </c>
      <c r="S80">
        <f>Prices!Q75 + Dividends!Q75 / Prices!P75</f>
        <v>7.58</v>
      </c>
      <c r="T80">
        <f>Prices!R75 + Dividends!R75 / Prices!Q75</f>
        <v>7.57</v>
      </c>
      <c r="U80">
        <f>Prices!S75 + Dividends!S75 / Prices!R75</f>
        <v>7.56</v>
      </c>
      <c r="V80">
        <f>Prices!T75 + Dividends!T75 / Prices!S75</f>
        <v>7.59</v>
      </c>
      <c r="W80">
        <f>Prices!U75 + Dividends!U75 / Prices!T75</f>
        <v>7.59</v>
      </c>
      <c r="X80">
        <f>Prices!V75 + Dividends!V75 / Prices!U75</f>
        <v>7.57</v>
      </c>
      <c r="Y80">
        <f>Prices!W75 + Dividends!W75 / Prices!V75</f>
        <v>7.6</v>
      </c>
      <c r="Z80">
        <f>Prices!X75 + Dividends!X75 / Prices!W75</f>
        <v>7.63</v>
      </c>
      <c r="AA80">
        <f>Prices!Y75 + Dividends!Y75 / Prices!X75</f>
        <v>7.62</v>
      </c>
      <c r="AB80">
        <f>Prices!Z75 + Dividends!Z75 / Prices!Y75</f>
        <v>7.64</v>
      </c>
    </row>
    <row r="81" spans="2:28">
      <c r="B81" s="4" t="s">
        <v>75</v>
      </c>
      <c r="C81" s="8">
        <v>147892</v>
      </c>
      <c r="D81">
        <f>Prices!B76</f>
        <v>21.12</v>
      </c>
      <c r="E81">
        <f>Prices!C76 + Dividends!C76 / Prices!B76</f>
        <v>21.67</v>
      </c>
      <c r="F81">
        <f>Prices!D76 + Dividends!D76 / Prices!C76</f>
        <v>21.62</v>
      </c>
      <c r="G81">
        <f>Prices!E76 + Dividends!E76 / Prices!D76</f>
        <v>21.34</v>
      </c>
      <c r="H81">
        <f>Prices!F76 + Dividends!F76 / Prices!E76</f>
        <v>21.42</v>
      </c>
      <c r="I81">
        <f>Prices!G76 + Dividends!G76 / Prices!F76</f>
        <v>21.17</v>
      </c>
      <c r="J81">
        <f>Prices!H76 + Dividends!H76 / Prices!G76</f>
        <v>21.4</v>
      </c>
      <c r="K81">
        <f>Prices!I76 + Dividends!I76 / Prices!H76</f>
        <v>21.21</v>
      </c>
      <c r="L81">
        <f>Prices!J76 + Dividends!J76 / Prices!I76</f>
        <v>21.94</v>
      </c>
      <c r="M81">
        <f>Prices!K76 + Dividends!K76 / Prices!J76</f>
        <v>22.04</v>
      </c>
      <c r="N81">
        <f>Prices!L76 + Dividends!L76 / Prices!K76</f>
        <v>21.88</v>
      </c>
      <c r="O81">
        <f>Prices!M76 + Dividends!M76 / Prices!L76</f>
        <v>21.88</v>
      </c>
      <c r="P81">
        <f>Prices!N76 + Dividends!N76 / Prices!M76</f>
        <v>22.1</v>
      </c>
      <c r="Q81">
        <f>Prices!O76 + Dividends!O76 / Prices!N76</f>
        <v>22.04</v>
      </c>
      <c r="R81">
        <f>Prices!P76 + Dividends!P76 / Prices!O76</f>
        <v>20.8</v>
      </c>
      <c r="S81">
        <f>Prices!Q76 + Dividends!Q76 / Prices!P76</f>
        <v>20.56</v>
      </c>
      <c r="T81">
        <f>Prices!R76 + Dividends!R76 / Prices!Q76</f>
        <v>19.93</v>
      </c>
      <c r="U81">
        <f>Prices!S76 + Dividends!S76 / Prices!R76</f>
        <v>20.09</v>
      </c>
      <c r="V81">
        <f>Prices!T76 + Dividends!T76 / Prices!S76</f>
        <v>20.18</v>
      </c>
      <c r="W81">
        <f>Prices!U76 + Dividends!U76 / Prices!T76</f>
        <v>20.43</v>
      </c>
      <c r="X81">
        <f>Prices!V76 + Dividends!V76 / Prices!U76</f>
        <v>20.67</v>
      </c>
      <c r="Y81">
        <f>Prices!W76 + Dividends!W76 / Prices!V76</f>
        <v>20.94</v>
      </c>
      <c r="Z81">
        <f>Prices!X76 + Dividends!X76 / Prices!W76</f>
        <v>21.3</v>
      </c>
      <c r="AA81">
        <f>Prices!Y76 + Dividends!Y76 / Prices!X76</f>
        <v>21.79</v>
      </c>
      <c r="AB81">
        <f>Prices!Z76 + Dividends!Z76 / Prices!Y76</f>
        <v>22.42</v>
      </c>
    </row>
    <row r="82" spans="2:28">
      <c r="B82" s="4" t="s">
        <v>76</v>
      </c>
      <c r="C82" s="8">
        <v>181636</v>
      </c>
      <c r="D82">
        <f>Prices!B77</f>
        <v>29.41</v>
      </c>
      <c r="E82">
        <f>Prices!C77 + Dividends!C77 / Prices!B77</f>
        <v>30.3</v>
      </c>
      <c r="F82">
        <f>Prices!D77 + Dividends!D77 / Prices!C77</f>
        <v>29.39</v>
      </c>
      <c r="G82">
        <f>Prices!E77 + Dividends!E77 / Prices!D77</f>
        <v>26.26</v>
      </c>
      <c r="H82">
        <f>Prices!F77 + Dividends!F77 / Prices!E77</f>
        <v>25.84</v>
      </c>
      <c r="I82">
        <f>Prices!G77 + Dividends!G77 / Prices!F77</f>
        <v>25.67</v>
      </c>
      <c r="J82">
        <f>Prices!H77 + Dividends!H77 / Prices!G77</f>
        <v>26.5</v>
      </c>
      <c r="K82">
        <f>Prices!I77 + Dividends!I77 / Prices!H77</f>
        <v>26.21</v>
      </c>
      <c r="L82">
        <f>Prices!J77 + Dividends!J77 / Prices!I77</f>
        <v>26.18</v>
      </c>
      <c r="M82">
        <f>Prices!K77 + Dividends!K77 / Prices!J77</f>
        <v>26.79</v>
      </c>
      <c r="N82">
        <f>Prices!L77 + Dividends!L77 / Prices!K77</f>
        <v>26.5</v>
      </c>
      <c r="O82">
        <f>Prices!M77 + Dividends!M77 / Prices!L77</f>
        <v>24.19</v>
      </c>
      <c r="P82">
        <f>Prices!N77 + Dividends!N77 / Prices!M77</f>
        <v>24.29</v>
      </c>
      <c r="Q82">
        <f>Prices!O77 + Dividends!O77 / Prices!N77</f>
        <v>25.22</v>
      </c>
      <c r="R82">
        <f>Prices!P77 + Dividends!P77 / Prices!O77</f>
        <v>25.02</v>
      </c>
      <c r="S82">
        <f>Prices!Q77 + Dividends!Q77 / Prices!P77</f>
        <v>25.87</v>
      </c>
      <c r="T82">
        <f>Prices!R77 + Dividends!R77 / Prices!Q77</f>
        <v>24.85</v>
      </c>
      <c r="U82">
        <f>Prices!S77 + Dividends!S77 / Prices!R77</f>
        <v>25.06</v>
      </c>
      <c r="V82">
        <f>Prices!T77 + Dividends!T77 / Prices!S77</f>
        <v>25.06</v>
      </c>
      <c r="W82">
        <f>Prices!U77 + Dividends!U77 / Prices!T77</f>
        <v>26.4</v>
      </c>
      <c r="X82">
        <f>Prices!V77 + Dividends!V77 / Prices!U77</f>
        <v>25.55</v>
      </c>
      <c r="Y82">
        <f>Prices!W77 + Dividends!W77 / Prices!V77</f>
        <v>25.67</v>
      </c>
      <c r="Z82">
        <f>Prices!X77 + Dividends!X77 / Prices!W77</f>
        <v>26.46</v>
      </c>
      <c r="AA82">
        <f>Prices!Y77 + Dividends!Y77 / Prices!X77</f>
        <v>26.06</v>
      </c>
      <c r="AB82">
        <f>Prices!Z77 + Dividends!Z77 / Prices!Y77</f>
        <v>26.78</v>
      </c>
    </row>
    <row r="83" spans="2:28">
      <c r="B83" s="4" t="s">
        <v>77</v>
      </c>
      <c r="C83" s="8">
        <v>877242</v>
      </c>
      <c r="D83">
        <f>Prices!B78</f>
        <v>11.13</v>
      </c>
      <c r="E83">
        <f>Prices!C78 + Dividends!C78 / Prices!B78</f>
        <v>11.32</v>
      </c>
      <c r="F83">
        <f>Prices!D78 + Dividends!D78 / Prices!C78</f>
        <v>11.98</v>
      </c>
      <c r="G83">
        <f>Prices!E78 + Dividends!E78 / Prices!D78</f>
        <v>11.04</v>
      </c>
      <c r="H83">
        <f>Prices!F78 + Dividends!F78 / Prices!E78</f>
        <v>11.37</v>
      </c>
      <c r="I83">
        <f>Prices!G78 + Dividends!G78 / Prices!F78</f>
        <v>11.09</v>
      </c>
      <c r="J83">
        <f>Prices!H78 + Dividends!H78 / Prices!G78</f>
        <v>11.18</v>
      </c>
      <c r="K83">
        <f>Prices!I78 + Dividends!I78 / Prices!H78</f>
        <v>11.32</v>
      </c>
      <c r="L83">
        <f>Prices!J78 + Dividends!J78 / Prices!I78</f>
        <v>11.48</v>
      </c>
      <c r="M83">
        <f>Prices!K78 + Dividends!K78 / Prices!J78</f>
        <v>12.13</v>
      </c>
      <c r="N83">
        <f>Prices!L78 + Dividends!L78 / Prices!K78</f>
        <v>12.18</v>
      </c>
      <c r="O83">
        <f>Prices!M78 + Dividends!M78 / Prices!L78</f>
        <v>12.31</v>
      </c>
      <c r="P83">
        <f>Prices!N78 + Dividends!N78 / Prices!M78</f>
        <v>12.52</v>
      </c>
      <c r="Q83">
        <f>Prices!O78 + Dividends!O78 / Prices!N78</f>
        <v>12.24</v>
      </c>
      <c r="R83">
        <f>Prices!P78 + Dividends!P78 / Prices!O78</f>
        <v>11.44</v>
      </c>
      <c r="S83">
        <f>Prices!Q78 + Dividends!Q78 / Prices!P78</f>
        <v>11.96</v>
      </c>
      <c r="T83">
        <f>Prices!R78 + Dividends!R78 / Prices!Q78</f>
        <v>10.94</v>
      </c>
      <c r="U83">
        <f>Prices!S78 + Dividends!S78 / Prices!R78</f>
        <v>10.9</v>
      </c>
      <c r="V83">
        <f>Prices!T78 + Dividends!T78 / Prices!S78</f>
        <v>11.09</v>
      </c>
      <c r="W83">
        <f>Prices!U78 + Dividends!U78 / Prices!T78</f>
        <v>11.55</v>
      </c>
      <c r="X83">
        <f>Prices!V78 + Dividends!V78 / Prices!U78</f>
        <v>11.03</v>
      </c>
      <c r="Y83">
        <f>Prices!W78 + Dividends!W78 / Prices!V78</f>
        <v>11.13</v>
      </c>
      <c r="Z83">
        <f>Prices!X78 + Dividends!X78 / Prices!W78</f>
        <v>11.39</v>
      </c>
      <c r="AA83">
        <f>Prices!Y78 + Dividends!Y78 / Prices!X78</f>
        <v>11.64</v>
      </c>
      <c r="AB83">
        <f>Prices!Z78 + Dividends!Z78 / Prices!Y78</f>
        <v>11.76</v>
      </c>
    </row>
    <row r="84" spans="2:28">
      <c r="B84" s="4" t="s">
        <v>78</v>
      </c>
      <c r="C84" s="8">
        <v>177387</v>
      </c>
      <c r="D84">
        <f>Prices!B79</f>
        <v>82.39</v>
      </c>
      <c r="E84">
        <f>Prices!C79 + Dividends!C79 / Prices!B79</f>
        <v>85.48</v>
      </c>
      <c r="F84">
        <f>Prices!D79 + Dividends!D79 / Prices!C79</f>
        <v>86.35</v>
      </c>
      <c r="G84">
        <f>Prices!E79 + Dividends!E79 / Prices!D79</f>
        <v>83.69</v>
      </c>
      <c r="H84">
        <f>Prices!F79 + Dividends!F79 / Prices!E79</f>
        <v>83.314999999999998</v>
      </c>
      <c r="I84">
        <f>Prices!G79 + Dividends!G79 / Prices!F79</f>
        <v>81.16</v>
      </c>
      <c r="J84">
        <f>Prices!H79 + Dividends!H79 / Prices!G79</f>
        <v>84.03</v>
      </c>
      <c r="K84">
        <f>Prices!I79 + Dividends!I79 / Prices!H79</f>
        <v>85.06</v>
      </c>
      <c r="L84">
        <f>Prices!J79 + Dividends!J79 / Prices!I79</f>
        <v>82.47</v>
      </c>
      <c r="M84">
        <f>Prices!K79 + Dividends!K79 / Prices!J79</f>
        <v>84.99</v>
      </c>
      <c r="N84">
        <f>Prices!L79 + Dividends!L79 / Prices!K79</f>
        <v>84.47</v>
      </c>
      <c r="O84">
        <f>Prices!M79 + Dividends!M79 / Prices!L79</f>
        <v>81.569999999999993</v>
      </c>
      <c r="P84">
        <f>Prices!N79 + Dividends!N79 / Prices!M79</f>
        <v>82.41</v>
      </c>
      <c r="Q84">
        <f>Prices!O79 + Dividends!O79 / Prices!N79</f>
        <v>80.61</v>
      </c>
      <c r="R84">
        <f>Prices!P79 + Dividends!P79 / Prices!O79</f>
        <v>82.29</v>
      </c>
      <c r="S84">
        <f>Prices!Q79 + Dividends!Q79 / Prices!P79</f>
        <v>83.22</v>
      </c>
      <c r="T84">
        <f>Prices!R79 + Dividends!R79 / Prices!Q79</f>
        <v>80.86</v>
      </c>
      <c r="U84">
        <f>Prices!S79 + Dividends!S79 / Prices!R79</f>
        <v>80.34</v>
      </c>
      <c r="V84">
        <f>Prices!T79 + Dividends!T79 / Prices!S79</f>
        <v>80.239999999999995</v>
      </c>
      <c r="W84">
        <f>Prices!U79 + Dividends!U79 / Prices!T79</f>
        <v>80.78</v>
      </c>
      <c r="X84">
        <f>Prices!V79 + Dividends!V79 / Prices!U79</f>
        <v>78.5</v>
      </c>
      <c r="Y84">
        <f>Prices!W79 + Dividends!W79 / Prices!V79</f>
        <v>79.31</v>
      </c>
      <c r="Z84">
        <f>Prices!X79 + Dividends!X79 / Prices!W79</f>
        <v>80.739999999999995</v>
      </c>
      <c r="AA84">
        <f>Prices!Y79 + Dividends!Y79 / Prices!X79</f>
        <v>83.52</v>
      </c>
      <c r="AB84">
        <f>Prices!Z79 + Dividends!Z79 / Prices!Y79</f>
        <v>84.46</v>
      </c>
    </row>
    <row r="85" spans="2:28">
      <c r="B85" s="4" t="s">
        <v>79</v>
      </c>
      <c r="C85" s="8">
        <v>23209</v>
      </c>
      <c r="D85">
        <f>Prices!B80</f>
        <v>85.71</v>
      </c>
      <c r="E85">
        <f>Prices!C80 + Dividends!C80 / Prices!B80</f>
        <v>85.93</v>
      </c>
      <c r="F85">
        <f>Prices!D80 + Dividends!D80 / Prices!C80</f>
        <v>84.05</v>
      </c>
      <c r="G85">
        <f>Prices!E80 + Dividends!E80 / Prices!D80</f>
        <v>82.02</v>
      </c>
      <c r="H85">
        <f>Prices!F80 + Dividends!F80 / Prices!E80</f>
        <v>80.37</v>
      </c>
      <c r="I85">
        <f>Prices!G80 + Dividends!G80 / Prices!F80</f>
        <v>82.56</v>
      </c>
      <c r="J85">
        <f>Prices!H80 + Dividends!H80 / Prices!G80</f>
        <v>84.16</v>
      </c>
      <c r="K85">
        <f>Prices!I80 + Dividends!I80 / Prices!H80</f>
        <v>84.48</v>
      </c>
      <c r="L85">
        <f>Prices!J80 + Dividends!J80 / Prices!I80</f>
        <v>84.75</v>
      </c>
      <c r="M85">
        <f>Prices!K80 + Dividends!K80 / Prices!J80</f>
        <v>85.74</v>
      </c>
      <c r="N85">
        <f>Prices!L80 + Dividends!L80 / Prices!K80</f>
        <v>84.27</v>
      </c>
      <c r="O85">
        <f>Prices!M80 + Dividends!M80 / Prices!L80</f>
        <v>83.91</v>
      </c>
      <c r="P85">
        <f>Prices!N80 + Dividends!N80 / Prices!M80</f>
        <v>83.5</v>
      </c>
      <c r="Q85">
        <f>Prices!O80 + Dividends!O80 / Prices!N80</f>
        <v>82.87</v>
      </c>
      <c r="R85">
        <f>Prices!P80 + Dividends!P80 / Prices!O80</f>
        <v>80.650000000000006</v>
      </c>
      <c r="S85">
        <f>Prices!Q80 + Dividends!Q80 / Prices!P80</f>
        <v>81.95</v>
      </c>
      <c r="T85">
        <f>Prices!R80 + Dividends!R80 / Prices!Q80</f>
        <v>80.27</v>
      </c>
      <c r="U85">
        <f>Prices!S80 + Dividends!S80 / Prices!R80</f>
        <v>80.36</v>
      </c>
      <c r="V85">
        <f>Prices!T80 + Dividends!T80 / Prices!S80</f>
        <v>82.05</v>
      </c>
      <c r="W85">
        <f>Prices!U80 + Dividends!U80 / Prices!T80</f>
        <v>82.68</v>
      </c>
      <c r="X85">
        <f>Prices!V80 + Dividends!V80 / Prices!U80</f>
        <v>82.1</v>
      </c>
      <c r="Y85">
        <f>Prices!W80 + Dividends!W80 / Prices!V80</f>
        <v>81.89</v>
      </c>
      <c r="Z85">
        <f>Prices!X80 + Dividends!X80 / Prices!W80</f>
        <v>82.81</v>
      </c>
      <c r="AA85">
        <f>Prices!Y80 + Dividends!Y80 / Prices!X80</f>
        <v>86.18</v>
      </c>
      <c r="AB85">
        <f>Prices!Z80 + Dividends!Z80 / Prices!Y80</f>
        <v>88.91</v>
      </c>
    </row>
    <row r="86" spans="2:28">
      <c r="B86" s="4" t="s">
        <v>80</v>
      </c>
      <c r="C86" s="8">
        <v>664502</v>
      </c>
      <c r="D86">
        <f>Prices!B81</f>
        <v>35.76</v>
      </c>
      <c r="E86">
        <f>Prices!C81 + Dividends!C81 / Prices!B81</f>
        <v>36.85</v>
      </c>
      <c r="F86">
        <f>Prices!D81 + Dividends!D81 / Prices!C81</f>
        <v>36.94</v>
      </c>
      <c r="G86">
        <f>Prices!E81 + Dividends!E81 / Prices!D81</f>
        <v>35.630000000000003</v>
      </c>
      <c r="H86">
        <f>Prices!F81 + Dividends!F81 / Prices!E81</f>
        <v>34.590000000000003</v>
      </c>
      <c r="I86">
        <f>Prices!G81 + Dividends!G81 / Prices!F81</f>
        <v>34.08</v>
      </c>
      <c r="J86">
        <f>Prices!H81 + Dividends!H81 / Prices!G81</f>
        <v>35.99</v>
      </c>
      <c r="K86">
        <f>Prices!I81 + Dividends!I81 / Prices!H81</f>
        <v>35.99</v>
      </c>
      <c r="L86">
        <f>Prices!J81 + Dividends!J81 / Prices!I81</f>
        <v>36.72</v>
      </c>
      <c r="M86">
        <f>Prices!K81 + Dividends!K81 / Prices!J81</f>
        <v>38.159999999999997</v>
      </c>
      <c r="N86">
        <f>Prices!L81 + Dividends!L81 / Prices!K81</f>
        <v>36.909999999999997</v>
      </c>
      <c r="O86">
        <f>Prices!M81 + Dividends!M81 / Prices!L81</f>
        <v>38.950000000000003</v>
      </c>
      <c r="P86">
        <f>Prices!N81 + Dividends!N81 / Prices!M81</f>
        <v>38.61</v>
      </c>
      <c r="Q86">
        <f>Prices!O81 + Dividends!O81 / Prices!N81</f>
        <v>38.99</v>
      </c>
      <c r="R86">
        <f>Prices!P81 + Dividends!P81 / Prices!O81</f>
        <v>38.93</v>
      </c>
      <c r="S86">
        <f>Prices!Q81 + Dividends!Q81 / Prices!P81</f>
        <v>40.5</v>
      </c>
      <c r="T86">
        <f>Prices!R81 + Dividends!R81 / Prices!Q81</f>
        <v>37.450000000000003</v>
      </c>
      <c r="U86">
        <f>Prices!S81 + Dividends!S81 / Prices!R81</f>
        <v>37.31</v>
      </c>
      <c r="V86">
        <f>Prices!T81 + Dividends!T81 / Prices!S81</f>
        <v>36.4</v>
      </c>
      <c r="W86">
        <f>Prices!U81 + Dividends!U81 / Prices!T81</f>
        <v>38.64</v>
      </c>
      <c r="X86">
        <f>Prices!V81 + Dividends!V81 / Prices!U81</f>
        <v>37.69</v>
      </c>
      <c r="Y86">
        <f>Prices!W81 + Dividends!W81 / Prices!V81</f>
        <v>38.39</v>
      </c>
      <c r="Z86">
        <f>Prices!X81 + Dividends!X81 / Prices!W81</f>
        <v>39.71</v>
      </c>
      <c r="AA86">
        <f>Prices!Y81 + Dividends!Y81 / Prices!X81</f>
        <v>39.81</v>
      </c>
      <c r="AB86">
        <f>Prices!Z81 + Dividends!Z81 / Prices!Y81</f>
        <v>39.56</v>
      </c>
    </row>
    <row r="87" spans="2:28">
      <c r="B87" s="4" t="s">
        <v>81</v>
      </c>
      <c r="C87" s="8">
        <v>28731</v>
      </c>
      <c r="D87">
        <f>Prices!B82</f>
        <v>12.22</v>
      </c>
      <c r="E87">
        <f>Prices!C82 + Dividends!C82 / Prices!B82</f>
        <v>12.27</v>
      </c>
      <c r="F87">
        <f>Prices!D82 + Dividends!D82 / Prices!C82</f>
        <v>14.12</v>
      </c>
      <c r="G87">
        <f>Prices!E82 + Dividends!E82 / Prices!D82</f>
        <v>13.52</v>
      </c>
      <c r="H87">
        <f>Prices!F82 + Dividends!F82 / Prices!E82</f>
        <v>13.8</v>
      </c>
      <c r="I87">
        <f>Prices!G82 + Dividends!G82 / Prices!F82</f>
        <v>15.22</v>
      </c>
      <c r="J87">
        <f>Prices!H82 + Dividends!H82 / Prices!G82</f>
        <v>14.68</v>
      </c>
      <c r="K87">
        <f>Prices!I82 + Dividends!I82 / Prices!H82</f>
        <v>14.49</v>
      </c>
      <c r="L87">
        <f>Prices!J82 + Dividends!J82 / Prices!I82</f>
        <v>14.33</v>
      </c>
      <c r="M87">
        <f>Prices!K82 + Dividends!K82 / Prices!J82</f>
        <v>14.86</v>
      </c>
      <c r="N87">
        <f>Prices!L82 + Dividends!L82 / Prices!K82</f>
        <v>15.17</v>
      </c>
      <c r="O87">
        <f>Prices!M82 + Dividends!M82 / Prices!L82</f>
        <v>15.43</v>
      </c>
      <c r="P87">
        <f>Prices!N82 + Dividends!N82 / Prices!M82</f>
        <v>14.84</v>
      </c>
      <c r="Q87">
        <f>Prices!O82 + Dividends!O82 / Prices!N82</f>
        <v>14.52</v>
      </c>
      <c r="R87">
        <f>Prices!P82 + Dividends!P82 / Prices!O82</f>
        <v>13.98</v>
      </c>
      <c r="S87">
        <f>Prices!Q82 + Dividends!Q82 / Prices!P82</f>
        <v>14.2</v>
      </c>
      <c r="T87">
        <f>Prices!R82 + Dividends!R82 / Prices!Q82</f>
        <v>13.54</v>
      </c>
      <c r="U87">
        <f>Prices!S82 + Dividends!S82 / Prices!R82</f>
        <v>13.37</v>
      </c>
      <c r="V87">
        <f>Prices!T82 + Dividends!T82 / Prices!S82</f>
        <v>13.35</v>
      </c>
      <c r="W87">
        <f>Prices!U82 + Dividends!U82 / Prices!T82</f>
        <v>13.77</v>
      </c>
      <c r="X87">
        <f>Prices!V82 + Dividends!V82 / Prices!U82</f>
        <v>13.31</v>
      </c>
      <c r="Y87">
        <f>Prices!W82 + Dividends!W82 / Prices!V82</f>
        <v>13.1</v>
      </c>
      <c r="Z87">
        <f>Prices!X82 + Dividends!X82 / Prices!W82</f>
        <v>14.21</v>
      </c>
      <c r="AA87">
        <f>Prices!Y82 + Dividends!Y82 / Prices!X82</f>
        <v>14.36</v>
      </c>
      <c r="AB87">
        <f>Prices!Z82 + Dividends!Z82 / Prices!Y82</f>
        <v>14.87</v>
      </c>
    </row>
    <row r="88" spans="2:28">
      <c r="B88" s="4" t="s">
        <v>82</v>
      </c>
      <c r="C88" s="8">
        <v>455003</v>
      </c>
      <c r="D88">
        <f>Prices!B83</f>
        <v>22.1</v>
      </c>
      <c r="E88">
        <f>Prices!C83 + Dividends!C83 / Prices!B83</f>
        <v>22.21</v>
      </c>
      <c r="F88">
        <f>Prices!D83 + Dividends!D83 / Prices!C83</f>
        <v>23.13</v>
      </c>
      <c r="G88">
        <f>Prices!E83 + Dividends!E83 / Prices!D83</f>
        <v>23.11</v>
      </c>
      <c r="H88">
        <f>Prices!F83 + Dividends!F83 / Prices!E83</f>
        <v>24.17</v>
      </c>
      <c r="I88">
        <f>Prices!G83 + Dividends!G83 / Prices!F83</f>
        <v>23.82</v>
      </c>
      <c r="J88">
        <f>Prices!H83 + Dividends!H83 / Prices!G83</f>
        <v>24.61</v>
      </c>
      <c r="K88">
        <f>Prices!I83 + Dividends!I83 / Prices!H83</f>
        <v>24.92</v>
      </c>
      <c r="L88">
        <f>Prices!J83 + Dividends!J83 / Prices!I83</f>
        <v>24.96</v>
      </c>
      <c r="M88">
        <f>Prices!K83 + Dividends!K83 / Prices!J83</f>
        <v>25.94</v>
      </c>
      <c r="N88">
        <f>Prices!L83 + Dividends!L83 / Prices!K83</f>
        <v>25.19</v>
      </c>
      <c r="O88">
        <f>Prices!M83 + Dividends!M83 / Prices!L83</f>
        <v>24.95</v>
      </c>
      <c r="P88">
        <f>Prices!N83 + Dividends!N83 / Prices!M83</f>
        <v>24.47</v>
      </c>
      <c r="Q88">
        <f>Prices!O83 + Dividends!O83 / Prices!N83</f>
        <v>23.36</v>
      </c>
      <c r="R88">
        <f>Prices!P83 + Dividends!P83 / Prices!O83</f>
        <v>22.19</v>
      </c>
      <c r="S88">
        <f>Prices!Q83 + Dividends!Q83 / Prices!P83</f>
        <v>22.06</v>
      </c>
      <c r="T88">
        <f>Prices!R83 + Dividends!R83 / Prices!Q83</f>
        <v>22.4</v>
      </c>
      <c r="U88">
        <f>Prices!S83 + Dividends!S83 / Prices!R83</f>
        <v>22.77</v>
      </c>
      <c r="V88">
        <f>Prices!T83 + Dividends!T83 / Prices!S83</f>
        <v>23.03</v>
      </c>
      <c r="W88">
        <f>Prices!U83 + Dividends!U83 / Prices!T83</f>
        <v>23.66</v>
      </c>
      <c r="X88">
        <f>Prices!V83 + Dividends!V83 / Prices!U83</f>
        <v>23.6</v>
      </c>
      <c r="Y88">
        <f>Prices!W83 + Dividends!W83 / Prices!V83</f>
        <v>24.2</v>
      </c>
      <c r="Z88">
        <f>Prices!X83 + Dividends!X83 / Prices!W83</f>
        <v>24.75</v>
      </c>
      <c r="AA88">
        <f>Prices!Y83 + Dividends!Y83 / Prices!X83</f>
        <v>25.32</v>
      </c>
      <c r="AB88">
        <f>Prices!Z83 + Dividends!Z83 / Prices!Y83</f>
        <v>26.09</v>
      </c>
    </row>
    <row r="89" spans="2:28">
      <c r="B89" s="4" t="s">
        <v>83</v>
      </c>
      <c r="C89" s="8">
        <v>99162</v>
      </c>
      <c r="D89">
        <f>Prices!B84</f>
        <v>248.96</v>
      </c>
      <c r="E89">
        <f>Prices!C84 + Dividends!C84 / Prices!B84</f>
        <v>258.32</v>
      </c>
      <c r="F89">
        <f>Prices!D84 + Dividends!D84 / Prices!C84</f>
        <v>257.77999999999997</v>
      </c>
      <c r="G89">
        <f>Prices!E84 + Dividends!E84 / Prices!D84</f>
        <v>246.13</v>
      </c>
      <c r="H89">
        <f>Prices!F84 + Dividends!F84 / Prices!E84</f>
        <v>243.11</v>
      </c>
      <c r="I89">
        <f>Prices!G84 + Dividends!G84 / Prices!F84</f>
        <v>240.87</v>
      </c>
      <c r="J89">
        <f>Prices!H84 + Dividends!H84 / Prices!G84</f>
        <v>247.79</v>
      </c>
      <c r="K89">
        <f>Prices!I84 + Dividends!I84 / Prices!H84</f>
        <v>243.53</v>
      </c>
      <c r="L89">
        <f>Prices!J84 + Dividends!J84 / Prices!I84</f>
        <v>239.24</v>
      </c>
      <c r="M89">
        <f>Prices!K84 + Dividends!K84 / Prices!J84</f>
        <v>243.82</v>
      </c>
      <c r="N89">
        <f>Prices!L84 + Dividends!L84 / Prices!K84</f>
        <v>241.25</v>
      </c>
      <c r="O89">
        <f>Prices!M84 + Dividends!M84 / Prices!L84</f>
        <v>237.03</v>
      </c>
      <c r="P89">
        <f>Prices!N84 + Dividends!N84 / Prices!M84</f>
        <v>235.12</v>
      </c>
      <c r="Q89">
        <f>Prices!O84 + Dividends!O84 / Prices!N84</f>
        <v>228.81</v>
      </c>
      <c r="R89">
        <f>Prices!P84 + Dividends!P84 / Prices!O84</f>
        <v>222.68</v>
      </c>
      <c r="S89">
        <f>Prices!Q84 + Dividends!Q84 / Prices!P84</f>
        <v>228.49</v>
      </c>
      <c r="T89">
        <f>Prices!R84 + Dividends!R84 / Prices!Q84</f>
        <v>225.53</v>
      </c>
      <c r="U89">
        <f>Prices!S84 + Dividends!S84 / Prices!R84</f>
        <v>221.59</v>
      </c>
      <c r="V89">
        <f>Prices!T84 + Dividends!T84 / Prices!S84</f>
        <v>218.19</v>
      </c>
      <c r="W89">
        <f>Prices!U84 + Dividends!U84 / Prices!T84</f>
        <v>228.32</v>
      </c>
      <c r="X89">
        <f>Prices!V84 + Dividends!V84 / Prices!U84</f>
        <v>222.95</v>
      </c>
      <c r="Y89">
        <f>Prices!W84 + Dividends!W84 / Prices!V84</f>
        <v>227.94</v>
      </c>
      <c r="Z89">
        <f>Prices!X84 + Dividends!X84 / Prices!W84</f>
        <v>246.77</v>
      </c>
      <c r="AA89">
        <f>Prices!Y84 + Dividends!Y84 / Prices!X84</f>
        <v>271.51</v>
      </c>
      <c r="AB89">
        <f>Prices!Z84 + Dividends!Z84 / Prices!Y84</f>
        <v>282.18</v>
      </c>
    </row>
    <row r="90" spans="2:28">
      <c r="B90" s="4" t="s">
        <v>84</v>
      </c>
      <c r="C90" s="8">
        <v>67410</v>
      </c>
      <c r="D90">
        <f>Prices!B85</f>
        <v>20.43</v>
      </c>
      <c r="E90">
        <f>Prices!C85 + Dividends!C85 / Prices!B85</f>
        <v>21</v>
      </c>
      <c r="F90">
        <f>Prices!D85 + Dividends!D85 / Prices!C85</f>
        <v>21.34</v>
      </c>
      <c r="G90">
        <f>Prices!E85 + Dividends!E85 / Prices!D85</f>
        <v>21.23</v>
      </c>
      <c r="H90">
        <f>Prices!F85 + Dividends!F85 / Prices!E85</f>
        <v>21.25</v>
      </c>
      <c r="I90">
        <f>Prices!G85 + Dividends!G85 / Prices!F85</f>
        <v>21.73</v>
      </c>
      <c r="J90">
        <f>Prices!H85 + Dividends!H85 / Prices!G85</f>
        <v>21.67</v>
      </c>
      <c r="K90">
        <f>Prices!I85 + Dividends!I85 / Prices!H85</f>
        <v>21.25</v>
      </c>
      <c r="L90">
        <f>Prices!J85 + Dividends!J85 / Prices!I85</f>
        <v>22</v>
      </c>
      <c r="M90">
        <f>Prices!K85 + Dividends!K85 / Prices!J85</f>
        <v>20.8</v>
      </c>
      <c r="N90">
        <f>Prices!L85 + Dividends!L85 / Prices!K85</f>
        <v>21.16</v>
      </c>
      <c r="O90">
        <f>Prices!M85 + Dividends!M85 / Prices!L85</f>
        <v>20.54</v>
      </c>
      <c r="P90">
        <f>Prices!N85 + Dividends!N85 / Prices!M85</f>
        <v>19.46</v>
      </c>
      <c r="Q90">
        <f>Prices!O85 + Dividends!O85 / Prices!N85</f>
        <v>19.690000000000001</v>
      </c>
      <c r="R90">
        <f>Prices!P85 + Dividends!P85 / Prices!O85</f>
        <v>19.100000000000001</v>
      </c>
      <c r="S90">
        <f>Prices!Q85 + Dividends!Q85 / Prices!P85</f>
        <v>19.510000000000002</v>
      </c>
      <c r="T90">
        <f>Prices!R85 + Dividends!R85 / Prices!Q85</f>
        <v>18.3</v>
      </c>
      <c r="U90">
        <f>Prices!S85 + Dividends!S85 / Prices!R85</f>
        <v>18.649999999999999</v>
      </c>
      <c r="V90">
        <f>Prices!T85 + Dividends!T85 / Prices!S85</f>
        <v>18.440000000000001</v>
      </c>
      <c r="W90">
        <f>Prices!U85 + Dividends!U85 / Prices!T85</f>
        <v>18.829999999999998</v>
      </c>
      <c r="X90">
        <f>Prices!V85 + Dividends!V85 / Prices!U85</f>
        <v>19.45</v>
      </c>
      <c r="Y90">
        <f>Prices!W85 + Dividends!W85 / Prices!V85</f>
        <v>19.8</v>
      </c>
      <c r="Z90">
        <f>Prices!X85 + Dividends!X85 / Prices!W85</f>
        <v>20.5</v>
      </c>
      <c r="AA90">
        <f>Prices!Y85 + Dividends!Y85 / Prices!X85</f>
        <v>21.32</v>
      </c>
      <c r="AB90">
        <f>Prices!Z85 + Dividends!Z85 / Prices!Y85</f>
        <v>22.24</v>
      </c>
    </row>
    <row r="91" spans="2:28">
      <c r="B91" s="4" t="s">
        <v>85</v>
      </c>
      <c r="C91" s="8">
        <v>950315</v>
      </c>
      <c r="D91">
        <f>Prices!B86</f>
        <v>12.52</v>
      </c>
      <c r="E91">
        <f>Prices!C86 + Dividends!C86 / Prices!B86</f>
        <v>13.04</v>
      </c>
      <c r="F91">
        <f>Prices!D86 + Dividends!D86 / Prices!C86</f>
        <v>12.9</v>
      </c>
      <c r="G91">
        <f>Prices!E86 + Dividends!E86 / Prices!D86</f>
        <v>12.54</v>
      </c>
      <c r="H91">
        <f>Prices!F86 + Dividends!F86 / Prices!E86</f>
        <v>12.31</v>
      </c>
      <c r="I91">
        <f>Prices!G86 + Dividends!G86 / Prices!F86</f>
        <v>12.3</v>
      </c>
      <c r="J91">
        <f>Prices!H86 + Dividends!H86 / Prices!G86</f>
        <v>12.47</v>
      </c>
      <c r="K91">
        <f>Prices!I86 + Dividends!I86 / Prices!H86</f>
        <v>12.17</v>
      </c>
      <c r="L91">
        <f>Prices!J86 + Dividends!J86 / Prices!I86</f>
        <v>13.29</v>
      </c>
      <c r="M91">
        <f>Prices!K86 + Dividends!K86 / Prices!J86</f>
        <v>13.13</v>
      </c>
      <c r="N91">
        <f>Prices!L86 + Dividends!L86 / Prices!K86</f>
        <v>12.62</v>
      </c>
      <c r="O91">
        <f>Prices!M86 + Dividends!M86 / Prices!L86</f>
        <v>13</v>
      </c>
      <c r="P91">
        <f>Prices!N86 + Dividends!N86 / Prices!M86</f>
        <v>13.16</v>
      </c>
      <c r="Q91">
        <f>Prices!O86 + Dividends!O86 / Prices!N86</f>
        <v>12.99</v>
      </c>
      <c r="R91">
        <f>Prices!P86 + Dividends!P86 / Prices!O86</f>
        <v>12.625</v>
      </c>
      <c r="S91">
        <f>Prices!Q86 + Dividends!Q86 / Prices!P86</f>
        <v>12.67</v>
      </c>
      <c r="T91">
        <f>Prices!R86 + Dividends!R86 / Prices!Q86</f>
        <v>12.33</v>
      </c>
      <c r="U91">
        <f>Prices!S86 + Dividends!S86 / Prices!R86</f>
        <v>12.7</v>
      </c>
      <c r="V91">
        <f>Prices!T86 + Dividends!T86 / Prices!S86</f>
        <v>12.93</v>
      </c>
      <c r="W91">
        <f>Prices!U86 + Dividends!U86 / Prices!T86</f>
        <v>12.99</v>
      </c>
      <c r="X91">
        <f>Prices!V86 + Dividends!V86 / Prices!U86</f>
        <v>13.03</v>
      </c>
      <c r="Y91">
        <f>Prices!W86 + Dividends!W86 / Prices!V86</f>
        <v>13.28</v>
      </c>
      <c r="Z91">
        <f>Prices!X86 + Dividends!X86 / Prices!W86</f>
        <v>13.57</v>
      </c>
      <c r="AA91">
        <f>Prices!Y86 + Dividends!Y86 / Prices!X86</f>
        <v>13.47</v>
      </c>
      <c r="AB91">
        <f>Prices!Z86 + Dividends!Z86 / Prices!Y86</f>
        <v>13.24</v>
      </c>
    </row>
    <row r="92" spans="2:28">
      <c r="B92" s="4" t="s">
        <v>86</v>
      </c>
      <c r="C92" s="8">
        <v>109456</v>
      </c>
      <c r="D92">
        <f>Prices!B87</f>
        <v>9.82</v>
      </c>
      <c r="E92">
        <f>Prices!C87 + Dividends!C87 / Prices!B87</f>
        <v>10.09</v>
      </c>
      <c r="F92">
        <f>Prices!D87 + Dividends!D87 / Prices!C87</f>
        <v>10.050000000000001</v>
      </c>
      <c r="G92">
        <f>Prices!E87 + Dividends!E87 / Prices!D87</f>
        <v>10.210000000000001</v>
      </c>
      <c r="H92">
        <f>Prices!F87 + Dividends!F87 / Prices!E87</f>
        <v>10.26</v>
      </c>
      <c r="I92">
        <f>Prices!G87 + Dividends!G87 / Prices!F87</f>
        <v>10.32</v>
      </c>
      <c r="J92">
        <f>Prices!H87 + Dividends!H87 / Prices!G87</f>
        <v>10.18</v>
      </c>
      <c r="K92">
        <f>Prices!I87 + Dividends!I87 / Prices!H87</f>
        <v>10.36</v>
      </c>
      <c r="L92">
        <f>Prices!J87 + Dividends!J87 / Prices!I87</f>
        <v>9.16</v>
      </c>
      <c r="M92">
        <f>Prices!K87 + Dividends!K87 / Prices!J87</f>
        <v>9.39</v>
      </c>
      <c r="N92">
        <f>Prices!L87 + Dividends!L87 / Prices!K87</f>
        <v>9.3699999999999992</v>
      </c>
      <c r="O92">
        <f>Prices!M87 + Dividends!M87 / Prices!L87</f>
        <v>10.06</v>
      </c>
      <c r="P92">
        <f>Prices!N87 + Dividends!N87 / Prices!M87</f>
        <v>10.19</v>
      </c>
      <c r="Q92">
        <f>Prices!O87 + Dividends!O87 / Prices!N87</f>
        <v>10.89</v>
      </c>
      <c r="R92">
        <f>Prices!P87 + Dividends!P87 / Prices!O87</f>
        <v>9.91</v>
      </c>
      <c r="S92">
        <f>Prices!Q87 + Dividends!Q87 / Prices!P87</f>
        <v>9.5500000000000007</v>
      </c>
      <c r="T92">
        <f>Prices!R87 + Dividends!R87 / Prices!Q87</f>
        <v>9.42</v>
      </c>
      <c r="U92">
        <f>Prices!S87 + Dividends!S87 / Prices!R87</f>
        <v>9.26</v>
      </c>
      <c r="V92">
        <f>Prices!T87 + Dividends!T87 / Prices!S87</f>
        <v>9.15</v>
      </c>
      <c r="W92">
        <f>Prices!U87 + Dividends!U87 / Prices!T87</f>
        <v>9.11</v>
      </c>
      <c r="X92">
        <f>Prices!V87 + Dividends!V87 / Prices!U87</f>
        <v>9.6199999999999992</v>
      </c>
      <c r="Y92">
        <f>Prices!W87 + Dividends!W87 / Prices!V87</f>
        <v>9.4499999999999993</v>
      </c>
      <c r="Z92">
        <f>Prices!X87 + Dividends!X87 / Prices!W87</f>
        <v>9.57</v>
      </c>
      <c r="AA92">
        <f>Prices!Y87 + Dividends!Y87 / Prices!X87</f>
        <v>9.73</v>
      </c>
      <c r="AB92">
        <f>Prices!Z87 + Dividends!Z87 / Prices!Y87</f>
        <v>10.31</v>
      </c>
    </row>
    <row r="93" spans="2:28">
      <c r="B93" s="4" t="s">
        <v>87</v>
      </c>
      <c r="C93" s="8">
        <v>102069</v>
      </c>
      <c r="D93">
        <f>Prices!B88</f>
        <v>13.38</v>
      </c>
      <c r="E93">
        <f>Prices!C88 + Dividends!C88 / Prices!B88</f>
        <v>14.77</v>
      </c>
      <c r="F93">
        <f>Prices!D88 + Dividends!D88 / Prices!C88</f>
        <v>14.42</v>
      </c>
      <c r="G93">
        <f>Prices!E88 + Dividends!E88 / Prices!D88</f>
        <v>13.5</v>
      </c>
      <c r="H93">
        <f>Prices!F88 + Dividends!F88 / Prices!E88</f>
        <v>13.06</v>
      </c>
      <c r="I93">
        <f>Prices!G88 + Dividends!G88 / Prices!F88</f>
        <v>13.42</v>
      </c>
      <c r="J93">
        <f>Prices!H88 + Dividends!H88 / Prices!G88</f>
        <v>14.16</v>
      </c>
      <c r="K93">
        <f>Prices!I88 + Dividends!I88 / Prices!H88</f>
        <v>13.86</v>
      </c>
      <c r="L93">
        <f>Prices!J88 + Dividends!J88 / Prices!I88</f>
        <v>13.82</v>
      </c>
      <c r="M93">
        <f>Prices!K88 + Dividends!K88 / Prices!J88</f>
        <v>13.88</v>
      </c>
      <c r="N93">
        <f>Prices!L88 + Dividends!L88 / Prices!K88</f>
        <v>14.44</v>
      </c>
      <c r="O93">
        <f>Prices!M88 + Dividends!M88 / Prices!L88</f>
        <v>14.91</v>
      </c>
      <c r="P93">
        <f>Prices!N88 + Dividends!N88 / Prices!M88</f>
        <v>15.25</v>
      </c>
      <c r="Q93">
        <f>Prices!O88 + Dividends!O88 / Prices!N88</f>
        <v>15.48</v>
      </c>
      <c r="R93">
        <f>Prices!P88 + Dividends!P88 / Prices!O88</f>
        <v>14.84</v>
      </c>
      <c r="S93">
        <f>Prices!Q88 + Dividends!Q88 / Prices!P88</f>
        <v>15.42</v>
      </c>
      <c r="T93">
        <f>Prices!R88 + Dividends!R88 / Prices!Q88</f>
        <v>14.79</v>
      </c>
      <c r="U93">
        <f>Prices!S88 + Dividends!S88 / Prices!R88</f>
        <v>14.54</v>
      </c>
      <c r="V93">
        <f>Prices!T88 + Dividends!T88 / Prices!S88</f>
        <v>14.46</v>
      </c>
      <c r="W93">
        <f>Prices!U88 + Dividends!U88 / Prices!T88</f>
        <v>14.47</v>
      </c>
      <c r="X93">
        <f>Prices!V88 + Dividends!V88 / Prices!U88</f>
        <v>13.29</v>
      </c>
      <c r="Y93">
        <f>Prices!W88 + Dividends!W88 / Prices!V88</f>
        <v>13.03</v>
      </c>
      <c r="Z93">
        <f>Prices!X88 + Dividends!X88 / Prices!W88</f>
        <v>12.75</v>
      </c>
      <c r="AA93">
        <f>Prices!Y88 + Dividends!Y88 / Prices!X88</f>
        <v>12.54</v>
      </c>
      <c r="AB93">
        <f>Prices!Z88 + Dividends!Z88 / Prices!Y88</f>
        <v>12.87</v>
      </c>
    </row>
    <row r="94" spans="2:28">
      <c r="B94" s="4" t="s">
        <v>88</v>
      </c>
      <c r="C94" s="8">
        <v>49835</v>
      </c>
      <c r="D94">
        <f>Prices!B89</f>
        <v>15.27</v>
      </c>
      <c r="E94">
        <f>Prices!C89 + Dividends!C89 / Prices!B89</f>
        <v>16.68</v>
      </c>
      <c r="F94">
        <f>Prices!D89 + Dividends!D89 / Prices!C89</f>
        <v>16.63</v>
      </c>
      <c r="G94">
        <f>Prices!E89 + Dividends!E89 / Prices!D89</f>
        <v>16.14</v>
      </c>
      <c r="H94">
        <f>Prices!F89 + Dividends!F89 / Prices!E89</f>
        <v>14.73</v>
      </c>
      <c r="I94">
        <f>Prices!G89 + Dividends!G89 / Prices!F89</f>
        <v>14.97</v>
      </c>
      <c r="J94">
        <f>Prices!H89 + Dividends!H89 / Prices!G89</f>
        <v>15.29</v>
      </c>
      <c r="K94">
        <f>Prices!I89 + Dividends!I89 / Prices!H89</f>
        <v>15.11</v>
      </c>
      <c r="L94">
        <f>Prices!J89 + Dividends!J89 / Prices!I89</f>
        <v>14.63</v>
      </c>
      <c r="M94">
        <f>Prices!K89 + Dividends!K89 / Prices!J89</f>
        <v>14.89</v>
      </c>
      <c r="N94">
        <f>Prices!L89 + Dividends!L89 / Prices!K89</f>
        <v>14.83</v>
      </c>
      <c r="O94">
        <f>Prices!M89 + Dividends!M89 / Prices!L89</f>
        <v>14.59</v>
      </c>
      <c r="P94">
        <f>Prices!N89 + Dividends!N89 / Prices!M89</f>
        <v>14.6</v>
      </c>
      <c r="Q94">
        <f>Prices!O89 + Dividends!O89 / Prices!N89</f>
        <v>14.1</v>
      </c>
      <c r="R94">
        <f>Prices!P89 + Dividends!P89 / Prices!O89</f>
        <v>12.83</v>
      </c>
      <c r="S94">
        <f>Prices!Q89 + Dividends!Q89 / Prices!P89</f>
        <v>13.33</v>
      </c>
      <c r="T94">
        <f>Prices!R89 + Dividends!R89 / Prices!Q89</f>
        <v>12.97</v>
      </c>
      <c r="U94">
        <f>Prices!S89 + Dividends!S89 / Prices!R89</f>
        <v>12.83</v>
      </c>
      <c r="V94">
        <f>Prices!T89 + Dividends!T89 / Prices!S89</f>
        <v>13.13</v>
      </c>
      <c r="W94">
        <f>Prices!U89 + Dividends!U89 / Prices!T89</f>
        <v>13.3</v>
      </c>
      <c r="X94">
        <f>Prices!V89 + Dividends!V89 / Prices!U89</f>
        <v>13.49</v>
      </c>
      <c r="Y94">
        <f>Prices!W89 + Dividends!W89 / Prices!V89</f>
        <v>13.68</v>
      </c>
      <c r="Z94">
        <f>Prices!X89 + Dividends!X89 / Prices!W89</f>
        <v>13.82</v>
      </c>
      <c r="AA94">
        <f>Prices!Y89 + Dividends!Y89 / Prices!X89</f>
        <v>13.83</v>
      </c>
      <c r="AB94">
        <f>Prices!Z89 + Dividends!Z89 / Prices!Y89</f>
        <v>13.93</v>
      </c>
    </row>
    <row r="95" spans="2:28">
      <c r="B95" s="4" t="s">
        <v>89</v>
      </c>
      <c r="C95" s="8">
        <v>219045</v>
      </c>
      <c r="D95">
        <f>Prices!B90</f>
        <v>23.99</v>
      </c>
      <c r="E95">
        <f>Prices!C90 + Dividends!C90 / Prices!B90</f>
        <v>24.68</v>
      </c>
      <c r="F95">
        <f>Prices!D90 + Dividends!D90 / Prices!C90</f>
        <v>24.33</v>
      </c>
      <c r="G95">
        <f>Prices!E90 + Dividends!E90 / Prices!D90</f>
        <v>22.39</v>
      </c>
      <c r="H95">
        <f>Prices!F90 + Dividends!F90 / Prices!E90</f>
        <v>20.53</v>
      </c>
      <c r="I95">
        <f>Prices!G90 + Dividends!G90 / Prices!F90</f>
        <v>20.58</v>
      </c>
      <c r="J95">
        <f>Prices!H90 + Dividends!H90 / Prices!G90</f>
        <v>21.91</v>
      </c>
      <c r="K95">
        <f>Prices!I90 + Dividends!I90 / Prices!H90</f>
        <v>21.73</v>
      </c>
      <c r="L95">
        <f>Prices!J90 + Dividends!J90 / Prices!I90</f>
        <v>22.3</v>
      </c>
      <c r="M95">
        <f>Prices!K90 + Dividends!K90 / Prices!J90</f>
        <v>23.23</v>
      </c>
      <c r="N95">
        <f>Prices!L90 + Dividends!L90 / Prices!K90</f>
        <v>22.8</v>
      </c>
      <c r="O95">
        <f>Prices!M90 + Dividends!M90 / Prices!L90</f>
        <v>22.36</v>
      </c>
      <c r="P95">
        <f>Prices!N90 + Dividends!N90 / Prices!M90</f>
        <v>21.61</v>
      </c>
      <c r="Q95">
        <f>Prices!O90 + Dividends!O90 / Prices!N90</f>
        <v>20.77</v>
      </c>
      <c r="R95">
        <f>Prices!P90 + Dividends!P90 / Prices!O90</f>
        <v>20.3</v>
      </c>
      <c r="S95">
        <f>Prices!Q90 + Dividends!Q90 / Prices!P90</f>
        <v>20.67</v>
      </c>
      <c r="T95">
        <f>Prices!R90 + Dividends!R90 / Prices!Q90</f>
        <v>20.81</v>
      </c>
      <c r="U95">
        <f>Prices!S90 + Dividends!S90 / Prices!R90</f>
        <v>21.12</v>
      </c>
      <c r="V95">
        <f>Prices!T90 + Dividends!T90 / Prices!S90</f>
        <v>21.1</v>
      </c>
      <c r="W95">
        <f>Prices!U90 + Dividends!U90 / Prices!T90</f>
        <v>21.76</v>
      </c>
      <c r="X95">
        <f>Prices!V90 + Dividends!V90 / Prices!U90</f>
        <v>21.63</v>
      </c>
      <c r="Y95">
        <f>Prices!W90 + Dividends!W90 / Prices!V90</f>
        <v>22.05</v>
      </c>
      <c r="Z95">
        <f>Prices!X90 + Dividends!X90 / Prices!W90</f>
        <v>22.41</v>
      </c>
      <c r="AA95">
        <f>Prices!Y90 + Dividends!Y90 / Prices!X90</f>
        <v>22.94</v>
      </c>
      <c r="AB95">
        <f>Prices!Z90 + Dividends!Z90 / Prices!Y90</f>
        <v>23.45</v>
      </c>
    </row>
    <row r="96" spans="2:28">
      <c r="B96" s="4" t="s">
        <v>90</v>
      </c>
      <c r="C96" s="8">
        <v>147289</v>
      </c>
      <c r="D96">
        <f>Prices!B91</f>
        <v>17.87</v>
      </c>
      <c r="E96">
        <f>Prices!C91 + Dividends!C91 / Prices!B91</f>
        <v>18.09</v>
      </c>
      <c r="F96">
        <f>Prices!D91 + Dividends!D91 / Prices!C91</f>
        <v>18.3</v>
      </c>
      <c r="G96">
        <f>Prices!E91 + Dividends!E91 / Prices!D91</f>
        <v>18.100000000000001</v>
      </c>
      <c r="H96">
        <f>Prices!F91 + Dividends!F91 / Prices!E91</f>
        <v>18.21</v>
      </c>
      <c r="I96">
        <f>Prices!G91 + Dividends!G91 / Prices!F91</f>
        <v>17.260000000000002</v>
      </c>
      <c r="J96">
        <f>Prices!H91 + Dividends!H91 / Prices!G91</f>
        <v>17.350000000000001</v>
      </c>
      <c r="K96">
        <f>Prices!I91 + Dividends!I91 / Prices!H91</f>
        <v>17.52</v>
      </c>
      <c r="L96">
        <f>Prices!J91 + Dividends!J91 / Prices!I91</f>
        <v>16.37</v>
      </c>
      <c r="M96">
        <f>Prices!K91 + Dividends!K91 / Prices!J91</f>
        <v>16.350000000000001</v>
      </c>
      <c r="N96">
        <f>Prices!L91 + Dividends!L91 / Prices!K91</f>
        <v>16.399999999999999</v>
      </c>
      <c r="O96">
        <f>Prices!M91 + Dividends!M91 / Prices!L91</f>
        <v>16.37</v>
      </c>
      <c r="P96">
        <f>Prices!N91 + Dividends!N91 / Prices!M91</f>
        <v>15.84</v>
      </c>
      <c r="Q96">
        <f>Prices!O91 + Dividends!O91 / Prices!N91</f>
        <v>15.68</v>
      </c>
      <c r="R96">
        <f>Prices!P91 + Dividends!P91 / Prices!O91</f>
        <v>15.41</v>
      </c>
      <c r="S96">
        <f>Prices!Q91 + Dividends!Q91 / Prices!P91</f>
        <v>15.89</v>
      </c>
      <c r="T96">
        <f>Prices!R91 + Dividends!R91 / Prices!Q91</f>
        <v>15.5</v>
      </c>
      <c r="U96">
        <f>Prices!S91 + Dividends!S91 / Prices!R91</f>
        <v>15.42</v>
      </c>
      <c r="V96">
        <f>Prices!T91 + Dividends!T91 / Prices!S91</f>
        <v>15.44</v>
      </c>
      <c r="W96">
        <f>Prices!U91 + Dividends!U91 / Prices!T91</f>
        <v>15.88</v>
      </c>
      <c r="X96">
        <f>Prices!V91 + Dividends!V91 / Prices!U91</f>
        <v>16.170000000000002</v>
      </c>
      <c r="Y96">
        <f>Prices!W91 + Dividends!W91 / Prices!V91</f>
        <v>16.2</v>
      </c>
      <c r="Z96">
        <f>Prices!X91 + Dividends!X91 / Prices!W91</f>
        <v>16.3</v>
      </c>
      <c r="AA96">
        <f>Prices!Y91 + Dividends!Y91 / Prices!X91</f>
        <v>16.36</v>
      </c>
      <c r="AB96">
        <f>Prices!Z91 + Dividends!Z91 / Prices!Y91</f>
        <v>16.34</v>
      </c>
    </row>
    <row r="97" spans="2:28">
      <c r="B97" s="4" t="s">
        <v>91</v>
      </c>
      <c r="C97" s="8">
        <v>251345</v>
      </c>
      <c r="D97">
        <f>Prices!B92</f>
        <v>7.21</v>
      </c>
      <c r="E97">
        <f>Prices!C92 + Dividends!C92 / Prices!B92</f>
        <v>7.47</v>
      </c>
      <c r="F97">
        <f>Prices!D92 + Dividends!D92 / Prices!C92</f>
        <v>7.46</v>
      </c>
      <c r="G97">
        <f>Prices!E92 + Dividends!E92 / Prices!D92</f>
        <v>7.1950000000000003</v>
      </c>
      <c r="H97">
        <f>Prices!F92 + Dividends!F92 / Prices!E92</f>
        <v>7.3</v>
      </c>
      <c r="I97">
        <f>Prices!G92 + Dividends!G92 / Prices!F92</f>
        <v>7.57</v>
      </c>
      <c r="J97">
        <f>Prices!H92 + Dividends!H92 / Prices!G92</f>
        <v>7.61</v>
      </c>
      <c r="K97">
        <f>Prices!I92 + Dividends!I92 / Prices!H92</f>
        <v>7.45</v>
      </c>
      <c r="L97">
        <f>Prices!J92 + Dividends!J92 / Prices!I92</f>
        <v>7.49</v>
      </c>
      <c r="M97">
        <f>Prices!K92 + Dividends!K92 / Prices!J92</f>
        <v>7.56</v>
      </c>
      <c r="N97">
        <f>Prices!L92 + Dividends!L92 / Prices!K92</f>
        <v>7.55</v>
      </c>
      <c r="O97">
        <f>Prices!M92 + Dividends!M92 / Prices!L92</f>
        <v>7.42</v>
      </c>
      <c r="P97">
        <f>Prices!N92 + Dividends!N92 / Prices!M92</f>
        <v>6.91</v>
      </c>
      <c r="Q97">
        <f>Prices!O92 + Dividends!O92 / Prices!N92</f>
        <v>7.19</v>
      </c>
      <c r="R97">
        <f>Prices!P92 + Dividends!P92 / Prices!O92</f>
        <v>6.8849999999999998</v>
      </c>
      <c r="S97">
        <f>Prices!Q92 + Dividends!Q92 / Prices!P92</f>
        <v>7.04</v>
      </c>
      <c r="T97">
        <f>Prices!R92 + Dividends!R92 / Prices!Q92</f>
        <v>6.83</v>
      </c>
      <c r="U97">
        <f>Prices!S92 + Dividends!S92 / Prices!R92</f>
        <v>6.81</v>
      </c>
      <c r="V97">
        <f>Prices!T92 + Dividends!T92 / Prices!S92</f>
        <v>6.82</v>
      </c>
      <c r="W97">
        <f>Prices!U92 + Dividends!U92 / Prices!T92</f>
        <v>7.2549999999999999</v>
      </c>
      <c r="X97">
        <f>Prices!V92 + Dividends!V92 / Prices!U92</f>
        <v>7.7249999999999996</v>
      </c>
      <c r="Y97">
        <f>Prices!W92 + Dividends!W92 / Prices!V92</f>
        <v>7.46</v>
      </c>
      <c r="Z97">
        <f>Prices!X92 + Dividends!X92 / Prices!W92</f>
        <v>7.39</v>
      </c>
      <c r="AA97">
        <f>Prices!Y92 + Dividends!Y92 / Prices!X92</f>
        <v>7.63</v>
      </c>
      <c r="AB97">
        <f>Prices!Z92 + Dividends!Z92 / Prices!Y92</f>
        <v>8.17</v>
      </c>
    </row>
    <row r="98" spans="2:28">
      <c r="B98" s="4" t="s">
        <v>92</v>
      </c>
      <c r="C98" s="8">
        <v>351652</v>
      </c>
      <c r="D98">
        <f>Prices!B93</f>
        <v>37.21</v>
      </c>
      <c r="E98">
        <f>Prices!C93 + Dividends!C93 / Prices!B93</f>
        <v>38.85</v>
      </c>
      <c r="F98">
        <f>Prices!D93 + Dividends!D93 / Prices!C93</f>
        <v>37.549999999999997</v>
      </c>
      <c r="G98">
        <f>Prices!E93 + Dividends!E93 / Prices!D93</f>
        <v>34.89</v>
      </c>
      <c r="H98">
        <f>Prices!F93 + Dividends!F93 / Prices!E93</f>
        <v>34.28</v>
      </c>
      <c r="I98">
        <f>Prices!G93 + Dividends!G93 / Prices!F93</f>
        <v>33.880000000000003</v>
      </c>
      <c r="J98">
        <f>Prices!H93 + Dividends!H93 / Prices!G93</f>
        <v>33.76</v>
      </c>
      <c r="K98">
        <f>Prices!I93 + Dividends!I93 / Prices!H93</f>
        <v>30.55</v>
      </c>
      <c r="L98">
        <f>Prices!J93 + Dividends!J93 / Prices!I93</f>
        <v>30.86</v>
      </c>
      <c r="M98">
        <f>Prices!K93 + Dividends!K93 / Prices!J93</f>
        <v>31.12</v>
      </c>
      <c r="N98">
        <f>Prices!L93 + Dividends!L93 / Prices!K93</f>
        <v>30.92</v>
      </c>
      <c r="O98">
        <f>Prices!M93 + Dividends!M93 / Prices!L93</f>
        <v>29.62</v>
      </c>
      <c r="P98">
        <f>Prices!N93 + Dividends!N93 / Prices!M93</f>
        <v>28.3</v>
      </c>
      <c r="Q98">
        <f>Prices!O93 + Dividends!O93 / Prices!N93</f>
        <v>27.21</v>
      </c>
      <c r="R98">
        <f>Prices!P93 + Dividends!P93 / Prices!O93</f>
        <v>27.95</v>
      </c>
      <c r="S98">
        <f>Prices!Q93 + Dividends!Q93 / Prices!P93</f>
        <v>27.26</v>
      </c>
      <c r="T98">
        <f>Prices!R93 + Dividends!R93 / Prices!Q93</f>
        <v>27.09</v>
      </c>
      <c r="U98">
        <f>Prices!S93 + Dividends!S93 / Prices!R93</f>
        <v>26.35</v>
      </c>
      <c r="V98">
        <f>Prices!T93 + Dividends!T93 / Prices!S93</f>
        <v>26.51</v>
      </c>
      <c r="W98">
        <f>Prices!U93 + Dividends!U93 / Prices!T93</f>
        <v>27.48</v>
      </c>
      <c r="X98">
        <f>Prices!V93 + Dividends!V93 / Prices!U93</f>
        <v>27.08</v>
      </c>
      <c r="Y98">
        <f>Prices!W93 + Dividends!W93 / Prices!V93</f>
        <v>26.34</v>
      </c>
      <c r="Z98">
        <f>Prices!X93 + Dividends!X93 / Prices!W93</f>
        <v>27.05</v>
      </c>
      <c r="AA98">
        <f>Prices!Y93 + Dividends!Y93 / Prices!X93</f>
        <v>26.74</v>
      </c>
      <c r="AB98">
        <f>Prices!Z93 + Dividends!Z93 / Prices!Y93</f>
        <v>28.94</v>
      </c>
    </row>
    <row r="99" spans="2:28">
      <c r="B99" s="4" t="s">
        <v>93</v>
      </c>
      <c r="C99" s="8">
        <v>393750</v>
      </c>
      <c r="D99">
        <f>Prices!B94</f>
        <v>32.5</v>
      </c>
      <c r="E99">
        <f>Prices!C94 + Dividends!C94 / Prices!B94</f>
        <v>33.42</v>
      </c>
      <c r="F99">
        <f>Prices!D94 + Dividends!D94 / Prices!C94</f>
        <v>33.622094554159183</v>
      </c>
      <c r="G99">
        <f>Prices!E94 + Dividends!E94 / Prices!D94</f>
        <v>32.08</v>
      </c>
      <c r="H99">
        <f>Prices!F94 + Dividends!F94 / Prices!E94</f>
        <v>31.54</v>
      </c>
      <c r="I99">
        <f>Prices!G94 + Dividends!G94 / Prices!F94</f>
        <v>31.53</v>
      </c>
      <c r="J99">
        <f>Prices!H94 + Dividends!H94 / Prices!G94</f>
        <v>31.76</v>
      </c>
      <c r="K99">
        <f>Prices!I94 + Dividends!I94 / Prices!H94</f>
        <v>32.35</v>
      </c>
      <c r="L99">
        <f>Prices!J94 + Dividends!J94 / Prices!I94</f>
        <v>32.5</v>
      </c>
      <c r="M99">
        <f>Prices!K94 + Dividends!K94 / Prices!J94</f>
        <v>32.54</v>
      </c>
      <c r="N99">
        <f>Prices!L94 + Dividends!L94 / Prices!K94</f>
        <v>32.25</v>
      </c>
      <c r="O99">
        <f>Prices!M94 + Dividends!M94 / Prices!L94</f>
        <v>32.68</v>
      </c>
      <c r="P99">
        <f>Prices!N94 + Dividends!N94 / Prices!M94</f>
        <v>32.619999999999997</v>
      </c>
      <c r="Q99">
        <f>Prices!O94 + Dividends!O94 / Prices!N94</f>
        <v>32.229999999999997</v>
      </c>
      <c r="R99">
        <f>Prices!P94 + Dividends!P94 / Prices!O94</f>
        <v>30.49</v>
      </c>
      <c r="S99">
        <f>Prices!Q94 + Dividends!Q94 / Prices!P94</f>
        <v>31.4</v>
      </c>
      <c r="T99">
        <f>Prices!R94 + Dividends!R94 / Prices!Q94</f>
        <v>30.62</v>
      </c>
      <c r="U99">
        <f>Prices!S94 + Dividends!S94 / Prices!R94</f>
        <v>30.6</v>
      </c>
      <c r="V99">
        <f>Prices!T94 + Dividends!T94 / Prices!S94</f>
        <v>30.44</v>
      </c>
      <c r="W99">
        <f>Prices!U94 + Dividends!U94 / Prices!T94</f>
        <v>30.94</v>
      </c>
      <c r="X99">
        <f>Prices!V94 + Dividends!V94 / Prices!U94</f>
        <v>30.66</v>
      </c>
      <c r="Y99">
        <f>Prices!W94 + Dividends!W94 / Prices!V94</f>
        <v>31.63</v>
      </c>
      <c r="Z99">
        <f>Prices!X94 + Dividends!X94 / Prices!W94</f>
        <v>32.729999999999997</v>
      </c>
      <c r="AA99">
        <f>Prices!Y94 + Dividends!Y94 / Prices!X94</f>
        <v>32.869999999999997</v>
      </c>
      <c r="AB99">
        <f>Prices!Z94 + Dividends!Z94 / Prices!Y94</f>
        <v>33.11</v>
      </c>
    </row>
    <row r="100" spans="2:28">
      <c r="B100" s="4" t="s">
        <v>94</v>
      </c>
      <c r="C100" s="8">
        <v>2318698</v>
      </c>
      <c r="D100">
        <f>Prices!B95</f>
        <v>6.97</v>
      </c>
      <c r="E100">
        <f>Prices!C95 + Dividends!C95 / Prices!B95</f>
        <v>7.01</v>
      </c>
      <c r="F100">
        <f>Prices!D95 + Dividends!D95 / Prices!C95</f>
        <v>7.05</v>
      </c>
      <c r="G100">
        <f>Prices!E95 + Dividends!E95 / Prices!D95</f>
        <v>7.61</v>
      </c>
      <c r="H100">
        <f>Prices!F95 + Dividends!F95 / Prices!E95</f>
        <v>7.65</v>
      </c>
      <c r="I100">
        <f>Prices!G95 + Dividends!G95 / Prices!F95</f>
        <v>7.62</v>
      </c>
      <c r="J100">
        <f>Prices!H95 + Dividends!H95 / Prices!G95</f>
        <v>7.55</v>
      </c>
      <c r="K100">
        <f>Prices!I95 + Dividends!I95 / Prices!H95</f>
        <v>7.4</v>
      </c>
      <c r="L100">
        <f>Prices!J95 + Dividends!J95 / Prices!I95</f>
        <v>7.05</v>
      </c>
      <c r="M100">
        <f>Prices!K95 + Dividends!K95 / Prices!J95</f>
        <v>7.2</v>
      </c>
      <c r="N100">
        <f>Prices!L95 + Dividends!L95 / Prices!K95</f>
        <v>6.87</v>
      </c>
      <c r="O100">
        <f>Prices!M95 + Dividends!M95 / Prices!L95</f>
        <v>6.98</v>
      </c>
      <c r="P100">
        <f>Prices!N95 + Dividends!N95 / Prices!M95</f>
        <v>6.86</v>
      </c>
      <c r="Q100">
        <f>Prices!O95 + Dividends!O95 / Prices!N95</f>
        <v>6.76</v>
      </c>
      <c r="R100">
        <f>Prices!P95 + Dividends!P95 / Prices!O95</f>
        <v>6.31</v>
      </c>
      <c r="S100">
        <f>Prices!Q95 + Dividends!Q95 / Prices!P95</f>
        <v>6.27</v>
      </c>
      <c r="T100">
        <f>Prices!R95 + Dividends!R95 / Prices!Q95</f>
        <v>6.11</v>
      </c>
      <c r="U100">
        <f>Prices!S95 + Dividends!S95 / Prices!R95</f>
        <v>6.03</v>
      </c>
      <c r="V100">
        <f>Prices!T95 + Dividends!T95 / Prices!S95</f>
        <v>6.03</v>
      </c>
      <c r="W100">
        <f>Prices!U95 + Dividends!U95 / Prices!T95</f>
        <v>5.96</v>
      </c>
      <c r="X100">
        <f>Prices!V95 + Dividends!V95 / Prices!U95</f>
        <v>5.67</v>
      </c>
      <c r="Y100">
        <f>Prices!W95 + Dividends!W95 / Prices!V95</f>
        <v>5.7</v>
      </c>
      <c r="Z100">
        <f>Prices!X95 + Dividends!X95 / Prices!W95</f>
        <v>5.84</v>
      </c>
      <c r="AA100">
        <f>Prices!Y95 + Dividends!Y95 / Prices!X95</f>
        <v>6.01</v>
      </c>
      <c r="AB100">
        <f>Prices!Z95 + Dividends!Z95 / Prices!Y95</f>
        <v>6.06</v>
      </c>
    </row>
    <row r="101" spans="2:28">
      <c r="B101" s="4" t="s">
        <v>95</v>
      </c>
      <c r="C101" s="8">
        <v>32419</v>
      </c>
      <c r="D101">
        <f>Prices!B96</f>
        <v>46.01</v>
      </c>
      <c r="E101">
        <f>Prices!C96 + Dividends!C96 / Prices!B96</f>
        <v>47.77</v>
      </c>
      <c r="F101">
        <f>Prices!D96 + Dividends!D96 / Prices!C96</f>
        <v>47</v>
      </c>
      <c r="G101">
        <f>Prices!E96 + Dividends!E96 / Prices!D96</f>
        <v>46.04</v>
      </c>
      <c r="H101">
        <f>Prices!F96 + Dividends!F96 / Prices!E96</f>
        <v>46.29</v>
      </c>
      <c r="I101">
        <f>Prices!G96 + Dividends!G96 / Prices!F96</f>
        <v>45.32</v>
      </c>
      <c r="J101">
        <f>Prices!H96 + Dividends!H96 / Prices!G96</f>
        <v>45.28</v>
      </c>
      <c r="K101">
        <f>Prices!I96 + Dividends!I96 / Prices!H96</f>
        <v>45.28</v>
      </c>
      <c r="L101">
        <f>Prices!J96 + Dividends!J96 / Prices!I96</f>
        <v>44.41</v>
      </c>
      <c r="M101">
        <f>Prices!K96 + Dividends!K96 / Prices!J96</f>
        <v>46.41</v>
      </c>
      <c r="N101">
        <f>Prices!L96 + Dividends!L96 / Prices!K96</f>
        <v>47.16</v>
      </c>
      <c r="O101">
        <f>Prices!M96 + Dividends!M96 / Prices!L96</f>
        <v>46.71</v>
      </c>
      <c r="P101">
        <f>Prices!N96 + Dividends!N96 / Prices!M96</f>
        <v>46.05</v>
      </c>
      <c r="Q101">
        <f>Prices!O96 + Dividends!O96 / Prices!N96</f>
        <v>45.36</v>
      </c>
      <c r="R101">
        <f>Prices!P96 + Dividends!P96 / Prices!O96</f>
        <v>44.21</v>
      </c>
      <c r="S101">
        <f>Prices!Q96 + Dividends!Q96 / Prices!P96</f>
        <v>46.52</v>
      </c>
      <c r="T101">
        <f>Prices!R96 + Dividends!R96 / Prices!Q96</f>
        <v>44.43</v>
      </c>
      <c r="U101">
        <f>Prices!S96 + Dividends!S96 / Prices!R96</f>
        <v>44.28</v>
      </c>
      <c r="V101">
        <f>Prices!T96 + Dividends!T96 / Prices!S96</f>
        <v>45.28</v>
      </c>
      <c r="W101">
        <f>Prices!U96 + Dividends!U96 / Prices!T96</f>
        <v>45.99</v>
      </c>
      <c r="X101">
        <f>Prices!V96 + Dividends!V96 / Prices!U96</f>
        <v>44.12</v>
      </c>
      <c r="Y101">
        <f>Prices!W96 + Dividends!W96 / Prices!V96</f>
        <v>44.6</v>
      </c>
      <c r="Z101">
        <f>Prices!X96 + Dividends!X96 / Prices!W96</f>
        <v>45.01</v>
      </c>
      <c r="AA101">
        <f>Prices!Y96 + Dividends!Y96 / Prices!X96</f>
        <v>45.66</v>
      </c>
      <c r="AB101">
        <f>Prices!Z96 + Dividends!Z96 / Prices!Y96</f>
        <v>45.84</v>
      </c>
    </row>
    <row r="102" spans="2:28">
      <c r="B102" s="4" t="s">
        <v>96</v>
      </c>
      <c r="C102" s="8">
        <v>447620</v>
      </c>
      <c r="D102">
        <f>Prices!B97</f>
        <v>43.38</v>
      </c>
      <c r="E102">
        <f>Prices!C97 + Dividends!C97 / Prices!B97</f>
        <v>45.5</v>
      </c>
      <c r="F102">
        <f>Prices!D97 + Dividends!D97 / Prices!C97</f>
        <v>45.54</v>
      </c>
      <c r="G102">
        <f>Prices!E97 + Dividends!E97 / Prices!D97</f>
        <v>43.68</v>
      </c>
      <c r="H102">
        <f>Prices!F97 + Dividends!F97 / Prices!E97</f>
        <v>42.31</v>
      </c>
      <c r="I102">
        <f>Prices!G97 + Dividends!G97 / Prices!F97</f>
        <v>42.16</v>
      </c>
      <c r="J102">
        <f>Prices!H97 + Dividends!H97 / Prices!G97</f>
        <v>44.21</v>
      </c>
      <c r="K102">
        <f>Prices!I97 + Dividends!I97 / Prices!H97</f>
        <v>44.1</v>
      </c>
      <c r="L102">
        <f>Prices!J97 + Dividends!J97 / Prices!I97</f>
        <v>44.71</v>
      </c>
      <c r="M102">
        <f>Prices!K97 + Dividends!K97 / Prices!J97</f>
        <v>44.74</v>
      </c>
      <c r="N102">
        <f>Prices!L97 + Dividends!L97 / Prices!K97</f>
        <v>46.72</v>
      </c>
      <c r="O102">
        <f>Prices!M97 + Dividends!M97 / Prices!L97</f>
        <v>47.49</v>
      </c>
      <c r="P102">
        <f>Prices!N97 + Dividends!N97 / Prices!M97</f>
        <v>47.49</v>
      </c>
      <c r="Q102">
        <f>Prices!O97 + Dividends!O97 / Prices!N97</f>
        <v>46.17</v>
      </c>
      <c r="R102">
        <f>Prices!P97 + Dividends!P97 / Prices!O97</f>
        <v>44.74</v>
      </c>
      <c r="S102">
        <f>Prices!Q97 + Dividends!Q97 / Prices!P97</f>
        <v>46.6</v>
      </c>
      <c r="T102">
        <f>Prices!R97 + Dividends!R97 / Prices!Q97</f>
        <v>43.64</v>
      </c>
      <c r="U102">
        <f>Prices!S97 + Dividends!S97 / Prices!R97</f>
        <v>44.81</v>
      </c>
      <c r="V102">
        <f>Prices!T97 + Dividends!T97 / Prices!S97</f>
        <v>44.57</v>
      </c>
      <c r="W102">
        <f>Prices!U97 + Dividends!U97 / Prices!T97</f>
        <v>47.04</v>
      </c>
      <c r="X102">
        <f>Prices!V97 + Dividends!V97 / Prices!U97</f>
        <v>46.39</v>
      </c>
      <c r="Y102">
        <f>Prices!W97 + Dividends!W97 / Prices!V97</f>
        <v>47.1</v>
      </c>
      <c r="Z102">
        <f>Prices!X97 + Dividends!X97 / Prices!W97</f>
        <v>48.38</v>
      </c>
      <c r="AA102">
        <f>Prices!Y97 + Dividends!Y97 / Prices!X97</f>
        <v>49.03</v>
      </c>
      <c r="AB102">
        <f>Prices!Z97 + Dividends!Z97 / Prices!Y97</f>
        <v>48.63</v>
      </c>
    </row>
    <row r="103" spans="2:28">
      <c r="B103" s="4" t="s">
        <v>97</v>
      </c>
      <c r="C103" s="8">
        <v>402197</v>
      </c>
      <c r="D103">
        <f>Prices!B98</f>
        <v>7.35</v>
      </c>
      <c r="E103">
        <f>Prices!C98 + Dividends!C98 / Prices!B98</f>
        <v>7.4950000000000001</v>
      </c>
      <c r="F103">
        <f>Prices!D98 + Dividends!D98 / Prices!C98</f>
        <v>7.55</v>
      </c>
      <c r="G103">
        <f>Prices!E98 + Dividends!E98 / Prices!D98</f>
        <v>7.18</v>
      </c>
      <c r="H103">
        <f>Prices!F98 + Dividends!F98 / Prices!E98</f>
        <v>6.75</v>
      </c>
      <c r="I103">
        <f>Prices!G98 + Dividends!G98 / Prices!F98</f>
        <v>6.4</v>
      </c>
      <c r="J103">
        <f>Prices!H98 + Dividends!H98 / Prices!G98</f>
        <v>6.3949999999999996</v>
      </c>
      <c r="K103">
        <f>Prices!I98 + Dividends!I98 / Prices!H98</f>
        <v>5.9</v>
      </c>
      <c r="L103">
        <f>Prices!J98 + Dividends!J98 / Prices!I98</f>
        <v>5.68</v>
      </c>
      <c r="M103">
        <f>Prices!K98 + Dividends!K98 / Prices!J98</f>
        <v>5.665</v>
      </c>
      <c r="N103">
        <f>Prices!L98 + Dividends!L98 / Prices!K98</f>
        <v>5.875</v>
      </c>
      <c r="O103">
        <f>Prices!M98 + Dividends!M98 / Prices!L98</f>
        <v>6.415</v>
      </c>
      <c r="P103">
        <f>Prices!N98 + Dividends!N98 / Prices!M98</f>
        <v>6.25</v>
      </c>
      <c r="Q103">
        <f>Prices!O98 + Dividends!O98 / Prices!N98</f>
        <v>6.24</v>
      </c>
      <c r="R103">
        <f>Prices!P98 + Dividends!P98 / Prices!O98</f>
        <v>6.13</v>
      </c>
      <c r="S103">
        <f>Prices!Q98 + Dividends!Q98 / Prices!P98</f>
        <v>6.48</v>
      </c>
      <c r="T103">
        <f>Prices!R98 + Dividends!R98 / Prices!Q98</f>
        <v>6.3</v>
      </c>
      <c r="U103">
        <f>Prices!S98 + Dividends!S98 / Prices!R98</f>
        <v>6.21</v>
      </c>
      <c r="V103">
        <f>Prices!T98 + Dividends!T98 / Prices!S98</f>
        <v>6.46</v>
      </c>
      <c r="W103">
        <f>Prices!U98 + Dividends!U98 / Prices!T98</f>
        <v>6.66</v>
      </c>
      <c r="X103">
        <f>Prices!V98 + Dividends!V98 / Prices!U98</f>
        <v>6.67</v>
      </c>
      <c r="Y103">
        <f>Prices!W98 + Dividends!W98 / Prices!V98</f>
        <v>6.9450000000000003</v>
      </c>
      <c r="Z103">
        <f>Prices!X98 + Dividends!X98 / Prices!W98</f>
        <v>7.23</v>
      </c>
      <c r="AA103">
        <f>Prices!Y98 + Dividends!Y98 / Prices!X98</f>
        <v>7.53</v>
      </c>
      <c r="AB103">
        <f>Prices!Z98 + Dividends!Z98 / Prices!Y98</f>
        <v>8.31</v>
      </c>
    </row>
    <row r="104" spans="2:28">
      <c r="B104" s="4" t="s">
        <v>98</v>
      </c>
      <c r="C104" s="8">
        <v>246316</v>
      </c>
      <c r="D104">
        <f>Prices!B99</f>
        <v>42.56</v>
      </c>
      <c r="E104">
        <f>Prices!C99 + Dividends!C99 / Prices!B99</f>
        <v>45.15</v>
      </c>
      <c r="F104">
        <f>Prices!D99 + Dividends!D99 / Prices!C99</f>
        <v>45.2</v>
      </c>
      <c r="G104">
        <f>Prices!E99 + Dividends!E99 / Prices!D99</f>
        <v>43</v>
      </c>
      <c r="H104">
        <f>Prices!F99 + Dividends!F99 / Prices!E99</f>
        <v>41.59</v>
      </c>
      <c r="I104">
        <f>Prices!G99 + Dividends!G99 / Prices!F99</f>
        <v>43.02</v>
      </c>
      <c r="J104">
        <f>Prices!H99 + Dividends!H99 / Prices!G99</f>
        <v>45.01</v>
      </c>
      <c r="K104">
        <f>Prices!I99 + Dividends!I99 / Prices!H99</f>
        <v>44.71</v>
      </c>
      <c r="L104">
        <f>Prices!J99 + Dividends!J99 / Prices!I99</f>
        <v>46.56</v>
      </c>
      <c r="M104">
        <f>Prices!K99 + Dividends!K99 / Prices!J99</f>
        <v>46.13</v>
      </c>
      <c r="N104">
        <f>Prices!L99 + Dividends!L99 / Prices!K99</f>
        <v>44.65</v>
      </c>
      <c r="O104">
        <f>Prices!M99 + Dividends!M99 / Prices!L99</f>
        <v>45.95</v>
      </c>
      <c r="P104">
        <f>Prices!N99 + Dividends!N99 / Prices!M99</f>
        <v>44.59</v>
      </c>
      <c r="Q104">
        <f>Prices!O99 + Dividends!O99 / Prices!N99</f>
        <v>43.92</v>
      </c>
      <c r="R104">
        <f>Prices!P99 + Dividends!P99 / Prices!O99</f>
        <v>42.71</v>
      </c>
      <c r="S104">
        <f>Prices!Q99 + Dividends!Q99 / Prices!P99</f>
        <v>45.28</v>
      </c>
      <c r="T104">
        <f>Prices!R99 + Dividends!R99 / Prices!Q99</f>
        <v>42.37</v>
      </c>
      <c r="U104">
        <f>Prices!S99 + Dividends!S99 / Prices!R99</f>
        <v>43.62</v>
      </c>
      <c r="V104">
        <f>Prices!T99 + Dividends!T99 / Prices!S99</f>
        <v>42.58</v>
      </c>
      <c r="W104">
        <f>Prices!U99 + Dividends!U99 / Prices!T99</f>
        <v>45.34</v>
      </c>
      <c r="X104">
        <f>Prices!V99 + Dividends!V99 / Prices!U99</f>
        <v>44.17</v>
      </c>
      <c r="Y104">
        <f>Prices!W99 + Dividends!W99 / Prices!V99</f>
        <v>46.05</v>
      </c>
      <c r="Z104">
        <f>Prices!X99 + Dividends!X99 / Prices!W99</f>
        <v>46.08</v>
      </c>
      <c r="AA104">
        <f>Prices!Y99 + Dividends!Y99 / Prices!X99</f>
        <v>46.78</v>
      </c>
      <c r="AB104">
        <f>Prices!Z99 + Dividends!Z99 / Prices!Y99</f>
        <v>45.3</v>
      </c>
    </row>
    <row r="105" spans="2:28">
      <c r="B105" s="4" t="s">
        <v>99</v>
      </c>
      <c r="C105" s="8">
        <v>654065</v>
      </c>
      <c r="D105">
        <f>Prices!B100</f>
        <v>11.25</v>
      </c>
      <c r="E105">
        <f>Prices!C100 + Dividends!C100 / Prices!B100</f>
        <v>11.5</v>
      </c>
      <c r="F105">
        <f>Prices!D100 + Dividends!D100 / Prices!C100</f>
        <v>11.23</v>
      </c>
      <c r="G105">
        <f>Prices!E100 + Dividends!E100 / Prices!D100</f>
        <v>9.6999999999999993</v>
      </c>
      <c r="H105">
        <f>Prices!F100 + Dividends!F100 / Prices!E100</f>
        <v>10.5</v>
      </c>
      <c r="I105">
        <f>Prices!G100 + Dividends!G100 / Prices!F100</f>
        <v>10.43</v>
      </c>
      <c r="J105">
        <f>Prices!H100 + Dividends!H100 / Prices!G100</f>
        <v>10.16</v>
      </c>
      <c r="K105">
        <f>Prices!I100 + Dividends!I100 / Prices!H100</f>
        <v>10.19</v>
      </c>
      <c r="L105">
        <f>Prices!J100 + Dividends!J100 / Prices!I100</f>
        <v>10.41</v>
      </c>
      <c r="M105">
        <f>Prices!K100 + Dividends!K100 / Prices!J100</f>
        <v>10.33</v>
      </c>
      <c r="N105">
        <f>Prices!L100 + Dividends!L100 / Prices!K100</f>
        <v>9.93</v>
      </c>
      <c r="O105">
        <f>Prices!M100 + Dividends!M100 / Prices!L100</f>
        <v>10.18</v>
      </c>
      <c r="P105">
        <f>Prices!N100 + Dividends!N100 / Prices!M100</f>
        <v>10.095000000000001</v>
      </c>
      <c r="Q105">
        <f>Prices!O100 + Dividends!O100 / Prices!N100</f>
        <v>10.07</v>
      </c>
      <c r="R105">
        <f>Prices!P100 + Dividends!P100 / Prices!O100</f>
        <v>9.8800000000000008</v>
      </c>
      <c r="S105">
        <f>Prices!Q100 + Dividends!Q100 / Prices!P100</f>
        <v>10.73</v>
      </c>
      <c r="T105">
        <f>Prices!R100 + Dividends!R100 / Prices!Q100</f>
        <v>10.345000000000001</v>
      </c>
      <c r="U105">
        <f>Prices!S100 + Dividends!S100 / Prices!R100</f>
        <v>9.76</v>
      </c>
      <c r="V105">
        <f>Prices!T100 + Dividends!T100 / Prices!S100</f>
        <v>9.42</v>
      </c>
      <c r="W105">
        <f>Prices!U100 + Dividends!U100 / Prices!T100</f>
        <v>9.58</v>
      </c>
      <c r="X105">
        <f>Prices!V100 + Dividends!V100 / Prices!U100</f>
        <v>9.36</v>
      </c>
      <c r="Y105">
        <f>Prices!W100 + Dividends!W100 / Prices!V100</f>
        <v>9.6549999999999994</v>
      </c>
      <c r="Z105">
        <f>Prices!X100 + Dividends!X100 / Prices!W100</f>
        <v>10.46</v>
      </c>
      <c r="AA105">
        <f>Prices!Y100 + Dividends!Y100 / Prices!X100</f>
        <v>9.7100000000000009</v>
      </c>
      <c r="AB105">
        <f>Prices!Z100 + Dividends!Z100 / Prices!Y100</f>
        <v>10.01</v>
      </c>
    </row>
    <row r="106" spans="2:28">
      <c r="B106" s="4" t="s">
        <v>100</v>
      </c>
      <c r="C106" s="8">
        <v>147088</v>
      </c>
      <c r="D106">
        <f>Prices!B101</f>
        <v>46.09</v>
      </c>
      <c r="E106">
        <f>Prices!C101 + Dividends!C101 / Prices!B101</f>
        <v>46.57</v>
      </c>
      <c r="F106">
        <f>Prices!D101 + Dividends!D101 / Prices!C101</f>
        <v>46.23</v>
      </c>
      <c r="G106">
        <f>Prices!E101 + Dividends!E101 / Prices!D101</f>
        <v>46.74</v>
      </c>
      <c r="H106">
        <f>Prices!F101 + Dividends!F101 / Prices!E101</f>
        <v>46.97</v>
      </c>
      <c r="I106">
        <f>Prices!G101 + Dividends!G101 / Prices!F101</f>
        <v>46.03</v>
      </c>
      <c r="J106">
        <f>Prices!H101 + Dividends!H101 / Prices!G101</f>
        <v>46.12</v>
      </c>
      <c r="K106">
        <f>Prices!I101 + Dividends!I101 / Prices!H101</f>
        <v>43.88</v>
      </c>
      <c r="L106">
        <f>Prices!J101 + Dividends!J101 / Prices!I101</f>
        <v>43.48</v>
      </c>
      <c r="M106">
        <f>Prices!K101 + Dividends!K101 / Prices!J101</f>
        <v>42.55</v>
      </c>
      <c r="N106">
        <f>Prices!L101 + Dividends!L101 / Prices!K101</f>
        <v>41.98</v>
      </c>
      <c r="O106">
        <f>Prices!M101 + Dividends!M101 / Prices!L101</f>
        <v>43.27</v>
      </c>
      <c r="P106">
        <f>Prices!N101 + Dividends!N101 / Prices!M101</f>
        <v>41.93</v>
      </c>
      <c r="Q106">
        <f>Prices!O101 + Dividends!O101 / Prices!N101</f>
        <v>41.18</v>
      </c>
      <c r="R106">
        <f>Prices!P101 + Dividends!P101 / Prices!O101</f>
        <v>41.4</v>
      </c>
      <c r="S106">
        <f>Prices!Q101 + Dividends!Q101 / Prices!P101</f>
        <v>41.84</v>
      </c>
      <c r="T106">
        <f>Prices!R101 + Dividends!R101 / Prices!Q101</f>
        <v>41.35</v>
      </c>
      <c r="U106">
        <f>Prices!S101 + Dividends!S101 / Prices!R101</f>
        <v>40.96</v>
      </c>
      <c r="V106">
        <f>Prices!T101 + Dividends!T101 / Prices!S101</f>
        <v>40.82</v>
      </c>
      <c r="W106">
        <f>Prices!U101 + Dividends!U101 / Prices!T101</f>
        <v>40.71</v>
      </c>
      <c r="X106">
        <f>Prices!V101 + Dividends!V101 / Prices!U101</f>
        <v>40.299999999999997</v>
      </c>
      <c r="Y106">
        <f>Prices!W101 + Dividends!W101 / Prices!V101</f>
        <v>40.57</v>
      </c>
      <c r="Z106">
        <f>Prices!X101 + Dividends!X101 / Prices!W101</f>
        <v>41.71</v>
      </c>
      <c r="AA106">
        <f>Prices!Y101 + Dividends!Y101 / Prices!X101</f>
        <v>42.33</v>
      </c>
      <c r="AB106">
        <f>Prices!Z101 + Dividends!Z101 / Prices!Y101</f>
        <v>43.01</v>
      </c>
    </row>
    <row r="107" spans="2:28">
      <c r="B107" s="4" t="s">
        <v>101</v>
      </c>
      <c r="C107" s="8">
        <v>444009</v>
      </c>
      <c r="D107">
        <f>Prices!B102</f>
        <v>6.77</v>
      </c>
      <c r="E107">
        <f>Prices!C102 + Dividends!C102 / Prices!B102</f>
        <v>6.77</v>
      </c>
      <c r="F107">
        <f>Prices!D102 + Dividends!D102 / Prices!C102</f>
        <v>6.7</v>
      </c>
      <c r="G107">
        <f>Prices!E102 + Dividends!E102 / Prices!D102</f>
        <v>6.72</v>
      </c>
      <c r="H107">
        <f>Prices!F102 + Dividends!F102 / Prices!E102</f>
        <v>6.7</v>
      </c>
      <c r="I107">
        <f>Prices!G102 + Dividends!G102 / Prices!F102</f>
        <v>6.44</v>
      </c>
      <c r="J107">
        <f>Prices!H102 + Dividends!H102 / Prices!G102</f>
        <v>6.21</v>
      </c>
      <c r="K107">
        <f>Prices!I102 + Dividends!I102 / Prices!H102</f>
        <v>6.09</v>
      </c>
      <c r="L107">
        <f>Prices!J102 + Dividends!J102 / Prices!I102</f>
        <v>6.15</v>
      </c>
      <c r="M107">
        <f>Prices!K102 + Dividends!K102 / Prices!J102</f>
        <v>6.26</v>
      </c>
      <c r="N107">
        <f>Prices!L102 + Dividends!L102 / Prices!K102</f>
        <v>6.35</v>
      </c>
      <c r="O107">
        <f>Prices!M102 + Dividends!M102 / Prices!L102</f>
        <v>6.24</v>
      </c>
      <c r="P107">
        <f>Prices!N102 + Dividends!N102 / Prices!M102</f>
        <v>6.31</v>
      </c>
      <c r="Q107">
        <f>Prices!O102 + Dividends!O102 / Prices!N102</f>
        <v>6.32</v>
      </c>
      <c r="R107">
        <f>Prices!P102 + Dividends!P102 / Prices!O102</f>
        <v>6.01</v>
      </c>
      <c r="S107">
        <f>Prices!Q102 + Dividends!Q102 / Prices!P102</f>
        <v>6.01</v>
      </c>
      <c r="T107">
        <f>Prices!R102 + Dividends!R102 / Prices!Q102</f>
        <v>5.78</v>
      </c>
      <c r="U107">
        <f>Prices!S102 + Dividends!S102 / Prices!R102</f>
        <v>5.82</v>
      </c>
      <c r="V107">
        <f>Prices!T102 + Dividends!T102 / Prices!S102</f>
        <v>5.96</v>
      </c>
      <c r="W107">
        <f>Prices!U102 + Dividends!U102 / Prices!T102</f>
        <v>6.29</v>
      </c>
      <c r="X107">
        <f>Prices!V102 + Dividends!V102 / Prices!U102</f>
        <v>6.42</v>
      </c>
      <c r="Y107">
        <f>Prices!W102 + Dividends!W102 / Prices!V102</f>
        <v>6.25</v>
      </c>
      <c r="Z107">
        <f>Prices!X102 + Dividends!X102 / Prices!W102</f>
        <v>6.36</v>
      </c>
      <c r="AA107">
        <f>Prices!Y102 + Dividends!Y102 / Prices!X102</f>
        <v>6.62</v>
      </c>
      <c r="AB107">
        <f>Prices!Z102 + Dividends!Z102 / Prices!Y102</f>
        <v>7</v>
      </c>
    </row>
    <row r="108" spans="2:28">
      <c r="B108" s="4" t="s">
        <v>102</v>
      </c>
      <c r="C108" s="8">
        <v>137944</v>
      </c>
      <c r="D108">
        <f>Prices!B103</f>
        <v>10.91</v>
      </c>
      <c r="E108">
        <f>Prices!C103 + Dividends!C103 / Prices!B103</f>
        <v>10.98</v>
      </c>
      <c r="F108">
        <f>Prices!D103 + Dividends!D103 / Prices!C103</f>
        <v>11.41</v>
      </c>
      <c r="G108">
        <f>Prices!E103 + Dividends!E103 / Prices!D103</f>
        <v>11.38</v>
      </c>
      <c r="H108">
        <f>Prices!F103 + Dividends!F103 / Prices!E103</f>
        <v>11.24</v>
      </c>
      <c r="I108">
        <f>Prices!G103 + Dividends!G103 / Prices!F103</f>
        <v>11.11</v>
      </c>
      <c r="J108">
        <f>Prices!H103 + Dividends!H103 / Prices!G103</f>
        <v>11.07</v>
      </c>
      <c r="K108">
        <f>Prices!I103 + Dividends!I103 / Prices!H103</f>
        <v>11.22</v>
      </c>
      <c r="L108">
        <f>Prices!J103 + Dividends!J103 / Prices!I103</f>
        <v>11.32</v>
      </c>
      <c r="M108">
        <f>Prices!K103 + Dividends!K103 / Prices!J103</f>
        <v>11.49</v>
      </c>
      <c r="N108">
        <f>Prices!L103 + Dividends!L103 / Prices!K103</f>
        <v>12</v>
      </c>
      <c r="O108">
        <f>Prices!M103 + Dividends!M103 / Prices!L103</f>
        <v>12.13</v>
      </c>
      <c r="P108">
        <f>Prices!N103 + Dividends!N103 / Prices!M103</f>
        <v>12.2</v>
      </c>
      <c r="Q108">
        <f>Prices!O103 + Dividends!O103 / Prices!N103</f>
        <v>12.78</v>
      </c>
      <c r="R108">
        <f>Prices!P103 + Dividends!P103 / Prices!O103</f>
        <v>11.34</v>
      </c>
      <c r="S108">
        <f>Prices!Q103 + Dividends!Q103 / Prices!P103</f>
        <v>11.08</v>
      </c>
      <c r="T108">
        <f>Prices!R103 + Dividends!R103 / Prices!Q103</f>
        <v>10.64</v>
      </c>
      <c r="U108">
        <f>Prices!S103 + Dividends!S103 / Prices!R103</f>
        <v>10.31</v>
      </c>
      <c r="V108">
        <f>Prices!T103 + Dividends!T103 / Prices!S103</f>
        <v>10.25</v>
      </c>
      <c r="W108">
        <f>Prices!U103 + Dividends!U103 / Prices!T103</f>
        <v>10.39</v>
      </c>
      <c r="X108">
        <f>Prices!V103 + Dividends!V103 / Prices!U103</f>
        <v>9.91</v>
      </c>
      <c r="Y108">
        <f>Prices!W103 + Dividends!W103 / Prices!V103</f>
        <v>9.94</v>
      </c>
      <c r="Z108">
        <f>Prices!X103 + Dividends!X103 / Prices!W103</f>
        <v>10.3</v>
      </c>
      <c r="AA108">
        <f>Prices!Y103 + Dividends!Y103 / Prices!X103</f>
        <v>10.52</v>
      </c>
      <c r="AB108">
        <f>Prices!Z103 + Dividends!Z103 / Prices!Y103</f>
        <v>10.9</v>
      </c>
    </row>
    <row r="109" spans="2:28">
      <c r="B109" s="4" t="s">
        <v>103</v>
      </c>
      <c r="C109" s="8">
        <v>144583</v>
      </c>
      <c r="D109">
        <f>Prices!B104</f>
        <v>17.41</v>
      </c>
      <c r="E109">
        <f>Prices!C104 + Dividends!C104 / Prices!B104</f>
        <v>18.05</v>
      </c>
      <c r="F109">
        <f>Prices!D104 + Dividends!D104 / Prices!C104</f>
        <v>18.03</v>
      </c>
      <c r="G109">
        <f>Prices!E104 + Dividends!E104 / Prices!D104</f>
        <v>17.18</v>
      </c>
      <c r="H109">
        <f>Prices!F104 + Dividends!F104 / Prices!E104</f>
        <v>17.100000000000001</v>
      </c>
      <c r="I109">
        <f>Prices!G104 + Dividends!G104 / Prices!F104</f>
        <v>17.36</v>
      </c>
      <c r="J109">
        <f>Prices!H104 + Dividends!H104 / Prices!G104</f>
        <v>17.420000000000002</v>
      </c>
      <c r="K109">
        <f>Prices!I104 + Dividends!I104 / Prices!H104</f>
        <v>17.350000000000001</v>
      </c>
      <c r="L109">
        <f>Prices!J104 + Dividends!J104 / Prices!I104</f>
        <v>17.47</v>
      </c>
      <c r="M109">
        <f>Prices!K104 + Dividends!K104 / Prices!J104</f>
        <v>17.38</v>
      </c>
      <c r="N109">
        <f>Prices!L104 + Dividends!L104 / Prices!K104</f>
        <v>17.34</v>
      </c>
      <c r="O109">
        <f>Prices!M104 + Dividends!M104 / Prices!L104</f>
        <v>16.95</v>
      </c>
      <c r="P109">
        <f>Prices!N104 + Dividends!N104 / Prices!M104</f>
        <v>16.309999999999999</v>
      </c>
      <c r="Q109">
        <f>Prices!O104 + Dividends!O104 / Prices!N104</f>
        <v>16.690000000000001</v>
      </c>
      <c r="R109">
        <f>Prices!P104 + Dividends!P104 / Prices!O104</f>
        <v>16.09</v>
      </c>
      <c r="S109">
        <f>Prices!Q104 + Dividends!Q104 / Prices!P104</f>
        <v>15.34</v>
      </c>
      <c r="T109">
        <f>Prices!R104 + Dividends!R104 / Prices!Q104</f>
        <v>15.15</v>
      </c>
      <c r="U109">
        <f>Prices!S104 + Dividends!S104 / Prices!R104</f>
        <v>15.22</v>
      </c>
      <c r="V109">
        <f>Prices!T104 + Dividends!T104 / Prices!S104</f>
        <v>15.09</v>
      </c>
      <c r="W109">
        <f>Prices!U104 + Dividends!U104 / Prices!T104</f>
        <v>15.4</v>
      </c>
      <c r="X109">
        <f>Prices!V104 + Dividends!V104 / Prices!U104</f>
        <v>15.26</v>
      </c>
      <c r="Y109">
        <f>Prices!W104 + Dividends!W104 / Prices!V104</f>
        <v>15.56</v>
      </c>
      <c r="Z109">
        <f>Prices!X104 + Dividends!X104 / Prices!W104</f>
        <v>15.87</v>
      </c>
      <c r="AA109">
        <f>Prices!Y104 + Dividends!Y104 / Prices!X104</f>
        <v>15.59</v>
      </c>
      <c r="AB109">
        <f>Prices!Z104 + Dividends!Z104 / Prices!Y104</f>
        <v>16.12</v>
      </c>
    </row>
    <row r="110" spans="2:28">
      <c r="B110" s="4" t="s">
        <v>104</v>
      </c>
      <c r="C110" s="8">
        <v>310278</v>
      </c>
      <c r="D110">
        <f>Prices!B105</f>
        <v>96.03</v>
      </c>
      <c r="E110">
        <f>Prices!C105 + Dividends!C105 / Prices!B105</f>
        <v>100.8</v>
      </c>
      <c r="F110">
        <f>Prices!D105 + Dividends!D105 / Prices!C105</f>
        <v>99.47</v>
      </c>
      <c r="G110">
        <f>Prices!E105 + Dividends!E105 / Prices!D105</f>
        <v>94.8</v>
      </c>
      <c r="H110">
        <f>Prices!F105 + Dividends!F105 / Prices!E105</f>
        <v>93.3</v>
      </c>
      <c r="I110">
        <f>Prices!G105 + Dividends!G105 / Prices!F105</f>
        <v>94.51</v>
      </c>
      <c r="J110">
        <f>Prices!H105 + Dividends!H105 / Prices!G105</f>
        <v>98.9</v>
      </c>
      <c r="K110">
        <f>Prices!I105 + Dividends!I105 / Prices!H105</f>
        <v>98.39</v>
      </c>
      <c r="L110">
        <f>Prices!J105 + Dividends!J105 / Prices!I105</f>
        <v>99.5</v>
      </c>
      <c r="M110">
        <f>Prices!K105 + Dividends!K105 / Prices!J105</f>
        <v>100.05</v>
      </c>
      <c r="N110">
        <f>Prices!L105 + Dividends!L105 / Prices!K105</f>
        <v>100.84</v>
      </c>
      <c r="O110">
        <f>Prices!M105 + Dividends!M105 / Prices!L105</f>
        <v>103.5</v>
      </c>
      <c r="P110">
        <f>Prices!N105 + Dividends!N105 / Prices!M105</f>
        <v>101.76</v>
      </c>
      <c r="Q110">
        <f>Prices!O105 + Dividends!O105 / Prices!N105</f>
        <v>101.01</v>
      </c>
      <c r="R110">
        <f>Prices!P105 + Dividends!P105 / Prices!O105</f>
        <v>101.73</v>
      </c>
      <c r="S110">
        <f>Prices!Q105 + Dividends!Q105 / Prices!P105</f>
        <v>107.3</v>
      </c>
      <c r="T110">
        <f>Prices!R105 + Dividends!R105 / Prices!Q105</f>
        <v>101.59</v>
      </c>
      <c r="U110">
        <f>Prices!S105 + Dividends!S105 / Prices!R105</f>
        <v>102.31</v>
      </c>
      <c r="V110">
        <f>Prices!T105 + Dividends!T105 / Prices!S105</f>
        <v>102</v>
      </c>
      <c r="W110">
        <f>Prices!U105 + Dividends!U105 / Prices!T105</f>
        <v>107.97</v>
      </c>
      <c r="X110">
        <f>Prices!V105 + Dividends!V105 / Prices!U105</f>
        <v>106.63</v>
      </c>
      <c r="Y110">
        <f>Prices!W105 + Dividends!W105 / Prices!V105</f>
        <v>110.39</v>
      </c>
      <c r="Z110">
        <f>Prices!X105 + Dividends!X105 / Prices!W105</f>
        <v>113.39</v>
      </c>
      <c r="AA110">
        <f>Prices!Y105 + Dividends!Y105 / Prices!X105</f>
        <v>115.01</v>
      </c>
      <c r="AB110">
        <f>Prices!Z105 + Dividends!Z105 / Prices!Y105</f>
        <v>113.08</v>
      </c>
    </row>
    <row r="111" spans="2:28">
      <c r="B111" s="4" t="s">
        <v>105</v>
      </c>
      <c r="C111" s="8">
        <v>23034</v>
      </c>
      <c r="D111">
        <f>Prices!B106</f>
        <v>52.45</v>
      </c>
      <c r="E111">
        <f>Prices!C106 + Dividends!C106 / Prices!B106</f>
        <v>52.1</v>
      </c>
      <c r="F111">
        <f>Prices!D106 + Dividends!D106 / Prices!C106</f>
        <v>51.02</v>
      </c>
      <c r="G111">
        <f>Prices!E106 + Dividends!E106 / Prices!D106</f>
        <v>51.51</v>
      </c>
      <c r="H111">
        <f>Prices!F106 + Dividends!F106 / Prices!E106</f>
        <v>52.35</v>
      </c>
      <c r="I111">
        <f>Prices!G106 + Dividends!G106 / Prices!F106</f>
        <v>51.2</v>
      </c>
      <c r="J111">
        <f>Prices!H106 + Dividends!H106 / Prices!G106</f>
        <v>51</v>
      </c>
      <c r="K111">
        <f>Prices!I106 + Dividends!I106 / Prices!H106</f>
        <v>51.78</v>
      </c>
      <c r="L111">
        <f>Prices!J106 + Dividends!J106 / Prices!I106</f>
        <v>50.72</v>
      </c>
      <c r="M111">
        <f>Prices!K106 + Dividends!K106 / Prices!J106</f>
        <v>53.76</v>
      </c>
      <c r="N111">
        <f>Prices!L106 + Dividends!L106 / Prices!K106</f>
        <v>52.5</v>
      </c>
      <c r="O111">
        <f>Prices!M106 + Dividends!M106 / Prices!L106</f>
        <v>52.63</v>
      </c>
      <c r="P111">
        <f>Prices!N106 + Dividends!N106 / Prices!M106</f>
        <v>51.91</v>
      </c>
      <c r="Q111">
        <f>Prices!O106 + Dividends!O106 / Prices!N106</f>
        <v>53.75</v>
      </c>
      <c r="R111">
        <f>Prices!P106 + Dividends!P106 / Prices!O106</f>
        <v>51.2</v>
      </c>
      <c r="S111">
        <f>Prices!Q106 + Dividends!Q106 / Prices!P106</f>
        <v>52.47</v>
      </c>
      <c r="T111">
        <f>Prices!R106 + Dividends!R106 / Prices!Q106</f>
        <v>51.36</v>
      </c>
      <c r="U111">
        <f>Prices!S106 + Dividends!S106 / Prices!R106</f>
        <v>52.1</v>
      </c>
      <c r="V111">
        <f>Prices!T106 + Dividends!T106 / Prices!S106</f>
        <v>52.83</v>
      </c>
      <c r="W111">
        <f>Prices!U106 + Dividends!U106 / Prices!T106</f>
        <v>52.83</v>
      </c>
      <c r="X111">
        <f>Prices!V106 + Dividends!V106 / Prices!U106</f>
        <v>52.69</v>
      </c>
      <c r="Y111">
        <f>Prices!W106 + Dividends!W106 / Prices!V106</f>
        <v>51.25</v>
      </c>
      <c r="Z111">
        <f>Prices!X106 + Dividends!X106 / Prices!W106</f>
        <v>51.46</v>
      </c>
      <c r="AA111">
        <f>Prices!Y106 + Dividends!Y106 / Prices!X106</f>
        <v>51.01</v>
      </c>
      <c r="AB111">
        <f>Prices!Z106 + Dividends!Z106 / Prices!Y106</f>
        <v>51.4</v>
      </c>
    </row>
    <row r="112" spans="2:28">
      <c r="B112" s="4" t="s">
        <v>106</v>
      </c>
      <c r="C112" s="8">
        <v>421407</v>
      </c>
      <c r="D112">
        <f>Prices!B107</f>
        <v>2.17</v>
      </c>
      <c r="E112">
        <f>Prices!C107 + Dividends!C107 / Prices!B107</f>
        <v>2.13</v>
      </c>
      <c r="F112">
        <f>Prices!D107 + Dividends!D107 / Prices!C107</f>
        <v>2.1</v>
      </c>
      <c r="G112">
        <f>Prices!E107 + Dividends!E107 / Prices!D107</f>
        <v>1.98</v>
      </c>
      <c r="H112">
        <f>Prices!F107 + Dividends!F107 / Prices!E107</f>
        <v>1.91</v>
      </c>
      <c r="I112">
        <f>Prices!G107 + Dividends!G107 / Prices!F107</f>
        <v>1.82</v>
      </c>
      <c r="J112">
        <f>Prices!H107 + Dividends!H107 / Prices!G107</f>
        <v>1.85</v>
      </c>
      <c r="K112">
        <f>Prices!I107 + Dividends!I107 / Prices!H107</f>
        <v>1.84</v>
      </c>
      <c r="L112">
        <f>Prices!J107 + Dividends!J107 / Prices!I107</f>
        <v>1.81</v>
      </c>
      <c r="M112">
        <f>Prices!K107 + Dividends!K107 / Prices!J107</f>
        <v>1.85</v>
      </c>
      <c r="N112">
        <f>Prices!L107 + Dividends!L107 / Prices!K107</f>
        <v>1.79</v>
      </c>
      <c r="O112">
        <f>Prices!M107 + Dividends!M107 / Prices!L107</f>
        <v>1.8</v>
      </c>
      <c r="P112">
        <f>Prices!N107 + Dividends!N107 / Prices!M107</f>
        <v>1.8</v>
      </c>
      <c r="Q112">
        <f>Prices!O107 + Dividends!O107 / Prices!N107</f>
        <v>1.8</v>
      </c>
      <c r="R112">
        <f>Prices!P107 + Dividends!P107 / Prices!O107</f>
        <v>1.75</v>
      </c>
      <c r="S112">
        <f>Prices!Q107 + Dividends!Q107 / Prices!P107</f>
        <v>1.76</v>
      </c>
      <c r="T112">
        <f>Prices!R107 + Dividends!R107 / Prices!Q107</f>
        <v>1.6</v>
      </c>
      <c r="U112">
        <f>Prices!S107 + Dividends!S107 / Prices!R107</f>
        <v>1.65</v>
      </c>
      <c r="V112">
        <f>Prices!T107 + Dividends!T107 / Prices!S107</f>
        <v>1.63</v>
      </c>
      <c r="W112">
        <f>Prices!U107 + Dividends!U107 / Prices!T107</f>
        <v>1.69</v>
      </c>
      <c r="X112">
        <f>Prices!V107 + Dividends!V107 / Prices!U107</f>
        <v>1.72</v>
      </c>
      <c r="Y112">
        <f>Prices!W107 + Dividends!W107 / Prices!V107</f>
        <v>1.73</v>
      </c>
      <c r="Z112">
        <f>Prices!X107 + Dividends!X107 / Prices!W107</f>
        <v>1.73</v>
      </c>
      <c r="AA112">
        <f>Prices!Y107 + Dividends!Y107 / Prices!X107</f>
        <v>1.75</v>
      </c>
      <c r="AB112">
        <f>Prices!Z107 + Dividends!Z107 / Prices!Y107</f>
        <v>1.82</v>
      </c>
    </row>
    <row r="113" spans="2:28">
      <c r="B113" s="4" t="s">
        <v>107</v>
      </c>
      <c r="C113" s="8">
        <v>150130</v>
      </c>
      <c r="D113">
        <f>Prices!B108</f>
        <v>7.61</v>
      </c>
      <c r="E113">
        <f>Prices!C108 + Dividends!C108 / Prices!B108</f>
        <v>7.5</v>
      </c>
      <c r="F113">
        <f>Prices!D108 + Dividends!D108 / Prices!C108</f>
        <v>7.9</v>
      </c>
      <c r="G113">
        <f>Prices!E108 + Dividends!E108 / Prices!D108</f>
        <v>7.77</v>
      </c>
      <c r="H113">
        <f>Prices!F108 + Dividends!F108 / Prices!E108</f>
        <v>7.7249999999999996</v>
      </c>
      <c r="I113">
        <f>Prices!G108 + Dividends!G108 / Prices!F108</f>
        <v>7.58</v>
      </c>
      <c r="J113">
        <f>Prices!H108 + Dividends!H108 / Prices!G108</f>
        <v>7.52</v>
      </c>
      <c r="K113">
        <f>Prices!I108 + Dividends!I108 / Prices!H108</f>
        <v>7.6150000000000002</v>
      </c>
      <c r="L113">
        <f>Prices!J108 + Dividends!J108 / Prices!I108</f>
        <v>7.25</v>
      </c>
      <c r="M113">
        <f>Prices!K108 + Dividends!K108 / Prices!J108</f>
        <v>7.41</v>
      </c>
      <c r="N113">
        <f>Prices!L108 + Dividends!L108 / Prices!K108</f>
        <v>7.57</v>
      </c>
      <c r="O113">
        <f>Prices!M108 + Dividends!M108 / Prices!L108</f>
        <v>7.51</v>
      </c>
      <c r="P113">
        <f>Prices!N108 + Dividends!N108 / Prices!M108</f>
        <v>7.35</v>
      </c>
      <c r="Q113">
        <f>Prices!O108 + Dividends!O108 / Prices!N108</f>
        <v>7.52</v>
      </c>
      <c r="R113">
        <f>Prices!P108 + Dividends!P108 / Prices!O108</f>
        <v>7.03</v>
      </c>
      <c r="S113">
        <f>Prices!Q108 + Dividends!Q108 / Prices!P108</f>
        <v>7.5</v>
      </c>
      <c r="T113">
        <f>Prices!R108 + Dividends!R108 / Prices!Q108</f>
        <v>7.41</v>
      </c>
      <c r="U113">
        <f>Prices!S108 + Dividends!S108 / Prices!R108</f>
        <v>7.19</v>
      </c>
      <c r="V113">
        <f>Prices!T108 + Dividends!T108 / Prices!S108</f>
        <v>6.96</v>
      </c>
      <c r="W113">
        <f>Prices!U108 + Dividends!U108 / Prices!T108</f>
        <v>7.19</v>
      </c>
      <c r="X113">
        <f>Prices!V108 + Dividends!V108 / Prices!U108</f>
        <v>7</v>
      </c>
      <c r="Y113">
        <f>Prices!W108 + Dividends!W108 / Prices!V108</f>
        <v>6.87</v>
      </c>
      <c r="Z113">
        <f>Prices!X108 + Dividends!X108 / Prices!W108</f>
        <v>7.05</v>
      </c>
      <c r="AA113">
        <f>Prices!Y108 + Dividends!Y108 / Prices!X108</f>
        <v>7.39</v>
      </c>
      <c r="AB113">
        <f>Prices!Z108 + Dividends!Z108 / Prices!Y108</f>
        <v>7.48</v>
      </c>
    </row>
    <row r="114" spans="2:28">
      <c r="B114" s="4" t="s">
        <v>108</v>
      </c>
      <c r="C114" s="8">
        <v>260610</v>
      </c>
      <c r="D114">
        <f>Prices!B109</f>
        <v>11.85</v>
      </c>
      <c r="E114">
        <f>Prices!C109 + Dividends!C109 / Prices!B109</f>
        <v>13.85</v>
      </c>
      <c r="F114">
        <f>Prices!D109 + Dividends!D109 / Prices!C109</f>
        <v>15.65</v>
      </c>
      <c r="G114">
        <f>Prices!E109 + Dividends!E109 / Prices!D109</f>
        <v>14.07</v>
      </c>
      <c r="H114">
        <f>Prices!F109 + Dividends!F109 / Prices!E109</f>
        <v>13.68</v>
      </c>
      <c r="I114">
        <f>Prices!G109 + Dividends!G109 / Prices!F109</f>
        <v>13.71</v>
      </c>
      <c r="J114">
        <f>Prices!H109 + Dividends!H109 / Prices!G109</f>
        <v>14.86</v>
      </c>
      <c r="K114">
        <f>Prices!I109 + Dividends!I109 / Prices!H109</f>
        <v>15.54</v>
      </c>
      <c r="L114">
        <f>Prices!J109 + Dividends!J109 / Prices!I109</f>
        <v>14.9</v>
      </c>
      <c r="M114">
        <f>Prices!K109 + Dividends!K109 / Prices!J109</f>
        <v>15.11</v>
      </c>
      <c r="N114">
        <f>Prices!L109 + Dividends!L109 / Prices!K109</f>
        <v>16.510000000000002</v>
      </c>
      <c r="O114">
        <f>Prices!M109 + Dividends!M109 / Prices!L109</f>
        <v>16.18</v>
      </c>
      <c r="P114">
        <f>Prices!N109 + Dividends!N109 / Prices!M109</f>
        <v>15.63</v>
      </c>
      <c r="Q114">
        <f>Prices!O109 + Dividends!O109 / Prices!N109</f>
        <v>15.98</v>
      </c>
      <c r="R114">
        <f>Prices!P109 + Dividends!P109 / Prices!O109</f>
        <v>16.68</v>
      </c>
      <c r="S114">
        <f>Prices!Q109 + Dividends!Q109 / Prices!P109</f>
        <v>16.62</v>
      </c>
      <c r="T114">
        <f>Prices!R109 + Dividends!R109 / Prices!Q109</f>
        <v>16.38</v>
      </c>
      <c r="U114">
        <f>Prices!S109 + Dividends!S109 / Prices!R109</f>
        <v>15.84</v>
      </c>
      <c r="V114">
        <f>Prices!T109 + Dividends!T109 / Prices!S109</f>
        <v>17.100000000000001</v>
      </c>
      <c r="W114">
        <f>Prices!U109 + Dividends!U109 / Prices!T109</f>
        <v>17.510000000000002</v>
      </c>
      <c r="X114">
        <f>Prices!V109 + Dividends!V109 / Prices!U109</f>
        <v>18.149999999999999</v>
      </c>
      <c r="Y114">
        <f>Prices!W109 + Dividends!W109 / Prices!V109</f>
        <v>17.16</v>
      </c>
      <c r="Z114">
        <f>Prices!X109 + Dividends!X109 / Prices!W109</f>
        <v>17.61</v>
      </c>
      <c r="AA114">
        <f>Prices!Y109 + Dividends!Y109 / Prices!X109</f>
        <v>17.440000000000001</v>
      </c>
      <c r="AB114">
        <f>Prices!Z109 + Dividends!Z109 / Prices!Y109</f>
        <v>19.8</v>
      </c>
    </row>
    <row r="115" spans="2:28">
      <c r="B115" s="4" t="s">
        <v>109</v>
      </c>
      <c r="C115" s="8">
        <v>457448</v>
      </c>
      <c r="D115">
        <f>Prices!B110</f>
        <v>23.38</v>
      </c>
      <c r="E115">
        <f>Prices!C110 + Dividends!C110 / Prices!B110</f>
        <v>23.75</v>
      </c>
      <c r="F115">
        <f>Prices!D110 + Dividends!D110 / Prices!C110</f>
        <v>23.72</v>
      </c>
      <c r="G115">
        <f>Prices!E110 + Dividends!E110 / Prices!D110</f>
        <v>23.04</v>
      </c>
      <c r="H115">
        <f>Prices!F110 + Dividends!F110 / Prices!E110</f>
        <v>22.69</v>
      </c>
      <c r="I115">
        <f>Prices!G110 + Dividends!G110 / Prices!F110</f>
        <v>22</v>
      </c>
      <c r="J115">
        <f>Prices!H110 + Dividends!H110 / Prices!G110</f>
        <v>22.56</v>
      </c>
      <c r="K115">
        <f>Prices!I110 + Dividends!I110 / Prices!H110</f>
        <v>21.89</v>
      </c>
      <c r="L115">
        <f>Prices!J110 + Dividends!J110 / Prices!I110</f>
        <v>21.25</v>
      </c>
      <c r="M115">
        <f>Prices!K110 + Dividends!K110 / Prices!J110</f>
        <v>21.25</v>
      </c>
      <c r="N115">
        <f>Prices!L110 + Dividends!L110 / Prices!K110</f>
        <v>21.22</v>
      </c>
      <c r="O115">
        <f>Prices!M110 + Dividends!M110 / Prices!L110</f>
        <v>21.53</v>
      </c>
      <c r="P115">
        <f>Prices!N110 + Dividends!N110 / Prices!M110</f>
        <v>21.72</v>
      </c>
      <c r="Q115">
        <f>Prices!O110 + Dividends!O110 / Prices!N110</f>
        <v>21.62</v>
      </c>
      <c r="R115">
        <f>Prices!P110 + Dividends!P110 / Prices!O110</f>
        <v>20.58</v>
      </c>
      <c r="S115">
        <f>Prices!Q110 + Dividends!Q110 / Prices!P110</f>
        <v>20.74</v>
      </c>
      <c r="T115">
        <f>Prices!R110 + Dividends!R110 / Prices!Q110</f>
        <v>19.21</v>
      </c>
      <c r="U115">
        <f>Prices!S110 + Dividends!S110 / Prices!R110</f>
        <v>18.62</v>
      </c>
      <c r="V115">
        <f>Prices!T110 + Dividends!T110 / Prices!S110</f>
        <v>18.309999999999999</v>
      </c>
      <c r="W115">
        <f>Prices!U110 + Dividends!U110 / Prices!T110</f>
        <v>18.45</v>
      </c>
      <c r="X115">
        <f>Prices!V110 + Dividends!V110 / Prices!U110</f>
        <v>18.3</v>
      </c>
      <c r="Y115">
        <f>Prices!W110 + Dividends!W110 / Prices!V110</f>
        <v>19.45</v>
      </c>
      <c r="Z115">
        <f>Prices!X110 + Dividends!X110 / Prices!W110</f>
        <v>20.21</v>
      </c>
      <c r="AA115">
        <f>Prices!Y110 + Dividends!Y110 / Prices!X110</f>
        <v>20.58</v>
      </c>
      <c r="AB115">
        <f>Prices!Z110 + Dividends!Z110 / Prices!Y110</f>
        <v>22.14</v>
      </c>
    </row>
    <row r="116" spans="2:28">
      <c r="B116" s="4" t="s">
        <v>110</v>
      </c>
      <c r="C116" s="8">
        <v>63635</v>
      </c>
      <c r="D116">
        <f>Prices!B111</f>
        <v>87.5</v>
      </c>
      <c r="E116">
        <f>Prices!C111 + Dividends!C111 / Prices!B111</f>
        <v>88.43</v>
      </c>
      <c r="F116">
        <f>Prices!D111 + Dividends!D111 / Prices!C111</f>
        <v>81.69</v>
      </c>
      <c r="G116">
        <f>Prices!E111 + Dividends!E111 / Prices!D111</f>
        <v>73.34</v>
      </c>
      <c r="H116">
        <f>Prices!F111 + Dividends!F111 / Prices!E111</f>
        <v>67.400000000000006</v>
      </c>
      <c r="I116">
        <f>Prices!G111 + Dividends!G111 / Prices!F111</f>
        <v>63.24</v>
      </c>
      <c r="J116">
        <f>Prices!H111 + Dividends!H111 / Prices!G111</f>
        <v>68.94</v>
      </c>
      <c r="K116">
        <f>Prices!I111 + Dividends!I111 / Prices!H111</f>
        <v>74.5</v>
      </c>
      <c r="L116">
        <f>Prices!J111 + Dividends!J111 / Prices!I111</f>
        <v>65.150000000000006</v>
      </c>
      <c r="M116">
        <f>Prices!K111 + Dividends!K111 / Prices!J111</f>
        <v>75.73</v>
      </c>
      <c r="N116">
        <f>Prices!L111 + Dividends!L111 / Prices!K111</f>
        <v>73.33</v>
      </c>
      <c r="O116">
        <f>Prices!M111 + Dividends!M111 / Prices!L111</f>
        <v>74.48</v>
      </c>
      <c r="P116">
        <f>Prices!N111 + Dividends!N111 / Prices!M111</f>
        <v>72.13</v>
      </c>
      <c r="Q116">
        <f>Prices!O111 + Dividends!O111 / Prices!N111</f>
        <v>75.040000000000006</v>
      </c>
      <c r="R116">
        <f>Prices!P111 + Dividends!P111 / Prices!O111</f>
        <v>74.48</v>
      </c>
      <c r="S116">
        <f>Prices!Q111 + Dividends!Q111 / Prices!P111</f>
        <v>79.34</v>
      </c>
      <c r="T116">
        <f>Prices!R111 + Dividends!R111 / Prices!Q111</f>
        <v>71.42</v>
      </c>
      <c r="U116">
        <f>Prices!S111 + Dividends!S111 / Prices!R111</f>
        <v>74.540000000000006</v>
      </c>
      <c r="V116">
        <f>Prices!T111 + Dividends!T111 / Prices!S111</f>
        <v>72.87</v>
      </c>
      <c r="W116">
        <f>Prices!U111 + Dividends!U111 / Prices!T111</f>
        <v>74.62</v>
      </c>
      <c r="X116">
        <f>Prices!V111 + Dividends!V111 / Prices!U111</f>
        <v>74.19</v>
      </c>
      <c r="Y116">
        <f>Prices!W111 + Dividends!W111 / Prices!V111</f>
        <v>72.650000000000006</v>
      </c>
      <c r="Z116">
        <f>Prices!X111 + Dividends!X111 / Prices!W111</f>
        <v>83.87</v>
      </c>
      <c r="AA116">
        <f>Prices!Y111 + Dividends!Y111 / Prices!X111</f>
        <v>77.930000000000007</v>
      </c>
      <c r="AB116">
        <f>Prices!Z111 + Dividends!Z111 / Prices!Y111</f>
        <v>80.760000000000005</v>
      </c>
    </row>
    <row r="117" spans="2:28">
      <c r="B117" s="4" t="s">
        <v>111</v>
      </c>
      <c r="C117" s="8">
        <v>403956</v>
      </c>
      <c r="D117">
        <f>Prices!B112</f>
        <v>6.93</v>
      </c>
      <c r="E117">
        <f>Prices!C112 + Dividends!C112 / Prices!B112</f>
        <v>7.04</v>
      </c>
      <c r="F117">
        <f>Prices!D112 + Dividends!D112 / Prices!C112</f>
        <v>7.03</v>
      </c>
      <c r="G117">
        <f>Prices!E112 + Dividends!E112 / Prices!D112</f>
        <v>7.18</v>
      </c>
      <c r="H117">
        <f>Prices!F112 + Dividends!F112 / Prices!E112</f>
        <v>7.49</v>
      </c>
      <c r="I117">
        <f>Prices!G112 + Dividends!G112 / Prices!F112</f>
        <v>7.39</v>
      </c>
      <c r="J117">
        <f>Prices!H112 + Dividends!H112 / Prices!G112</f>
        <v>7.36</v>
      </c>
      <c r="K117">
        <f>Prices!I112 + Dividends!I112 / Prices!H112</f>
        <v>7.27</v>
      </c>
      <c r="L117">
        <f>Prices!J112 + Dividends!J112 / Prices!I112</f>
        <v>7.2450000000000001</v>
      </c>
      <c r="M117">
        <f>Prices!K112 + Dividends!K112 / Prices!J112</f>
        <v>7.38</v>
      </c>
      <c r="N117">
        <f>Prices!L112 + Dividends!L112 / Prices!K112</f>
        <v>7.16</v>
      </c>
      <c r="O117">
        <f>Prices!M112 + Dividends!M112 / Prices!L112</f>
        <v>7.25</v>
      </c>
      <c r="P117">
        <f>Prices!N112 + Dividends!N112 / Prices!M112</f>
        <v>7.07</v>
      </c>
      <c r="Q117">
        <f>Prices!O112 + Dividends!O112 / Prices!N112</f>
        <v>7.03</v>
      </c>
      <c r="R117">
        <f>Prices!P112 + Dividends!P112 / Prices!O112</f>
        <v>6.7</v>
      </c>
      <c r="S117">
        <f>Prices!Q112 + Dividends!Q112 / Prices!P112</f>
        <v>6.66</v>
      </c>
      <c r="T117">
        <f>Prices!R112 + Dividends!R112 / Prices!Q112</f>
        <v>6.3</v>
      </c>
      <c r="U117">
        <f>Prices!S112 + Dividends!S112 / Prices!R112</f>
        <v>6.06</v>
      </c>
      <c r="V117">
        <f>Prices!T112 + Dividends!T112 / Prices!S112</f>
        <v>6.75</v>
      </c>
      <c r="W117">
        <f>Prices!U112 + Dividends!U112 / Prices!T112</f>
        <v>7.12</v>
      </c>
      <c r="X117">
        <f>Prices!V112 + Dividends!V112 / Prices!U112</f>
        <v>6.27</v>
      </c>
      <c r="Y117">
        <f>Prices!W112 + Dividends!W112 / Prices!V112</f>
        <v>6.5</v>
      </c>
      <c r="Z117">
        <f>Prices!X112 + Dividends!X112 / Prices!W112</f>
        <v>6.47</v>
      </c>
      <c r="AA117">
        <f>Prices!Y112 + Dividends!Y112 / Prices!X112</f>
        <v>6.59</v>
      </c>
      <c r="AB117">
        <f>Prices!Z112 + Dividends!Z112 / Prices!Y112</f>
        <v>7.11</v>
      </c>
    </row>
    <row r="118" spans="2:28">
      <c r="B118" s="4" t="s">
        <v>112</v>
      </c>
      <c r="C118" s="8">
        <v>145027</v>
      </c>
      <c r="D118">
        <f>Prices!B113</f>
        <v>49.53</v>
      </c>
      <c r="E118">
        <f>Prices!C113 + Dividends!C113 / Prices!B113</f>
        <v>51.25</v>
      </c>
      <c r="F118">
        <f>Prices!D113 + Dividends!D113 / Prices!C113</f>
        <v>52.76</v>
      </c>
      <c r="G118">
        <f>Prices!E113 + Dividends!E113 / Prices!D113</f>
        <v>52.54</v>
      </c>
      <c r="H118">
        <f>Prices!F113 + Dividends!F113 / Prices!E113</f>
        <v>45.01</v>
      </c>
      <c r="I118">
        <f>Prices!G113 + Dividends!G113 / Prices!F113</f>
        <v>45.9</v>
      </c>
      <c r="J118">
        <f>Prices!H113 + Dividends!H113 / Prices!G113</f>
        <v>45.57</v>
      </c>
      <c r="K118">
        <f>Prices!I113 + Dividends!I113 / Prices!H113</f>
        <v>46.36</v>
      </c>
      <c r="L118">
        <f>Prices!J113 + Dividends!J113 / Prices!I113</f>
        <v>47.66</v>
      </c>
      <c r="M118">
        <f>Prices!K113 + Dividends!K113 / Prices!J113</f>
        <v>47.82</v>
      </c>
      <c r="N118">
        <f>Prices!L113 + Dividends!L113 / Prices!K113</f>
        <v>47.07</v>
      </c>
      <c r="O118">
        <f>Prices!M113 + Dividends!M113 / Prices!L113</f>
        <v>48.17</v>
      </c>
      <c r="P118">
        <f>Prices!N113 + Dividends!N113 / Prices!M113</f>
        <v>46.44</v>
      </c>
      <c r="Q118">
        <f>Prices!O113 + Dividends!O113 / Prices!N113</f>
        <v>44.03</v>
      </c>
      <c r="R118">
        <f>Prices!P113 + Dividends!P113 / Prices!O113</f>
        <v>41.35</v>
      </c>
      <c r="S118">
        <f>Prices!Q113 + Dividends!Q113 / Prices!P113</f>
        <v>40.64</v>
      </c>
      <c r="T118">
        <f>Prices!R113 + Dividends!R113 / Prices!Q113</f>
        <v>40.380000000000003</v>
      </c>
      <c r="U118">
        <f>Prices!S113 + Dividends!S113 / Prices!R113</f>
        <v>38.979999999999997</v>
      </c>
      <c r="V118">
        <f>Prices!T113 + Dividends!T113 / Prices!S113</f>
        <v>38.229999999999997</v>
      </c>
      <c r="W118">
        <f>Prices!U113 + Dividends!U113 / Prices!T113</f>
        <v>40.07</v>
      </c>
      <c r="X118">
        <f>Prices!V113 + Dividends!V113 / Prices!U113</f>
        <v>39.61</v>
      </c>
      <c r="Y118">
        <f>Prices!W113 + Dividends!W113 / Prices!V113</f>
        <v>40.36</v>
      </c>
      <c r="Z118">
        <f>Prices!X113 + Dividends!X113 / Prices!W113</f>
        <v>42.02</v>
      </c>
      <c r="AA118">
        <f>Prices!Y113 + Dividends!Y113 / Prices!X113</f>
        <v>42.88</v>
      </c>
      <c r="AB118">
        <f>Prices!Z113 + Dividends!Z113 / Prices!Y113</f>
        <v>44.35</v>
      </c>
    </row>
    <row r="119" spans="2:28">
      <c r="B119" s="4" t="s">
        <v>113</v>
      </c>
      <c r="C119" s="8">
        <v>586299</v>
      </c>
      <c r="D119">
        <f>Prices!B114</f>
        <v>51.1</v>
      </c>
      <c r="E119">
        <f>Prices!C114 + Dividends!C114 / Prices!B114</f>
        <v>57.93</v>
      </c>
      <c r="F119">
        <f>Prices!D114 + Dividends!D114 / Prices!C114</f>
        <v>57.53</v>
      </c>
      <c r="G119">
        <f>Prices!E114 + Dividends!E114 / Prices!D114</f>
        <v>53.92</v>
      </c>
      <c r="H119">
        <f>Prices!F114 + Dividends!F114 / Prices!E114</f>
        <v>54.15</v>
      </c>
      <c r="I119">
        <f>Prices!G114 + Dividends!G114 / Prices!F114</f>
        <v>55.31</v>
      </c>
      <c r="J119">
        <f>Prices!H114 + Dividends!H114 / Prices!G114</f>
        <v>58.15</v>
      </c>
      <c r="K119">
        <f>Prices!I114 + Dividends!I114 / Prices!H114</f>
        <v>62.46</v>
      </c>
      <c r="L119">
        <f>Prices!J114 + Dividends!J114 / Prices!I114</f>
        <v>59.19</v>
      </c>
      <c r="M119">
        <f>Prices!K114 + Dividends!K114 / Prices!J114</f>
        <v>65.540000000000006</v>
      </c>
      <c r="N119">
        <f>Prices!L114 + Dividends!L114 / Prices!K114</f>
        <v>68.23</v>
      </c>
      <c r="O119">
        <f>Prices!M114 + Dividends!M114 / Prices!L114</f>
        <v>67.84</v>
      </c>
      <c r="P119">
        <f>Prices!N114 + Dividends!N114 / Prices!M114</f>
        <v>72.995000000000005</v>
      </c>
      <c r="Q119">
        <f>Prices!O114 + Dividends!O114 / Prices!N114</f>
        <v>70.599999999999994</v>
      </c>
      <c r="R119">
        <f>Prices!P114 + Dividends!P114 / Prices!O114</f>
        <v>70.08</v>
      </c>
      <c r="S119">
        <f>Prices!Q114 + Dividends!Q114 / Prices!P114</f>
        <v>74.364999999999995</v>
      </c>
      <c r="T119">
        <f>Prices!R114 + Dividends!R114 / Prices!Q114</f>
        <v>69</v>
      </c>
      <c r="U119">
        <f>Prices!S114 + Dividends!S114 / Prices!R114</f>
        <v>63.98</v>
      </c>
      <c r="V119">
        <f>Prices!T114 + Dividends!T114 / Prices!S114</f>
        <v>69.849999999999994</v>
      </c>
      <c r="W119">
        <f>Prices!U114 + Dividends!U114 / Prices!T114</f>
        <v>72.92</v>
      </c>
      <c r="X119">
        <f>Prices!V114 + Dividends!V114 / Prices!U114</f>
        <v>69.41</v>
      </c>
      <c r="Y119">
        <f>Prices!W114 + Dividends!W114 / Prices!V114</f>
        <v>72.7</v>
      </c>
      <c r="Z119">
        <f>Prices!X114 + Dividends!X114 / Prices!W114</f>
        <v>74.069999999999993</v>
      </c>
      <c r="AA119">
        <f>Prices!Y114 + Dividends!Y114 / Prices!X114</f>
        <v>72.75</v>
      </c>
      <c r="AB119">
        <f>Prices!Z114 + Dividends!Z114 / Prices!Y114</f>
        <v>70.489999999999995</v>
      </c>
    </row>
    <row r="120" spans="2:28">
      <c r="B120" s="4" t="s">
        <v>114</v>
      </c>
      <c r="C120" s="8">
        <v>264553</v>
      </c>
      <c r="D120">
        <f>Prices!B115</f>
        <v>16.63</v>
      </c>
      <c r="E120">
        <f>Prices!C115 + Dividends!C115 / Prices!B115</f>
        <v>18.12</v>
      </c>
      <c r="F120">
        <f>Prices!D115 + Dividends!D115 / Prices!C115</f>
        <v>18.87</v>
      </c>
      <c r="G120">
        <f>Prices!E115 + Dividends!E115 / Prices!D115</f>
        <v>18.465</v>
      </c>
      <c r="H120">
        <f>Prices!F115 + Dividends!F115 / Prices!E115</f>
        <v>18.850000000000001</v>
      </c>
      <c r="I120">
        <f>Prices!G115 + Dividends!G115 / Prices!F115</f>
        <v>18.77</v>
      </c>
      <c r="J120">
        <f>Prices!H115 + Dividends!H115 / Prices!G115</f>
        <v>18.440000000000001</v>
      </c>
      <c r="K120">
        <f>Prices!I115 + Dividends!I115 / Prices!H115</f>
        <v>18.02</v>
      </c>
      <c r="L120">
        <f>Prices!J115 + Dividends!J115 / Prices!I115</f>
        <v>16.53</v>
      </c>
      <c r="M120">
        <f>Prices!K115 + Dividends!K115 / Prices!J115</f>
        <v>18.335000000000001</v>
      </c>
      <c r="N120">
        <f>Prices!L115 + Dividends!L115 / Prices!K115</f>
        <v>19.02</v>
      </c>
      <c r="O120">
        <f>Prices!M115 + Dividends!M115 / Prices!L115</f>
        <v>19.114999999999998</v>
      </c>
      <c r="P120">
        <f>Prices!N115 + Dividends!N115 / Prices!M115</f>
        <v>14.12</v>
      </c>
      <c r="Q120">
        <f>Prices!O115 + Dividends!O115 / Prices!N115</f>
        <v>16.47</v>
      </c>
      <c r="R120">
        <f>Prices!P115 + Dividends!P115 / Prices!O115</f>
        <v>16.28</v>
      </c>
      <c r="S120">
        <f>Prices!Q115 + Dividends!Q115 / Prices!P115</f>
        <v>16.62</v>
      </c>
      <c r="T120">
        <f>Prices!R115 + Dividends!R115 / Prices!Q115</f>
        <v>16.11</v>
      </c>
      <c r="U120">
        <f>Prices!S115 + Dividends!S115 / Prices!R115</f>
        <v>15.795</v>
      </c>
      <c r="V120">
        <f>Prices!T115 + Dividends!T115 / Prices!S115</f>
        <v>15.994999999999999</v>
      </c>
      <c r="W120">
        <f>Prices!U115 + Dividends!U115 / Prices!T115</f>
        <v>16.37</v>
      </c>
      <c r="X120">
        <f>Prices!V115 + Dividends!V115 / Prices!U115</f>
        <v>15.17</v>
      </c>
      <c r="Y120">
        <f>Prices!W115 + Dividends!W115 / Prices!V115</f>
        <v>15.16</v>
      </c>
      <c r="Z120">
        <f>Prices!X115 + Dividends!X115 / Prices!W115</f>
        <v>15.55</v>
      </c>
      <c r="AA120">
        <f>Prices!Y115 + Dividends!Y115 / Prices!X115</f>
        <v>15.71</v>
      </c>
      <c r="AB120">
        <f>Prices!Z115 + Dividends!Z115 / Prices!Y115</f>
        <v>15.39</v>
      </c>
    </row>
    <row r="121" spans="2:28">
      <c r="B121" s="4" t="s">
        <v>115</v>
      </c>
      <c r="C121" s="8">
        <v>36750</v>
      </c>
      <c r="D121">
        <f>Prices!B116</f>
        <v>19.965</v>
      </c>
      <c r="E121">
        <f>Prices!C116 + Dividends!C116 / Prices!B116</f>
        <v>19.86</v>
      </c>
      <c r="F121">
        <f>Prices!D116 + Dividends!D116 / Prices!C116</f>
        <v>21.32</v>
      </c>
      <c r="G121">
        <f>Prices!E116 + Dividends!E116 / Prices!D116</f>
        <v>22.18</v>
      </c>
      <c r="H121">
        <f>Prices!F116 + Dividends!F116 / Prices!E116</f>
        <v>23.43</v>
      </c>
      <c r="I121">
        <f>Prices!G116 + Dividends!G116 / Prices!F116</f>
        <v>23.29</v>
      </c>
      <c r="J121">
        <f>Prices!H116 + Dividends!H116 / Prices!G116</f>
        <v>22.97</v>
      </c>
      <c r="K121">
        <f>Prices!I116 + Dividends!I116 / Prices!H116</f>
        <v>24.55</v>
      </c>
      <c r="L121">
        <f>Prices!J116 + Dividends!J116 / Prices!I116</f>
        <v>24.5</v>
      </c>
      <c r="M121">
        <f>Prices!K116 + Dividends!K116 / Prices!J116</f>
        <v>26.47</v>
      </c>
      <c r="N121">
        <f>Prices!L116 + Dividends!L116 / Prices!K116</f>
        <v>28</v>
      </c>
      <c r="O121">
        <f>Prices!M116 + Dividends!M116 / Prices!L116</f>
        <v>31.73</v>
      </c>
      <c r="P121">
        <f>Prices!N116 + Dividends!N116 / Prices!M116</f>
        <v>29.51</v>
      </c>
      <c r="Q121">
        <f>Prices!O116 + Dividends!O116 / Prices!N116</f>
        <v>30.18</v>
      </c>
      <c r="R121">
        <f>Prices!P116 + Dividends!P116 / Prices!O116</f>
        <v>28.9</v>
      </c>
      <c r="S121">
        <f>Prices!Q116 + Dividends!Q116 / Prices!P116</f>
        <v>29.1</v>
      </c>
      <c r="T121">
        <f>Prices!R116 + Dividends!R116 / Prices!Q116</f>
        <v>26.89</v>
      </c>
      <c r="U121">
        <f>Prices!S116 + Dividends!S116 / Prices!R116</f>
        <v>26.91</v>
      </c>
      <c r="V121">
        <f>Prices!T116 + Dividends!T116 / Prices!S116</f>
        <v>27.39</v>
      </c>
      <c r="W121">
        <f>Prices!U116 + Dividends!U116 / Prices!T116</f>
        <v>28.78</v>
      </c>
      <c r="X121">
        <f>Prices!V116 + Dividends!V116 / Prices!U116</f>
        <v>27.36</v>
      </c>
      <c r="Y121">
        <f>Prices!W116 + Dividends!W116 / Prices!V116</f>
        <v>28.35</v>
      </c>
      <c r="Z121">
        <f>Prices!X116 + Dividends!X116 / Prices!W116</f>
        <v>29.7</v>
      </c>
      <c r="AA121">
        <f>Prices!Y116 + Dividends!Y116 / Prices!X116</f>
        <v>30.11</v>
      </c>
      <c r="AB121">
        <f>Prices!Z116 + Dividends!Z116 / Prices!Y116</f>
        <v>31.02</v>
      </c>
    </row>
    <row r="122" spans="2:28">
      <c r="B122" s="4" t="s">
        <v>116</v>
      </c>
      <c r="C122" s="8">
        <v>13411</v>
      </c>
      <c r="D122">
        <f>Prices!B117</f>
        <v>14.05</v>
      </c>
      <c r="E122">
        <f>Prices!C117 + Dividends!C117 / Prices!B117</f>
        <v>12.65</v>
      </c>
      <c r="F122">
        <f>Prices!D117 + Dividends!D117 / Prices!C117</f>
        <v>12.03</v>
      </c>
      <c r="G122">
        <f>Prices!E117 + Dividends!E117 / Prices!D117</f>
        <v>11.21</v>
      </c>
      <c r="H122">
        <f>Prices!F117 + Dividends!F117 / Prices!E117</f>
        <v>10.71</v>
      </c>
      <c r="I122">
        <f>Prices!G117 + Dividends!G117 / Prices!F117</f>
        <v>10.43</v>
      </c>
      <c r="J122">
        <f>Prices!H117 + Dividends!H117 / Prices!G117</f>
        <v>10.57</v>
      </c>
      <c r="K122">
        <f>Prices!I117 + Dividends!I117 / Prices!H117</f>
        <v>9.91</v>
      </c>
      <c r="L122">
        <f>Prices!J117 + Dividends!J117 / Prices!I117</f>
        <v>9.7100000000000009</v>
      </c>
      <c r="M122">
        <f>Prices!K117 + Dividends!K117 / Prices!J117</f>
        <v>9.57</v>
      </c>
      <c r="N122">
        <f>Prices!L117 + Dividends!L117 / Prices!K117</f>
        <v>10.119999999999999</v>
      </c>
      <c r="O122">
        <f>Prices!M117 + Dividends!M117 / Prices!L117</f>
        <v>10.29</v>
      </c>
      <c r="P122">
        <f>Prices!N117 + Dividends!N117 / Prices!M117</f>
        <v>11.55</v>
      </c>
      <c r="Q122">
        <f>Prices!O117 + Dividends!O117 / Prices!N117</f>
        <v>12.67</v>
      </c>
      <c r="R122">
        <f>Prices!P117 + Dividends!P117 / Prices!O117</f>
        <v>11.69</v>
      </c>
      <c r="S122">
        <f>Prices!Q117 + Dividends!Q117 / Prices!P117</f>
        <v>12.34</v>
      </c>
      <c r="T122">
        <f>Prices!R117 + Dividends!R117 / Prices!Q117</f>
        <v>11.44</v>
      </c>
      <c r="U122">
        <f>Prices!S117 + Dividends!S117 / Prices!R117</f>
        <v>11.25</v>
      </c>
      <c r="V122">
        <f>Prices!T117 + Dividends!T117 / Prices!S117</f>
        <v>11.17</v>
      </c>
      <c r="W122">
        <f>Prices!U117 + Dividends!U117 / Prices!T117</f>
        <v>11.99</v>
      </c>
      <c r="X122">
        <f>Prices!V117 + Dividends!V117 / Prices!U117</f>
        <v>11.375</v>
      </c>
      <c r="Y122">
        <f>Prices!W117 + Dividends!W117 / Prices!V117</f>
        <v>10.81</v>
      </c>
      <c r="Z122">
        <f>Prices!X117 + Dividends!X117 / Prices!W117</f>
        <v>10.6</v>
      </c>
      <c r="AA122">
        <f>Prices!Y117 + Dividends!Y117 / Prices!X117</f>
        <v>10.46</v>
      </c>
      <c r="AB122">
        <f>Prices!Z117 + Dividends!Z117 / Prices!Y117</f>
        <v>11.2</v>
      </c>
    </row>
    <row r="123" spans="2:28">
      <c r="B123" s="4" t="s">
        <v>117</v>
      </c>
      <c r="C123" s="8">
        <v>42234</v>
      </c>
      <c r="D123">
        <f>Prices!B118</f>
        <v>98.29</v>
      </c>
      <c r="E123">
        <f>Prices!C118 + Dividends!C118 / Prices!B118</f>
        <v>101.61</v>
      </c>
      <c r="F123">
        <f>Prices!D118 + Dividends!D118 / Prices!C118</f>
        <v>95.04</v>
      </c>
      <c r="G123">
        <f>Prices!E118 + Dividends!E118 / Prices!D118</f>
        <v>91.89</v>
      </c>
      <c r="H123">
        <f>Prices!F118 + Dividends!F118 / Prices!E118</f>
        <v>90.4</v>
      </c>
      <c r="I123">
        <f>Prices!G118 + Dividends!G118 / Prices!F118</f>
        <v>86.52</v>
      </c>
      <c r="J123">
        <f>Prices!H118 + Dividends!H118 / Prices!G118</f>
        <v>88.65</v>
      </c>
      <c r="K123">
        <f>Prices!I118 + Dividends!I118 / Prices!H118</f>
        <v>90.36</v>
      </c>
      <c r="L123">
        <f>Prices!J118 + Dividends!J118 / Prices!I118</f>
        <v>91.37</v>
      </c>
      <c r="M123">
        <f>Prices!K118 + Dividends!K118 / Prices!J118</f>
        <v>88.33</v>
      </c>
      <c r="N123">
        <f>Prices!L118 + Dividends!L118 / Prices!K118</f>
        <v>86.144999999999996</v>
      </c>
      <c r="O123">
        <f>Prices!M118 + Dividends!M118 / Prices!L118</f>
        <v>84.564999999999998</v>
      </c>
      <c r="P123">
        <f>Prices!N118 + Dividends!N118 / Prices!M118</f>
        <v>83.26</v>
      </c>
      <c r="Q123">
        <f>Prices!O118 + Dividends!O118 / Prices!N118</f>
        <v>82.35</v>
      </c>
      <c r="R123">
        <f>Prices!P118 + Dividends!P118 / Prices!O118</f>
        <v>84.47</v>
      </c>
      <c r="S123">
        <f>Prices!Q118 + Dividends!Q118 / Prices!P118</f>
        <v>87.09</v>
      </c>
      <c r="T123">
        <f>Prices!R118 + Dividends!R118 / Prices!Q118</f>
        <v>85.82</v>
      </c>
      <c r="U123">
        <f>Prices!S118 + Dividends!S118 / Prices!R118</f>
        <v>82.37</v>
      </c>
      <c r="V123">
        <f>Prices!T118 + Dividends!T118 / Prices!S118</f>
        <v>81.64</v>
      </c>
      <c r="W123">
        <f>Prices!U118 + Dividends!U118 / Prices!T118</f>
        <v>83.42</v>
      </c>
      <c r="X123">
        <f>Prices!V118 + Dividends!V118 / Prices!U118</f>
        <v>85.77</v>
      </c>
      <c r="Y123">
        <f>Prices!W118 + Dividends!W118 / Prices!V118</f>
        <v>82.28</v>
      </c>
      <c r="Z123">
        <f>Prices!X118 + Dividends!X118 / Prices!W118</f>
        <v>83.33</v>
      </c>
      <c r="AA123">
        <f>Prices!Y118 + Dividends!Y118 / Prices!X118</f>
        <v>83.27</v>
      </c>
      <c r="AB123">
        <f>Prices!Z118 + Dividends!Z118 / Prices!Y118</f>
        <v>83.14</v>
      </c>
    </row>
    <row r="124" spans="2:28">
      <c r="B124" s="4" t="s">
        <v>118</v>
      </c>
      <c r="C124" s="8">
        <v>331844</v>
      </c>
      <c r="D124">
        <f>Prices!B119</f>
        <v>8.7100000000000009</v>
      </c>
      <c r="E124">
        <f>Prices!C119 + Dividends!C119 / Prices!B119</f>
        <v>9.07</v>
      </c>
      <c r="F124">
        <f>Prices!D119 + Dividends!D119 / Prices!C119</f>
        <v>8.83</v>
      </c>
      <c r="G124">
        <f>Prices!E119 + Dividends!E119 / Prices!D119</f>
        <v>8.23</v>
      </c>
      <c r="H124">
        <f>Prices!F119 + Dividends!F119 / Prices!E119</f>
        <v>7.94</v>
      </c>
      <c r="I124">
        <f>Prices!G119 + Dividends!G119 / Prices!F119</f>
        <v>7.54</v>
      </c>
      <c r="J124">
        <f>Prices!H119 + Dividends!H119 / Prices!G119</f>
        <v>7.74</v>
      </c>
      <c r="K124">
        <f>Prices!I119 + Dividends!I119 / Prices!H119</f>
        <v>7.51</v>
      </c>
      <c r="L124">
        <f>Prices!J119 + Dividends!J119 / Prices!I119</f>
        <v>7.36</v>
      </c>
      <c r="M124">
        <f>Prices!K119 + Dividends!K119 / Prices!J119</f>
        <v>7.63</v>
      </c>
      <c r="N124">
        <f>Prices!L119 + Dividends!L119 / Prices!K119</f>
        <v>7.41</v>
      </c>
      <c r="O124">
        <f>Prices!M119 + Dividends!M119 / Prices!L119</f>
        <v>7.29</v>
      </c>
      <c r="P124">
        <f>Prices!N119 + Dividends!N119 / Prices!M119</f>
        <v>7.17</v>
      </c>
      <c r="Q124">
        <f>Prices!O119 + Dividends!O119 / Prices!N119</f>
        <v>7.29</v>
      </c>
      <c r="R124">
        <f>Prices!P119 + Dividends!P119 / Prices!O119</f>
        <v>7.2</v>
      </c>
      <c r="S124">
        <f>Prices!Q119 + Dividends!Q119 / Prices!P119</f>
        <v>7.38</v>
      </c>
      <c r="T124">
        <f>Prices!R119 + Dividends!R119 / Prices!Q119</f>
        <v>7.14</v>
      </c>
      <c r="U124">
        <f>Prices!S119 + Dividends!S119 / Prices!R119</f>
        <v>7.03</v>
      </c>
      <c r="V124">
        <f>Prices!T119 + Dividends!T119 / Prices!S119</f>
        <v>7.36</v>
      </c>
      <c r="W124">
        <f>Prices!U119 + Dividends!U119 / Prices!T119</f>
        <v>7.5</v>
      </c>
      <c r="X124">
        <f>Prices!V119 + Dividends!V119 / Prices!U119</f>
        <v>7.55</v>
      </c>
      <c r="Y124">
        <f>Prices!W119 + Dividends!W119 / Prices!V119</f>
        <v>7.38</v>
      </c>
      <c r="Z124">
        <f>Prices!X119 + Dividends!X119 / Prices!W119</f>
        <v>7.71</v>
      </c>
      <c r="AA124">
        <f>Prices!Y119 + Dividends!Y119 / Prices!X119</f>
        <v>7.78</v>
      </c>
      <c r="AB124">
        <f>Prices!Z119 + Dividends!Z119 / Prices!Y119</f>
        <v>8.1199999999999992</v>
      </c>
    </row>
    <row r="125" spans="2:28">
      <c r="B125" s="4" t="s">
        <v>119</v>
      </c>
      <c r="C125" s="8">
        <v>47660</v>
      </c>
      <c r="D125">
        <f>Prices!B120</f>
        <v>30.7</v>
      </c>
      <c r="E125">
        <f>Prices!C120 + Dividends!C120 / Prices!B120</f>
        <v>31.36</v>
      </c>
      <c r="F125">
        <f>Prices!D120 + Dividends!D120 / Prices!C120</f>
        <v>31.1</v>
      </c>
      <c r="G125">
        <f>Prices!E120 + Dividends!E120 / Prices!D120</f>
        <v>30</v>
      </c>
      <c r="H125">
        <f>Prices!F120 + Dividends!F120 / Prices!E120</f>
        <v>29.45</v>
      </c>
      <c r="I125">
        <f>Prices!G120 + Dividends!G120 / Prices!F120</f>
        <v>28.7</v>
      </c>
      <c r="J125">
        <f>Prices!H120 + Dividends!H120 / Prices!G120</f>
        <v>29.45</v>
      </c>
      <c r="K125">
        <f>Prices!I120 + Dividends!I120 / Prices!H120</f>
        <v>29.8</v>
      </c>
      <c r="L125">
        <f>Prices!J120 + Dividends!J120 / Prices!I120</f>
        <v>29.35</v>
      </c>
      <c r="M125">
        <f>Prices!K120 + Dividends!K120 / Prices!J120</f>
        <v>30</v>
      </c>
      <c r="N125">
        <f>Prices!L120 + Dividends!L120 / Prices!K120</f>
        <v>29.3</v>
      </c>
      <c r="O125">
        <f>Prices!M120 + Dividends!M120 / Prices!L120</f>
        <v>28.61</v>
      </c>
      <c r="P125">
        <f>Prices!N120 + Dividends!N120 / Prices!M120</f>
        <v>28.61</v>
      </c>
      <c r="Q125">
        <f>Prices!O120 + Dividends!O120 / Prices!N120</f>
        <v>28.36</v>
      </c>
      <c r="R125">
        <f>Prices!P120 + Dividends!P120 / Prices!O120</f>
        <v>29.13</v>
      </c>
      <c r="S125">
        <f>Prices!Q120 + Dividends!Q120 / Prices!P120</f>
        <v>29.85</v>
      </c>
      <c r="T125">
        <f>Prices!R120 + Dividends!R120 / Prices!Q120</f>
        <v>30.43</v>
      </c>
      <c r="U125">
        <f>Prices!S120 + Dividends!S120 / Prices!R120</f>
        <v>28.47</v>
      </c>
      <c r="V125">
        <f>Prices!T120 + Dividends!T120 / Prices!S120</f>
        <v>29.89</v>
      </c>
      <c r="W125">
        <f>Prices!U120 + Dividends!U120 / Prices!T120</f>
        <v>30.44</v>
      </c>
      <c r="X125">
        <f>Prices!V120 + Dividends!V120 / Prices!U120</f>
        <v>30.25</v>
      </c>
      <c r="Y125">
        <f>Prices!W120 + Dividends!W120 / Prices!V120</f>
        <v>29.89</v>
      </c>
      <c r="Z125">
        <f>Prices!X120 + Dividends!X120 / Prices!W120</f>
        <v>30.27</v>
      </c>
      <c r="AA125">
        <f>Prices!Y120 + Dividends!Y120 / Prices!X120</f>
        <v>31</v>
      </c>
      <c r="AB125">
        <f>Prices!Z120 + Dividends!Z120 / Prices!Y120</f>
        <v>32.83</v>
      </c>
    </row>
    <row r="126" spans="2:28">
      <c r="B126" s="4" t="s">
        <v>120</v>
      </c>
      <c r="C126" s="8">
        <v>65901</v>
      </c>
      <c r="D126">
        <f>Prices!B121</f>
        <v>24.08</v>
      </c>
      <c r="E126">
        <f>Prices!C121 + Dividends!C121 / Prices!B121</f>
        <v>24.405813953488369</v>
      </c>
      <c r="F126">
        <f>Prices!D121 + Dividends!D121 / Prices!C121</f>
        <v>25.02</v>
      </c>
      <c r="G126">
        <f>Prices!E121 + Dividends!E121 / Prices!D121</f>
        <v>24.85</v>
      </c>
      <c r="H126">
        <f>Prices!F121 + Dividends!F121 / Prices!E121</f>
        <v>24.12</v>
      </c>
      <c r="I126">
        <f>Prices!G121 + Dividends!G121 / Prices!F121</f>
        <v>24.62</v>
      </c>
      <c r="J126">
        <f>Prices!H121 + Dividends!H121 / Prices!G121</f>
        <v>25.01</v>
      </c>
      <c r="K126">
        <f>Prices!I121 + Dividends!I121 / Prices!H121</f>
        <v>25.54</v>
      </c>
      <c r="L126">
        <f>Prices!J121 + Dividends!J121 / Prices!I121</f>
        <v>25.68</v>
      </c>
      <c r="M126">
        <f>Prices!K121 + Dividends!K121 / Prices!J121</f>
        <v>26.42</v>
      </c>
      <c r="N126">
        <f>Prices!L121 + Dividends!L121 / Prices!K121</f>
        <v>26.2</v>
      </c>
      <c r="O126">
        <f>Prices!M121 + Dividends!M121 / Prices!L121</f>
        <v>26.13</v>
      </c>
      <c r="P126">
        <f>Prices!N121 + Dividends!N121 / Prices!M121</f>
        <v>26.04</v>
      </c>
      <c r="Q126">
        <f>Prices!O121 + Dividends!O121 / Prices!N121</f>
        <v>24.38</v>
      </c>
      <c r="R126">
        <f>Prices!P121 + Dividends!P121 / Prices!O121</f>
        <v>25.12</v>
      </c>
      <c r="S126">
        <f>Prices!Q121 + Dividends!Q121 / Prices!P121</f>
        <v>25.35</v>
      </c>
      <c r="T126">
        <f>Prices!R121 + Dividends!R121 / Prices!Q121</f>
        <v>24.95</v>
      </c>
      <c r="U126">
        <f>Prices!S121 + Dividends!S121 / Prices!R121</f>
        <v>25.15</v>
      </c>
      <c r="V126">
        <f>Prices!T121 + Dividends!T121 / Prices!S121</f>
        <v>24.72</v>
      </c>
      <c r="W126">
        <f>Prices!U121 + Dividends!U121 / Prices!T121</f>
        <v>25.19</v>
      </c>
      <c r="X126">
        <f>Prices!V121 + Dividends!V121 / Prices!U121</f>
        <v>24.51</v>
      </c>
      <c r="Y126">
        <f>Prices!W121 + Dividends!W121 / Prices!V121</f>
        <v>24.83</v>
      </c>
      <c r="Z126">
        <f>Prices!X121 + Dividends!X121 / Prices!W121</f>
        <v>25.02</v>
      </c>
      <c r="AA126">
        <f>Prices!Y121 + Dividends!Y121 / Prices!X121</f>
        <v>25.5</v>
      </c>
      <c r="AB126">
        <f>Prices!Z121 + Dividends!Z121 / Prices!Y121</f>
        <v>25.73</v>
      </c>
    </row>
    <row r="127" spans="2:28">
      <c r="B127" s="4" t="s">
        <v>121</v>
      </c>
      <c r="C127" s="8">
        <v>17937</v>
      </c>
      <c r="D127">
        <f>Prices!B122</f>
        <v>70.86</v>
      </c>
      <c r="E127">
        <f>Prices!C122 + Dividends!C122 / Prices!B122</f>
        <v>73.95</v>
      </c>
      <c r="F127">
        <f>Prices!D122 + Dividends!D122 / Prices!C122</f>
        <v>73.28</v>
      </c>
      <c r="G127">
        <f>Prices!E122 + Dividends!E122 / Prices!D122</f>
        <v>68.400000000000006</v>
      </c>
      <c r="H127">
        <f>Prices!F122 + Dividends!F122 / Prices!E122</f>
        <v>66.38</v>
      </c>
      <c r="I127">
        <f>Prices!G122 + Dividends!G122 / Prices!F122</f>
        <v>64.91</v>
      </c>
      <c r="J127">
        <f>Prices!H122 + Dividends!H122 / Prices!G122</f>
        <v>64.430000000000007</v>
      </c>
      <c r="K127">
        <f>Prices!I122 + Dividends!I122 / Prices!H122</f>
        <v>63.26</v>
      </c>
      <c r="L127">
        <f>Prices!J122 + Dividends!J122 / Prices!I122</f>
        <v>63.33</v>
      </c>
      <c r="M127">
        <f>Prices!K122 + Dividends!K122 / Prices!J122</f>
        <v>62.74</v>
      </c>
      <c r="N127">
        <f>Prices!L122 + Dividends!L122 / Prices!K122</f>
        <v>62.72</v>
      </c>
      <c r="O127">
        <f>Prices!M122 + Dividends!M122 / Prices!L122</f>
        <v>61.88</v>
      </c>
      <c r="P127">
        <f>Prices!N122 + Dividends!N122 / Prices!M122</f>
        <v>60.86</v>
      </c>
      <c r="Q127">
        <f>Prices!O122 + Dividends!O122 / Prices!N122</f>
        <v>60.93</v>
      </c>
      <c r="R127">
        <f>Prices!P122 + Dividends!P122 / Prices!O122</f>
        <v>62.08</v>
      </c>
      <c r="S127">
        <f>Prices!Q122 + Dividends!Q122 / Prices!P122</f>
        <v>64.66</v>
      </c>
      <c r="T127">
        <f>Prices!R122 + Dividends!R122 / Prices!Q122</f>
        <v>62.13</v>
      </c>
      <c r="U127">
        <f>Prices!S122 + Dividends!S122 / Prices!R122</f>
        <v>62.71</v>
      </c>
      <c r="V127">
        <f>Prices!T122 + Dividends!T122 / Prices!S122</f>
        <v>61.49</v>
      </c>
      <c r="W127">
        <f>Prices!U122 + Dividends!U122 / Prices!T122</f>
        <v>62.08</v>
      </c>
      <c r="X127">
        <f>Prices!V122 + Dividends!V122 / Prices!U122</f>
        <v>61.15</v>
      </c>
      <c r="Y127">
        <f>Prices!W122 + Dividends!W122 / Prices!V122</f>
        <v>61.16</v>
      </c>
      <c r="Z127">
        <f>Prices!X122 + Dividends!X122 / Prices!W122</f>
        <v>62.44</v>
      </c>
      <c r="AA127">
        <f>Prices!Y122 + Dividends!Y122 / Prices!X122</f>
        <v>62.71</v>
      </c>
      <c r="AB127">
        <f>Prices!Z122 + Dividends!Z122 / Prices!Y122</f>
        <v>64.86</v>
      </c>
    </row>
    <row r="128" spans="2:28">
      <c r="B128" s="4" t="s">
        <v>122</v>
      </c>
      <c r="C128" s="8">
        <v>211006</v>
      </c>
      <c r="D128">
        <f>Prices!B123</f>
        <v>7.39</v>
      </c>
      <c r="E128">
        <f>Prices!C123 + Dividends!C123 / Prices!B123</f>
        <v>7.52</v>
      </c>
      <c r="F128">
        <f>Prices!D123 + Dividends!D123 / Prices!C123</f>
        <v>7.33</v>
      </c>
      <c r="G128">
        <f>Prices!E123 + Dividends!E123 / Prices!D123</f>
        <v>7.09</v>
      </c>
      <c r="H128">
        <f>Prices!F123 + Dividends!F123 / Prices!E123</f>
        <v>6.97</v>
      </c>
      <c r="I128">
        <f>Prices!G123 + Dividends!G123 / Prices!F123</f>
        <v>6.46</v>
      </c>
      <c r="J128">
        <f>Prices!H123 + Dividends!H123 / Prices!G123</f>
        <v>6.34</v>
      </c>
      <c r="K128">
        <f>Prices!I123 + Dividends!I123 / Prices!H123</f>
        <v>6.35</v>
      </c>
      <c r="L128">
        <f>Prices!J123 + Dividends!J123 / Prices!I123</f>
        <v>6.05</v>
      </c>
      <c r="M128">
        <f>Prices!K123 + Dividends!K123 / Prices!J123</f>
        <v>6.02</v>
      </c>
      <c r="N128">
        <f>Prices!L123 + Dividends!L123 / Prices!K123</f>
        <v>5.78</v>
      </c>
      <c r="O128">
        <f>Prices!M123 + Dividends!M123 / Prices!L123</f>
        <v>5.8</v>
      </c>
      <c r="P128">
        <f>Prices!N123 + Dividends!N123 / Prices!M123</f>
        <v>5.51</v>
      </c>
      <c r="Q128">
        <f>Prices!O123 + Dividends!O123 / Prices!N123</f>
        <v>5.5</v>
      </c>
      <c r="R128">
        <f>Prices!P123 + Dividends!P123 / Prices!O123</f>
        <v>5.51</v>
      </c>
      <c r="S128">
        <f>Prices!Q123 + Dividends!Q123 / Prices!P123</f>
        <v>5.98</v>
      </c>
      <c r="T128">
        <f>Prices!R123 + Dividends!R123 / Prices!Q123</f>
        <v>5.42</v>
      </c>
      <c r="U128">
        <f>Prices!S123 + Dividends!S123 / Prices!R123</f>
        <v>5.35</v>
      </c>
      <c r="V128">
        <f>Prices!T123 + Dividends!T123 / Prices!S123</f>
        <v>5.46</v>
      </c>
      <c r="W128">
        <f>Prices!U123 + Dividends!U123 / Prices!T123</f>
        <v>5.76</v>
      </c>
      <c r="X128">
        <f>Prices!V123 + Dividends!V123 / Prices!U123</f>
        <v>6</v>
      </c>
      <c r="Y128">
        <f>Prices!W123 + Dividends!W123 / Prices!V123</f>
        <v>6.14</v>
      </c>
      <c r="Z128">
        <f>Prices!X123 + Dividends!X123 / Prices!W123</f>
        <v>6.23</v>
      </c>
      <c r="AA128">
        <f>Prices!Y123 + Dividends!Y123 / Prices!X123</f>
        <v>6.38</v>
      </c>
      <c r="AB128">
        <f>Prices!Z123 + Dividends!Z123 / Prices!Y123</f>
        <v>6.53</v>
      </c>
    </row>
    <row r="129" spans="2:28">
      <c r="B129" s="4" t="s">
        <v>123</v>
      </c>
      <c r="C129" s="8">
        <v>76783</v>
      </c>
      <c r="D129">
        <f>Prices!B124</f>
        <v>19.12</v>
      </c>
      <c r="E129">
        <f>Prices!C124 + Dividends!C124 / Prices!B124</f>
        <v>19.47</v>
      </c>
      <c r="F129">
        <f>Prices!D124 + Dividends!D124 / Prices!C124</f>
        <v>20.07</v>
      </c>
      <c r="G129">
        <f>Prices!E124 + Dividends!E124 / Prices!D124</f>
        <v>20.07</v>
      </c>
      <c r="H129">
        <f>Prices!F124 + Dividends!F124 / Prices!E124</f>
        <v>21.12</v>
      </c>
      <c r="I129">
        <f>Prices!G124 + Dividends!G124 / Prices!F124</f>
        <v>21.17</v>
      </c>
      <c r="J129">
        <f>Prices!H124 + Dividends!H124 / Prices!G124</f>
        <v>20.45</v>
      </c>
      <c r="K129">
        <f>Prices!I124 + Dividends!I124 / Prices!H124</f>
        <v>20.36</v>
      </c>
      <c r="L129">
        <f>Prices!J124 + Dividends!J124 / Prices!I124</f>
        <v>20.36</v>
      </c>
      <c r="M129">
        <f>Prices!K124 + Dividends!K124 / Prices!J124</f>
        <v>19.891964636542241</v>
      </c>
      <c r="N129">
        <f>Prices!L124 + Dividends!L124 / Prices!K124</f>
        <v>20.16</v>
      </c>
      <c r="O129">
        <f>Prices!M124 + Dividends!M124 / Prices!L124</f>
        <v>20.2</v>
      </c>
      <c r="P129">
        <f>Prices!N124 + Dividends!N124 / Prices!M124</f>
        <v>19.440000000000001</v>
      </c>
      <c r="Q129">
        <f>Prices!O124 + Dividends!O124 / Prices!N124</f>
        <v>19.739999999999998</v>
      </c>
      <c r="R129">
        <f>Prices!P124 + Dividends!P124 / Prices!O124</f>
        <v>18.8</v>
      </c>
      <c r="S129">
        <f>Prices!Q124 + Dividends!Q124 / Prices!P124</f>
        <v>19.84</v>
      </c>
      <c r="T129">
        <f>Prices!R124 + Dividends!R124 / Prices!Q124</f>
        <v>18.03</v>
      </c>
      <c r="U129">
        <f>Prices!S124 + Dividends!S124 / Prices!R124</f>
        <v>18.62</v>
      </c>
      <c r="V129">
        <f>Prices!T124 + Dividends!T124 / Prices!S124</f>
        <v>18.16</v>
      </c>
      <c r="W129">
        <f>Prices!U124 + Dividends!U124 / Prices!T124</f>
        <v>19.41</v>
      </c>
      <c r="X129">
        <f>Prices!V124 + Dividends!V124 / Prices!U124</f>
        <v>19.5</v>
      </c>
      <c r="Y129">
        <f>Prices!W124 + Dividends!W124 / Prices!V124</f>
        <v>20.399999999999999</v>
      </c>
      <c r="Z129">
        <f>Prices!X124 + Dividends!X124 / Prices!W124</f>
        <v>20.11</v>
      </c>
      <c r="AA129">
        <f>Prices!Y124 + Dividends!Y124 / Prices!X124</f>
        <v>20.5</v>
      </c>
      <c r="AB129">
        <f>Prices!Z124 + Dividends!Z124 / Prices!Y124</f>
        <v>22.37</v>
      </c>
    </row>
    <row r="130" spans="2:28">
      <c r="B130" s="4" t="s">
        <v>124</v>
      </c>
      <c r="C130" s="8">
        <v>117762</v>
      </c>
      <c r="D130">
        <f>Prices!B125</f>
        <v>11.1</v>
      </c>
      <c r="E130">
        <f>Prices!C125 + Dividends!C125 / Prices!B125</f>
        <v>12.46</v>
      </c>
      <c r="F130">
        <f>Prices!D125 + Dividends!D125 / Prices!C125</f>
        <v>13.21</v>
      </c>
      <c r="G130">
        <f>Prices!E125 + Dividends!E125 / Prices!D125</f>
        <v>12.63</v>
      </c>
      <c r="H130">
        <f>Prices!F125 + Dividends!F125 / Prices!E125</f>
        <v>12.65</v>
      </c>
      <c r="I130">
        <f>Prices!G125 + Dividends!G125 / Prices!F125</f>
        <v>11.83</v>
      </c>
      <c r="J130">
        <f>Prices!H125 + Dividends!H125 / Prices!G125</f>
        <v>12.19</v>
      </c>
      <c r="K130">
        <f>Prices!I125 + Dividends!I125 / Prices!H125</f>
        <v>12.11</v>
      </c>
      <c r="L130">
        <f>Prices!J125 + Dividends!J125 / Prices!I125</f>
        <v>11.75</v>
      </c>
      <c r="M130">
        <f>Prices!K125 + Dividends!K125 / Prices!J125</f>
        <v>13.37</v>
      </c>
      <c r="N130">
        <f>Prices!L125 + Dividends!L125 / Prices!K125</f>
        <v>14.79</v>
      </c>
      <c r="O130">
        <f>Prices!M125 + Dividends!M125 / Prices!L125</f>
        <v>14.77</v>
      </c>
      <c r="P130">
        <f>Prices!N125 + Dividends!N125 / Prices!M125</f>
        <v>14.49</v>
      </c>
      <c r="Q130">
        <f>Prices!O125 + Dividends!O125 / Prices!N125</f>
        <v>14.32</v>
      </c>
      <c r="R130">
        <f>Prices!P125 + Dividends!P125 / Prices!O125</f>
        <v>13.21</v>
      </c>
      <c r="S130">
        <f>Prices!Q125 + Dividends!Q125 / Prices!P125</f>
        <v>13.55</v>
      </c>
      <c r="T130">
        <f>Prices!R125 + Dividends!R125 / Prices!Q125</f>
        <v>12.99</v>
      </c>
      <c r="U130">
        <f>Prices!S125 + Dividends!S125 / Prices!R125</f>
        <v>12.92</v>
      </c>
      <c r="V130">
        <f>Prices!T125 + Dividends!T125 / Prices!S125</f>
        <v>13.46</v>
      </c>
      <c r="W130">
        <f>Prices!U125 + Dividends!U125 / Prices!T125</f>
        <v>13.6</v>
      </c>
      <c r="X130">
        <f>Prices!V125 + Dividends!V125 / Prices!U125</f>
        <v>12.76</v>
      </c>
      <c r="Y130">
        <f>Prices!W125 + Dividends!W125 / Prices!V125</f>
        <v>13.16</v>
      </c>
      <c r="Z130">
        <f>Prices!X125 + Dividends!X125 / Prices!W125</f>
        <v>13.39</v>
      </c>
      <c r="AA130">
        <f>Prices!Y125 + Dividends!Y125 / Prices!X125</f>
        <v>13.11</v>
      </c>
      <c r="AB130">
        <f>Prices!Z125 + Dividends!Z125 / Prices!Y125</f>
        <v>12.65</v>
      </c>
    </row>
    <row r="131" spans="2:28">
      <c r="B131" s="4" t="s">
        <v>125</v>
      </c>
      <c r="C131" s="8">
        <v>144245</v>
      </c>
      <c r="D131">
        <f>Prices!B126</f>
        <v>17.074999999999999</v>
      </c>
      <c r="E131">
        <f>Prices!C126 + Dividends!C126 / Prices!B126</f>
        <v>18.41</v>
      </c>
      <c r="F131">
        <f>Prices!D126 + Dividends!D126 / Prices!C126</f>
        <v>18.350000000000001</v>
      </c>
      <c r="G131">
        <f>Prices!E126 + Dividends!E126 / Prices!D126</f>
        <v>17.260000000000002</v>
      </c>
      <c r="H131">
        <f>Prices!F126 + Dividends!F126 / Prices!E126</f>
        <v>17.55</v>
      </c>
      <c r="I131">
        <f>Prices!G126 + Dividends!G126 / Prices!F126</f>
        <v>17.149999999999999</v>
      </c>
      <c r="J131">
        <f>Prices!H126 + Dividends!H126 / Prices!G126</f>
        <v>17.61</v>
      </c>
      <c r="K131">
        <f>Prices!I126 + Dividends!I126 / Prices!H126</f>
        <v>17.48</v>
      </c>
      <c r="L131">
        <f>Prices!J126 + Dividends!J126 / Prices!I126</f>
        <v>17.149999999999999</v>
      </c>
      <c r="M131">
        <f>Prices!K126 + Dividends!K126 / Prices!J126</f>
        <v>17.899999999999999</v>
      </c>
      <c r="N131">
        <f>Prices!L126 + Dividends!L126 / Prices!K126</f>
        <v>18.420000000000002</v>
      </c>
      <c r="O131">
        <f>Prices!M126 + Dividends!M126 / Prices!L126</f>
        <v>17.96</v>
      </c>
      <c r="P131">
        <f>Prices!N126 + Dividends!N126 / Prices!M126</f>
        <v>17.78</v>
      </c>
      <c r="Q131">
        <f>Prices!O126 + Dividends!O126 / Prices!N126</f>
        <v>17.329999999999998</v>
      </c>
      <c r="R131">
        <f>Prices!P126 + Dividends!P126 / Prices!O126</f>
        <v>16.295000000000002</v>
      </c>
      <c r="S131">
        <f>Prices!Q126 + Dividends!Q126 / Prices!P126</f>
        <v>17.260000000000002</v>
      </c>
      <c r="T131">
        <f>Prices!R126 + Dividends!R126 / Prices!Q126</f>
        <v>16.64</v>
      </c>
      <c r="U131">
        <f>Prices!S126 + Dividends!S126 / Prices!R126</f>
        <v>16.62</v>
      </c>
      <c r="V131">
        <f>Prices!T126 + Dividends!T126 / Prices!S126</f>
        <v>17.13</v>
      </c>
      <c r="W131">
        <f>Prices!U126 + Dividends!U126 / Prices!T126</f>
        <v>17.53</v>
      </c>
      <c r="X131">
        <f>Prices!V126 + Dividends!V126 / Prices!U126</f>
        <v>16.68</v>
      </c>
      <c r="Y131">
        <f>Prices!W126 + Dividends!W126 / Prices!V126</f>
        <v>17.100000000000001</v>
      </c>
      <c r="Z131">
        <f>Prices!X126 + Dividends!X126 / Prices!W126</f>
        <v>17.579999999999998</v>
      </c>
      <c r="AA131">
        <f>Prices!Y126 + Dividends!Y126 / Prices!X126</f>
        <v>17.91</v>
      </c>
      <c r="AB131">
        <f>Prices!Z126 + Dividends!Z126 / Prices!Y126</f>
        <v>17.920000000000002</v>
      </c>
    </row>
    <row r="132" spans="2:28">
      <c r="B132" s="4" t="s">
        <v>126</v>
      </c>
      <c r="C132" s="8">
        <v>209507</v>
      </c>
      <c r="D132">
        <f>Prices!B127</f>
        <v>42.26</v>
      </c>
      <c r="E132">
        <f>Prices!C127 + Dividends!C127 / Prices!B127</f>
        <v>44.87</v>
      </c>
      <c r="F132">
        <f>Prices!D127 + Dividends!D127 / Prices!C127</f>
        <v>43.6</v>
      </c>
      <c r="G132">
        <f>Prices!E127 + Dividends!E127 / Prices!D127</f>
        <v>41.83</v>
      </c>
      <c r="H132">
        <f>Prices!F127 + Dividends!F127 / Prices!E127</f>
        <v>42.63</v>
      </c>
      <c r="I132">
        <f>Prices!G127 + Dividends!G127 / Prices!F127</f>
        <v>43.6</v>
      </c>
      <c r="J132">
        <f>Prices!H127 + Dividends!H127 / Prices!G127</f>
        <v>44.45</v>
      </c>
      <c r="K132">
        <f>Prices!I127 + Dividends!I127 / Prices!H127</f>
        <v>42.26</v>
      </c>
      <c r="L132">
        <f>Prices!J127 + Dividends!J127 / Prices!I127</f>
        <v>40.6</v>
      </c>
      <c r="M132">
        <f>Prices!K127 + Dividends!K127 / Prices!J127</f>
        <v>41.332463054187187</v>
      </c>
      <c r="N132">
        <f>Prices!L127 + Dividends!L127 / Prices!K127</f>
        <v>42.53</v>
      </c>
      <c r="O132">
        <f>Prices!M127 + Dividends!M127 / Prices!L127</f>
        <v>40.880000000000003</v>
      </c>
      <c r="P132">
        <f>Prices!N127 + Dividends!N127 / Prices!M127</f>
        <v>40.5</v>
      </c>
      <c r="Q132">
        <f>Prices!O127 + Dividends!O127 / Prices!N127</f>
        <v>39.35</v>
      </c>
      <c r="R132">
        <f>Prices!P127 + Dividends!P127 / Prices!O127</f>
        <v>38.18</v>
      </c>
      <c r="S132">
        <f>Prices!Q127 + Dividends!Q127 / Prices!P127</f>
        <v>39.659999999999997</v>
      </c>
      <c r="T132">
        <f>Prices!R127 + Dividends!R127 / Prices!Q127</f>
        <v>39.11</v>
      </c>
      <c r="U132">
        <f>Prices!S127 + Dividends!S127 / Prices!R127</f>
        <v>38.25</v>
      </c>
      <c r="V132">
        <f>Prices!T127 + Dividends!T127 / Prices!S127</f>
        <v>39</v>
      </c>
      <c r="W132">
        <f>Prices!U127 + Dividends!U127 / Prices!T127</f>
        <v>40.92</v>
      </c>
      <c r="X132">
        <f>Prices!V127 + Dividends!V127 / Prices!U127</f>
        <v>40.25</v>
      </c>
      <c r="Y132">
        <f>Prices!W127 + Dividends!W127 / Prices!V127</f>
        <v>40.159999999999997</v>
      </c>
      <c r="Z132">
        <f>Prices!X127 + Dividends!X127 / Prices!W127</f>
        <v>41.56</v>
      </c>
      <c r="AA132">
        <f>Prices!Y127 + Dividends!Y127 / Prices!X127</f>
        <v>43.45</v>
      </c>
      <c r="AB132">
        <f>Prices!Z127 + Dividends!Z127 / Prices!Y127</f>
        <v>45.43</v>
      </c>
    </row>
    <row r="133" spans="2:28">
      <c r="B133" s="4" t="s">
        <v>127</v>
      </c>
      <c r="C133" s="8">
        <v>991696</v>
      </c>
      <c r="D133">
        <f>Prices!B128</f>
        <v>11.16</v>
      </c>
      <c r="E133">
        <f>Prices!C128 + Dividends!C128 / Prices!B128</f>
        <v>11.39</v>
      </c>
      <c r="F133">
        <f>Prices!D128 + Dividends!D128 / Prices!C128</f>
        <v>11.5</v>
      </c>
      <c r="G133">
        <f>Prices!E128 + Dividends!E128 / Prices!D128</f>
        <v>11.77</v>
      </c>
      <c r="H133">
        <f>Prices!F128 + Dividends!F128 / Prices!E128</f>
        <v>12.01</v>
      </c>
      <c r="I133">
        <f>Prices!G128 + Dividends!G128 / Prices!F128</f>
        <v>11.68</v>
      </c>
      <c r="J133">
        <f>Prices!H128 + Dividends!H128 / Prices!G128</f>
        <v>11.62</v>
      </c>
      <c r="K133">
        <f>Prices!I128 + Dividends!I128 / Prices!H128</f>
        <v>11.43</v>
      </c>
      <c r="L133">
        <f>Prices!J128 + Dividends!J128 / Prices!I128</f>
        <v>10.95</v>
      </c>
      <c r="M133">
        <f>Prices!K128 + Dividends!K128 / Prices!J128</f>
        <v>10.94</v>
      </c>
      <c r="N133">
        <f>Prices!L128 + Dividends!L128 / Prices!K128</f>
        <v>10.71</v>
      </c>
      <c r="O133">
        <f>Prices!M128 + Dividends!M128 / Prices!L128</f>
        <v>10.86</v>
      </c>
      <c r="P133">
        <f>Prices!N128 + Dividends!N128 / Prices!M128</f>
        <v>10.99</v>
      </c>
      <c r="Q133">
        <f>Prices!O128 + Dividends!O128 / Prices!N128</f>
        <v>10.63</v>
      </c>
      <c r="R133">
        <f>Prices!P128 + Dividends!P128 / Prices!O128</f>
        <v>10.36</v>
      </c>
      <c r="S133">
        <f>Prices!Q128 + Dividends!Q128 / Prices!P128</f>
        <v>10.07</v>
      </c>
      <c r="T133">
        <f>Prices!R128 + Dividends!R128 / Prices!Q128</f>
        <v>9.61</v>
      </c>
      <c r="U133">
        <f>Prices!S128 + Dividends!S128 / Prices!R128</f>
        <v>9.2799999999999994</v>
      </c>
      <c r="V133">
        <f>Prices!T128 + Dividends!T128 / Prices!S128</f>
        <v>9.1300000000000008</v>
      </c>
      <c r="W133">
        <f>Prices!U128 + Dividends!U128 / Prices!T128</f>
        <v>9.06</v>
      </c>
      <c r="X133">
        <f>Prices!V128 + Dividends!V128 / Prices!U128</f>
        <v>8.8000000000000007</v>
      </c>
      <c r="Y133">
        <f>Prices!W128 + Dividends!W128 / Prices!V128</f>
        <v>8.69</v>
      </c>
      <c r="Z133">
        <f>Prices!X128 + Dividends!X128 / Prices!W128</f>
        <v>9.2899999999999991</v>
      </c>
      <c r="AA133">
        <f>Prices!Y128 + Dividends!Y128 / Prices!X128</f>
        <v>9.0500000000000007</v>
      </c>
      <c r="AB133">
        <f>Prices!Z128 + Dividends!Z128 / Prices!Y128</f>
        <v>9.66</v>
      </c>
    </row>
    <row r="134" spans="2:28">
      <c r="B134" s="4" t="s">
        <v>128</v>
      </c>
      <c r="C134" s="8">
        <v>81620</v>
      </c>
      <c r="D134">
        <f>Prices!B129</f>
        <v>32.880000000000003</v>
      </c>
      <c r="E134">
        <f>Prices!C129 + Dividends!C129 / Prices!B129</f>
        <v>35.979999999999997</v>
      </c>
      <c r="F134">
        <f>Prices!D129 + Dividends!D129 / Prices!C129</f>
        <v>35.840000000000003</v>
      </c>
      <c r="G134">
        <f>Prices!E129 + Dividends!E129 / Prices!D129</f>
        <v>36.24</v>
      </c>
      <c r="H134">
        <f>Prices!F129 + Dividends!F129 / Prices!E129</f>
        <v>36.869999999999997</v>
      </c>
      <c r="I134">
        <f>Prices!G129 + Dividends!G129 / Prices!F129</f>
        <v>36.24</v>
      </c>
      <c r="J134">
        <f>Prices!H129 + Dividends!H129 / Prices!G129</f>
        <v>36.54</v>
      </c>
      <c r="K134">
        <f>Prices!I129 + Dividends!I129 / Prices!H129</f>
        <v>36.979999999999997</v>
      </c>
      <c r="L134">
        <f>Prices!J129 + Dividends!J129 / Prices!I129</f>
        <v>36.39</v>
      </c>
      <c r="M134">
        <f>Prices!K129 + Dividends!K129 / Prices!J129</f>
        <v>37.39</v>
      </c>
      <c r="N134">
        <f>Prices!L129 + Dividends!L129 / Prices!K129</f>
        <v>38.56</v>
      </c>
      <c r="O134">
        <f>Prices!M129 + Dividends!M129 / Prices!L129</f>
        <v>39.36</v>
      </c>
      <c r="P134">
        <f>Prices!N129 + Dividends!N129 / Prices!M129</f>
        <v>37.83</v>
      </c>
      <c r="Q134">
        <f>Prices!O129 + Dividends!O129 / Prices!N129</f>
        <v>37.54</v>
      </c>
      <c r="R134">
        <f>Prices!P129 + Dividends!P129 / Prices!O129</f>
        <v>36.909999999999997</v>
      </c>
      <c r="S134">
        <f>Prices!Q129 + Dividends!Q129 / Prices!P129</f>
        <v>37.06</v>
      </c>
      <c r="T134">
        <f>Prices!R129 + Dividends!R129 / Prices!Q129</f>
        <v>35.484999999999999</v>
      </c>
      <c r="U134">
        <f>Prices!S129 + Dividends!S129 / Prices!R129</f>
        <v>34.24</v>
      </c>
      <c r="V134">
        <f>Prices!T129 + Dividends!T129 / Prices!S129</f>
        <v>34.409999999999997</v>
      </c>
      <c r="W134">
        <f>Prices!U129 + Dividends!U129 / Prices!T129</f>
        <v>34.22</v>
      </c>
      <c r="X134">
        <f>Prices!V129 + Dividends!V129 / Prices!U129</f>
        <v>33.35</v>
      </c>
      <c r="Y134">
        <f>Prices!W129 + Dividends!W129 / Prices!V129</f>
        <v>33.58</v>
      </c>
      <c r="Z134">
        <f>Prices!X129 + Dividends!X129 / Prices!W129</f>
        <v>33.44</v>
      </c>
      <c r="AA134">
        <f>Prices!Y129 + Dividends!Y129 / Prices!X129</f>
        <v>34.142691387559807</v>
      </c>
      <c r="AB134">
        <f>Prices!Z129 + Dividends!Z129 / Prices!Y129</f>
        <v>35.03</v>
      </c>
    </row>
    <row r="135" spans="2:28">
      <c r="B135" s="4" t="s">
        <v>129</v>
      </c>
      <c r="C135" s="8">
        <v>250119</v>
      </c>
      <c r="D135">
        <f>Prices!B130</f>
        <v>20.399999999999999</v>
      </c>
      <c r="E135">
        <f>Prices!C130 + Dividends!C130 / Prices!B130</f>
        <v>20.440000000000001</v>
      </c>
      <c r="F135">
        <f>Prices!D130 + Dividends!D130 / Prices!C130</f>
        <v>20.78</v>
      </c>
      <c r="G135">
        <f>Prices!E130 + Dividends!E130 / Prices!D130</f>
        <v>21.01</v>
      </c>
      <c r="H135">
        <f>Prices!F130 + Dividends!F130 / Prices!E130</f>
        <v>21.07</v>
      </c>
      <c r="I135">
        <f>Prices!G130 + Dividends!G130 / Prices!F130</f>
        <v>21.3</v>
      </c>
      <c r="J135">
        <f>Prices!H130 + Dividends!H130 / Prices!G130</f>
        <v>21.58</v>
      </c>
      <c r="K135">
        <f>Prices!I130 + Dividends!I130 / Prices!H130</f>
        <v>21.1</v>
      </c>
      <c r="L135">
        <f>Prices!J130 + Dividends!J130 / Prices!I130</f>
        <v>20.72</v>
      </c>
      <c r="M135">
        <f>Prices!K130 + Dividends!K130 / Prices!J130</f>
        <v>21.46</v>
      </c>
      <c r="N135">
        <f>Prices!L130 + Dividends!L130 / Prices!K130</f>
        <v>21.09</v>
      </c>
      <c r="O135">
        <f>Prices!M130 + Dividends!M130 / Prices!L130</f>
        <v>21.85</v>
      </c>
      <c r="P135">
        <f>Prices!N130 + Dividends!N130 / Prices!M130</f>
        <v>21.62</v>
      </c>
      <c r="Q135">
        <f>Prices!O130 + Dividends!O130 / Prices!N130</f>
        <v>21.38</v>
      </c>
      <c r="R135">
        <f>Prices!P130 + Dividends!P130 / Prices!O130</f>
        <v>19.29</v>
      </c>
      <c r="S135">
        <f>Prices!Q130 + Dividends!Q130 / Prices!P130</f>
        <v>19.73</v>
      </c>
      <c r="T135">
        <f>Prices!R130 + Dividends!R130 / Prices!Q130</f>
        <v>19.11</v>
      </c>
      <c r="U135">
        <f>Prices!S130 + Dividends!S130 / Prices!R130</f>
        <v>19.309999999999999</v>
      </c>
      <c r="V135">
        <f>Prices!T130 + Dividends!T130 / Prices!S130</f>
        <v>20.49</v>
      </c>
      <c r="W135">
        <f>Prices!U130 + Dividends!U130 / Prices!T130</f>
        <v>20.64</v>
      </c>
      <c r="X135">
        <f>Prices!V130 + Dividends!V130 / Prices!U130</f>
        <v>20.010000000000002</v>
      </c>
      <c r="Y135">
        <f>Prices!W130 + Dividends!W130 / Prices!V130</f>
        <v>19.72</v>
      </c>
      <c r="Z135">
        <f>Prices!X130 + Dividends!X130 / Prices!W130</f>
        <v>19.66</v>
      </c>
      <c r="AA135">
        <f>Prices!Y130 + Dividends!Y130 / Prices!X130</f>
        <v>20.21</v>
      </c>
      <c r="AB135">
        <f>Prices!Z130 + Dividends!Z130 / Prices!Y130</f>
        <v>20.54</v>
      </c>
    </row>
    <row r="136" spans="2:28">
      <c r="B136" s="4" t="s">
        <v>130</v>
      </c>
      <c r="C136" s="8">
        <v>76891</v>
      </c>
      <c r="D136">
        <f>Prices!B131</f>
        <v>24.15</v>
      </c>
      <c r="E136">
        <f>Prices!C131 + Dividends!C131 / Prices!B131</f>
        <v>26.39</v>
      </c>
      <c r="F136">
        <f>Prices!D131 + Dividends!D131 / Prices!C131</f>
        <v>25.77</v>
      </c>
      <c r="G136">
        <f>Prices!E131 + Dividends!E131 / Prices!D131</f>
        <v>25.72</v>
      </c>
      <c r="H136">
        <f>Prices!F131 + Dividends!F131 / Prices!E131</f>
        <v>26.25</v>
      </c>
      <c r="I136">
        <f>Prices!G131 + Dividends!G131 / Prices!F131</f>
        <v>26.6</v>
      </c>
      <c r="J136">
        <f>Prices!H131 + Dividends!H131 / Prices!G131</f>
        <v>28.77</v>
      </c>
      <c r="K136">
        <f>Prices!I131 + Dividends!I131 / Prices!H131</f>
        <v>27.95</v>
      </c>
      <c r="L136">
        <f>Prices!J131 + Dividends!J131 / Prices!I131</f>
        <v>26.95</v>
      </c>
      <c r="M136">
        <f>Prices!K131 + Dividends!K131 / Prices!J131</f>
        <v>28.81</v>
      </c>
      <c r="N136">
        <f>Prices!L131 + Dividends!L131 / Prices!K131</f>
        <v>28.72</v>
      </c>
      <c r="O136">
        <f>Prices!M131 + Dividends!M131 / Prices!L131</f>
        <v>28.26</v>
      </c>
      <c r="P136">
        <f>Prices!N131 + Dividends!N131 / Prices!M131</f>
        <v>28.29</v>
      </c>
      <c r="Q136">
        <f>Prices!O131 + Dividends!O131 / Prices!N131</f>
        <v>28.36</v>
      </c>
      <c r="R136">
        <f>Prices!P131 + Dividends!P131 / Prices!O131</f>
        <v>29.06</v>
      </c>
      <c r="S136">
        <f>Prices!Q131 + Dividends!Q131 / Prices!P131</f>
        <v>31.38</v>
      </c>
      <c r="T136">
        <f>Prices!R131 + Dividends!R131 / Prices!Q131</f>
        <v>26.51</v>
      </c>
      <c r="U136">
        <f>Prices!S131 + Dividends!S131 / Prices!R131</f>
        <v>25.47</v>
      </c>
      <c r="V136">
        <f>Prices!T131 + Dividends!T131 / Prices!S131</f>
        <v>26.24</v>
      </c>
      <c r="W136">
        <f>Prices!U131 + Dividends!U131 / Prices!T131</f>
        <v>27.5</v>
      </c>
      <c r="X136">
        <f>Prices!V131 + Dividends!V131 / Prices!U131</f>
        <v>27.045000000000002</v>
      </c>
      <c r="Y136">
        <f>Prices!W131 + Dividends!W131 / Prices!V131</f>
        <v>27.13</v>
      </c>
      <c r="Z136">
        <f>Prices!X131 + Dividends!X131 / Prices!W131</f>
        <v>28.29</v>
      </c>
      <c r="AA136">
        <f>Prices!Y131 + Dividends!Y131 / Prices!X131</f>
        <v>27.57</v>
      </c>
      <c r="AB136">
        <f>Prices!Z131 + Dividends!Z131 / Prices!Y131</f>
        <v>28.71</v>
      </c>
    </row>
    <row r="137" spans="2:28">
      <c r="B137" s="4" t="s">
        <v>131</v>
      </c>
      <c r="C137" s="8">
        <v>78201</v>
      </c>
      <c r="D137">
        <f>Prices!B132</f>
        <v>23.14</v>
      </c>
      <c r="E137">
        <f>Prices!C132 + Dividends!C132 / Prices!B132</f>
        <v>24.33</v>
      </c>
      <c r="F137">
        <f>Prices!D132 + Dividends!D132 / Prices!C132</f>
        <v>24.59</v>
      </c>
      <c r="G137">
        <f>Prices!E132 + Dividends!E132 / Prices!D132</f>
        <v>24.23</v>
      </c>
      <c r="H137">
        <f>Prices!F132 + Dividends!F132 / Prices!E132</f>
        <v>22.74</v>
      </c>
      <c r="I137">
        <f>Prices!G132 + Dividends!G132 / Prices!F132</f>
        <v>23.4</v>
      </c>
      <c r="J137">
        <f>Prices!H132 + Dividends!H132 / Prices!G132</f>
        <v>23.57</v>
      </c>
      <c r="K137">
        <f>Prices!I132 + Dividends!I132 / Prices!H132</f>
        <v>23.31</v>
      </c>
      <c r="L137">
        <f>Prices!J132 + Dividends!J132 / Prices!I132</f>
        <v>22.35</v>
      </c>
      <c r="M137">
        <f>Prices!K132 + Dividends!K132 / Prices!J132</f>
        <v>21.78</v>
      </c>
      <c r="N137">
        <f>Prices!L132 + Dividends!L132 / Prices!K132</f>
        <v>21.69</v>
      </c>
      <c r="O137">
        <f>Prices!M132 + Dividends!M132 / Prices!L132</f>
        <v>21.81</v>
      </c>
      <c r="P137">
        <f>Prices!N132 + Dividends!N132 / Prices!M132</f>
        <v>21.1</v>
      </c>
      <c r="Q137">
        <f>Prices!O132 + Dividends!O132 / Prices!N132</f>
        <v>21.46</v>
      </c>
      <c r="R137">
        <f>Prices!P132 + Dividends!P132 / Prices!O132</f>
        <v>19.87</v>
      </c>
      <c r="S137">
        <f>Prices!Q132 + Dividends!Q132 / Prices!P132</f>
        <v>21.57</v>
      </c>
      <c r="T137">
        <f>Prices!R132 + Dividends!R132 / Prices!Q132</f>
        <v>21.87</v>
      </c>
      <c r="U137">
        <f>Prices!S132 + Dividends!S132 / Prices!R132</f>
        <v>21.56</v>
      </c>
      <c r="V137">
        <f>Prices!T132 + Dividends!T132 / Prices!S132</f>
        <v>22.33</v>
      </c>
      <c r="W137">
        <f>Prices!U132 + Dividends!U132 / Prices!T132</f>
        <v>22.82</v>
      </c>
      <c r="X137">
        <f>Prices!V132 + Dividends!V132 / Prices!U132</f>
        <v>22.28</v>
      </c>
      <c r="Y137">
        <f>Prices!W132 + Dividends!W132 / Prices!V132</f>
        <v>23.23</v>
      </c>
      <c r="Z137">
        <f>Prices!X132 + Dividends!X132 / Prices!W132</f>
        <v>25.23</v>
      </c>
      <c r="AA137">
        <f>Prices!Y132 + Dividends!Y132 / Prices!X132</f>
        <v>24.43</v>
      </c>
      <c r="AB137">
        <f>Prices!Z132 + Dividends!Z132 / Prices!Y132</f>
        <v>24.19</v>
      </c>
    </row>
    <row r="138" spans="2:28">
      <c r="B138" s="4" t="s">
        <v>132</v>
      </c>
      <c r="C138" s="8">
        <v>143363</v>
      </c>
      <c r="D138">
        <f>Prices!B133</f>
        <v>20.684999999999999</v>
      </c>
      <c r="E138">
        <f>Prices!C133 + Dividends!C133 / Prices!B133</f>
        <v>21.53</v>
      </c>
      <c r="F138">
        <f>Prices!D133 + Dividends!D133 / Prices!C133</f>
        <v>21.36</v>
      </c>
      <c r="G138">
        <f>Prices!E133 + Dividends!E133 / Prices!D133</f>
        <v>19.190000000000001</v>
      </c>
      <c r="H138">
        <f>Prices!F133 + Dividends!F133 / Prices!E133</f>
        <v>19.329999999999998</v>
      </c>
      <c r="I138">
        <f>Prices!G133 + Dividends!G133 / Prices!F133</f>
        <v>18.78</v>
      </c>
      <c r="J138">
        <f>Prices!H133 + Dividends!H133 / Prices!G133</f>
        <v>19.170000000000002</v>
      </c>
      <c r="K138">
        <f>Prices!I133 + Dividends!I133 / Prices!H133</f>
        <v>19.23</v>
      </c>
      <c r="L138">
        <f>Prices!J133 + Dividends!J133 / Prices!I133</f>
        <v>18.97</v>
      </c>
      <c r="M138">
        <f>Prices!K133 + Dividends!K133 / Prices!J133</f>
        <v>26.43</v>
      </c>
      <c r="N138">
        <f>Prices!L133 + Dividends!L133 / Prices!K133</f>
        <v>30.31</v>
      </c>
      <c r="O138">
        <f>Prices!M133 + Dividends!M133 / Prices!L133</f>
        <v>30.9</v>
      </c>
      <c r="P138">
        <f>Prices!N133 + Dividends!N133 / Prices!M133</f>
        <v>30.85</v>
      </c>
      <c r="Q138">
        <f>Prices!O133 + Dividends!O133 / Prices!N133</f>
        <v>32.96</v>
      </c>
      <c r="R138">
        <f>Prices!P133 + Dividends!P133 / Prices!O133</f>
        <v>33.950000000000003</v>
      </c>
      <c r="S138">
        <f>Prices!Q133 + Dividends!Q133 / Prices!P133</f>
        <v>33.770000000000003</v>
      </c>
      <c r="T138">
        <f>Prices!R133 + Dividends!R133 / Prices!Q133</f>
        <v>30.45</v>
      </c>
      <c r="U138">
        <f>Prices!S133 + Dividends!S133 / Prices!R133</f>
        <v>32.78</v>
      </c>
      <c r="V138">
        <f>Prices!T133 + Dividends!T133 / Prices!S133</f>
        <v>35.42</v>
      </c>
      <c r="W138">
        <f>Prices!U133 + Dividends!U133 / Prices!T133</f>
        <v>36.69</v>
      </c>
      <c r="X138">
        <f>Prices!V133 + Dividends!V133 / Prices!U133</f>
        <v>34.96</v>
      </c>
      <c r="Y138">
        <f>Prices!W133 + Dividends!W133 / Prices!V133</f>
        <v>34.909999999999997</v>
      </c>
      <c r="Z138">
        <f>Prices!X133 + Dividends!X133 / Prices!W133</f>
        <v>35.97</v>
      </c>
      <c r="AA138">
        <f>Prices!Y133 + Dividends!Y133 / Prices!X133</f>
        <v>36.479999999999997</v>
      </c>
      <c r="AB138">
        <f>Prices!Z133 + Dividends!Z133 / Prices!Y133</f>
        <v>36.450000000000003</v>
      </c>
    </row>
    <row r="139" spans="2:28">
      <c r="B139" s="4" t="s">
        <v>133</v>
      </c>
      <c r="C139" s="8">
        <v>405962</v>
      </c>
      <c r="D139">
        <f>Prices!B134</f>
        <v>21.16</v>
      </c>
      <c r="E139">
        <f>Prices!C134 + Dividends!C134 / Prices!B134</f>
        <v>21.28</v>
      </c>
      <c r="F139">
        <f>Prices!D134 + Dividends!D134 / Prices!C134</f>
        <v>21.67</v>
      </c>
      <c r="G139">
        <f>Prices!E134 + Dividends!E134 / Prices!D134</f>
        <v>21.44</v>
      </c>
      <c r="H139">
        <f>Prices!F134 + Dividends!F134 / Prices!E134</f>
        <v>21.48</v>
      </c>
      <c r="I139">
        <f>Prices!G134 + Dividends!G134 / Prices!F134</f>
        <v>21.08</v>
      </c>
      <c r="J139">
        <f>Prices!H134 + Dividends!H134 / Prices!G134</f>
        <v>20.53</v>
      </c>
      <c r="K139">
        <f>Prices!I134 + Dividends!I134 / Prices!H134</f>
        <v>20.27</v>
      </c>
      <c r="L139">
        <f>Prices!J134 + Dividends!J134 / Prices!I134</f>
        <v>19.914999999999999</v>
      </c>
      <c r="M139">
        <f>Prices!K134 + Dividends!K134 / Prices!J134</f>
        <v>20.83</v>
      </c>
      <c r="N139">
        <f>Prices!L134 + Dividends!L134 / Prices!K134</f>
        <v>20.71</v>
      </c>
      <c r="O139">
        <f>Prices!M134 + Dividends!M134 / Prices!L134</f>
        <v>21.04</v>
      </c>
      <c r="P139">
        <f>Prices!N134 + Dividends!N134 / Prices!M134</f>
        <v>20.6</v>
      </c>
      <c r="Q139">
        <f>Prices!O134 + Dividends!O134 / Prices!N134</f>
        <v>20.2</v>
      </c>
      <c r="R139">
        <f>Prices!P134 + Dividends!P134 / Prices!O134</f>
        <v>19.63</v>
      </c>
      <c r="S139">
        <f>Prices!Q134 + Dividends!Q134 / Prices!P134</f>
        <v>19.829999999999998</v>
      </c>
      <c r="T139">
        <f>Prices!R134 + Dividends!R134 / Prices!Q134</f>
        <v>19.809999999999999</v>
      </c>
      <c r="U139">
        <f>Prices!S134 + Dividends!S134 / Prices!R134</f>
        <v>20.14</v>
      </c>
      <c r="V139">
        <f>Prices!T134 + Dividends!T134 / Prices!S134</f>
        <v>19.97</v>
      </c>
      <c r="W139">
        <f>Prices!U134 + Dividends!U134 / Prices!T134</f>
        <v>19.61</v>
      </c>
      <c r="X139">
        <f>Prices!V134 + Dividends!V134 / Prices!U134</f>
        <v>19.12</v>
      </c>
      <c r="Y139">
        <f>Prices!W134 + Dividends!W134 / Prices!V134</f>
        <v>19.5</v>
      </c>
      <c r="Z139">
        <f>Prices!X134 + Dividends!X134 / Prices!W134</f>
        <v>19.84</v>
      </c>
      <c r="AA139">
        <f>Prices!Y134 + Dividends!Y134 / Prices!X134</f>
        <v>20.329999999999998</v>
      </c>
      <c r="AB139">
        <f>Prices!Z134 + Dividends!Z134 / Prices!Y134</f>
        <v>20.29</v>
      </c>
    </row>
    <row r="140" spans="2:28">
      <c r="B140" s="4" t="s">
        <v>134</v>
      </c>
      <c r="C140" s="8">
        <v>457667</v>
      </c>
      <c r="D140">
        <f>Prices!B135</f>
        <v>17.27</v>
      </c>
      <c r="E140">
        <f>Prices!C135 + Dividends!C135 / Prices!B135</f>
        <v>18.239999999999998</v>
      </c>
      <c r="F140">
        <f>Prices!D135 + Dividends!D135 / Prices!C135</f>
        <v>18.59</v>
      </c>
      <c r="G140">
        <f>Prices!E135 + Dividends!E135 / Prices!D135</f>
        <v>17.87</v>
      </c>
      <c r="H140">
        <f>Prices!F135 + Dividends!F135 / Prices!E135</f>
        <v>19.28</v>
      </c>
      <c r="I140">
        <f>Prices!G135 + Dividends!G135 / Prices!F135</f>
        <v>17.91</v>
      </c>
      <c r="J140">
        <f>Prices!H135 + Dividends!H135 / Prices!G135</f>
        <v>17.989999999999998</v>
      </c>
      <c r="K140">
        <f>Prices!I135 + Dividends!I135 / Prices!H135</f>
        <v>17.649999999999999</v>
      </c>
      <c r="L140">
        <f>Prices!J135 + Dividends!J135 / Prices!I135</f>
        <v>17.78</v>
      </c>
      <c r="M140">
        <f>Prices!K135 + Dividends!K135 / Prices!J135</f>
        <v>18.7</v>
      </c>
      <c r="N140">
        <f>Prices!L135 + Dividends!L135 / Prices!K135</f>
        <v>18.28</v>
      </c>
      <c r="O140">
        <f>Prices!M135 + Dividends!M135 / Prices!L135</f>
        <v>18.3</v>
      </c>
      <c r="P140">
        <f>Prices!N135 + Dividends!N135 / Prices!M135</f>
        <v>18.79</v>
      </c>
      <c r="Q140">
        <f>Prices!O135 + Dividends!O135 / Prices!N135</f>
        <v>18.260000000000002</v>
      </c>
      <c r="R140">
        <f>Prices!P135 + Dividends!P135 / Prices!O135</f>
        <v>17.32</v>
      </c>
      <c r="S140">
        <f>Prices!Q135 + Dividends!Q135 / Prices!P135</f>
        <v>17.86</v>
      </c>
      <c r="T140">
        <f>Prices!R135 + Dividends!R135 / Prices!Q135</f>
        <v>17.510000000000002</v>
      </c>
      <c r="U140">
        <f>Prices!S135 + Dividends!S135 / Prices!R135</f>
        <v>17.66</v>
      </c>
      <c r="V140">
        <f>Prices!T135 + Dividends!T135 / Prices!S135</f>
        <v>18.149999999999999</v>
      </c>
      <c r="W140">
        <f>Prices!U135 + Dividends!U135 / Prices!T135</f>
        <v>19.39</v>
      </c>
      <c r="X140">
        <f>Prices!V135 + Dividends!V135 / Prices!U135</f>
        <v>17.95</v>
      </c>
      <c r="Y140">
        <f>Prices!W135 + Dividends!W135 / Prices!V135</f>
        <v>18.7</v>
      </c>
      <c r="Z140">
        <f>Prices!X135 + Dividends!X135 / Prices!W135</f>
        <v>19.11</v>
      </c>
      <c r="AA140">
        <f>Prices!Y135 + Dividends!Y135 / Prices!X135</f>
        <v>19.510000000000002</v>
      </c>
      <c r="AB140">
        <f>Prices!Z135 + Dividends!Z135 / Prices!Y135</f>
        <v>20.04</v>
      </c>
    </row>
    <row r="141" spans="2:28">
      <c r="B141" s="4" t="s">
        <v>135</v>
      </c>
      <c r="C141" s="8">
        <v>156619</v>
      </c>
      <c r="D141">
        <f>Prices!B136</f>
        <v>45.44</v>
      </c>
      <c r="E141">
        <f>Prices!C136 + Dividends!C136 / Prices!B136</f>
        <v>46.85</v>
      </c>
      <c r="F141">
        <f>Prices!D136 + Dividends!D136 / Prices!C136</f>
        <v>47.58</v>
      </c>
      <c r="G141">
        <f>Prices!E136 + Dividends!E136 / Prices!D136</f>
        <v>46.29</v>
      </c>
      <c r="H141">
        <f>Prices!F136 + Dividends!F136 / Prices!E136</f>
        <v>46.66</v>
      </c>
      <c r="I141">
        <f>Prices!G136 + Dividends!G136 / Prices!F136</f>
        <v>46.02</v>
      </c>
      <c r="J141">
        <f>Prices!H136 + Dividends!H136 / Prices!G136</f>
        <v>47.25</v>
      </c>
      <c r="K141">
        <f>Prices!I136 + Dividends!I136 / Prices!H136</f>
        <v>46.79</v>
      </c>
      <c r="L141">
        <f>Prices!J136 + Dividends!J136 / Prices!I136</f>
        <v>47.74</v>
      </c>
      <c r="M141">
        <f>Prices!K136 + Dividends!K136 / Prices!J136</f>
        <v>48.66</v>
      </c>
      <c r="N141">
        <f>Prices!L136 + Dividends!L136 / Prices!K136</f>
        <v>48</v>
      </c>
      <c r="O141">
        <f>Prices!M136 + Dividends!M136 / Prices!L136</f>
        <v>47.81</v>
      </c>
      <c r="P141">
        <f>Prices!N136 + Dividends!N136 / Prices!M136</f>
        <v>46.82</v>
      </c>
      <c r="Q141">
        <f>Prices!O136 + Dividends!O136 / Prices!N136</f>
        <v>45.51</v>
      </c>
      <c r="R141">
        <f>Prices!P136 + Dividends!P136 / Prices!O136</f>
        <v>43.33</v>
      </c>
      <c r="S141">
        <f>Prices!Q136 + Dividends!Q136 / Prices!P136</f>
        <v>42.89</v>
      </c>
      <c r="T141">
        <f>Prices!R136 + Dividends!R136 / Prices!Q136</f>
        <v>42.61</v>
      </c>
      <c r="U141">
        <f>Prices!S136 + Dividends!S136 / Prices!R136</f>
        <v>42.73</v>
      </c>
      <c r="V141">
        <f>Prices!T136 + Dividends!T136 / Prices!S136</f>
        <v>42.67</v>
      </c>
      <c r="W141">
        <f>Prices!U136 + Dividends!U136 / Prices!T136</f>
        <v>43.97</v>
      </c>
      <c r="X141">
        <f>Prices!V136 + Dividends!V136 / Prices!U136</f>
        <v>43.94</v>
      </c>
      <c r="Y141">
        <f>Prices!W136 + Dividends!W136 / Prices!V136</f>
        <v>44.65</v>
      </c>
      <c r="Z141">
        <f>Prices!X136 + Dividends!X136 / Prices!W136</f>
        <v>45.95</v>
      </c>
      <c r="AA141">
        <f>Prices!Y136 + Dividends!Y136 / Prices!X136</f>
        <v>46.77</v>
      </c>
      <c r="AB141">
        <f>Prices!Z136 + Dividends!Z136 / Prices!Y136</f>
        <v>48.28</v>
      </c>
    </row>
    <row r="142" spans="2:28">
      <c r="B142" s="4" t="s">
        <v>136</v>
      </c>
      <c r="C142" s="8">
        <v>146204</v>
      </c>
      <c r="D142">
        <f>Prices!B137</f>
        <v>48</v>
      </c>
      <c r="E142">
        <f>Prices!C137 + Dividends!C137 / Prices!B137</f>
        <v>50.11</v>
      </c>
      <c r="F142">
        <f>Prices!D137 + Dividends!D137 / Prices!C137</f>
        <v>49.75</v>
      </c>
      <c r="G142">
        <f>Prices!E137 + Dividends!E137 / Prices!D137</f>
        <v>45.62</v>
      </c>
      <c r="H142">
        <f>Prices!F137 + Dividends!F137 / Prices!E137</f>
        <v>45.27</v>
      </c>
      <c r="I142">
        <f>Prices!G137 + Dividends!G137 / Prices!F137</f>
        <v>44.09</v>
      </c>
      <c r="J142">
        <f>Prices!H137 + Dividends!H137 / Prices!G137</f>
        <v>42.83</v>
      </c>
      <c r="K142">
        <f>Prices!I137 + Dividends!I137 / Prices!H137</f>
        <v>44.22</v>
      </c>
      <c r="L142">
        <f>Prices!J137 + Dividends!J137 / Prices!I137</f>
        <v>44.79</v>
      </c>
      <c r="M142">
        <f>Prices!K137 + Dividends!K137 / Prices!J137</f>
        <v>47.71</v>
      </c>
      <c r="N142">
        <f>Prices!L137 + Dividends!L137 / Prices!K137</f>
        <v>50.13</v>
      </c>
      <c r="O142">
        <f>Prices!M137 + Dividends!M137 / Prices!L137</f>
        <v>50.16</v>
      </c>
      <c r="P142">
        <f>Prices!N137 + Dividends!N137 / Prices!M137</f>
        <v>49.69</v>
      </c>
      <c r="Q142">
        <f>Prices!O137 + Dividends!O137 / Prices!N137</f>
        <v>48.49</v>
      </c>
      <c r="R142">
        <f>Prices!P137 + Dividends!P137 / Prices!O137</f>
        <v>47.62</v>
      </c>
      <c r="S142">
        <f>Prices!Q137 + Dividends!Q137 / Prices!P137</f>
        <v>49.46</v>
      </c>
      <c r="T142">
        <f>Prices!R137 + Dividends!R137 / Prices!Q137</f>
        <v>47.72</v>
      </c>
      <c r="U142">
        <f>Prices!S137 + Dividends!S137 / Prices!R137</f>
        <v>47.23</v>
      </c>
      <c r="V142">
        <f>Prices!T137 + Dividends!T137 / Prices!S137</f>
        <v>47.64</v>
      </c>
      <c r="W142">
        <f>Prices!U137 + Dividends!U137 / Prices!T137</f>
        <v>48.34</v>
      </c>
      <c r="X142">
        <f>Prices!V137 + Dividends!V137 / Prices!U137</f>
        <v>47.8</v>
      </c>
      <c r="Y142">
        <f>Prices!W137 + Dividends!W137 / Prices!V137</f>
        <v>48.91</v>
      </c>
      <c r="Z142">
        <f>Prices!X137 + Dividends!X137 / Prices!W137</f>
        <v>49.46</v>
      </c>
      <c r="AA142">
        <f>Prices!Y137 + Dividends!Y137 / Prices!X137</f>
        <v>51.79</v>
      </c>
      <c r="AB142">
        <f>Prices!Z137 + Dividends!Z137 / Prices!Y137</f>
        <v>54.43</v>
      </c>
    </row>
    <row r="143" spans="2:28">
      <c r="B143" s="4" t="s">
        <v>137</v>
      </c>
      <c r="C143" s="8">
        <v>228544</v>
      </c>
      <c r="D143">
        <f>Prices!B138</f>
        <v>20.2</v>
      </c>
      <c r="E143">
        <f>Prices!C138 + Dividends!C138 / Prices!B138</f>
        <v>20.46</v>
      </c>
      <c r="F143">
        <f>Prices!D138 + Dividends!D138 / Prices!C138</f>
        <v>21.03</v>
      </c>
      <c r="G143">
        <f>Prices!E138 + Dividends!E138 / Prices!D138</f>
        <v>20.46</v>
      </c>
      <c r="H143">
        <f>Prices!F138 + Dividends!F138 / Prices!E138</f>
        <v>20.100000000000001</v>
      </c>
      <c r="I143">
        <f>Prices!G138 + Dividends!G138 / Prices!F138</f>
        <v>19.809999999999999</v>
      </c>
      <c r="J143">
        <f>Prices!H138 + Dividends!H138 / Prices!G138</f>
        <v>19.670000000000002</v>
      </c>
      <c r="K143">
        <f>Prices!I138 + Dividends!I138 / Prices!H138</f>
        <v>19.79</v>
      </c>
      <c r="L143">
        <f>Prices!J138 + Dividends!J138 / Prices!I138</f>
        <v>19.399999999999999</v>
      </c>
      <c r="M143">
        <f>Prices!K138 + Dividends!K138 / Prices!J138</f>
        <v>19.79</v>
      </c>
      <c r="N143">
        <f>Prices!L138 + Dividends!L138 / Prices!K138</f>
        <v>19.54</v>
      </c>
      <c r="O143">
        <f>Prices!M138 + Dividends!M138 / Prices!L138</f>
        <v>19.25</v>
      </c>
      <c r="P143">
        <f>Prices!N138 + Dividends!N138 / Prices!M138</f>
        <v>19.13</v>
      </c>
      <c r="Q143">
        <f>Prices!O138 + Dividends!O138 / Prices!N138</f>
        <v>18.72</v>
      </c>
      <c r="R143">
        <f>Prices!P138 + Dividends!P138 / Prices!O138</f>
        <v>17.71</v>
      </c>
      <c r="S143">
        <f>Prices!Q138 + Dividends!Q138 / Prices!P138</f>
        <v>18</v>
      </c>
      <c r="T143">
        <f>Prices!R138 + Dividends!R138 / Prices!Q138</f>
        <v>17.57</v>
      </c>
      <c r="U143">
        <f>Prices!S138 + Dividends!S138 / Prices!R138</f>
        <v>17.850000000000001</v>
      </c>
      <c r="V143">
        <f>Prices!T138 + Dividends!T138 / Prices!S138</f>
        <v>17.5</v>
      </c>
      <c r="W143">
        <f>Prices!U138 + Dividends!U138 / Prices!T138</f>
        <v>18.34</v>
      </c>
      <c r="X143">
        <f>Prices!V138 + Dividends!V138 / Prices!U138</f>
        <v>18.22</v>
      </c>
      <c r="Y143">
        <f>Prices!W138 + Dividends!W138 / Prices!V138</f>
        <v>18.37</v>
      </c>
      <c r="Z143">
        <f>Prices!X138 + Dividends!X138 / Prices!W138</f>
        <v>19.03</v>
      </c>
      <c r="AA143">
        <f>Prices!Y138 + Dividends!Y138 / Prices!X138</f>
        <v>19.41</v>
      </c>
      <c r="AB143">
        <f>Prices!Z138 + Dividends!Z138 / Prices!Y138</f>
        <v>20.81</v>
      </c>
    </row>
    <row r="144" spans="2:28">
      <c r="B144" s="4" t="s">
        <v>138</v>
      </c>
      <c r="C144" s="8">
        <v>480609</v>
      </c>
      <c r="D144">
        <f>Prices!B139</f>
        <v>18.260000000000002</v>
      </c>
      <c r="E144">
        <f>Prices!C139 + Dividends!C139 / Prices!B139</f>
        <v>21.11</v>
      </c>
      <c r="F144">
        <f>Prices!D139 + Dividends!D139 / Prices!C139</f>
        <v>20.79</v>
      </c>
      <c r="G144">
        <f>Prices!E139 + Dividends!E139 / Prices!D139</f>
        <v>18.82</v>
      </c>
      <c r="H144">
        <f>Prices!F139 + Dividends!F139 / Prices!E139</f>
        <v>18.164999999999999</v>
      </c>
      <c r="I144">
        <f>Prices!G139 + Dividends!G139 / Prices!F139</f>
        <v>17.350000000000001</v>
      </c>
      <c r="J144">
        <f>Prices!H139 + Dividends!H139 / Prices!G139</f>
        <v>16.989999999999998</v>
      </c>
      <c r="K144">
        <f>Prices!I139 + Dividends!I139 / Prices!H139</f>
        <v>17.085000000000001</v>
      </c>
      <c r="L144">
        <f>Prices!J139 + Dividends!J139 / Prices!I139</f>
        <v>17.03</v>
      </c>
      <c r="M144">
        <f>Prices!K139 + Dividends!K139 / Prices!J139</f>
        <v>16.71</v>
      </c>
      <c r="N144">
        <f>Prices!L139 + Dividends!L139 / Prices!K139</f>
        <v>16.489999999999998</v>
      </c>
      <c r="O144">
        <f>Prices!M139 + Dividends!M139 / Prices!L139</f>
        <v>16.17303214069133</v>
      </c>
      <c r="P144">
        <f>Prices!N139 + Dividends!N139 / Prices!M139</f>
        <v>15.62</v>
      </c>
      <c r="Q144">
        <f>Prices!O139 + Dividends!O139 / Prices!N139</f>
        <v>15.19</v>
      </c>
      <c r="R144">
        <f>Prices!P139 + Dividends!P139 / Prices!O139</f>
        <v>15.22</v>
      </c>
      <c r="S144">
        <f>Prices!Q139 + Dividends!Q139 / Prices!P139</f>
        <v>16.190000000000001</v>
      </c>
      <c r="T144">
        <f>Prices!R139 + Dividends!R139 / Prices!Q139</f>
        <v>15.51</v>
      </c>
      <c r="U144">
        <f>Prices!S139 + Dividends!S139 / Prices!R139</f>
        <v>15.96</v>
      </c>
      <c r="V144">
        <f>Prices!T139 + Dividends!T139 / Prices!S139</f>
        <v>15.88</v>
      </c>
      <c r="W144">
        <f>Prices!U139 + Dividends!U139 / Prices!T139</f>
        <v>15.51</v>
      </c>
      <c r="X144">
        <f>Prices!V139 + Dividends!V139 / Prices!U139</f>
        <v>15.4</v>
      </c>
      <c r="Y144">
        <f>Prices!W139 + Dividends!W139 / Prices!V139</f>
        <v>15.52</v>
      </c>
      <c r="Z144">
        <f>Prices!X139 + Dividends!X139 / Prices!W139</f>
        <v>16.149999999999999</v>
      </c>
      <c r="AA144">
        <f>Prices!Y139 + Dividends!Y139 / Prices!X139</f>
        <v>16.535</v>
      </c>
      <c r="AB144">
        <f>Prices!Z139 + Dividends!Z139 / Prices!Y139</f>
        <v>17.27</v>
      </c>
    </row>
    <row r="145" spans="2:28">
      <c r="B145" s="4" t="s">
        <v>139</v>
      </c>
      <c r="C145" s="8">
        <v>264760</v>
      </c>
      <c r="D145">
        <f>Prices!B140</f>
        <v>8.41</v>
      </c>
      <c r="E145">
        <f>Prices!C140 + Dividends!C140 / Prices!B140</f>
        <v>8.6</v>
      </c>
      <c r="F145">
        <f>Prices!D140 + Dividends!D140 / Prices!C140</f>
        <v>8.9499999999999993</v>
      </c>
      <c r="G145">
        <f>Prices!E140 + Dividends!E140 / Prices!D140</f>
        <v>8.9499999999999993</v>
      </c>
      <c r="H145">
        <f>Prices!F140 + Dividends!F140 / Prices!E140</f>
        <v>8.75</v>
      </c>
      <c r="I145">
        <f>Prices!G140 + Dividends!G140 / Prices!F140</f>
        <v>8.27</v>
      </c>
      <c r="J145">
        <f>Prices!H140 + Dividends!H140 / Prices!G140</f>
        <v>8.4600000000000009</v>
      </c>
      <c r="K145">
        <f>Prices!I140 + Dividends!I140 / Prices!H140</f>
        <v>8.4700000000000006</v>
      </c>
      <c r="L145">
        <f>Prices!J140 + Dividends!J140 / Prices!I140</f>
        <v>8.08</v>
      </c>
      <c r="M145">
        <f>Prices!K140 + Dividends!K140 / Prices!J140</f>
        <v>8.2799999999999994</v>
      </c>
      <c r="N145">
        <f>Prices!L140 + Dividends!L140 / Prices!K140</f>
        <v>8.14</v>
      </c>
      <c r="O145">
        <f>Prices!M140 + Dividends!M140 / Prices!L140</f>
        <v>8.4700000000000006</v>
      </c>
      <c r="P145">
        <f>Prices!N140 + Dividends!N140 / Prices!M140</f>
        <v>8.3000000000000007</v>
      </c>
      <c r="Q145">
        <f>Prices!O140 + Dividends!O140 / Prices!N140</f>
        <v>8.09</v>
      </c>
      <c r="R145">
        <f>Prices!P140 + Dividends!P140 / Prices!O140</f>
        <v>7.84</v>
      </c>
      <c r="S145">
        <f>Prices!Q140 + Dividends!Q140 / Prices!P140</f>
        <v>8.2799999999999994</v>
      </c>
      <c r="T145">
        <f>Prices!R140 + Dividends!R140 / Prices!Q140</f>
        <v>7.88</v>
      </c>
      <c r="U145">
        <f>Prices!S140 + Dividends!S140 / Prices!R140</f>
        <v>7.82</v>
      </c>
      <c r="V145">
        <f>Prices!T140 + Dividends!T140 / Prices!S140</f>
        <v>7.97</v>
      </c>
      <c r="W145">
        <f>Prices!U140 + Dividends!U140 / Prices!T140</f>
        <v>8.09</v>
      </c>
      <c r="X145">
        <f>Prices!V140 + Dividends!V140 / Prices!U140</f>
        <v>8.2100000000000009</v>
      </c>
      <c r="Y145">
        <f>Prices!W140 + Dividends!W140 / Prices!V140</f>
        <v>8.1999999999999993</v>
      </c>
      <c r="Z145">
        <f>Prices!X140 + Dividends!X140 / Prices!W140</f>
        <v>7.88</v>
      </c>
      <c r="AA145">
        <f>Prices!Y140 + Dividends!Y140 / Prices!X140</f>
        <v>8.2200000000000006</v>
      </c>
      <c r="AB145">
        <f>Prices!Z140 + Dividends!Z140 / Prices!Y140</f>
        <v>8.3699999999999992</v>
      </c>
    </row>
    <row r="146" spans="2:28">
      <c r="B146" s="4" t="s">
        <v>140</v>
      </c>
      <c r="C146" s="8">
        <v>311446</v>
      </c>
      <c r="D146">
        <f>Prices!B141</f>
        <v>6.66</v>
      </c>
      <c r="E146">
        <f>Prices!C141 + Dividends!C141 / Prices!B141</f>
        <v>6.84</v>
      </c>
      <c r="F146">
        <f>Prices!D141 + Dividends!D141 / Prices!C141</f>
        <v>6.81</v>
      </c>
      <c r="G146">
        <f>Prices!E141 + Dividends!E141 / Prices!D141</f>
        <v>6.72</v>
      </c>
      <c r="H146">
        <f>Prices!F141 + Dividends!F141 / Prices!E141</f>
        <v>6.75</v>
      </c>
      <c r="I146">
        <f>Prices!G141 + Dividends!G141 / Prices!F141</f>
        <v>6.78</v>
      </c>
      <c r="J146">
        <f>Prices!H141 + Dividends!H141 / Prices!G141</f>
        <v>6.97</v>
      </c>
      <c r="K146">
        <f>Prices!I141 + Dividends!I141 / Prices!H141</f>
        <v>7.08</v>
      </c>
      <c r="L146">
        <f>Prices!J141 + Dividends!J141 / Prices!I141</f>
        <v>7.05</v>
      </c>
      <c r="M146">
        <f>Prices!K141 + Dividends!K141 / Prices!J141</f>
        <v>6.75</v>
      </c>
      <c r="N146">
        <f>Prices!L141 + Dividends!L141 / Prices!K141</f>
        <v>6.57</v>
      </c>
      <c r="O146">
        <f>Prices!M141 + Dividends!M141 / Prices!L141</f>
        <v>6.56</v>
      </c>
      <c r="P146">
        <f>Prices!N141 + Dividends!N141 / Prices!M141</f>
        <v>6.3250000000000002</v>
      </c>
      <c r="Q146">
        <f>Prices!O141 + Dividends!O141 / Prices!N141</f>
        <v>6.54</v>
      </c>
      <c r="R146">
        <f>Prices!P141 + Dividends!P141 / Prices!O141</f>
        <v>6.2</v>
      </c>
      <c r="S146">
        <f>Prices!Q141 + Dividends!Q141 / Prices!P141</f>
        <v>6.52</v>
      </c>
      <c r="T146">
        <f>Prices!R141 + Dividends!R141 / Prices!Q141</f>
        <v>6.38</v>
      </c>
      <c r="U146">
        <f>Prices!S141 + Dividends!S141 / Prices!R141</f>
        <v>6.3</v>
      </c>
      <c r="V146">
        <f>Prices!T141 + Dividends!T141 / Prices!S141</f>
        <v>6.31</v>
      </c>
      <c r="W146">
        <f>Prices!U141 + Dividends!U141 / Prices!T141</f>
        <v>6.75</v>
      </c>
      <c r="X146">
        <f>Prices!V141 + Dividends!V141 / Prices!U141</f>
        <v>6.69</v>
      </c>
      <c r="Y146">
        <f>Prices!W141 + Dividends!W141 / Prices!V141</f>
        <v>6.45</v>
      </c>
      <c r="Z146">
        <f>Prices!X141 + Dividends!X141 / Prices!W141</f>
        <v>6.62</v>
      </c>
      <c r="AA146">
        <f>Prices!Y141 + Dividends!Y141 / Prices!X141</f>
        <v>6.81</v>
      </c>
      <c r="AB146">
        <f>Prices!Z141 + Dividends!Z141 / Prices!Y141</f>
        <v>6.94</v>
      </c>
    </row>
    <row r="147" spans="2:28">
      <c r="B147" s="4" t="s">
        <v>141</v>
      </c>
      <c r="C147" s="8">
        <v>139680</v>
      </c>
      <c r="D147">
        <f>Prices!B142</f>
        <v>4.25</v>
      </c>
      <c r="E147">
        <f>Prices!C142 + Dividends!C142 / Prices!B142</f>
        <v>4.49</v>
      </c>
      <c r="F147">
        <f>Prices!D142 + Dividends!D142 / Prices!C142</f>
        <v>4.3499999999999996</v>
      </c>
      <c r="G147">
        <f>Prices!E142 + Dividends!E142 / Prices!D142</f>
        <v>4.1900000000000004</v>
      </c>
      <c r="H147">
        <f>Prices!F142 + Dividends!F142 / Prices!E142</f>
        <v>4.0599999999999996</v>
      </c>
      <c r="I147">
        <f>Prices!G142 + Dividends!G142 / Prices!F142</f>
        <v>3.9</v>
      </c>
      <c r="J147">
        <f>Prices!H142 + Dividends!H142 / Prices!G142</f>
        <v>3.73</v>
      </c>
      <c r="K147">
        <f>Prices!I142 + Dividends!I142 / Prices!H142</f>
        <v>3.95</v>
      </c>
      <c r="L147">
        <f>Prices!J142 + Dividends!J142 / Prices!I142</f>
        <v>4.1399999999999997</v>
      </c>
      <c r="M147">
        <f>Prices!K142 + Dividends!K142 / Prices!J142</f>
        <v>4.83</v>
      </c>
      <c r="N147">
        <f>Prices!L142 + Dividends!L142 / Prices!K142</f>
        <v>5.33</v>
      </c>
      <c r="O147">
        <f>Prices!M142 + Dividends!M142 / Prices!L142</f>
        <v>5.92</v>
      </c>
      <c r="P147">
        <f>Prices!N142 + Dividends!N142 / Prices!M142</f>
        <v>6.19</v>
      </c>
      <c r="Q147">
        <f>Prices!O142 + Dividends!O142 / Prices!N142</f>
        <v>6.05</v>
      </c>
      <c r="R147">
        <f>Prices!P142 + Dividends!P142 / Prices!O142</f>
        <v>6.58</v>
      </c>
      <c r="S147">
        <f>Prices!Q142 + Dividends!Q142 / Prices!P142</f>
        <v>7.09</v>
      </c>
      <c r="T147">
        <f>Prices!R142 + Dividends!R142 / Prices!Q142</f>
        <v>6.22</v>
      </c>
      <c r="U147">
        <f>Prices!S142 + Dividends!S142 / Prices!R142</f>
        <v>6.24</v>
      </c>
      <c r="V147">
        <f>Prices!T142 + Dividends!T142 / Prices!S142</f>
        <v>6.12</v>
      </c>
      <c r="W147">
        <f>Prices!U142 + Dividends!U142 / Prices!T142</f>
        <v>6.17</v>
      </c>
      <c r="X147">
        <f>Prices!V142 + Dividends!V142 / Prices!U142</f>
        <v>6.49</v>
      </c>
      <c r="Y147">
        <f>Prices!W142 + Dividends!W142 / Prices!V142</f>
        <v>6.21</v>
      </c>
      <c r="Z147">
        <f>Prices!X142 + Dividends!X142 / Prices!W142</f>
        <v>7.79</v>
      </c>
      <c r="AA147">
        <f>Prices!Y142 + Dividends!Y142 / Prices!X142</f>
        <v>7.93</v>
      </c>
      <c r="AB147">
        <f>Prices!Z142 + Dividends!Z142 / Prices!Y142</f>
        <v>8.6999999999999993</v>
      </c>
    </row>
    <row r="148" spans="2:28">
      <c r="B148" s="4" t="s">
        <v>142</v>
      </c>
      <c r="C148" s="8">
        <v>448934</v>
      </c>
      <c r="D148">
        <f>Prices!B143</f>
        <v>8.1300000000000008</v>
      </c>
      <c r="E148">
        <f>Prices!C143 + Dividends!C143 / Prices!B143</f>
        <v>8.5399999999999991</v>
      </c>
      <c r="F148">
        <f>Prices!D143 + Dividends!D143 / Prices!C143</f>
        <v>8.94</v>
      </c>
      <c r="G148">
        <f>Prices!E143 + Dividends!E143 / Prices!D143</f>
        <v>8.6</v>
      </c>
      <c r="H148">
        <f>Prices!F143 + Dividends!F143 / Prices!E143</f>
        <v>8.8000000000000007</v>
      </c>
      <c r="I148">
        <f>Prices!G143 + Dividends!G143 / Prices!F143</f>
        <v>8.26</v>
      </c>
      <c r="J148">
        <f>Prices!H143 + Dividends!H143 / Prices!G143</f>
        <v>8.2899999999999991</v>
      </c>
      <c r="K148">
        <f>Prices!I143 + Dividends!I143 / Prices!H143</f>
        <v>8.08</v>
      </c>
      <c r="L148">
        <f>Prices!J143 + Dividends!J143 / Prices!I143</f>
        <v>8.01</v>
      </c>
      <c r="M148">
        <f>Prices!K143 + Dividends!K143 / Prices!J143</f>
        <v>8.4</v>
      </c>
      <c r="N148">
        <f>Prices!L143 + Dividends!L143 / Prices!K143</f>
        <v>8.4</v>
      </c>
      <c r="O148">
        <f>Prices!M143 + Dividends!M143 / Prices!L143</f>
        <v>7.86</v>
      </c>
      <c r="P148">
        <f>Prices!N143 + Dividends!N143 / Prices!M143</f>
        <v>7.71</v>
      </c>
      <c r="Q148">
        <f>Prices!O143 + Dividends!O143 / Prices!N143</f>
        <v>7.54</v>
      </c>
      <c r="R148">
        <f>Prices!P143 + Dividends!P143 / Prices!O143</f>
        <v>6.99</v>
      </c>
      <c r="S148">
        <f>Prices!Q143 + Dividends!Q143 / Prices!P143</f>
        <v>7.03</v>
      </c>
      <c r="T148">
        <f>Prices!R143 + Dividends!R143 / Prices!Q143</f>
        <v>6.75</v>
      </c>
      <c r="U148">
        <f>Prices!S143 + Dividends!S143 / Prices!R143</f>
        <v>6.55</v>
      </c>
      <c r="V148">
        <f>Prices!T143 + Dividends!T143 / Prices!S143</f>
        <v>6.38</v>
      </c>
      <c r="W148">
        <f>Prices!U143 + Dividends!U143 / Prices!T143</f>
        <v>6.83</v>
      </c>
      <c r="X148">
        <f>Prices!V143 + Dividends!V143 / Prices!U143</f>
        <v>6.91</v>
      </c>
      <c r="Y148">
        <f>Prices!W143 + Dividends!W143 / Prices!V143</f>
        <v>6.94</v>
      </c>
      <c r="Z148">
        <f>Prices!X143 + Dividends!X143 / Prices!W143</f>
        <v>7.2</v>
      </c>
      <c r="AA148">
        <f>Prices!Y143 + Dividends!Y143 / Prices!X143</f>
        <v>7.55</v>
      </c>
      <c r="AB148">
        <f>Prices!Z143 + Dividends!Z143 / Prices!Y143</f>
        <v>8.33</v>
      </c>
    </row>
    <row r="149" spans="2:28">
      <c r="B149" s="4" t="s">
        <v>143</v>
      </c>
      <c r="C149" s="8">
        <v>267782</v>
      </c>
      <c r="D149">
        <f>Prices!B144</f>
        <v>1.45</v>
      </c>
      <c r="E149">
        <f>Prices!C144 + Dividends!C144 / Prices!B144</f>
        <v>1.395</v>
      </c>
      <c r="F149">
        <f>Prices!D144 + Dividends!D144 / Prices!C144</f>
        <v>1.39</v>
      </c>
      <c r="G149">
        <f>Prices!E144 + Dividends!E144 / Prices!D144</f>
        <v>1.38</v>
      </c>
      <c r="H149">
        <f>Prices!F144 + Dividends!F144 / Prices!E144</f>
        <v>1.39</v>
      </c>
      <c r="I149">
        <f>Prices!G144 + Dividends!G144 / Prices!F144</f>
        <v>1.34</v>
      </c>
      <c r="J149">
        <f>Prices!H144 + Dividends!H144 / Prices!G144</f>
        <v>1.32</v>
      </c>
      <c r="K149">
        <f>Prices!I144 + Dividends!I144 / Prices!H144</f>
        <v>1.29</v>
      </c>
      <c r="L149">
        <f>Prices!J144 + Dividends!J144 / Prices!I144</f>
        <v>1.19</v>
      </c>
      <c r="M149">
        <f>Prices!K144 + Dividends!K144 / Prices!J144</f>
        <v>1.24</v>
      </c>
      <c r="N149">
        <f>Prices!L144 + Dividends!L144 / Prices!K144</f>
        <v>1.23</v>
      </c>
      <c r="O149">
        <f>Prices!M144 + Dividends!M144 / Prices!L144</f>
        <v>1.23</v>
      </c>
      <c r="P149">
        <f>Prices!N144 + Dividends!N144 / Prices!M144</f>
        <v>1.33</v>
      </c>
      <c r="Q149">
        <f>Prices!O144 + Dividends!O144 / Prices!N144</f>
        <v>1.35</v>
      </c>
      <c r="R149">
        <f>Prices!P144 + Dividends!P144 / Prices!O144</f>
        <v>1.28</v>
      </c>
      <c r="S149">
        <f>Prices!Q144 + Dividends!Q144 / Prices!P144</f>
        <v>1.26</v>
      </c>
      <c r="T149">
        <f>Prices!R144 + Dividends!R144 / Prices!Q144</f>
        <v>1.18</v>
      </c>
      <c r="U149">
        <f>Prices!S144 + Dividends!S144 / Prices!R144</f>
        <v>1.23</v>
      </c>
      <c r="V149">
        <f>Prices!T144 + Dividends!T144 / Prices!S144</f>
        <v>1.21</v>
      </c>
      <c r="W149">
        <f>Prices!U144 + Dividends!U144 / Prices!T144</f>
        <v>1.22</v>
      </c>
      <c r="X149">
        <f>Prices!V144 + Dividends!V144 / Prices!U144</f>
        <v>1.2</v>
      </c>
      <c r="Y149">
        <f>Prices!W144 + Dividends!W144 / Prices!V144</f>
        <v>1.22</v>
      </c>
      <c r="Z149">
        <f>Prices!X144 + Dividends!X144 / Prices!W144</f>
        <v>1.18</v>
      </c>
      <c r="AA149">
        <f>Prices!Y144 + Dividends!Y144 / Prices!X144</f>
        <v>1.23</v>
      </c>
      <c r="AB149">
        <f>Prices!Z144 + Dividends!Z144 / Prices!Y144</f>
        <v>1.26</v>
      </c>
    </row>
    <row r="150" spans="2:28">
      <c r="B150" s="4" t="s">
        <v>144</v>
      </c>
      <c r="C150" s="8">
        <v>194765</v>
      </c>
      <c r="D150">
        <f>Prices!B145</f>
        <v>6.34</v>
      </c>
      <c r="E150">
        <f>Prices!C145 + Dividends!C145 / Prices!B145</f>
        <v>6.45</v>
      </c>
      <c r="F150">
        <f>Prices!D145 + Dividends!D145 / Prices!C145</f>
        <v>6.63</v>
      </c>
      <c r="G150">
        <f>Prices!E145 + Dividends!E145 / Prices!D145</f>
        <v>6.92</v>
      </c>
      <c r="H150">
        <f>Prices!F145 + Dividends!F145 / Prices!E145</f>
        <v>7.32</v>
      </c>
      <c r="I150">
        <f>Prices!G145 + Dividends!G145 / Prices!F145</f>
        <v>7.44</v>
      </c>
      <c r="J150">
        <f>Prices!H145 + Dividends!H145 / Prices!G145</f>
        <v>7.34</v>
      </c>
      <c r="K150">
        <f>Prices!I145 + Dividends!I145 / Prices!H145</f>
        <v>7.47</v>
      </c>
      <c r="L150">
        <f>Prices!J145 + Dividends!J145 / Prices!I145</f>
        <v>7.66</v>
      </c>
      <c r="M150">
        <f>Prices!K145 + Dividends!K145 / Prices!J145</f>
        <v>7.96</v>
      </c>
      <c r="N150">
        <f>Prices!L145 + Dividends!L145 / Prices!K145</f>
        <v>7.75</v>
      </c>
      <c r="O150">
        <f>Prices!M145 + Dividends!M145 / Prices!L145</f>
        <v>7.68</v>
      </c>
      <c r="P150">
        <f>Prices!N145 + Dividends!N145 / Prices!M145</f>
        <v>7.59</v>
      </c>
      <c r="Q150">
        <f>Prices!O145 + Dividends!O145 / Prices!N145</f>
        <v>7.17</v>
      </c>
      <c r="R150">
        <f>Prices!P145 + Dividends!P145 / Prices!O145</f>
        <v>6.64</v>
      </c>
      <c r="S150">
        <f>Prices!Q145 + Dividends!Q145 / Prices!P145</f>
        <v>6.7</v>
      </c>
      <c r="T150">
        <f>Prices!R145 + Dividends!R145 / Prices!Q145</f>
        <v>6.48</v>
      </c>
      <c r="U150">
        <f>Prices!S145 + Dividends!S145 / Prices!R145</f>
        <v>6.45</v>
      </c>
      <c r="V150">
        <f>Prices!T145 + Dividends!T145 / Prices!S145</f>
        <v>6.24</v>
      </c>
      <c r="W150">
        <f>Prices!U145 + Dividends!U145 / Prices!T145</f>
        <v>6.42</v>
      </c>
      <c r="X150">
        <f>Prices!V145 + Dividends!V145 / Prices!U145</f>
        <v>6.09</v>
      </c>
      <c r="Y150">
        <f>Prices!W145 + Dividends!W145 / Prices!V145</f>
        <v>6.03</v>
      </c>
      <c r="Z150">
        <f>Prices!X145 + Dividends!X145 / Prices!W145</f>
        <v>5.99</v>
      </c>
      <c r="AA150">
        <f>Prices!Y145 + Dividends!Y145 / Prices!X145</f>
        <v>6.21</v>
      </c>
      <c r="AB150">
        <f>Prices!Z145 + Dividends!Z145 / Prices!Y145</f>
        <v>6.46</v>
      </c>
    </row>
    <row r="151" spans="2:28">
      <c r="B151" s="4" t="s">
        <v>145</v>
      </c>
      <c r="C151" s="8">
        <v>1002030</v>
      </c>
      <c r="D151">
        <f>Prices!B146</f>
        <v>23.53</v>
      </c>
      <c r="E151">
        <f>Prices!C146 + Dividends!C146 / Prices!B146</f>
        <v>24.85</v>
      </c>
      <c r="F151">
        <f>Prices!D146 + Dividends!D146 / Prices!C146</f>
        <v>24.85</v>
      </c>
      <c r="G151">
        <f>Prices!E146 + Dividends!E146 / Prices!D146</f>
        <v>23.9</v>
      </c>
      <c r="H151">
        <f>Prices!F146 + Dividends!F146 / Prices!E146</f>
        <v>22.86</v>
      </c>
      <c r="I151">
        <f>Prices!G146 + Dividends!G146 / Prices!F146</f>
        <v>22.89</v>
      </c>
      <c r="J151">
        <f>Prices!H146 + Dividends!H146 / Prices!G146</f>
        <v>24.32</v>
      </c>
      <c r="K151">
        <f>Prices!I146 + Dividends!I146 / Prices!H146</f>
        <v>23.97</v>
      </c>
      <c r="L151">
        <f>Prices!J146 + Dividends!J146 / Prices!I146</f>
        <v>24.72</v>
      </c>
      <c r="M151">
        <f>Prices!K146 + Dividends!K146 / Prices!J146</f>
        <v>24.75</v>
      </c>
      <c r="N151">
        <f>Prices!L146 + Dividends!L146 / Prices!K146</f>
        <v>24.32</v>
      </c>
      <c r="O151">
        <f>Prices!M146 + Dividends!M146 / Prices!L146</f>
        <v>25.8</v>
      </c>
      <c r="P151">
        <f>Prices!N146 + Dividends!N146 / Prices!M146</f>
        <v>24.84</v>
      </c>
      <c r="Q151">
        <f>Prices!O146 + Dividends!O146 / Prices!N146</f>
        <v>24.69</v>
      </c>
      <c r="R151">
        <f>Prices!P146 + Dividends!P146 / Prices!O146</f>
        <v>23.59</v>
      </c>
      <c r="S151">
        <f>Prices!Q146 + Dividends!Q146 / Prices!P146</f>
        <v>24.97</v>
      </c>
      <c r="T151">
        <f>Prices!R146 + Dividends!R146 / Prices!Q146</f>
        <v>23.15</v>
      </c>
      <c r="U151">
        <f>Prices!S146 + Dividends!S146 / Prices!R146</f>
        <v>23.73</v>
      </c>
      <c r="V151">
        <f>Prices!T146 + Dividends!T146 / Prices!S146</f>
        <v>23.45</v>
      </c>
      <c r="W151">
        <f>Prices!U146 + Dividends!U146 / Prices!T146</f>
        <v>25.13</v>
      </c>
      <c r="X151">
        <f>Prices!V146 + Dividends!V146 / Prices!U146</f>
        <v>24.31</v>
      </c>
      <c r="Y151">
        <f>Prices!W146 + Dividends!W146 / Prices!V146</f>
        <v>24.59</v>
      </c>
      <c r="Z151">
        <f>Prices!X146 + Dividends!X146 / Prices!W146</f>
        <v>25.61</v>
      </c>
      <c r="AA151">
        <f>Prices!Y146 + Dividends!Y146 / Prices!X146</f>
        <v>25.92</v>
      </c>
      <c r="AB151">
        <f>Prices!Z146 + Dividends!Z146 / Prices!Y146</f>
        <v>25.81</v>
      </c>
    </row>
    <row r="152" spans="2:28">
      <c r="B152" s="4" t="s">
        <v>146</v>
      </c>
      <c r="C152" s="8">
        <v>1139955</v>
      </c>
      <c r="D152">
        <f>Prices!B147</f>
        <v>16.88</v>
      </c>
      <c r="E152">
        <f>Prices!C147 + Dividends!C147 / Prices!B147</f>
        <v>17.82</v>
      </c>
      <c r="F152">
        <f>Prices!D147 + Dividends!D147 / Prices!C147</f>
        <v>17.920000000000002</v>
      </c>
      <c r="G152">
        <f>Prices!E147 + Dividends!E147 / Prices!D147</f>
        <v>17.05</v>
      </c>
      <c r="H152">
        <f>Prices!F147 + Dividends!F147 / Prices!E147</f>
        <v>16.63</v>
      </c>
      <c r="I152">
        <f>Prices!G147 + Dividends!G147 / Prices!F147</f>
        <v>16.79</v>
      </c>
      <c r="J152">
        <f>Prices!H147 + Dividends!H147 / Prices!G147</f>
        <v>17.96</v>
      </c>
      <c r="K152">
        <f>Prices!I147 + Dividends!I147 / Prices!H147</f>
        <v>17.55</v>
      </c>
      <c r="L152">
        <f>Prices!J147 + Dividends!J147 / Prices!I147</f>
        <v>17.79</v>
      </c>
      <c r="M152">
        <f>Prices!K147 + Dividends!K147 / Prices!J147</f>
        <v>17.77</v>
      </c>
      <c r="N152">
        <f>Prices!L147 + Dividends!L147 / Prices!K147</f>
        <v>17.36</v>
      </c>
      <c r="O152">
        <f>Prices!M147 + Dividends!M147 / Prices!L147</f>
        <v>17.809999999999999</v>
      </c>
      <c r="P152">
        <f>Prices!N147 + Dividends!N147 / Prices!M147</f>
        <v>17.28</v>
      </c>
      <c r="Q152">
        <f>Prices!O147 + Dividends!O147 / Prices!N147</f>
        <v>17.29</v>
      </c>
      <c r="R152">
        <f>Prices!P147 + Dividends!P147 / Prices!O147</f>
        <v>17.07</v>
      </c>
      <c r="S152">
        <f>Prices!Q147 + Dividends!Q147 / Prices!P147</f>
        <v>17.670000000000002</v>
      </c>
      <c r="T152">
        <f>Prices!R147 + Dividends!R147 / Prices!Q147</f>
        <v>16.5</v>
      </c>
      <c r="U152">
        <f>Prices!S147 + Dividends!S147 / Prices!R147</f>
        <v>16.940000000000001</v>
      </c>
      <c r="V152">
        <f>Prices!T147 + Dividends!T147 / Prices!S147</f>
        <v>16.87</v>
      </c>
      <c r="W152">
        <f>Prices!U147 + Dividends!U147 / Prices!T147</f>
        <v>17.739999999999998</v>
      </c>
      <c r="X152">
        <f>Prices!V147 + Dividends!V147 / Prices!U147</f>
        <v>17.47</v>
      </c>
      <c r="Y152">
        <f>Prices!W147 + Dividends!W147 / Prices!V147</f>
        <v>18.14</v>
      </c>
      <c r="Z152">
        <f>Prices!X147 + Dividends!X147 / Prices!W147</f>
        <v>18.559999999999999</v>
      </c>
      <c r="AA152">
        <f>Prices!Y147 + Dividends!Y147 / Prices!X147</f>
        <v>18.87</v>
      </c>
      <c r="AB152">
        <f>Prices!Z147 + Dividends!Z147 / Prices!Y147</f>
        <v>18.670000000000002</v>
      </c>
    </row>
    <row r="153" spans="2:28">
      <c r="B153" s="4" t="s">
        <v>147</v>
      </c>
      <c r="C153" s="8">
        <v>431789</v>
      </c>
      <c r="D153">
        <f>Prices!B148</f>
        <v>16.29</v>
      </c>
      <c r="E153">
        <f>Prices!C148 + Dividends!C148 / Prices!B148</f>
        <v>17.989999999999998</v>
      </c>
      <c r="F153">
        <f>Prices!D148 + Dividends!D148 / Prices!C148</f>
        <v>20.62</v>
      </c>
      <c r="G153">
        <f>Prices!E148 + Dividends!E148 / Prices!D148</f>
        <v>20.7</v>
      </c>
      <c r="H153">
        <f>Prices!F148 + Dividends!F148 / Prices!E148</f>
        <v>20.98</v>
      </c>
      <c r="I153">
        <f>Prices!G148 + Dividends!G148 / Prices!F148</f>
        <v>20.96</v>
      </c>
      <c r="J153">
        <f>Prices!H148 + Dividends!H148 / Prices!G148</f>
        <v>22.19</v>
      </c>
      <c r="K153">
        <f>Prices!I148 + Dividends!I148 / Prices!H148</f>
        <v>24.26</v>
      </c>
      <c r="L153">
        <f>Prices!J148 + Dividends!J148 / Prices!I148</f>
        <v>23.4</v>
      </c>
      <c r="M153">
        <f>Prices!K148 + Dividends!K148 / Prices!J148</f>
        <v>23.88</v>
      </c>
      <c r="N153">
        <f>Prices!L148 + Dividends!L148 / Prices!K148</f>
        <v>26.41</v>
      </c>
      <c r="O153">
        <f>Prices!M148 + Dividends!M148 / Prices!L148</f>
        <v>26.29</v>
      </c>
      <c r="P153">
        <f>Prices!N148 + Dividends!N148 / Prices!M148</f>
        <v>26.55</v>
      </c>
      <c r="Q153">
        <f>Prices!O148 + Dividends!O148 / Prices!N148</f>
        <v>26.32</v>
      </c>
      <c r="R153">
        <f>Prices!P148 + Dividends!P148 / Prices!O148</f>
        <v>25.61</v>
      </c>
      <c r="S153">
        <f>Prices!Q148 + Dividends!Q148 / Prices!P148</f>
        <v>26.75</v>
      </c>
      <c r="T153">
        <f>Prices!R148 + Dividends!R148 / Prices!Q148</f>
        <v>24.69</v>
      </c>
      <c r="U153">
        <f>Prices!S148 + Dividends!S148 / Prices!R148</f>
        <v>23.7</v>
      </c>
      <c r="V153">
        <f>Prices!T148 + Dividends!T148 / Prices!S148</f>
        <v>22.65</v>
      </c>
      <c r="W153">
        <f>Prices!U148 + Dividends!U148 / Prices!T148</f>
        <v>21.26</v>
      </c>
      <c r="X153">
        <f>Prices!V148 + Dividends!V148 / Prices!U148</f>
        <v>20.11</v>
      </c>
      <c r="Y153">
        <f>Prices!W148 + Dividends!W148 / Prices!V148</f>
        <v>20.16</v>
      </c>
      <c r="Z153">
        <f>Prices!X148 + Dividends!X148 / Prices!W148</f>
        <v>21.19</v>
      </c>
      <c r="AA153">
        <f>Prices!Y148 + Dividends!Y148 / Prices!X148</f>
        <v>21.05</v>
      </c>
      <c r="AB153">
        <f>Prices!Z148 + Dividends!Z148 / Prices!Y148</f>
        <v>21.37</v>
      </c>
    </row>
    <row r="154" spans="2:28">
      <c r="B154" s="4" t="s">
        <v>148</v>
      </c>
      <c r="C154" s="8">
        <v>16468</v>
      </c>
      <c r="D154">
        <f>Prices!B149</f>
        <v>41.08</v>
      </c>
      <c r="E154">
        <f>Prices!C149 + Dividends!C149 / Prices!B149</f>
        <v>40.61</v>
      </c>
      <c r="F154">
        <f>Prices!D149 + Dividends!D149 / Prices!C149</f>
        <v>41.87</v>
      </c>
      <c r="G154">
        <f>Prices!E149 + Dividends!E149 / Prices!D149</f>
        <v>40.29</v>
      </c>
      <c r="H154">
        <f>Prices!F149 + Dividends!F149 / Prices!E149</f>
        <v>39.54</v>
      </c>
      <c r="I154">
        <f>Prices!G149 + Dividends!G149 / Prices!F149</f>
        <v>40.01</v>
      </c>
      <c r="J154">
        <f>Prices!H149 + Dividends!H149 / Prices!G149</f>
        <v>40</v>
      </c>
      <c r="K154">
        <f>Prices!I149 + Dividends!I149 / Prices!H149</f>
        <v>39.31</v>
      </c>
      <c r="L154">
        <f>Prices!J149 + Dividends!J149 / Prices!I149</f>
        <v>37.69</v>
      </c>
      <c r="M154">
        <f>Prices!K149 + Dividends!K149 / Prices!J149</f>
        <v>36.840000000000003</v>
      </c>
      <c r="N154">
        <f>Prices!L149 + Dividends!L149 / Prices!K149</f>
        <v>35.799999999999997</v>
      </c>
      <c r="O154">
        <f>Prices!M149 + Dividends!M149 / Prices!L149</f>
        <v>35.94</v>
      </c>
      <c r="P154">
        <f>Prices!N149 + Dividends!N149 / Prices!M149</f>
        <v>38.18</v>
      </c>
      <c r="Q154">
        <f>Prices!O149 + Dividends!O149 / Prices!N149</f>
        <v>39.76</v>
      </c>
      <c r="R154">
        <f>Prices!P149 + Dividends!P149 / Prices!O149</f>
        <v>38.159999999999997</v>
      </c>
      <c r="S154">
        <f>Prices!Q149 + Dividends!Q149 / Prices!P149</f>
        <v>37.47</v>
      </c>
      <c r="T154">
        <f>Prices!R149 + Dividends!R149 / Prices!Q149</f>
        <v>36.18</v>
      </c>
      <c r="U154">
        <f>Prices!S149 + Dividends!S149 / Prices!R149</f>
        <v>35.46</v>
      </c>
      <c r="V154">
        <f>Prices!T149 + Dividends!T149 / Prices!S149</f>
        <v>36.22</v>
      </c>
      <c r="W154">
        <f>Prices!U149 + Dividends!U149 / Prices!T149</f>
        <v>37.67</v>
      </c>
      <c r="X154">
        <f>Prices!V149 + Dividends!V149 / Prices!U149</f>
        <v>37.61</v>
      </c>
      <c r="Y154">
        <f>Prices!W149 + Dividends!W149 / Prices!V149</f>
        <v>37.74</v>
      </c>
      <c r="Z154">
        <f>Prices!X149 + Dividends!X149 / Prices!W149</f>
        <v>38.06</v>
      </c>
      <c r="AA154">
        <f>Prices!Y149 + Dividends!Y149 / Prices!X149</f>
        <v>37.520000000000003</v>
      </c>
      <c r="AB154">
        <f>Prices!Z149 + Dividends!Z149 / Prices!Y149</f>
        <v>37.97</v>
      </c>
    </row>
    <row r="155" spans="2:28">
      <c r="B155" s="4" t="s">
        <v>149</v>
      </c>
      <c r="C155" s="8">
        <v>119876</v>
      </c>
      <c r="D155">
        <f>Prices!B150</f>
        <v>12.23</v>
      </c>
      <c r="E155">
        <f>Prices!C150 + Dividends!C150 / Prices!B150</f>
        <v>12.11</v>
      </c>
      <c r="F155">
        <f>Prices!D150 + Dividends!D150 / Prices!C150</f>
        <v>12.18</v>
      </c>
      <c r="G155">
        <f>Prices!E150 + Dividends!E150 / Prices!D150</f>
        <v>11.99</v>
      </c>
      <c r="H155">
        <f>Prices!F150 + Dividends!F150 / Prices!E150</f>
        <v>11.99</v>
      </c>
      <c r="I155">
        <f>Prices!G150 + Dividends!G150 / Prices!F150</f>
        <v>12.36</v>
      </c>
      <c r="J155">
        <f>Prices!H150 + Dividends!H150 / Prices!G150</f>
        <v>11.99</v>
      </c>
      <c r="K155">
        <f>Prices!I150 + Dividends!I150 / Prices!H150</f>
        <v>12.26</v>
      </c>
      <c r="L155">
        <f>Prices!J150 + Dividends!J150 / Prices!I150</f>
        <v>12.7</v>
      </c>
      <c r="M155">
        <f>Prices!K150 + Dividends!K150 / Prices!J150</f>
        <v>13.04</v>
      </c>
      <c r="N155">
        <f>Prices!L150 + Dividends!L150 / Prices!K150</f>
        <v>13.31</v>
      </c>
      <c r="O155">
        <f>Prices!M150 + Dividends!M150 / Prices!L150</f>
        <v>13.51</v>
      </c>
      <c r="P155">
        <f>Prices!N150 + Dividends!N150 / Prices!M150</f>
        <v>13.2</v>
      </c>
      <c r="Q155">
        <f>Prices!O150 + Dividends!O150 / Prices!N150</f>
        <v>13.22</v>
      </c>
      <c r="R155">
        <f>Prices!P150 + Dividends!P150 / Prices!O150</f>
        <v>12.28</v>
      </c>
      <c r="S155">
        <f>Prices!Q150 + Dividends!Q150 / Prices!P150</f>
        <v>12.45</v>
      </c>
      <c r="T155">
        <f>Prices!R150 + Dividends!R150 / Prices!Q150</f>
        <v>12.05</v>
      </c>
      <c r="U155">
        <f>Prices!S150 + Dividends!S150 / Prices!R150</f>
        <v>12.15</v>
      </c>
      <c r="V155">
        <f>Prices!T150 + Dividends!T150 / Prices!S150</f>
        <v>12.11</v>
      </c>
      <c r="W155">
        <f>Prices!U150 + Dividends!U150 / Prices!T150</f>
        <v>12.57</v>
      </c>
      <c r="X155">
        <f>Prices!V150 + Dividends!V150 / Prices!U150</f>
        <v>12.59</v>
      </c>
      <c r="Y155">
        <f>Prices!W150 + Dividends!W150 / Prices!V150</f>
        <v>12.84</v>
      </c>
      <c r="Z155">
        <f>Prices!X150 + Dividends!X150 / Prices!W150</f>
        <v>13.27</v>
      </c>
      <c r="AA155">
        <f>Prices!Y150 + Dividends!Y150 / Prices!X150</f>
        <v>13.51</v>
      </c>
      <c r="AB155">
        <f>Prices!Z150 + Dividends!Z150 / Prices!Y150</f>
        <v>13.67</v>
      </c>
    </row>
    <row r="156" spans="2:28">
      <c r="B156" s="4" t="s">
        <v>150</v>
      </c>
      <c r="C156" s="8">
        <v>609026</v>
      </c>
      <c r="D156">
        <f>Prices!B151</f>
        <v>23.54</v>
      </c>
      <c r="E156">
        <f>Prices!C151 + Dividends!C151 / Prices!B151</f>
        <v>23.434999999999999</v>
      </c>
      <c r="F156">
        <f>Prices!D151 + Dividends!D151 / Prices!C151</f>
        <v>23.81</v>
      </c>
      <c r="G156">
        <f>Prices!E151 + Dividends!E151 / Prices!D151</f>
        <v>23.85</v>
      </c>
      <c r="H156">
        <f>Prices!F151 + Dividends!F151 / Prices!E151</f>
        <v>24.41</v>
      </c>
      <c r="I156">
        <f>Prices!G151 + Dividends!G151 / Prices!F151</f>
        <v>24.72</v>
      </c>
      <c r="J156">
        <f>Prices!H151 + Dividends!H151 / Prices!G151</f>
        <v>24.8</v>
      </c>
      <c r="K156">
        <f>Prices!I151 + Dividends!I151 / Prices!H151</f>
        <v>23.31</v>
      </c>
      <c r="L156">
        <f>Prices!J151 + Dividends!J151 / Prices!I151</f>
        <v>22.64</v>
      </c>
      <c r="M156">
        <f>Prices!K151 + Dividends!K151 / Prices!J151</f>
        <v>23.695</v>
      </c>
      <c r="N156">
        <f>Prices!L151 + Dividends!L151 / Prices!K151</f>
        <v>23.18</v>
      </c>
      <c r="O156">
        <f>Prices!M151 + Dividends!M151 / Prices!L151</f>
        <v>23.17</v>
      </c>
      <c r="P156">
        <f>Prices!N151 + Dividends!N151 / Prices!M151</f>
        <v>22.61</v>
      </c>
      <c r="Q156">
        <f>Prices!O151 + Dividends!O151 / Prices!N151</f>
        <v>21.9</v>
      </c>
      <c r="R156">
        <f>Prices!P151 + Dividends!P151 / Prices!O151</f>
        <v>21.02</v>
      </c>
      <c r="S156">
        <f>Prices!Q151 + Dividends!Q151 / Prices!P151</f>
        <v>21.1</v>
      </c>
      <c r="T156">
        <f>Prices!R151 + Dividends!R151 / Prices!Q151</f>
        <v>20.55</v>
      </c>
      <c r="U156">
        <f>Prices!S151 + Dividends!S151 / Prices!R151</f>
        <v>20.43</v>
      </c>
      <c r="V156">
        <f>Prices!T151 + Dividends!T151 / Prices!S151</f>
        <v>20.41</v>
      </c>
      <c r="W156">
        <f>Prices!U151 + Dividends!U151 / Prices!T151</f>
        <v>22.09</v>
      </c>
      <c r="X156">
        <f>Prices!V151 + Dividends!V151 / Prices!U151</f>
        <v>20.89</v>
      </c>
      <c r="Y156">
        <f>Prices!W151 + Dividends!W151 / Prices!V151</f>
        <v>20.81</v>
      </c>
      <c r="Z156">
        <f>Prices!X151 + Dividends!X151 / Prices!W151</f>
        <v>21.7</v>
      </c>
      <c r="AA156">
        <f>Prices!Y151 + Dividends!Y151 / Prices!X151</f>
        <v>22.67</v>
      </c>
      <c r="AB156">
        <f>Prices!Z151 + Dividends!Z151 / Prices!Y151</f>
        <v>23.59</v>
      </c>
    </row>
    <row r="157" spans="2:28">
      <c r="B157" s="4" t="s">
        <v>151</v>
      </c>
      <c r="C157" s="8">
        <v>14915</v>
      </c>
      <c r="D157">
        <f>Prices!B152</f>
        <v>7.05</v>
      </c>
      <c r="E157">
        <f>Prices!C152 + Dividends!C152 / Prices!B152</f>
        <v>7.14</v>
      </c>
      <c r="F157">
        <f>Prices!D152 + Dividends!D152 / Prices!C152</f>
        <v>6.92</v>
      </c>
      <c r="G157">
        <f>Prices!E152 + Dividends!E152 / Prices!D152</f>
        <v>6.78</v>
      </c>
      <c r="H157">
        <f>Prices!F152 + Dividends!F152 / Prices!E152</f>
        <v>6.58</v>
      </c>
      <c r="I157">
        <f>Prices!G152 + Dividends!G152 / Prices!F152</f>
        <v>6.61</v>
      </c>
      <c r="J157">
        <f>Prices!H152 + Dividends!H152 / Prices!G152</f>
        <v>6.81</v>
      </c>
      <c r="K157">
        <f>Prices!I152 + Dividends!I152 / Prices!H152</f>
        <v>7</v>
      </c>
      <c r="L157">
        <f>Prices!J152 + Dividends!J152 / Prices!I152</f>
        <v>6.77</v>
      </c>
      <c r="M157">
        <f>Prices!K152 + Dividends!K152 / Prices!J152</f>
        <v>6.68</v>
      </c>
      <c r="N157">
        <f>Prices!L152 + Dividends!L152 / Prices!K152</f>
        <v>6.6</v>
      </c>
      <c r="O157">
        <f>Prices!M152 + Dividends!M152 / Prices!L152</f>
        <v>6.61</v>
      </c>
      <c r="P157">
        <f>Prices!N152 + Dividends!N152 / Prices!M152</f>
        <v>6.64</v>
      </c>
      <c r="Q157">
        <f>Prices!O152 + Dividends!O152 / Prices!N152</f>
        <v>6.65</v>
      </c>
      <c r="R157">
        <f>Prices!P152 + Dividends!P152 / Prices!O152</f>
        <v>6.42</v>
      </c>
      <c r="S157">
        <f>Prices!Q152 + Dividends!Q152 / Prices!P152</f>
        <v>6.14</v>
      </c>
      <c r="T157">
        <f>Prices!R152 + Dividends!R152 / Prices!Q152</f>
        <v>5.96</v>
      </c>
      <c r="U157">
        <f>Prices!S152 + Dividends!S152 / Prices!R152</f>
        <v>5.87</v>
      </c>
      <c r="V157">
        <f>Prices!T152 + Dividends!T152 / Prices!S152</f>
        <v>5.27</v>
      </c>
      <c r="W157">
        <f>Prices!U152 + Dividends!U152 / Prices!T152</f>
        <v>5.41</v>
      </c>
      <c r="X157">
        <f>Prices!V152 + Dividends!V152 / Prices!U152</f>
        <v>5.03</v>
      </c>
      <c r="Y157">
        <f>Prices!W152 + Dividends!W152 / Prices!V152</f>
        <v>5.08</v>
      </c>
      <c r="Z157">
        <f>Prices!X152 + Dividends!X152 / Prices!W152</f>
        <v>5.0999999999999996</v>
      </c>
      <c r="AA157">
        <f>Prices!Y152 + Dividends!Y152 / Prices!X152</f>
        <v>5.04</v>
      </c>
      <c r="AB157">
        <f>Prices!Z152 + Dividends!Z152 / Prices!Y152</f>
        <v>5.21</v>
      </c>
    </row>
    <row r="158" spans="2:28">
      <c r="B158" s="4" t="s">
        <v>152</v>
      </c>
      <c r="C158" s="8">
        <v>310496</v>
      </c>
      <c r="D158">
        <f>Prices!B153</f>
        <v>94.67</v>
      </c>
      <c r="E158">
        <f>Prices!C153 + Dividends!C153 / Prices!B153</f>
        <v>95.81</v>
      </c>
      <c r="F158">
        <f>Prices!D153 + Dividends!D153 / Prices!C153</f>
        <v>96.12</v>
      </c>
      <c r="G158">
        <f>Prices!E153 + Dividends!E153 / Prices!D153</f>
        <v>93.5</v>
      </c>
      <c r="H158">
        <f>Prices!F153 + Dividends!F153 / Prices!E153</f>
        <v>95.48</v>
      </c>
      <c r="I158">
        <f>Prices!G153 + Dividends!G153 / Prices!F153</f>
        <v>96.21</v>
      </c>
      <c r="J158">
        <f>Prices!H153 + Dividends!H153 / Prices!G153</f>
        <v>97.89</v>
      </c>
      <c r="K158">
        <f>Prices!I153 + Dividends!I153 / Prices!H153</f>
        <v>96.64</v>
      </c>
      <c r="L158">
        <f>Prices!J153 + Dividends!J153 / Prices!I153</f>
        <v>95.54</v>
      </c>
      <c r="M158">
        <f>Prices!K153 + Dividends!K153 / Prices!J153</f>
        <v>100.07</v>
      </c>
      <c r="N158">
        <f>Prices!L153 + Dividends!L153 / Prices!K153</f>
        <v>98.5</v>
      </c>
      <c r="O158">
        <f>Prices!M153 + Dividends!M153 / Prices!L153</f>
        <v>99.1</v>
      </c>
      <c r="P158">
        <f>Prices!N153 + Dividends!N153 / Prices!M153</f>
        <v>95.93</v>
      </c>
      <c r="Q158">
        <f>Prices!O153 + Dividends!O153 / Prices!N153</f>
        <v>92.89</v>
      </c>
      <c r="R158">
        <f>Prices!P153 + Dividends!P153 / Prices!O153</f>
        <v>86.92</v>
      </c>
      <c r="S158">
        <f>Prices!Q153 + Dividends!Q153 / Prices!P153</f>
        <v>87.8</v>
      </c>
      <c r="T158">
        <f>Prices!R153 + Dividends!R153 / Prices!Q153</f>
        <v>87.95</v>
      </c>
      <c r="U158">
        <f>Prices!S153 + Dividends!S153 / Prices!R153</f>
        <v>87.94</v>
      </c>
      <c r="V158">
        <f>Prices!T153 + Dividends!T153 / Prices!S153</f>
        <v>91.17</v>
      </c>
      <c r="W158">
        <f>Prices!U153 + Dividends!U153 / Prices!T153</f>
        <v>94.19</v>
      </c>
      <c r="X158">
        <f>Prices!V153 + Dividends!V153 / Prices!U153</f>
        <v>90.95</v>
      </c>
      <c r="Y158">
        <f>Prices!W153 + Dividends!W153 / Prices!V153</f>
        <v>90.81</v>
      </c>
      <c r="Z158">
        <f>Prices!X153 + Dividends!X153 / Prices!W153</f>
        <v>93.73</v>
      </c>
      <c r="AA158">
        <f>Prices!Y153 + Dividends!Y153 / Prices!X153</f>
        <v>93.85</v>
      </c>
      <c r="AB158">
        <f>Prices!Z153 + Dividends!Z153 / Prices!Y153</f>
        <v>95.48</v>
      </c>
    </row>
    <row r="159" spans="2:28">
      <c r="B159" s="4" t="s">
        <v>153</v>
      </c>
      <c r="C159" s="8">
        <v>176456</v>
      </c>
      <c r="D159">
        <f>Prices!B154</f>
        <v>6.28</v>
      </c>
      <c r="E159">
        <f>Prices!C154 + Dividends!C154 / Prices!B154</f>
        <v>6.19</v>
      </c>
      <c r="F159">
        <f>Prices!D154 + Dividends!D154 / Prices!C154</f>
        <v>6.2</v>
      </c>
      <c r="G159">
        <f>Prices!E154 + Dividends!E154 / Prices!D154</f>
        <v>6.13</v>
      </c>
      <c r="H159">
        <f>Prices!F154 + Dividends!F154 / Prices!E154</f>
        <v>5.96</v>
      </c>
      <c r="I159">
        <f>Prices!G154 + Dividends!G154 / Prices!F154</f>
        <v>5.71</v>
      </c>
      <c r="J159">
        <f>Prices!H154 + Dividends!H154 / Prices!G154</f>
        <v>6.07</v>
      </c>
      <c r="K159">
        <f>Prices!I154 + Dividends!I154 / Prices!H154</f>
        <v>6.14</v>
      </c>
      <c r="L159">
        <f>Prices!J154 + Dividends!J154 / Prices!I154</f>
        <v>6.4</v>
      </c>
      <c r="M159">
        <f>Prices!K154 + Dividends!K154 / Prices!J154</f>
        <v>6.66</v>
      </c>
      <c r="N159">
        <f>Prices!L154 + Dividends!L154 / Prices!K154</f>
        <v>6.92</v>
      </c>
      <c r="O159">
        <f>Prices!M154 + Dividends!M154 / Prices!L154</f>
        <v>7.11</v>
      </c>
      <c r="P159">
        <f>Prices!N154 + Dividends!N154 / Prices!M154</f>
        <v>7.83</v>
      </c>
      <c r="Q159">
        <f>Prices!O154 + Dividends!O154 / Prices!N154</f>
        <v>8.59</v>
      </c>
      <c r="R159">
        <f>Prices!P154 + Dividends!P154 / Prices!O154</f>
        <v>7.83</v>
      </c>
      <c r="S159">
        <f>Prices!Q154 + Dividends!Q154 / Prices!P154</f>
        <v>7.63</v>
      </c>
      <c r="T159">
        <f>Prices!R154 + Dividends!R154 / Prices!Q154</f>
        <v>7.43</v>
      </c>
      <c r="U159">
        <f>Prices!S154 + Dividends!S154 / Prices!R154</f>
        <v>7.45</v>
      </c>
      <c r="V159">
        <f>Prices!T154 + Dividends!T154 / Prices!S154</f>
        <v>7.59</v>
      </c>
      <c r="W159">
        <f>Prices!U154 + Dividends!U154 / Prices!T154</f>
        <v>7.95</v>
      </c>
      <c r="X159">
        <f>Prices!V154 + Dividends!V154 / Prices!U154</f>
        <v>7.79</v>
      </c>
      <c r="Y159">
        <f>Prices!W154 + Dividends!W154 / Prices!V154</f>
        <v>7.69</v>
      </c>
      <c r="Z159">
        <f>Prices!X154 + Dividends!X154 / Prices!W154</f>
        <v>7.86</v>
      </c>
      <c r="AA159">
        <f>Prices!Y154 + Dividends!Y154 / Prices!X154</f>
        <v>7.88</v>
      </c>
      <c r="AB159">
        <f>Prices!Z154 + Dividends!Z154 / Prices!Y154</f>
        <v>8.91</v>
      </c>
    </row>
    <row r="160" spans="2:28">
      <c r="B160" s="4" t="s">
        <v>154</v>
      </c>
      <c r="C160" s="8">
        <v>179980</v>
      </c>
      <c r="D160">
        <f>Prices!B155</f>
        <v>5.27</v>
      </c>
      <c r="E160">
        <f>Prices!C155 + Dividends!C155 / Prices!B155</f>
        <v>5.41</v>
      </c>
      <c r="F160">
        <f>Prices!D155 + Dividends!D155 / Prices!C155</f>
        <v>7.14</v>
      </c>
      <c r="G160">
        <f>Prices!E155 + Dividends!E155 / Prices!D155</f>
        <v>7.09</v>
      </c>
      <c r="H160">
        <f>Prices!F155 + Dividends!F155 / Prices!E155</f>
        <v>7.59</v>
      </c>
      <c r="I160">
        <f>Prices!G155 + Dividends!G155 / Prices!F155</f>
        <v>7.63</v>
      </c>
      <c r="J160">
        <f>Prices!H155 + Dividends!H155 / Prices!G155</f>
        <v>7.77</v>
      </c>
      <c r="K160">
        <f>Prices!I155 + Dividends!I155 / Prices!H155</f>
        <v>7.68</v>
      </c>
      <c r="L160">
        <f>Prices!J155 + Dividends!J155 / Prices!I155</f>
        <v>7.38</v>
      </c>
      <c r="M160">
        <f>Prices!K155 + Dividends!K155 / Prices!J155</f>
        <v>7.96</v>
      </c>
      <c r="N160">
        <f>Prices!L155 + Dividends!L155 / Prices!K155</f>
        <v>8.33</v>
      </c>
      <c r="O160">
        <f>Prices!M155 + Dividends!M155 / Prices!L155</f>
        <v>8.09</v>
      </c>
      <c r="P160">
        <f>Prices!N155 + Dividends!N155 / Prices!M155</f>
        <v>7.74</v>
      </c>
      <c r="Q160">
        <f>Prices!O155 + Dividends!O155 / Prices!N155</f>
        <v>7.81</v>
      </c>
      <c r="R160">
        <f>Prices!P155 + Dividends!P155 / Prices!O155</f>
        <v>7.46</v>
      </c>
      <c r="S160">
        <f>Prices!Q155 + Dividends!Q155 / Prices!P155</f>
        <v>7.13</v>
      </c>
      <c r="T160">
        <f>Prices!R155 + Dividends!R155 / Prices!Q155</f>
        <v>6.93</v>
      </c>
      <c r="U160">
        <f>Prices!S155 + Dividends!S155 / Prices!R155</f>
        <v>6.85</v>
      </c>
      <c r="V160">
        <f>Prices!T155 + Dividends!T155 / Prices!S155</f>
        <v>6.46</v>
      </c>
      <c r="W160">
        <f>Prices!U155 + Dividends!U155 / Prices!T155</f>
        <v>6.51</v>
      </c>
      <c r="X160">
        <f>Prices!V155 + Dividends!V155 / Prices!U155</f>
        <v>6.11</v>
      </c>
      <c r="Y160">
        <f>Prices!W155 + Dividends!W155 / Prices!V155</f>
        <v>6.11</v>
      </c>
      <c r="Z160">
        <f>Prices!X155 + Dividends!X155 / Prices!W155</f>
        <v>6.57</v>
      </c>
      <c r="AA160">
        <f>Prices!Y155 + Dividends!Y155 / Prices!X155</f>
        <v>6.89</v>
      </c>
      <c r="AB160">
        <f>Prices!Z155 + Dividends!Z155 / Prices!Y155</f>
        <v>6.94</v>
      </c>
    </row>
    <row r="161" spans="2:28">
      <c r="B161" s="4" t="s">
        <v>155</v>
      </c>
      <c r="C161" s="8">
        <v>513844</v>
      </c>
      <c r="D161">
        <f>Prices!B156</f>
        <v>19.41</v>
      </c>
      <c r="E161">
        <f>Prices!C156 + Dividends!C156 / Prices!B156</f>
        <v>20.29</v>
      </c>
      <c r="F161">
        <f>Prices!D156 + Dividends!D156 / Prices!C156</f>
        <v>19.43</v>
      </c>
      <c r="G161">
        <f>Prices!E156 + Dividends!E156 / Prices!D156</f>
        <v>18.05</v>
      </c>
      <c r="H161">
        <f>Prices!F156 + Dividends!F156 / Prices!E156</f>
        <v>18.5</v>
      </c>
      <c r="I161">
        <f>Prices!G156 + Dividends!G156 / Prices!F156</f>
        <v>18.34</v>
      </c>
      <c r="J161">
        <f>Prices!H156 + Dividends!H156 / Prices!G156</f>
        <v>18.09</v>
      </c>
      <c r="K161">
        <f>Prices!I156 + Dividends!I156 / Prices!H156</f>
        <v>18.21</v>
      </c>
      <c r="L161">
        <f>Prices!J156 + Dividends!J156 / Prices!I156</f>
        <v>19.43</v>
      </c>
      <c r="M161">
        <f>Prices!K156 + Dividends!K156 / Prices!J156</f>
        <v>19.38</v>
      </c>
      <c r="N161">
        <f>Prices!L156 + Dividends!L156 / Prices!K156</f>
        <v>19.510000000000002</v>
      </c>
      <c r="O161">
        <f>Prices!M156 + Dividends!M156 / Prices!L156</f>
        <v>19.399999999999999</v>
      </c>
      <c r="P161">
        <f>Prices!N156 + Dividends!N156 / Prices!M156</f>
        <v>18.989999999999998</v>
      </c>
      <c r="Q161">
        <f>Prices!O156 + Dividends!O156 / Prices!N156</f>
        <v>18.95</v>
      </c>
      <c r="R161">
        <f>Prices!P156 + Dividends!P156 / Prices!O156</f>
        <v>19.329999999999998</v>
      </c>
      <c r="S161">
        <f>Prices!Q156 + Dividends!Q156 / Prices!P156</f>
        <v>21.85</v>
      </c>
      <c r="T161">
        <f>Prices!R156 + Dividends!R156 / Prices!Q156</f>
        <v>19.29</v>
      </c>
      <c r="U161">
        <f>Prices!S156 + Dividends!S156 / Prices!R156</f>
        <v>19.059999999999999</v>
      </c>
      <c r="V161">
        <f>Prices!T156 + Dividends!T156 / Prices!S156</f>
        <v>18.93</v>
      </c>
      <c r="W161">
        <f>Prices!U156 + Dividends!U156 / Prices!T156</f>
        <v>19.2</v>
      </c>
      <c r="X161">
        <f>Prices!V156 + Dividends!V156 / Prices!U156</f>
        <v>19.100000000000001</v>
      </c>
      <c r="Y161">
        <f>Prices!W156 + Dividends!W156 / Prices!V156</f>
        <v>20.18</v>
      </c>
      <c r="Z161">
        <f>Prices!X156 + Dividends!X156 / Prices!W156</f>
        <v>20.99</v>
      </c>
      <c r="AA161">
        <f>Prices!Y156 + Dividends!Y156 / Prices!X156</f>
        <v>20.69</v>
      </c>
      <c r="AB161">
        <f>Prices!Z156 + Dividends!Z156 / Prices!Y156</f>
        <v>22.25</v>
      </c>
    </row>
    <row r="162" spans="2:28">
      <c r="B162" s="4" t="s">
        <v>156</v>
      </c>
      <c r="C162" s="8">
        <v>486321</v>
      </c>
      <c r="D162">
        <f>Prices!B157</f>
        <v>17.75</v>
      </c>
      <c r="E162">
        <f>Prices!C157 + Dividends!C157 / Prices!B157</f>
        <v>17.93</v>
      </c>
      <c r="F162">
        <f>Prices!D157 + Dividends!D157 / Prices!C157</f>
        <v>17.71</v>
      </c>
      <c r="G162">
        <f>Prices!E157 + Dividends!E157 / Prices!D157</f>
        <v>17.03</v>
      </c>
      <c r="H162">
        <f>Prices!F157 + Dividends!F157 / Prices!E157</f>
        <v>16.04</v>
      </c>
      <c r="I162">
        <f>Prices!G157 + Dividends!G157 / Prices!F157</f>
        <v>15.61</v>
      </c>
      <c r="J162">
        <f>Prices!H157 + Dividends!H157 / Prices!G157</f>
        <v>18.29</v>
      </c>
      <c r="K162">
        <f>Prices!I157 + Dividends!I157 / Prices!H157</f>
        <v>17.66</v>
      </c>
      <c r="L162">
        <f>Prices!J157 + Dividends!J157 / Prices!I157</f>
        <v>17.5</v>
      </c>
      <c r="M162">
        <f>Prices!K157 + Dividends!K157 / Prices!J157</f>
        <v>17.88</v>
      </c>
      <c r="N162">
        <f>Prices!L157 + Dividends!L157 / Prices!K157</f>
        <v>17.38</v>
      </c>
      <c r="O162">
        <f>Prices!M157 + Dividends!M157 / Prices!L157</f>
        <v>17.309999999999999</v>
      </c>
      <c r="P162">
        <f>Prices!N157 + Dividends!N157 / Prices!M157</f>
        <v>17.82</v>
      </c>
      <c r="Q162">
        <f>Prices!O157 + Dividends!O157 / Prices!N157</f>
        <v>18.16</v>
      </c>
      <c r="R162">
        <f>Prices!P157 + Dividends!P157 / Prices!O157</f>
        <v>17.670000000000002</v>
      </c>
      <c r="S162">
        <f>Prices!Q157 + Dividends!Q157 / Prices!P157</f>
        <v>17.46</v>
      </c>
      <c r="T162">
        <f>Prices!R157 + Dividends!R157 / Prices!Q157</f>
        <v>16.68</v>
      </c>
      <c r="U162">
        <f>Prices!S157 + Dividends!S157 / Prices!R157</f>
        <v>16.149999999999999</v>
      </c>
      <c r="V162">
        <f>Prices!T157 + Dividends!T157 / Prices!S157</f>
        <v>16.45</v>
      </c>
      <c r="W162">
        <f>Prices!U157 + Dividends!U157 / Prices!T157</f>
        <v>16.71</v>
      </c>
      <c r="X162">
        <f>Prices!V157 + Dividends!V157 / Prices!U157</f>
        <v>17.39</v>
      </c>
      <c r="Y162">
        <f>Prices!W157 + Dividends!W157 / Prices!V157</f>
        <v>17.079999999999998</v>
      </c>
      <c r="Z162">
        <f>Prices!X157 + Dividends!X157 / Prices!W157</f>
        <v>18.079999999999998</v>
      </c>
      <c r="AA162">
        <f>Prices!Y157 + Dividends!Y157 / Prices!X157</f>
        <v>18.510000000000002</v>
      </c>
      <c r="AB162">
        <f>Prices!Z157 + Dividends!Z157 / Prices!Y157</f>
        <v>19.399999999999999</v>
      </c>
    </row>
    <row r="163" spans="2:28">
      <c r="B163" s="4" t="s">
        <v>157</v>
      </c>
      <c r="C163" s="8">
        <v>51782</v>
      </c>
      <c r="D163">
        <f>Prices!B158</f>
        <v>18</v>
      </c>
      <c r="E163">
        <f>Prices!C158 + Dividends!C158 / Prices!B158</f>
        <v>17.68</v>
      </c>
      <c r="F163">
        <f>Prices!D158 + Dividends!D158 / Prices!C158</f>
        <v>17.760000000000002</v>
      </c>
      <c r="G163">
        <f>Prices!E158 + Dividends!E158 / Prices!D158</f>
        <v>17.600000000000001</v>
      </c>
      <c r="H163">
        <f>Prices!F158 + Dividends!F158 / Prices!E158</f>
        <v>17.72</v>
      </c>
      <c r="I163">
        <f>Prices!G158 + Dividends!G158 / Prices!F158</f>
        <v>17.55</v>
      </c>
      <c r="J163">
        <f>Prices!H158 + Dividends!H158 / Prices!G158</f>
        <v>17.600000000000001</v>
      </c>
      <c r="K163">
        <f>Prices!I158 + Dividends!I158 / Prices!H158</f>
        <v>17.420000000000002</v>
      </c>
      <c r="L163">
        <f>Prices!J158 + Dividends!J158 / Prices!I158</f>
        <v>17.41</v>
      </c>
      <c r="M163">
        <f>Prices!K158 + Dividends!K158 / Prices!J158</f>
        <v>17.37</v>
      </c>
      <c r="N163">
        <f>Prices!L158 + Dividends!L158 / Prices!K158</f>
        <v>17.149999999999999</v>
      </c>
      <c r="O163">
        <f>Prices!M158 + Dividends!M158 / Prices!L158</f>
        <v>17.170000000000002</v>
      </c>
      <c r="P163">
        <f>Prices!N158 + Dividends!N158 / Prices!M158</f>
        <v>17.62</v>
      </c>
      <c r="Q163">
        <f>Prices!O158 + Dividends!O158 / Prices!N158</f>
        <v>17.03</v>
      </c>
      <c r="R163">
        <f>Prices!P158 + Dividends!P158 / Prices!O158</f>
        <v>15.77</v>
      </c>
      <c r="S163">
        <f>Prices!Q158 + Dividends!Q158 / Prices!P158</f>
        <v>15.56</v>
      </c>
      <c r="T163">
        <f>Prices!R158 + Dividends!R158 / Prices!Q158</f>
        <v>15.23</v>
      </c>
      <c r="U163">
        <f>Prices!S158 + Dividends!S158 / Prices!R158</f>
        <v>15.25</v>
      </c>
      <c r="V163">
        <f>Prices!T158 + Dividends!T158 / Prices!S158</f>
        <v>15.48</v>
      </c>
      <c r="W163">
        <f>Prices!U158 + Dividends!U158 / Prices!T158</f>
        <v>15.67</v>
      </c>
      <c r="X163">
        <f>Prices!V158 + Dividends!V158 / Prices!U158</f>
        <v>15.65</v>
      </c>
      <c r="Y163">
        <f>Prices!W158 + Dividends!W158 / Prices!V158</f>
        <v>16.170000000000002</v>
      </c>
      <c r="Z163">
        <f>Prices!X158 + Dividends!X158 / Prices!W158</f>
        <v>15.72</v>
      </c>
      <c r="AA163">
        <f>Prices!Y158 + Dividends!Y158 / Prices!X158</f>
        <v>16.05</v>
      </c>
      <c r="AB163">
        <f>Prices!Z158 + Dividends!Z158 / Prices!Y158</f>
        <v>16.600000000000001</v>
      </c>
    </row>
    <row r="164" spans="2:28">
      <c r="B164" s="4" t="s">
        <v>158</v>
      </c>
      <c r="C164" s="8">
        <v>18612</v>
      </c>
      <c r="D164">
        <f>Prices!B159</f>
        <v>154.44999999999999</v>
      </c>
      <c r="E164">
        <f>Prices!C159 + Dividends!C159 / Prices!B159</f>
        <v>155.01</v>
      </c>
      <c r="F164">
        <f>Prices!D159 + Dividends!D159 / Prices!C159</f>
        <v>158.4</v>
      </c>
      <c r="G164">
        <f>Prices!E159 + Dividends!E159 / Prices!D159</f>
        <v>153.13999999999999</v>
      </c>
      <c r="H164">
        <f>Prices!F159 + Dividends!F159 / Prices!E159</f>
        <v>152.37</v>
      </c>
      <c r="I164">
        <f>Prices!G159 + Dividends!G159 / Prices!F159</f>
        <v>153.94999999999999</v>
      </c>
      <c r="J164">
        <f>Prices!H159 + Dividends!H159 / Prices!G159</f>
        <v>156.47999999999999</v>
      </c>
      <c r="K164">
        <f>Prices!I159 + Dividends!I159 / Prices!H159</f>
        <v>153.76</v>
      </c>
      <c r="L164">
        <f>Prices!J159 + Dividends!J159 / Prices!I159</f>
        <v>157.01</v>
      </c>
      <c r="M164">
        <f>Prices!K159 + Dividends!K159 / Prices!J159</f>
        <v>161.36000000000001</v>
      </c>
      <c r="N164">
        <f>Prices!L159 + Dividends!L159 / Prices!K159</f>
        <v>159.15</v>
      </c>
      <c r="O164">
        <f>Prices!M159 + Dividends!M159 / Prices!L159</f>
        <v>161.88</v>
      </c>
      <c r="P164">
        <f>Prices!N159 + Dividends!N159 / Prices!M159</f>
        <v>162.79</v>
      </c>
      <c r="Q164">
        <f>Prices!O159 + Dividends!O159 / Prices!N159</f>
        <v>158.9</v>
      </c>
      <c r="R164">
        <f>Prices!P159 + Dividends!P159 / Prices!O159</f>
        <v>153.5</v>
      </c>
      <c r="S164">
        <f>Prices!Q159 + Dividends!Q159 / Prices!P159</f>
        <v>155.26</v>
      </c>
      <c r="T164">
        <f>Prices!R159 + Dividends!R159 / Prices!Q159</f>
        <v>161.61000000000001</v>
      </c>
      <c r="U164">
        <f>Prices!S159 + Dividends!S159 / Prices!R159</f>
        <v>164.33</v>
      </c>
      <c r="V164">
        <f>Prices!T159 + Dividends!T159 / Prices!S159</f>
        <v>165.07</v>
      </c>
      <c r="W164">
        <f>Prices!U159 + Dividends!U159 / Prices!T159</f>
        <v>168.42</v>
      </c>
      <c r="X164">
        <f>Prices!V159 + Dividends!V159 / Prices!U159</f>
        <v>169.51</v>
      </c>
      <c r="Y164">
        <f>Prices!W159 + Dividends!W159 / Prices!V159</f>
        <v>172.18</v>
      </c>
      <c r="Z164">
        <f>Prices!X159 + Dividends!X159 / Prices!W159</f>
        <v>172.11</v>
      </c>
      <c r="AA164">
        <f>Prices!Y159 + Dividends!Y159 / Prices!X159</f>
        <v>175.5</v>
      </c>
      <c r="AB164">
        <f>Prices!Z159 + Dividends!Z159 / Prices!Y159</f>
        <v>181.49</v>
      </c>
    </row>
    <row r="165" spans="2:28">
      <c r="B165" s="4" t="s">
        <v>159</v>
      </c>
      <c r="C165" s="8">
        <v>557818</v>
      </c>
      <c r="D165">
        <f>Prices!B160</f>
        <v>18.11</v>
      </c>
      <c r="E165">
        <f>Prices!C160 + Dividends!C160 / Prices!B160</f>
        <v>20.149999999999999</v>
      </c>
      <c r="F165">
        <f>Prices!D160 + Dividends!D160 / Prices!C160</f>
        <v>18.945</v>
      </c>
      <c r="G165">
        <f>Prices!E160 + Dividends!E160 / Prices!D160</f>
        <v>17.670000000000002</v>
      </c>
      <c r="H165">
        <f>Prices!F160 + Dividends!F160 / Prices!E160</f>
        <v>19.71</v>
      </c>
      <c r="I165">
        <f>Prices!G160 + Dividends!G160 / Prices!F160</f>
        <v>21.38</v>
      </c>
      <c r="J165">
        <f>Prices!H160 + Dividends!H160 / Prices!G160</f>
        <v>23.62</v>
      </c>
      <c r="K165">
        <f>Prices!I160 + Dividends!I160 / Prices!H160</f>
        <v>22.39</v>
      </c>
      <c r="L165">
        <f>Prices!J160 + Dividends!J160 / Prices!I160</f>
        <v>23.69</v>
      </c>
      <c r="M165">
        <f>Prices!K160 + Dividends!K160 / Prices!J160</f>
        <v>26.06</v>
      </c>
      <c r="N165">
        <f>Prices!L160 + Dividends!L160 / Prices!K160</f>
        <v>25.35</v>
      </c>
      <c r="O165">
        <f>Prices!M160 + Dividends!M160 / Prices!L160</f>
        <v>26.82</v>
      </c>
      <c r="P165">
        <f>Prices!N160 + Dividends!N160 / Prices!M160</f>
        <v>28.03</v>
      </c>
      <c r="Q165">
        <f>Prices!O160 + Dividends!O160 / Prices!N160</f>
        <v>30.6</v>
      </c>
      <c r="R165">
        <f>Prices!P160 + Dividends!P160 / Prices!O160</f>
        <v>30.265000000000001</v>
      </c>
      <c r="S165">
        <f>Prices!Q160 + Dividends!Q160 / Prices!P160</f>
        <v>26.91</v>
      </c>
      <c r="T165">
        <f>Prices!R160 + Dividends!R160 / Prices!Q160</f>
        <v>22.47</v>
      </c>
      <c r="U165">
        <f>Prices!S160 + Dividends!S160 / Prices!R160</f>
        <v>22.13</v>
      </c>
      <c r="V165">
        <f>Prices!T160 + Dividends!T160 / Prices!S160</f>
        <v>24.81</v>
      </c>
      <c r="W165">
        <f>Prices!U160 + Dividends!U160 / Prices!T160</f>
        <v>28.13</v>
      </c>
      <c r="X165">
        <f>Prices!V160 + Dividends!V160 / Prices!U160</f>
        <v>27.1</v>
      </c>
      <c r="Y165">
        <f>Prices!W160 + Dividends!W160 / Prices!V160</f>
        <v>25.28</v>
      </c>
      <c r="Z165">
        <f>Prices!X160 + Dividends!X160 / Prices!W160</f>
        <v>25.08</v>
      </c>
      <c r="AA165">
        <f>Prices!Y160 + Dividends!Y160 / Prices!X160</f>
        <v>23.62</v>
      </c>
      <c r="AB165">
        <f>Prices!Z160 + Dividends!Z160 / Prices!Y160</f>
        <v>24.42</v>
      </c>
    </row>
    <row r="166" spans="2:28">
      <c r="B166" s="4" t="s">
        <v>160</v>
      </c>
      <c r="C166" s="8">
        <v>314787</v>
      </c>
      <c r="D166">
        <f>Prices!B161</f>
        <v>23.48</v>
      </c>
      <c r="E166">
        <f>Prices!C161 + Dividends!C161 / Prices!B161</f>
        <v>22.89</v>
      </c>
      <c r="F166">
        <f>Prices!D161 + Dividends!D161 / Prices!C161</f>
        <v>23.61</v>
      </c>
      <c r="G166">
        <f>Prices!E161 + Dividends!E161 / Prices!D161</f>
        <v>24.02</v>
      </c>
      <c r="H166">
        <f>Prices!F161 + Dividends!F161 / Prices!E161</f>
        <v>22.62</v>
      </c>
      <c r="I166">
        <f>Prices!G161 + Dividends!G161 / Prices!F161</f>
        <v>20.79</v>
      </c>
      <c r="J166">
        <f>Prices!H161 + Dividends!H161 / Prices!G161</f>
        <v>20.98</v>
      </c>
      <c r="K166">
        <f>Prices!I161 + Dividends!I161 / Prices!H161</f>
        <v>21.09</v>
      </c>
      <c r="L166">
        <f>Prices!J161 + Dividends!J161 / Prices!I161</f>
        <v>20.56</v>
      </c>
      <c r="M166">
        <f>Prices!K161 + Dividends!K161 / Prices!J161</f>
        <v>20.67</v>
      </c>
      <c r="N166">
        <f>Prices!L161 + Dividends!L161 / Prices!K161</f>
        <v>20.420000000000002</v>
      </c>
      <c r="O166">
        <f>Prices!M161 + Dividends!M161 / Prices!L161</f>
        <v>20.57</v>
      </c>
      <c r="P166">
        <f>Prices!N161 + Dividends!N161 / Prices!M161</f>
        <v>20.32</v>
      </c>
      <c r="Q166">
        <f>Prices!O161 + Dividends!O161 / Prices!N161</f>
        <v>19.75</v>
      </c>
      <c r="R166">
        <f>Prices!P161 + Dividends!P161 / Prices!O161</f>
        <v>19.71</v>
      </c>
      <c r="S166">
        <f>Prices!Q161 + Dividends!Q161 / Prices!P161</f>
        <v>19.309999999999999</v>
      </c>
      <c r="T166">
        <f>Prices!R161 + Dividends!R161 / Prices!Q161</f>
        <v>18.68</v>
      </c>
      <c r="U166">
        <f>Prices!S161 + Dividends!S161 / Prices!R161</f>
        <v>18.23</v>
      </c>
      <c r="V166">
        <f>Prices!T161 + Dividends!T161 / Prices!S161</f>
        <v>18.12</v>
      </c>
      <c r="W166">
        <f>Prices!U161 + Dividends!U161 / Prices!T161</f>
        <v>18.59</v>
      </c>
      <c r="X166">
        <f>Prices!V161 + Dividends!V161 / Prices!U161</f>
        <v>18.329999999999998</v>
      </c>
      <c r="Y166">
        <f>Prices!W161 + Dividends!W161 / Prices!V161</f>
        <v>18.87</v>
      </c>
      <c r="Z166">
        <f>Prices!X161 + Dividends!X161 / Prices!W161</f>
        <v>20.3</v>
      </c>
      <c r="AA166">
        <f>Prices!Y161 + Dividends!Y161 / Prices!X161</f>
        <v>20.81</v>
      </c>
      <c r="AB166">
        <f>Prices!Z161 + Dividends!Z161 / Prices!Y161</f>
        <v>21.77</v>
      </c>
    </row>
    <row r="167" spans="2:28">
      <c r="B167" s="4" t="s">
        <v>161</v>
      </c>
      <c r="C167" s="8">
        <v>702984</v>
      </c>
      <c r="D167">
        <f>Prices!B162</f>
        <v>24.98</v>
      </c>
      <c r="E167">
        <f>Prices!C162 + Dividends!C162 / Prices!B162</f>
        <v>26.17</v>
      </c>
      <c r="F167">
        <f>Prices!D162 + Dividends!D162 / Prices!C162</f>
        <v>26.38</v>
      </c>
      <c r="G167">
        <f>Prices!E162 + Dividends!E162 / Prices!D162</f>
        <v>25.46</v>
      </c>
      <c r="H167">
        <f>Prices!F162 + Dividends!F162 / Prices!E162</f>
        <v>25.72</v>
      </c>
      <c r="I167">
        <f>Prices!G162 + Dividends!G162 / Prices!F162</f>
        <v>26.19</v>
      </c>
      <c r="J167">
        <f>Prices!H162 + Dividends!H162 / Prices!G162</f>
        <v>26</v>
      </c>
      <c r="K167">
        <f>Prices!I162 + Dividends!I162 / Prices!H162</f>
        <v>25.73</v>
      </c>
      <c r="L167">
        <f>Prices!J162 + Dividends!J162 / Prices!I162</f>
        <v>25.91</v>
      </c>
      <c r="M167">
        <f>Prices!K162 + Dividends!K162 / Prices!J162</f>
        <v>27.39</v>
      </c>
      <c r="N167">
        <f>Prices!L162 + Dividends!L162 / Prices!K162</f>
        <v>27</v>
      </c>
      <c r="O167">
        <f>Prices!M162 + Dividends!M162 / Prices!L162</f>
        <v>26.31</v>
      </c>
      <c r="P167">
        <f>Prices!N162 + Dividends!N162 / Prices!M162</f>
        <v>25.97</v>
      </c>
      <c r="Q167">
        <f>Prices!O162 + Dividends!O162 / Prices!N162</f>
        <v>25.93</v>
      </c>
      <c r="R167">
        <f>Prices!P162 + Dividends!P162 / Prices!O162</f>
        <v>24.98</v>
      </c>
      <c r="S167">
        <f>Prices!Q162 + Dividends!Q162 / Prices!P162</f>
        <v>26.38</v>
      </c>
      <c r="T167">
        <f>Prices!R162 + Dividends!R162 / Prices!Q162</f>
        <v>25.9</v>
      </c>
      <c r="U167">
        <f>Prices!S162 + Dividends!S162 / Prices!R162</f>
        <v>25.6</v>
      </c>
      <c r="V167">
        <f>Prices!T162 + Dividends!T162 / Prices!S162</f>
        <v>26.01</v>
      </c>
      <c r="W167">
        <f>Prices!U162 + Dividends!U162 / Prices!T162</f>
        <v>26.08</v>
      </c>
      <c r="X167">
        <f>Prices!V162 + Dividends!V162 / Prices!U162</f>
        <v>25.68</v>
      </c>
      <c r="Y167">
        <f>Prices!W162 + Dividends!W162 / Prices!V162</f>
        <v>25.843894080996886</v>
      </c>
      <c r="Z167">
        <f>Prices!X162 + Dividends!X162 / Prices!W162</f>
        <v>26.64</v>
      </c>
      <c r="AA167">
        <f>Prices!Y162 + Dividends!Y162 / Prices!X162</f>
        <v>27.15</v>
      </c>
      <c r="AB167">
        <f>Prices!Z162 + Dividends!Z162 / Prices!Y162</f>
        <v>27.67</v>
      </c>
    </row>
    <row r="168" spans="2:28">
      <c r="B168" s="4" t="s">
        <v>162</v>
      </c>
      <c r="C168" s="8">
        <v>183680</v>
      </c>
      <c r="D168">
        <f>Prices!B163</f>
        <v>25.68</v>
      </c>
      <c r="E168">
        <f>Prices!C163 + Dividends!C163 / Prices!B163</f>
        <v>26.49</v>
      </c>
      <c r="F168">
        <f>Prices!D163 + Dividends!D163 / Prices!C163</f>
        <v>27.84</v>
      </c>
      <c r="G168">
        <f>Prices!E163 + Dividends!E163 / Prices!D163</f>
        <v>27.42</v>
      </c>
      <c r="H168">
        <f>Prices!F163 + Dividends!F163 / Prices!E163</f>
        <v>27.29</v>
      </c>
      <c r="I168">
        <f>Prices!G163 + Dividends!G163 / Prices!F163</f>
        <v>27.79</v>
      </c>
      <c r="J168">
        <f>Prices!H163 + Dividends!H163 / Prices!G163</f>
        <v>26.91</v>
      </c>
      <c r="K168">
        <f>Prices!I163 + Dividends!I163 / Prices!H163</f>
        <v>25.19</v>
      </c>
      <c r="L168">
        <f>Prices!J163 + Dividends!J163 / Prices!I163</f>
        <v>28.44</v>
      </c>
      <c r="M168">
        <f>Prices!K163 + Dividends!K163 / Prices!J163</f>
        <v>31.08</v>
      </c>
      <c r="N168">
        <f>Prices!L163 + Dividends!L163 / Prices!K163</f>
        <v>29.57</v>
      </c>
      <c r="O168">
        <f>Prices!M163 + Dividends!M163 / Prices!L163</f>
        <v>30.53</v>
      </c>
      <c r="P168">
        <f>Prices!N163 + Dividends!N163 / Prices!M163</f>
        <v>30.82</v>
      </c>
      <c r="Q168">
        <f>Prices!O163 + Dividends!O163 / Prices!N163</f>
        <v>30.01</v>
      </c>
      <c r="R168">
        <f>Prices!P163 + Dividends!P163 / Prices!O163</f>
        <v>28.52</v>
      </c>
      <c r="S168">
        <f>Prices!Q163 + Dividends!Q163 / Prices!P163</f>
        <v>28.57</v>
      </c>
      <c r="T168">
        <f>Prices!R163 + Dividends!R163 / Prices!Q163</f>
        <v>27.57</v>
      </c>
      <c r="U168">
        <f>Prices!S163 + Dividends!S163 / Prices!R163</f>
        <v>27.14</v>
      </c>
      <c r="V168">
        <f>Prices!T163 + Dividends!T163 / Prices!S163</f>
        <v>27.16</v>
      </c>
      <c r="W168">
        <f>Prices!U163 + Dividends!U163 / Prices!T163</f>
        <v>27.67</v>
      </c>
      <c r="X168">
        <f>Prices!V163 + Dividends!V163 / Prices!U163</f>
        <v>27.65</v>
      </c>
      <c r="Y168">
        <f>Prices!W163 + Dividends!W163 / Prices!V163</f>
        <v>27.82</v>
      </c>
      <c r="Z168">
        <f>Prices!X163 + Dividends!X163 / Prices!W163</f>
        <v>27.77</v>
      </c>
      <c r="AA168">
        <f>Prices!Y163 + Dividends!Y163 / Prices!X163</f>
        <v>28.17</v>
      </c>
      <c r="AB168">
        <f>Prices!Z163 + Dividends!Z163 / Prices!Y163</f>
        <v>28.8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B2:E168"/>
  <sheetViews>
    <sheetView zoomScale="132" workbookViewId="0"/>
  </sheetViews>
  <sheetFormatPr defaultRowHeight="14.25"/>
  <cols>
    <col min="1" max="1" width="2.5703125" customWidth="1"/>
    <col min="2" max="3" width="14.5703125" customWidth="1"/>
    <col min="4" max="5" width="10.5703125" customWidth="1"/>
  </cols>
  <sheetData>
    <row r="2" spans="2:5">
      <c r="B2" s="5" t="s">
        <v>163</v>
      </c>
      <c r="C2" s="6">
        <f>SUMPRODUCT($C$7:$C$8,D$7:D$8)</f>
        <v>123890.94</v>
      </c>
    </row>
    <row r="3" spans="2:5">
      <c r="B3" s="5" t="s">
        <v>164</v>
      </c>
      <c r="C3" s="6">
        <f>SUMPRODUCT($C$7:$C$8,E$7:E$8)</f>
        <v>130815.9</v>
      </c>
    </row>
    <row r="4" spans="2:5">
      <c r="B4" s="5" t="s">
        <v>165</v>
      </c>
      <c r="C4" s="7">
        <f>C3 / C2 - 1</f>
        <v>5.5895612705820108E-2</v>
      </c>
    </row>
    <row r="6" spans="2:5">
      <c r="B6" s="2" t="s">
        <v>0</v>
      </c>
      <c r="C6" s="2" t="s">
        <v>166</v>
      </c>
      <c r="D6" s="3">
        <f>Sector!D6</f>
        <v>44074</v>
      </c>
      <c r="E6" s="3">
        <f>EOMONTH(D6, 1)</f>
        <v>44104</v>
      </c>
    </row>
    <row r="7" spans="2:5">
      <c r="B7" s="4" t="s">
        <v>1</v>
      </c>
      <c r="C7" s="10">
        <v>846</v>
      </c>
      <c r="D7">
        <f>SUMIFS(Sector!D:D, Sector!$B:$B, Holdings!$B7)</f>
        <v>55.89</v>
      </c>
      <c r="E7">
        <f>SUMIFS(Sector!Y:Y, Sector!$B:$B, Holdings!$B7)</f>
        <v>56.65</v>
      </c>
    </row>
    <row r="8" spans="2:5">
      <c r="B8" s="4" t="s">
        <v>98</v>
      </c>
      <c r="C8" s="10">
        <v>1800</v>
      </c>
      <c r="D8">
        <f>SUMIFS(Sector!D:D, Sector!$B:$B, Holdings!$B8)</f>
        <v>42.56</v>
      </c>
      <c r="E8">
        <f>SUMIFS(Sector!Y:Y, Sector!$B:$B, Holdings!$B8)</f>
        <v>46.05</v>
      </c>
    </row>
    <row r="9" spans="2:5">
      <c r="B9" s="4"/>
      <c r="C9" s="8"/>
    </row>
    <row r="10" spans="2:5">
      <c r="B10" s="4"/>
      <c r="C10" s="8"/>
    </row>
    <row r="11" spans="2:5">
      <c r="B11" s="4"/>
      <c r="C11" s="8"/>
    </row>
    <row r="12" spans="2:5">
      <c r="B12" s="4"/>
      <c r="C12" s="8"/>
    </row>
    <row r="13" spans="2:5">
      <c r="B13" s="4"/>
      <c r="C13" s="8"/>
    </row>
    <row r="14" spans="2:5">
      <c r="B14" s="4"/>
      <c r="C14" s="8"/>
    </row>
    <row r="15" spans="2:5">
      <c r="B15" s="4"/>
      <c r="C15" s="8"/>
    </row>
    <row r="16" spans="2:5">
      <c r="B16" s="4"/>
      <c r="C16" s="8"/>
    </row>
    <row r="17" spans="2:3">
      <c r="B17" s="4"/>
      <c r="C17" s="8"/>
    </row>
    <row r="18" spans="2:3">
      <c r="B18" s="4"/>
      <c r="C18" s="8"/>
    </row>
    <row r="19" spans="2:3">
      <c r="B19" s="4"/>
      <c r="C19" s="8"/>
    </row>
    <row r="20" spans="2:3">
      <c r="B20" s="4"/>
      <c r="C20" s="8"/>
    </row>
    <row r="21" spans="2:3">
      <c r="B21" s="4"/>
      <c r="C21" s="8"/>
    </row>
    <row r="22" spans="2:3">
      <c r="B22" s="4"/>
      <c r="C22" s="8"/>
    </row>
    <row r="23" spans="2:3">
      <c r="B23" s="4"/>
      <c r="C23" s="8"/>
    </row>
    <row r="24" spans="2:3">
      <c r="B24" s="4"/>
      <c r="C24" s="8"/>
    </row>
    <row r="25" spans="2:3">
      <c r="B25" s="4"/>
      <c r="C25" s="8"/>
    </row>
    <row r="26" spans="2:3">
      <c r="B26" s="4"/>
      <c r="C26" s="8"/>
    </row>
    <row r="27" spans="2:3">
      <c r="B27" s="4"/>
      <c r="C27" s="8"/>
    </row>
    <row r="28" spans="2:3">
      <c r="B28" s="4"/>
      <c r="C28" s="8"/>
    </row>
    <row r="29" spans="2:3">
      <c r="B29" s="4"/>
      <c r="C29" s="8"/>
    </row>
    <row r="30" spans="2:3">
      <c r="B30" s="4"/>
      <c r="C30" s="8"/>
    </row>
    <row r="31" spans="2:3">
      <c r="B31" s="4"/>
      <c r="C31" s="8"/>
    </row>
    <row r="32" spans="2:3">
      <c r="B32" s="4"/>
      <c r="C32" s="8"/>
    </row>
    <row r="33" spans="2:3">
      <c r="B33" s="4"/>
      <c r="C33" s="8"/>
    </row>
    <row r="34" spans="2:3">
      <c r="B34" s="4"/>
      <c r="C34" s="8"/>
    </row>
    <row r="35" spans="2:3">
      <c r="B35" s="4"/>
      <c r="C35" s="8"/>
    </row>
    <row r="36" spans="2:3">
      <c r="B36" s="4"/>
      <c r="C36" s="8"/>
    </row>
    <row r="37" spans="2:3">
      <c r="B37" s="4"/>
      <c r="C37" s="8"/>
    </row>
    <row r="38" spans="2:3">
      <c r="B38" s="4"/>
      <c r="C38" s="8"/>
    </row>
    <row r="39" spans="2:3">
      <c r="B39" s="4"/>
      <c r="C39" s="8"/>
    </row>
    <row r="40" spans="2:3">
      <c r="B40" s="4"/>
      <c r="C40" s="8"/>
    </row>
    <row r="41" spans="2:3">
      <c r="B41" s="4"/>
      <c r="C41" s="8"/>
    </row>
    <row r="42" spans="2:3">
      <c r="B42" s="4"/>
      <c r="C42" s="8"/>
    </row>
    <row r="43" spans="2:3">
      <c r="B43" s="4"/>
      <c r="C43" s="8"/>
    </row>
    <row r="44" spans="2:3">
      <c r="B44" s="4"/>
      <c r="C44" s="8"/>
    </row>
    <row r="45" spans="2:3">
      <c r="B45" s="4"/>
      <c r="C45" s="8"/>
    </row>
    <row r="46" spans="2:3">
      <c r="B46" s="4"/>
      <c r="C46" s="8"/>
    </row>
    <row r="47" spans="2:3">
      <c r="B47" s="4"/>
      <c r="C47" s="8"/>
    </row>
    <row r="48" spans="2:3">
      <c r="B48" s="4"/>
      <c r="C48" s="8"/>
    </row>
    <row r="49" spans="2:3">
      <c r="B49" s="4"/>
      <c r="C49" s="8"/>
    </row>
    <row r="50" spans="2:3">
      <c r="B50" s="4"/>
      <c r="C50" s="8"/>
    </row>
    <row r="51" spans="2:3">
      <c r="B51" s="4"/>
      <c r="C51" s="8"/>
    </row>
    <row r="52" spans="2:3">
      <c r="B52" s="4"/>
      <c r="C52" s="8"/>
    </row>
    <row r="53" spans="2:3">
      <c r="B53" s="4"/>
      <c r="C53" s="8"/>
    </row>
    <row r="54" spans="2:3">
      <c r="B54" s="4"/>
      <c r="C54" s="8"/>
    </row>
    <row r="55" spans="2:3">
      <c r="B55" s="4"/>
      <c r="C55" s="8"/>
    </row>
    <row r="56" spans="2:3">
      <c r="B56" s="4"/>
      <c r="C56" s="8"/>
    </row>
    <row r="57" spans="2:3">
      <c r="B57" s="4"/>
      <c r="C57" s="8"/>
    </row>
    <row r="58" spans="2:3">
      <c r="B58" s="4"/>
      <c r="C58" s="8"/>
    </row>
    <row r="59" spans="2:3">
      <c r="B59" s="4"/>
      <c r="C59" s="8"/>
    </row>
    <row r="60" spans="2:3">
      <c r="B60" s="4"/>
      <c r="C60" s="8"/>
    </row>
    <row r="61" spans="2:3">
      <c r="B61" s="4"/>
      <c r="C61" s="8"/>
    </row>
    <row r="62" spans="2:3">
      <c r="B62" s="4"/>
      <c r="C62" s="8"/>
    </row>
    <row r="63" spans="2:3">
      <c r="B63" s="4"/>
      <c r="C63" s="8"/>
    </row>
    <row r="64" spans="2:3">
      <c r="B64" s="4"/>
      <c r="C64" s="8"/>
    </row>
    <row r="65" spans="2:3">
      <c r="B65" s="4"/>
      <c r="C65" s="8"/>
    </row>
    <row r="66" spans="2:3">
      <c r="B66" s="4"/>
      <c r="C66" s="8"/>
    </row>
    <row r="67" spans="2:3">
      <c r="B67" s="4"/>
      <c r="C67" s="8"/>
    </row>
    <row r="68" spans="2:3">
      <c r="B68" s="4"/>
      <c r="C68" s="8"/>
    </row>
    <row r="69" spans="2:3">
      <c r="B69" s="4"/>
      <c r="C69" s="8"/>
    </row>
    <row r="70" spans="2:3">
      <c r="B70" s="4"/>
      <c r="C70" s="8"/>
    </row>
    <row r="71" spans="2:3">
      <c r="B71" s="4"/>
      <c r="C71" s="8"/>
    </row>
    <row r="72" spans="2:3">
      <c r="B72" s="4"/>
      <c r="C72" s="8"/>
    </row>
    <row r="73" spans="2:3">
      <c r="B73" s="4"/>
      <c r="C73" s="8"/>
    </row>
    <row r="74" spans="2:3">
      <c r="B74" s="4"/>
      <c r="C74" s="8"/>
    </row>
    <row r="75" spans="2:3">
      <c r="B75" s="4"/>
      <c r="C75" s="8"/>
    </row>
    <row r="76" spans="2:3">
      <c r="B76" s="4"/>
      <c r="C76" s="8"/>
    </row>
    <row r="77" spans="2:3">
      <c r="B77" s="4"/>
      <c r="C77" s="8"/>
    </row>
    <row r="78" spans="2:3">
      <c r="B78" s="4"/>
      <c r="C78" s="8"/>
    </row>
    <row r="79" spans="2:3">
      <c r="B79" s="4"/>
      <c r="C79" s="8"/>
    </row>
    <row r="80" spans="2:3">
      <c r="B80" s="4"/>
      <c r="C80" s="8"/>
    </row>
    <row r="81" spans="2:3">
      <c r="B81" s="4"/>
      <c r="C81" s="8"/>
    </row>
    <row r="82" spans="2:3">
      <c r="B82" s="4"/>
      <c r="C82" s="8"/>
    </row>
    <row r="83" spans="2:3">
      <c r="B83" s="4"/>
      <c r="C83" s="8"/>
    </row>
    <row r="84" spans="2:3">
      <c r="B84" s="4"/>
      <c r="C84" s="8"/>
    </row>
    <row r="85" spans="2:3">
      <c r="B85" s="4"/>
      <c r="C85" s="8"/>
    </row>
    <row r="86" spans="2:3">
      <c r="B86" s="4"/>
      <c r="C86" s="8"/>
    </row>
    <row r="87" spans="2:3">
      <c r="B87" s="4"/>
      <c r="C87" s="8"/>
    </row>
    <row r="88" spans="2:3">
      <c r="B88" s="4"/>
      <c r="C88" s="8"/>
    </row>
    <row r="89" spans="2:3">
      <c r="B89" s="4"/>
      <c r="C89" s="8"/>
    </row>
    <row r="90" spans="2:3">
      <c r="B90" s="4"/>
      <c r="C90" s="8"/>
    </row>
    <row r="91" spans="2:3">
      <c r="B91" s="4"/>
      <c r="C91" s="8"/>
    </row>
    <row r="92" spans="2:3">
      <c r="B92" s="4"/>
      <c r="C92" s="8"/>
    </row>
    <row r="93" spans="2:3">
      <c r="B93" s="4"/>
      <c r="C93" s="8"/>
    </row>
    <row r="94" spans="2:3">
      <c r="B94" s="4"/>
      <c r="C94" s="8"/>
    </row>
    <row r="95" spans="2:3">
      <c r="B95" s="4"/>
      <c r="C95" s="8"/>
    </row>
    <row r="96" spans="2:3">
      <c r="B96" s="4"/>
      <c r="C96" s="8"/>
    </row>
    <row r="97" spans="2:3">
      <c r="B97" s="4"/>
      <c r="C97" s="8"/>
    </row>
    <row r="98" spans="2:3">
      <c r="B98" s="4"/>
      <c r="C98" s="8"/>
    </row>
    <row r="99" spans="2:3">
      <c r="B99" s="4"/>
      <c r="C99" s="8"/>
    </row>
    <row r="100" spans="2:3">
      <c r="B100" s="4"/>
      <c r="C100" s="8"/>
    </row>
    <row r="101" spans="2:3">
      <c r="B101" s="4"/>
      <c r="C101" s="8"/>
    </row>
    <row r="102" spans="2:3">
      <c r="B102" s="4"/>
      <c r="C102" s="8"/>
    </row>
    <row r="103" spans="2:3">
      <c r="B103" s="4"/>
      <c r="C103" s="8"/>
    </row>
    <row r="104" spans="2:3">
      <c r="B104" s="4"/>
      <c r="C104" s="8"/>
    </row>
    <row r="105" spans="2:3">
      <c r="B105" s="4"/>
      <c r="C105" s="8"/>
    </row>
    <row r="106" spans="2:3">
      <c r="B106" s="4"/>
      <c r="C106" s="8"/>
    </row>
    <row r="107" spans="2:3">
      <c r="B107" s="4"/>
      <c r="C107" s="8"/>
    </row>
    <row r="108" spans="2:3">
      <c r="B108" s="4"/>
      <c r="C108" s="8"/>
    </row>
    <row r="109" spans="2:3">
      <c r="B109" s="4"/>
      <c r="C109" s="8"/>
    </row>
    <row r="110" spans="2:3">
      <c r="B110" s="4"/>
      <c r="C110" s="8"/>
    </row>
    <row r="111" spans="2:3">
      <c r="B111" s="4"/>
      <c r="C111" s="8"/>
    </row>
    <row r="112" spans="2:3">
      <c r="B112" s="4"/>
      <c r="C112" s="8"/>
    </row>
    <row r="113" spans="2:3">
      <c r="B113" s="4"/>
      <c r="C113" s="8"/>
    </row>
    <row r="114" spans="2:3">
      <c r="B114" s="4"/>
      <c r="C114" s="8"/>
    </row>
    <row r="115" spans="2:3">
      <c r="B115" s="4"/>
      <c r="C115" s="8"/>
    </row>
    <row r="116" spans="2:3">
      <c r="B116" s="4"/>
      <c r="C116" s="8"/>
    </row>
    <row r="117" spans="2:3">
      <c r="B117" s="4"/>
      <c r="C117" s="8"/>
    </row>
    <row r="118" spans="2:3">
      <c r="B118" s="4"/>
      <c r="C118" s="8"/>
    </row>
    <row r="119" spans="2:3">
      <c r="B119" s="4"/>
      <c r="C119" s="8"/>
    </row>
    <row r="120" spans="2:3">
      <c r="B120" s="4"/>
      <c r="C120" s="8"/>
    </row>
    <row r="121" spans="2:3">
      <c r="B121" s="4"/>
      <c r="C121" s="8"/>
    </row>
    <row r="122" spans="2:3">
      <c r="B122" s="4"/>
      <c r="C122" s="8"/>
    </row>
    <row r="123" spans="2:3">
      <c r="B123" s="4"/>
      <c r="C123" s="8"/>
    </row>
    <row r="124" spans="2:3">
      <c r="B124" s="4"/>
      <c r="C124" s="8"/>
    </row>
    <row r="125" spans="2:3">
      <c r="B125" s="4"/>
      <c r="C125" s="8"/>
    </row>
    <row r="126" spans="2:3">
      <c r="B126" s="4"/>
      <c r="C126" s="8"/>
    </row>
    <row r="127" spans="2:3">
      <c r="B127" s="4"/>
      <c r="C127" s="8"/>
    </row>
    <row r="128" spans="2:3">
      <c r="B128" s="4"/>
      <c r="C128" s="8"/>
    </row>
    <row r="129" spans="2:3">
      <c r="B129" s="4"/>
      <c r="C129" s="8"/>
    </row>
    <row r="130" spans="2:3">
      <c r="B130" s="4"/>
      <c r="C130" s="8"/>
    </row>
    <row r="131" spans="2:3">
      <c r="B131" s="4"/>
      <c r="C131" s="8"/>
    </row>
    <row r="132" spans="2:3">
      <c r="B132" s="4"/>
      <c r="C132" s="8"/>
    </row>
    <row r="133" spans="2:3">
      <c r="B133" s="4"/>
      <c r="C133" s="8"/>
    </row>
    <row r="134" spans="2:3">
      <c r="B134" s="4"/>
      <c r="C134" s="8"/>
    </row>
    <row r="135" spans="2:3">
      <c r="B135" s="4"/>
      <c r="C135" s="8"/>
    </row>
    <row r="136" spans="2:3">
      <c r="B136" s="4"/>
      <c r="C136" s="8"/>
    </row>
    <row r="137" spans="2:3">
      <c r="B137" s="4"/>
      <c r="C137" s="8"/>
    </row>
    <row r="138" spans="2:3">
      <c r="B138" s="4"/>
      <c r="C138" s="8"/>
    </row>
    <row r="139" spans="2:3">
      <c r="B139" s="4"/>
      <c r="C139" s="8"/>
    </row>
    <row r="140" spans="2:3">
      <c r="B140" s="4"/>
      <c r="C140" s="8"/>
    </row>
    <row r="141" spans="2:3">
      <c r="B141" s="4"/>
      <c r="C141" s="8"/>
    </row>
    <row r="142" spans="2:3">
      <c r="B142" s="4"/>
      <c r="C142" s="8"/>
    </row>
    <row r="143" spans="2:3">
      <c r="B143" s="4"/>
      <c r="C143" s="8"/>
    </row>
    <row r="144" spans="2:3">
      <c r="B144" s="4"/>
      <c r="C144" s="8"/>
    </row>
    <row r="145" spans="2:3">
      <c r="B145" s="4"/>
      <c r="C145" s="8"/>
    </row>
    <row r="146" spans="2:3">
      <c r="B146" s="4"/>
      <c r="C146" s="8"/>
    </row>
    <row r="147" spans="2:3">
      <c r="B147" s="4"/>
      <c r="C147" s="8"/>
    </row>
    <row r="148" spans="2:3">
      <c r="B148" s="4"/>
      <c r="C148" s="8"/>
    </row>
    <row r="149" spans="2:3">
      <c r="B149" s="4"/>
      <c r="C149" s="8"/>
    </row>
    <row r="150" spans="2:3">
      <c r="B150" s="4"/>
      <c r="C150" s="8"/>
    </row>
    <row r="151" spans="2:3">
      <c r="B151" s="4"/>
      <c r="C151" s="8"/>
    </row>
    <row r="152" spans="2:3">
      <c r="B152" s="4"/>
      <c r="C152" s="8"/>
    </row>
    <row r="153" spans="2:3">
      <c r="B153" s="4"/>
      <c r="C153" s="8"/>
    </row>
    <row r="154" spans="2:3">
      <c r="B154" s="4"/>
      <c r="C154" s="8"/>
    </row>
    <row r="155" spans="2:3">
      <c r="B155" s="4"/>
      <c r="C155" s="8"/>
    </row>
    <row r="156" spans="2:3">
      <c r="B156" s="4"/>
      <c r="C156" s="8"/>
    </row>
    <row r="157" spans="2:3">
      <c r="B157" s="4"/>
      <c r="C157" s="8"/>
    </row>
    <row r="158" spans="2:3">
      <c r="B158" s="4"/>
      <c r="C158" s="8"/>
    </row>
    <row r="159" spans="2:3">
      <c r="B159" s="4"/>
      <c r="C159" s="8"/>
    </row>
    <row r="160" spans="2:3">
      <c r="B160" s="4"/>
      <c r="C160" s="8"/>
    </row>
    <row r="161" spans="2:3">
      <c r="B161" s="4"/>
      <c r="C161" s="8"/>
    </row>
    <row r="162" spans="2:3">
      <c r="B162" s="4"/>
      <c r="C162" s="8"/>
    </row>
    <row r="163" spans="2:3">
      <c r="B163" s="4"/>
      <c r="C163" s="8"/>
    </row>
    <row r="164" spans="2:3">
      <c r="B164" s="4"/>
      <c r="C164" s="8"/>
    </row>
    <row r="165" spans="2:3">
      <c r="B165" s="4"/>
      <c r="C165" s="8"/>
    </row>
    <row r="166" spans="2:3">
      <c r="B166" s="4"/>
      <c r="C166" s="8"/>
    </row>
    <row r="167" spans="2:3">
      <c r="B167" s="4"/>
      <c r="C167" s="8"/>
    </row>
    <row r="168" spans="2:3">
      <c r="B168" s="4"/>
      <c r="C168" s="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97F8CCAC22A44A15B17FDC2F22940" ma:contentTypeVersion="4" ma:contentTypeDescription="Create a new document." ma:contentTypeScope="" ma:versionID="a1580ca301b4181431a53ce84df76c26">
  <xsd:schema xmlns:xsd="http://www.w3.org/2001/XMLSchema" xmlns:xs="http://www.w3.org/2001/XMLSchema" xmlns:p="http://schemas.microsoft.com/office/2006/metadata/properties" xmlns:ns2="36abb409-a4e2-4f01-93e5-51e136a2f211" targetNamespace="http://schemas.microsoft.com/office/2006/metadata/properties" ma:root="true" ma:fieldsID="2b38813b0d9a50e9d226e8b40486e391" ns2:_="">
    <xsd:import namespace="36abb409-a4e2-4f01-93e5-51e136a2f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bb409-a4e2-4f01-93e5-51e136a2f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80AA53-9BFE-4335-8A00-DF7EF943641B}"/>
</file>

<file path=customXml/itemProps2.xml><?xml version="1.0" encoding="utf-8"?>
<ds:datastoreItem xmlns:ds="http://schemas.openxmlformats.org/officeDocument/2006/customXml" ds:itemID="{A0D99379-2A63-432A-963C-5D881CE85010}"/>
</file>

<file path=customXml/itemProps3.xml><?xml version="1.0" encoding="utf-8"?>
<ds:datastoreItem xmlns:ds="http://schemas.openxmlformats.org/officeDocument/2006/customXml" ds:itemID="{EC838A6D-ACFC-4AFA-978F-C700C34D8E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Carpenter</dc:creator>
  <cp:keywords/>
  <dc:description/>
  <cp:lastModifiedBy>Nero, Lee A.</cp:lastModifiedBy>
  <cp:revision/>
  <dcterms:created xsi:type="dcterms:W3CDTF">2020-10-10T18:06:46Z</dcterms:created>
  <dcterms:modified xsi:type="dcterms:W3CDTF">2020-11-07T17:07:06Z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0x0101003D597F8CCAC22A44A15B17FDC2F22940</vt:lpwstr>
  </property>
</Properties>
</file>