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andres_gonzalez_ou_edu/Documents/Classes/DeterministicSystemsModels_UpdatedMaterial/Examples/"/>
    </mc:Choice>
  </mc:AlternateContent>
  <xr:revisionPtr revIDLastSave="0" documentId="8_{8B3ED51F-A9F8-4224-A424-881110DE78FF}" xr6:coauthVersionLast="47" xr6:coauthVersionMax="47" xr10:uidLastSave="{00000000-0000-0000-0000-000000000000}"/>
  <bookViews>
    <workbookView xWindow="-120" yWindow="-120" windowWidth="38640" windowHeight="21240" xr2:uid="{46323DBC-0AFE-49D7-B64C-F91A879187E6}"/>
  </bookViews>
  <sheets>
    <sheet name="Primal" sheetId="1" r:id="rId1"/>
    <sheet name="Answer Report 1" sheetId="2" r:id="rId2"/>
    <sheet name="Sensitivity Report 1" sheetId="3" r:id="rId3"/>
    <sheet name="Limits Report 1" sheetId="4" r:id="rId4"/>
    <sheet name="Dual" sheetId="6" r:id="rId5"/>
    <sheet name="Answer Report 2" sheetId="7" r:id="rId6"/>
    <sheet name="Sensitivity Report 2" sheetId="8" r:id="rId7"/>
    <sheet name="Limits Report 2" sheetId="9" r:id="rId8"/>
  </sheets>
  <definedNames>
    <definedName name="solver_adj" localSheetId="4" hidden="1">Dual!$O$4:$O$5</definedName>
    <definedName name="solver_adj" localSheetId="0" hidden="1">Primal!$O$4:$O$5</definedName>
    <definedName name="solver_cvg" localSheetId="4" hidden="1">0.0001</definedName>
    <definedName name="solver_cvg" localSheetId="0" hidden="1">0.0001</definedName>
    <definedName name="solver_drv" localSheetId="4" hidden="1">1</definedName>
    <definedName name="solver_drv" localSheetId="0" hidden="1">1</definedName>
    <definedName name="solver_eng" localSheetId="4" hidden="1">2</definedName>
    <definedName name="solver_eng" localSheetId="0" hidden="1">2</definedName>
    <definedName name="solver_est" localSheetId="4" hidden="1">1</definedName>
    <definedName name="solver_est" localSheetId="0" hidden="1">1</definedName>
    <definedName name="solver_itr" localSheetId="4" hidden="1">2147483647</definedName>
    <definedName name="solver_itr" localSheetId="0" hidden="1">2147483647</definedName>
    <definedName name="solver_lhs1" localSheetId="4" hidden="1">Dual!$C$10:$C$11</definedName>
    <definedName name="solver_lhs1" localSheetId="0" hidden="1">Primal!$C$10:$C$11</definedName>
    <definedName name="solver_mip" localSheetId="4" hidden="1">2147483647</definedName>
    <definedName name="solver_mip" localSheetId="0" hidden="1">2147483647</definedName>
    <definedName name="solver_mni" localSheetId="4" hidden="1">30</definedName>
    <definedName name="solver_mni" localSheetId="0" hidden="1">30</definedName>
    <definedName name="solver_mrt" localSheetId="4" hidden="1">0.075</definedName>
    <definedName name="solver_mrt" localSheetId="0" hidden="1">0.075</definedName>
    <definedName name="solver_msl" localSheetId="4" hidden="1">2</definedName>
    <definedName name="solver_msl" localSheetId="0" hidden="1">2</definedName>
    <definedName name="solver_neg" localSheetId="4" hidden="1">1</definedName>
    <definedName name="solver_neg" localSheetId="0" hidden="1">1</definedName>
    <definedName name="solver_nod" localSheetId="4" hidden="1">2147483647</definedName>
    <definedName name="solver_nod" localSheetId="0" hidden="1">2147483647</definedName>
    <definedName name="solver_num" localSheetId="4" hidden="1">1</definedName>
    <definedName name="solver_num" localSheetId="0" hidden="1">1</definedName>
    <definedName name="solver_nwt" localSheetId="4" hidden="1">1</definedName>
    <definedName name="solver_nwt" localSheetId="0" hidden="1">1</definedName>
    <definedName name="solver_opt" localSheetId="4" hidden="1">Dual!$C$14</definedName>
    <definedName name="solver_opt" localSheetId="0" hidden="1">Primal!$C$14</definedName>
    <definedName name="solver_pre" localSheetId="4" hidden="1">0.000001</definedName>
    <definedName name="solver_pre" localSheetId="0" hidden="1">0.000001</definedName>
    <definedName name="solver_rbv" localSheetId="4" hidden="1">1</definedName>
    <definedName name="solver_rbv" localSheetId="0" hidden="1">1</definedName>
    <definedName name="solver_rel1" localSheetId="4" hidden="1">3</definedName>
    <definedName name="solver_rel1" localSheetId="0" hidden="1">1</definedName>
    <definedName name="solver_rhs1" localSheetId="4" hidden="1">Dual!$E$10:$E$11</definedName>
    <definedName name="solver_rhs1" localSheetId="0" hidden="1">Primal!$E$10:$E$11</definedName>
    <definedName name="solver_rlx" localSheetId="4" hidden="1">2</definedName>
    <definedName name="solver_rlx" localSheetId="0" hidden="1">2</definedName>
    <definedName name="solver_rsd" localSheetId="4" hidden="1">0</definedName>
    <definedName name="solver_rsd" localSheetId="0" hidden="1">0</definedName>
    <definedName name="solver_scl" localSheetId="4" hidden="1">1</definedName>
    <definedName name="solver_scl" localSheetId="0" hidden="1">1</definedName>
    <definedName name="solver_sho" localSheetId="4" hidden="1">2</definedName>
    <definedName name="solver_sho" localSheetId="3" hidden="1">2</definedName>
    <definedName name="solver_sho" localSheetId="7" hidden="1">2</definedName>
    <definedName name="solver_sho" localSheetId="0" hidden="1">2</definedName>
    <definedName name="solver_ssz" localSheetId="4" hidden="1">100</definedName>
    <definedName name="solver_ssz" localSheetId="0" hidden="1">100</definedName>
    <definedName name="solver_tim" localSheetId="4" hidden="1">2147483647</definedName>
    <definedName name="solver_tim" localSheetId="0" hidden="1">2147483647</definedName>
    <definedName name="solver_tol" localSheetId="4" hidden="1">0.01</definedName>
    <definedName name="solver_tol" localSheetId="0" hidden="1">0.01</definedName>
    <definedName name="solver_typ" localSheetId="4" hidden="1">2</definedName>
    <definedName name="solver_typ" localSheetId="0" hidden="1">1</definedName>
    <definedName name="solver_val" localSheetId="4" hidden="1">0</definedName>
    <definedName name="solver_val" localSheetId="0" hidden="1">0</definedName>
    <definedName name="solver_ver" localSheetId="4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E11" i="6"/>
  <c r="C11" i="6"/>
  <c r="E10" i="6"/>
  <c r="C10" i="6"/>
  <c r="C14" i="1"/>
  <c r="E11" i="1"/>
  <c r="E10" i="1"/>
  <c r="C11" i="1"/>
  <c r="C10" i="1"/>
</calcChain>
</file>

<file path=xl/sharedStrings.xml><?xml version="1.0" encoding="utf-8"?>
<sst xmlns="http://schemas.openxmlformats.org/spreadsheetml/2006/main" count="238" uniqueCount="84">
  <si>
    <t>c</t>
  </si>
  <si>
    <t>A</t>
  </si>
  <si>
    <t>b</t>
  </si>
  <si>
    <t>RHS</t>
  </si>
  <si>
    <t>LHS</t>
  </si>
  <si>
    <t>C1</t>
  </si>
  <si>
    <t>C2</t>
  </si>
  <si>
    <t>x1</t>
  </si>
  <si>
    <t>x2</t>
  </si>
  <si>
    <t>&lt;=</t>
  </si>
  <si>
    <t>z</t>
  </si>
  <si>
    <t>Microsoft Excel 16.0 Answer Report</t>
  </si>
  <si>
    <t>Worksheet: [Book1]Primal</t>
  </si>
  <si>
    <t>Report Created: 11/2/2021 11:12:40 AM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</si>
  <si>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</si>
  <si>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</si>
  <si>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</si>
  <si>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</si>
  <si>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</si>
  <si>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</si>
  <si>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</si>
  <si>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</si>
  <si>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</si>
  <si>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</si>
  <si>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</si>
  <si>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</si>
  <si>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</si>
  <si>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</si>
  <si>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</si>
  <si>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</si>
  <si>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</si>
  <si>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</si>
  <si>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</si>
  <si>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</si>
  <si>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$C$14</t>
  </si>
  <si>
    <t>z LHS</t>
  </si>
  <si>
    <t>$O$4</t>
  </si>
  <si>
    <t>Contin</t>
  </si>
  <si>
    <t>$O$5</t>
  </si>
  <si>
    <t>$C$10</t>
  </si>
  <si>
    <t>C1 LHS</t>
  </si>
  <si>
    <t>$C$10&lt;=$E$10</t>
  </si>
  <si>
    <t>Binding</t>
  </si>
  <si>
    <t>$C$11</t>
  </si>
  <si>
    <t>C2 LHS</t>
  </si>
  <si>
    <t>$C$11&lt;=$E$11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</si>
  <si>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</si>
  <si>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</si>
  <si>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</si>
  <si>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</si>
  <si>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</si>
  <si>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</si>
  <si>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</si>
  <si>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</si>
  <si>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</si>
  <si>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</si>
  <si>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</si>
  <si>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</si>
  <si>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</si>
  <si>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</si>
  <si>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</si>
  <si>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11/2/2021 11:12:41 AM</t>
  </si>
  <si>
    <t>Variable</t>
  </si>
  <si>
    <t>Lower</t>
  </si>
  <si>
    <t>Limit</t>
  </si>
  <si>
    <t>Result</t>
  </si>
  <si>
    <t>Upper</t>
  </si>
  <si>
    <t>c_d</t>
  </si>
  <si>
    <t>A_d</t>
  </si>
  <si>
    <t>b_d</t>
  </si>
  <si>
    <t>w1</t>
  </si>
  <si>
    <t>w2</t>
  </si>
  <si>
    <t>CD1</t>
  </si>
  <si>
    <t>CD2</t>
  </si>
  <si>
    <t>zd</t>
  </si>
  <si>
    <t>&gt;=</t>
  </si>
  <si>
    <t>Worksheet: [Book1]Dual</t>
  </si>
  <si>
    <t>Report Created: 11/2/2021 11:16:26 AM</t>
  </si>
  <si>
    <t>Objective Cell (Min)</t>
  </si>
  <si>
    <t>zd LHS</t>
  </si>
  <si>
    <t>CD1 LHS</t>
  </si>
  <si>
    <t>$C$10&gt;=$E$10</t>
  </si>
  <si>
    <t>CD2 LHS</t>
  </si>
  <si>
    <t>$C$11&gt;=$E$11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</si>
</sst>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F2DE-2E93-4612-A9EC-AFE2F9317BB6}">
  <dimension ref="B4:O14"/>
  <sheetViews>
    <sheetView tabSelected="1" workbookViewId="0">
      <selection activeCell="F42" sqref="F42"/>
    </sheetView>
  </sheetViews>
  <sheetFormatPr defaultRowHeight="15" x14ac:dyDescent="0.25"/>
  <sheetData>
    <row r="4" spans="2:15" x14ac:dyDescent="0.25">
      <c r="C4" t="s">
        <v>0</v>
      </c>
      <c r="D4" s="1">
        <v>2</v>
      </c>
      <c r="F4" t="s">
        <v>1</v>
      </c>
      <c r="G4" s="1">
        <v>2</v>
      </c>
      <c r="H4" s="1">
        <v>1</v>
      </c>
      <c r="J4" t="s">
        <v>2</v>
      </c>
      <c r="K4" s="1">
        <v>4</v>
      </c>
      <c r="N4" t="s">
        <v>7</v>
      </c>
      <c r="O4" s="2">
        <v>1</v>
      </c>
    </row>
    <row r="5" spans="2:15" x14ac:dyDescent="0.25">
      <c r="D5" s="1">
        <v>3</v>
      </c>
      <c r="G5" s="1">
        <v>1</v>
      </c>
      <c r="H5" s="1">
        <v>2</v>
      </c>
      <c r="K5" s="1">
        <v>5</v>
      </c>
      <c r="N5" t="s">
        <v>8</v>
      </c>
      <c r="O5" s="2">
        <v>2</v>
      </c>
    </row>
    <row r="9" spans="2:15" x14ac:dyDescent="0.25">
      <c r="C9" t="s">
        <v>4</v>
      </c>
      <c r="E9" t="s">
        <v>3</v>
      </c>
    </row>
    <row r="10" spans="2:15" x14ac:dyDescent="0.25">
      <c r="B10" t="s">
        <v>5</v>
      </c>
      <c r="C10" s="3">
        <f>G4*$O$4+H4*$O$5</f>
        <v>4</v>
      </c>
      <c r="D10" s="3" t="s">
        <v>9</v>
      </c>
      <c r="E10" s="3">
        <f>K4</f>
        <v>4</v>
      </c>
    </row>
    <row r="11" spans="2:15" x14ac:dyDescent="0.25">
      <c r="B11" t="s">
        <v>6</v>
      </c>
      <c r="C11" s="3">
        <f>G5*$O$4+H5*$O$5</f>
        <v>5</v>
      </c>
      <c r="D11" s="3" t="s">
        <v>9</v>
      </c>
      <c r="E11" s="3">
        <f>K5</f>
        <v>5</v>
      </c>
    </row>
    <row r="14" spans="2:15" x14ac:dyDescent="0.25">
      <c r="B14" t="s">
        <v>10</v>
      </c>
      <c r="C14" s="4">
        <f>D4*O4+D5*O5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FA53-DF1A-4A2E-8B4E-1DA7E1AC485D}">
  <dimension ref="A1:G28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6.7109375" bestFit="1" customWidth="1"/>
    <col min="4" max="4" width="13.7109375" bestFit="1" customWidth="1"/>
    <col min="5" max="5" width="13.28515625" bestFit="1" customWidth="1"/>
    <col min="6" max="6" width="7.7109375" bestFit="1" customWidth="1"/>
    <col min="7" max="7" width="5.42578125" bestFit="1" customWidth="1"/>
  </cols>
  <sheetData>
    <row r="1" spans="1:5" x14ac:dyDescent="0.25">
      <c r="A1" s="5" t="s">
        <v>11</v>
      </c>
    </row>
    <row r="2" spans="1:5" x14ac:dyDescent="0.25">
      <c r="A2" s="5" t="s">
        <v>12</v>
      </c>
    </row>
    <row r="3" spans="1:5" x14ac:dyDescent="0.25">
      <c r="A3" s="5" t="s">
        <v>13</v>
      </c>
    </row>
    <row r="4" spans="1:5" x14ac:dyDescent="0.25">
      <c r="A4" s="5" t="s">
        <v>14</v>
      </c>
    </row>
    <row r="5" spans="1:5" x14ac:dyDescent="0.25">
      <c r="A5" s="5" t="s">
        <v>15</v>
      </c>
    </row>
    <row r="6" spans="1:5" hidden="1" outlineLevel="1" x14ac:dyDescent="0.25">
      <c r="A6" s="5"/>
      <c r="B6" t="s">
        <v>16</v>
      </c>
    </row>
    <row r="7" spans="1:5" hidden="1" outlineLevel="1" x14ac:dyDescent="0.25">
      <c r="A7" s="5"/>
      <c r="B7" t="s">
        <v>17</v>
      </c>
    </row>
    <row r="8" spans="1:5" hidden="1" outlineLevel="1" x14ac:dyDescent="0.25">
      <c r="A8" s="5"/>
      <c r="B8" t="s">
        <v>18</v>
      </c>
    </row>
    <row r="9" spans="1:5" collapsed="1" x14ac:dyDescent="0.25">
      <c r="A9" s="5" t="s">
        <v>19</v>
      </c>
    </row>
    <row r="10" spans="1:5" hidden="1" outlineLevel="1" x14ac:dyDescent="0.25">
      <c r="B10" t="s">
        <v>20</v>
      </c>
    </row>
    <row r="11" spans="1:5" hidden="1" outlineLevel="1" x14ac:dyDescent="0.25">
      <c r="B11" t="s">
        <v>21</v>
      </c>
    </row>
    <row r="12" spans="1:5" collapsed="1" x14ac:dyDescent="0.25"/>
    <row r="14" spans="1:5" ht="15.75" thickBot="1" x14ac:dyDescent="0.3">
      <c r="A14" t="s">
        <v>22</v>
      </c>
    </row>
    <row r="15" spans="1:5" ht="15.75" thickBot="1" x14ac:dyDescent="0.3">
      <c r="B15" s="7" t="s">
        <v>23</v>
      </c>
      <c r="C15" s="7" t="s">
        <v>24</v>
      </c>
      <c r="D15" s="7" t="s">
        <v>25</v>
      </c>
      <c r="E15" s="7" t="s">
        <v>26</v>
      </c>
    </row>
    <row r="16" spans="1:5" ht="15.75" thickBot="1" x14ac:dyDescent="0.3">
      <c r="B16" s="6" t="s">
        <v>34</v>
      </c>
      <c r="C16" s="6" t="s">
        <v>35</v>
      </c>
      <c r="D16" s="9">
        <v>0</v>
      </c>
      <c r="E16" s="9">
        <v>8</v>
      </c>
    </row>
    <row r="19" spans="1:7" ht="15.75" thickBot="1" x14ac:dyDescent="0.3">
      <c r="A19" t="s">
        <v>27</v>
      </c>
    </row>
    <row r="20" spans="1:7" ht="15.75" thickBot="1" x14ac:dyDescent="0.3">
      <c r="B20" s="7" t="s">
        <v>23</v>
      </c>
      <c r="C20" s="7" t="s">
        <v>24</v>
      </c>
      <c r="D20" s="7" t="s">
        <v>25</v>
      </c>
      <c r="E20" s="7" t="s">
        <v>26</v>
      </c>
      <c r="F20" s="7" t="s">
        <v>28</v>
      </c>
    </row>
    <row r="21" spans="1:7" x14ac:dyDescent="0.25">
      <c r="B21" s="8" t="s">
        <v>36</v>
      </c>
      <c r="C21" s="8" t="s">
        <v>7</v>
      </c>
      <c r="D21" s="10">
        <v>0</v>
      </c>
      <c r="E21" s="10">
        <v>1</v>
      </c>
      <c r="F21" s="8" t="s">
        <v>37</v>
      </c>
    </row>
    <row r="22" spans="1:7" ht="15.75" thickBot="1" x14ac:dyDescent="0.3">
      <c r="B22" s="6" t="s">
        <v>38</v>
      </c>
      <c r="C22" s="6" t="s">
        <v>8</v>
      </c>
      <c r="D22" s="9">
        <v>0</v>
      </c>
      <c r="E22" s="9">
        <v>2</v>
      </c>
      <c r="F22" s="6" t="s">
        <v>37</v>
      </c>
    </row>
    <row r="25" spans="1:7" ht="15.75" thickBot="1" x14ac:dyDescent="0.3">
      <c r="A25" t="s">
        <v>29</v>
      </c>
    </row>
    <row r="26" spans="1:7" ht="15.75" thickBot="1" x14ac:dyDescent="0.3">
      <c r="B26" s="7" t="s">
        <v>23</v>
      </c>
      <c r="C26" s="7" t="s">
        <v>24</v>
      </c>
      <c r="D26" s="7" t="s">
        <v>30</v>
      </c>
      <c r="E26" s="7" t="s">
        <v>31</v>
      </c>
      <c r="F26" s="7" t="s">
        <v>32</v>
      </c>
      <c r="G26" s="7" t="s">
        <v>33</v>
      </c>
    </row>
    <row r="27" spans="1:7" x14ac:dyDescent="0.25">
      <c r="B27" s="8" t="s">
        <v>39</v>
      </c>
      <c r="C27" s="8" t="s">
        <v>40</v>
      </c>
      <c r="D27" s="10">
        <v>4</v>
      </c>
      <c r="E27" s="8" t="s">
        <v>41</v>
      </c>
      <c r="F27" s="8" t="s">
        <v>42</v>
      </c>
      <c r="G27" s="8">
        <v>0</v>
      </c>
    </row>
    <row r="28" spans="1:7" ht="15.75" thickBot="1" x14ac:dyDescent="0.3">
      <c r="B28" s="6" t="s">
        <v>43</v>
      </c>
      <c r="C28" s="6" t="s">
        <v>44</v>
      </c>
      <c r="D28" s="9">
        <v>5</v>
      </c>
      <c r="E28" s="6" t="s">
        <v>45</v>
      </c>
      <c r="F28" s="6" t="s">
        <v>42</v>
      </c>
      <c r="G28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8743-47B7-4469-8391-ECD887849AA0}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6.7109375" bestFit="1" customWidth="1"/>
    <col min="4" max="4" width="6.140625" bestFit="1" customWidth="1"/>
    <col min="5" max="5" width="12" bestFit="1" customWidth="1"/>
    <col min="6" max="6" width="10.85546875" bestFit="1" customWidth="1"/>
    <col min="7" max="8" width="10" bestFit="1" customWidth="1"/>
  </cols>
  <sheetData>
    <row r="1" spans="1:8" x14ac:dyDescent="0.25">
      <c r="A1" s="5" t="s">
        <v>46</v>
      </c>
    </row>
    <row r="2" spans="1:8" x14ac:dyDescent="0.25">
      <c r="A2" s="5" t="s">
        <v>12</v>
      </c>
    </row>
    <row r="3" spans="1:8" x14ac:dyDescent="0.25">
      <c r="A3" s="5" t="s">
        <v>13</v>
      </c>
    </row>
    <row r="6" spans="1:8" ht="15.75" thickBot="1" x14ac:dyDescent="0.3">
      <c r="A6" t="s">
        <v>27</v>
      </c>
    </row>
    <row r="7" spans="1:8" x14ac:dyDescent="0.25">
      <c r="B7" s="11"/>
      <c r="C7" s="11"/>
      <c r="D7" s="11" t="s">
        <v>47</v>
      </c>
      <c r="E7" s="11" t="s">
        <v>49</v>
      </c>
      <c r="F7" s="11" t="s">
        <v>51</v>
      </c>
      <c r="G7" s="11" t="s">
        <v>53</v>
      </c>
      <c r="H7" s="11" t="s">
        <v>53</v>
      </c>
    </row>
    <row r="8" spans="1:8" ht="15.75" thickBot="1" x14ac:dyDescent="0.3">
      <c r="B8" s="12" t="s">
        <v>23</v>
      </c>
      <c r="C8" s="12" t="s">
        <v>24</v>
      </c>
      <c r="D8" s="12" t="s">
        <v>48</v>
      </c>
      <c r="E8" s="12" t="s">
        <v>50</v>
      </c>
      <c r="F8" s="12" t="s">
        <v>52</v>
      </c>
      <c r="G8" s="12" t="s">
        <v>54</v>
      </c>
      <c r="H8" s="12" t="s">
        <v>55</v>
      </c>
    </row>
    <row r="9" spans="1:8" x14ac:dyDescent="0.25">
      <c r="B9" s="8" t="s">
        <v>36</v>
      </c>
      <c r="C9" s="8" t="s">
        <v>7</v>
      </c>
      <c r="D9" s="8">
        <v>1</v>
      </c>
      <c r="E9" s="8">
        <v>0</v>
      </c>
      <c r="F9" s="8">
        <v>2</v>
      </c>
      <c r="G9" s="8">
        <v>4</v>
      </c>
      <c r="H9" s="8">
        <v>0.5</v>
      </c>
    </row>
    <row r="10" spans="1:8" ht="15.75" thickBot="1" x14ac:dyDescent="0.3">
      <c r="B10" s="6" t="s">
        <v>38</v>
      </c>
      <c r="C10" s="6" t="s">
        <v>8</v>
      </c>
      <c r="D10" s="6">
        <v>2</v>
      </c>
      <c r="E10" s="6">
        <v>0</v>
      </c>
      <c r="F10" s="6">
        <v>3</v>
      </c>
      <c r="G10" s="6">
        <v>1</v>
      </c>
      <c r="H10" s="6">
        <v>2</v>
      </c>
    </row>
    <row r="12" spans="1:8" ht="15.75" thickBot="1" x14ac:dyDescent="0.3">
      <c r="A12" t="s">
        <v>29</v>
      </c>
    </row>
    <row r="13" spans="1:8" x14ac:dyDescent="0.25">
      <c r="B13" s="11"/>
      <c r="C13" s="11"/>
      <c r="D13" s="11" t="s">
        <v>47</v>
      </c>
      <c r="E13" s="11" t="s">
        <v>56</v>
      </c>
      <c r="F13" s="11" t="s">
        <v>58</v>
      </c>
      <c r="G13" s="11" t="s">
        <v>53</v>
      </c>
      <c r="H13" s="11" t="s">
        <v>53</v>
      </c>
    </row>
    <row r="14" spans="1:8" ht="15.75" thickBot="1" x14ac:dyDescent="0.3">
      <c r="B14" s="12" t="s">
        <v>23</v>
      </c>
      <c r="C14" s="12" t="s">
        <v>24</v>
      </c>
      <c r="D14" s="12" t="s">
        <v>48</v>
      </c>
      <c r="E14" s="12" t="s">
        <v>57</v>
      </c>
      <c r="F14" s="12" t="s">
        <v>59</v>
      </c>
      <c r="G14" s="12" t="s">
        <v>54</v>
      </c>
      <c r="H14" s="12" t="s">
        <v>55</v>
      </c>
    </row>
    <row r="15" spans="1:8" x14ac:dyDescent="0.25">
      <c r="B15" s="8" t="s">
        <v>39</v>
      </c>
      <c r="C15" s="8" t="s">
        <v>40</v>
      </c>
      <c r="D15" s="8">
        <v>4</v>
      </c>
      <c r="E15" s="8">
        <v>0.33333333333333331</v>
      </c>
      <c r="F15" s="8">
        <v>4</v>
      </c>
      <c r="G15" s="8">
        <v>6</v>
      </c>
      <c r="H15" s="8">
        <v>1.5</v>
      </c>
    </row>
    <row r="16" spans="1:8" ht="15.75" thickBot="1" x14ac:dyDescent="0.3">
      <c r="B16" s="6" t="s">
        <v>43</v>
      </c>
      <c r="C16" s="6" t="s">
        <v>44</v>
      </c>
      <c r="D16" s="6">
        <v>5</v>
      </c>
      <c r="E16" s="6">
        <v>1.3333333333333333</v>
      </c>
      <c r="F16" s="6">
        <v>5</v>
      </c>
      <c r="G16" s="6">
        <v>3</v>
      </c>
      <c r="H16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FA4B-EE32-4CC3-A31A-2A9BB4D4654B}">
  <dimension ref="A1:J14"/>
  <sheetViews>
    <sheetView showGridLines="0" workbookViewId="0">
      <selection activeCell="J50" sqref="J50"/>
    </sheetView>
  </sheetViews>
  <sheetFormatPr defaultRowHeight="15" x14ac:dyDescent="0.25"/>
  <cols>
    <col min="1" max="1" width="2.28515625" customWidth="1"/>
    <col min="2" max="2" width="6.140625" bestFit="1" customWidth="1"/>
    <col min="3" max="3" width="9.57031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5" t="s">
        <v>60</v>
      </c>
    </row>
    <row r="2" spans="1:10" x14ac:dyDescent="0.25">
      <c r="A2" s="5" t="s">
        <v>12</v>
      </c>
    </row>
    <row r="3" spans="1:10" x14ac:dyDescent="0.25">
      <c r="A3" s="5" t="s">
        <v>61</v>
      </c>
    </row>
    <row r="5" spans="1:10" ht="15.75" thickBot="1" x14ac:dyDescent="0.3"/>
    <row r="6" spans="1:10" x14ac:dyDescent="0.25">
      <c r="B6" s="11"/>
      <c r="C6" s="11" t="s">
        <v>51</v>
      </c>
      <c r="D6" s="11"/>
    </row>
    <row r="7" spans="1:10" ht="15.75" thickBot="1" x14ac:dyDescent="0.3">
      <c r="B7" s="12" t="s">
        <v>23</v>
      </c>
      <c r="C7" s="12" t="s">
        <v>24</v>
      </c>
      <c r="D7" s="12" t="s">
        <v>48</v>
      </c>
    </row>
    <row r="8" spans="1:10" ht="15.75" thickBot="1" x14ac:dyDescent="0.3">
      <c r="B8" s="6" t="s">
        <v>34</v>
      </c>
      <c r="C8" s="6" t="s">
        <v>35</v>
      </c>
      <c r="D8" s="9">
        <v>8</v>
      </c>
    </row>
    <row r="10" spans="1:10" ht="15.75" thickBot="1" x14ac:dyDescent="0.3"/>
    <row r="11" spans="1:10" x14ac:dyDescent="0.25">
      <c r="B11" s="11"/>
      <c r="C11" s="11" t="s">
        <v>62</v>
      </c>
      <c r="D11" s="11"/>
      <c r="F11" s="11" t="s">
        <v>63</v>
      </c>
      <c r="G11" s="11" t="s">
        <v>51</v>
      </c>
      <c r="I11" s="11" t="s">
        <v>66</v>
      </c>
      <c r="J11" s="11" t="s">
        <v>51</v>
      </c>
    </row>
    <row r="12" spans="1:10" ht="15.75" thickBot="1" x14ac:dyDescent="0.3">
      <c r="B12" s="12" t="s">
        <v>23</v>
      </c>
      <c r="C12" s="12" t="s">
        <v>24</v>
      </c>
      <c r="D12" s="12" t="s">
        <v>48</v>
      </c>
      <c r="F12" s="12" t="s">
        <v>64</v>
      </c>
      <c r="G12" s="12" t="s">
        <v>65</v>
      </c>
      <c r="I12" s="12" t="s">
        <v>64</v>
      </c>
      <c r="J12" s="12" t="s">
        <v>65</v>
      </c>
    </row>
    <row r="13" spans="1:10" x14ac:dyDescent="0.25">
      <c r="B13" s="8" t="s">
        <v>36</v>
      </c>
      <c r="C13" s="8" t="s">
        <v>7</v>
      </c>
      <c r="D13" s="10">
        <v>1</v>
      </c>
      <c r="F13" s="10">
        <v>0</v>
      </c>
      <c r="G13" s="10">
        <v>6</v>
      </c>
      <c r="I13" s="10">
        <v>1</v>
      </c>
      <c r="J13" s="10">
        <v>8</v>
      </c>
    </row>
    <row r="14" spans="1:10" ht="15.75" thickBot="1" x14ac:dyDescent="0.3">
      <c r="B14" s="6" t="s">
        <v>38</v>
      </c>
      <c r="C14" s="6" t="s">
        <v>8</v>
      </c>
      <c r="D14" s="9">
        <v>2</v>
      </c>
      <c r="F14" s="9">
        <v>0</v>
      </c>
      <c r="G14" s="9">
        <v>2</v>
      </c>
      <c r="I14" s="9">
        <v>2</v>
      </c>
      <c r="J14" s="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5E83-3BA1-4B05-999B-9D92B614055F}">
  <dimension ref="B4:O14"/>
  <sheetViews>
    <sheetView workbookViewId="0">
      <selection activeCell="L13" sqref="L13"/>
    </sheetView>
  </sheetViews>
  <sheetFormatPr defaultRowHeight="15" x14ac:dyDescent="0.25"/>
  <sheetData>
    <row r="4" spans="2:15" x14ac:dyDescent="0.25">
      <c r="C4" t="s">
        <v>67</v>
      </c>
      <c r="D4" s="1">
        <v>4</v>
      </c>
      <c r="F4" t="s">
        <v>68</v>
      </c>
      <c r="G4" s="1">
        <v>2</v>
      </c>
      <c r="H4" s="1">
        <v>1</v>
      </c>
      <c r="J4" t="s">
        <v>69</v>
      </c>
      <c r="K4" s="1">
        <v>2</v>
      </c>
      <c r="N4" t="s">
        <v>70</v>
      </c>
      <c r="O4" s="2">
        <v>0.33333333333333337</v>
      </c>
    </row>
    <row r="5" spans="2:15" x14ac:dyDescent="0.25">
      <c r="D5" s="1">
        <v>5</v>
      </c>
      <c r="G5" s="1">
        <v>1</v>
      </c>
      <c r="H5" s="1">
        <v>2</v>
      </c>
      <c r="K5" s="1">
        <v>3</v>
      </c>
      <c r="N5" t="s">
        <v>71</v>
      </c>
      <c r="O5" s="2">
        <v>1.3333333333333333</v>
      </c>
    </row>
    <row r="9" spans="2:15" x14ac:dyDescent="0.25">
      <c r="C9" t="s">
        <v>4</v>
      </c>
      <c r="E9" t="s">
        <v>3</v>
      </c>
    </row>
    <row r="10" spans="2:15" x14ac:dyDescent="0.25">
      <c r="B10" t="s">
        <v>72</v>
      </c>
      <c r="C10" s="3">
        <f>G4*$O$4+H4*$O$5</f>
        <v>2</v>
      </c>
      <c r="D10" s="3" t="s">
        <v>75</v>
      </c>
      <c r="E10" s="3">
        <f>K4</f>
        <v>2</v>
      </c>
    </row>
    <row r="11" spans="2:15" x14ac:dyDescent="0.25">
      <c r="B11" t="s">
        <v>73</v>
      </c>
      <c r="C11" s="3">
        <f>G5*$O$4+H5*$O$5</f>
        <v>3</v>
      </c>
      <c r="D11" s="3" t="s">
        <v>75</v>
      </c>
      <c r="E11" s="3">
        <f>K5</f>
        <v>3</v>
      </c>
    </row>
    <row r="14" spans="2:15" x14ac:dyDescent="0.25">
      <c r="B14" t="s">
        <v>74</v>
      </c>
      <c r="C14" s="4">
        <f>D4*O4+D5*O5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D0B9-462A-48ED-936B-D00B5E9E1D7C}">
  <dimension ref="A1:G28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8" bestFit="1" customWidth="1"/>
    <col min="4" max="4" width="13.7109375" bestFit="1" customWidth="1"/>
    <col min="5" max="5" width="13.28515625" bestFit="1" customWidth="1"/>
    <col min="6" max="6" width="7.7109375" bestFit="1" customWidth="1"/>
    <col min="7" max="7" width="5.42578125" bestFit="1" customWidth="1"/>
  </cols>
  <sheetData>
    <row r="1" spans="1:5" x14ac:dyDescent="0.25">
      <c r="A1" s="5" t="s">
        <v>11</v>
      </c>
    </row>
    <row r="2" spans="1:5" x14ac:dyDescent="0.25">
      <c r="A2" s="5" t="s">
        <v>76</v>
      </c>
    </row>
    <row r="3" spans="1:5" x14ac:dyDescent="0.25">
      <c r="A3" s="5" t="s">
        <v>77</v>
      </c>
    </row>
    <row r="4" spans="1:5" x14ac:dyDescent="0.25">
      <c r="A4" s="5" t="s">
        <v>14</v>
      </c>
    </row>
    <row r="5" spans="1:5" x14ac:dyDescent="0.25">
      <c r="A5" s="5" t="s">
        <v>15</v>
      </c>
    </row>
    <row r="6" spans="1:5" hidden="1" outlineLevel="1" x14ac:dyDescent="0.25">
      <c r="A6" s="5"/>
      <c r="B6" t="s">
        <v>16</v>
      </c>
    </row>
    <row r="7" spans="1:5" hidden="1" outlineLevel="1" x14ac:dyDescent="0.25">
      <c r="A7" s="5"/>
      <c r="B7" t="s">
        <v>17</v>
      </c>
    </row>
    <row r="8" spans="1:5" hidden="1" outlineLevel="1" x14ac:dyDescent="0.25">
      <c r="A8" s="5"/>
      <c r="B8" t="s">
        <v>18</v>
      </c>
    </row>
    <row r="9" spans="1:5" collapsed="1" x14ac:dyDescent="0.25">
      <c r="A9" s="5" t="s">
        <v>19</v>
      </c>
    </row>
    <row r="10" spans="1:5" hidden="1" outlineLevel="1" x14ac:dyDescent="0.25">
      <c r="B10" t="s">
        <v>20</v>
      </c>
    </row>
    <row r="11" spans="1:5" hidden="1" outlineLevel="1" x14ac:dyDescent="0.25">
      <c r="B11" t="s">
        <v>21</v>
      </c>
    </row>
    <row r="12" spans="1:5" collapsed="1" x14ac:dyDescent="0.25"/>
    <row r="14" spans="1:5" ht="15.75" thickBot="1" x14ac:dyDescent="0.3">
      <c r="A14" t="s">
        <v>78</v>
      </c>
    </row>
    <row r="15" spans="1:5" ht="15.75" thickBot="1" x14ac:dyDescent="0.3">
      <c r="B15" s="7" t="s">
        <v>23</v>
      </c>
      <c r="C15" s="7" t="s">
        <v>24</v>
      </c>
      <c r="D15" s="7" t="s">
        <v>25</v>
      </c>
      <c r="E15" s="7" t="s">
        <v>26</v>
      </c>
    </row>
    <row r="16" spans="1:5" ht="15.75" thickBot="1" x14ac:dyDescent="0.3">
      <c r="B16" s="6" t="s">
        <v>34</v>
      </c>
      <c r="C16" s="6" t="s">
        <v>79</v>
      </c>
      <c r="D16" s="9">
        <v>14</v>
      </c>
      <c r="E16" s="9">
        <v>8</v>
      </c>
    </row>
    <row r="19" spans="1:7" ht="15.75" thickBot="1" x14ac:dyDescent="0.3">
      <c r="A19" t="s">
        <v>27</v>
      </c>
    </row>
    <row r="20" spans="1:7" ht="15.75" thickBot="1" x14ac:dyDescent="0.3">
      <c r="B20" s="7" t="s">
        <v>23</v>
      </c>
      <c r="C20" s="7" t="s">
        <v>24</v>
      </c>
      <c r="D20" s="7" t="s">
        <v>25</v>
      </c>
      <c r="E20" s="7" t="s">
        <v>26</v>
      </c>
      <c r="F20" s="7" t="s">
        <v>28</v>
      </c>
    </row>
    <row r="21" spans="1:7" x14ac:dyDescent="0.25">
      <c r="B21" s="8" t="s">
        <v>36</v>
      </c>
      <c r="C21" s="8" t="s">
        <v>70</v>
      </c>
      <c r="D21" s="10">
        <v>1</v>
      </c>
      <c r="E21" s="10">
        <v>0.33333333333333337</v>
      </c>
      <c r="F21" s="8" t="s">
        <v>37</v>
      </c>
    </row>
    <row r="22" spans="1:7" ht="15.75" thickBot="1" x14ac:dyDescent="0.3">
      <c r="B22" s="6" t="s">
        <v>38</v>
      </c>
      <c r="C22" s="6" t="s">
        <v>71</v>
      </c>
      <c r="D22" s="9">
        <v>2</v>
      </c>
      <c r="E22" s="9">
        <v>1.3333333333333333</v>
      </c>
      <c r="F22" s="6" t="s">
        <v>37</v>
      </c>
    </row>
    <row r="25" spans="1:7" ht="15.75" thickBot="1" x14ac:dyDescent="0.3">
      <c r="A25" t="s">
        <v>29</v>
      </c>
    </row>
    <row r="26" spans="1:7" ht="15.75" thickBot="1" x14ac:dyDescent="0.3">
      <c r="B26" s="7" t="s">
        <v>23</v>
      </c>
      <c r="C26" s="7" t="s">
        <v>24</v>
      </c>
      <c r="D26" s="7" t="s">
        <v>30</v>
      </c>
      <c r="E26" s="7" t="s">
        <v>31</v>
      </c>
      <c r="F26" s="7" t="s">
        <v>32</v>
      </c>
      <c r="G26" s="7" t="s">
        <v>33</v>
      </c>
    </row>
    <row r="27" spans="1:7" x14ac:dyDescent="0.25">
      <c r="B27" s="8" t="s">
        <v>39</v>
      </c>
      <c r="C27" s="8" t="s">
        <v>80</v>
      </c>
      <c r="D27" s="10">
        <v>2</v>
      </c>
      <c r="E27" s="8" t="s">
        <v>81</v>
      </c>
      <c r="F27" s="8" t="s">
        <v>42</v>
      </c>
      <c r="G27" s="10">
        <v>0</v>
      </c>
    </row>
    <row r="28" spans="1:7" ht="15.75" thickBot="1" x14ac:dyDescent="0.3">
      <c r="B28" s="6" t="s">
        <v>43</v>
      </c>
      <c r="C28" s="6" t="s">
        <v>82</v>
      </c>
      <c r="D28" s="9">
        <v>3</v>
      </c>
      <c r="E28" s="6" t="s">
        <v>83</v>
      </c>
      <c r="F28" s="6" t="s">
        <v>42</v>
      </c>
      <c r="G28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5620-AC82-438A-B70C-03B87E9DCF25}">
  <dimension ref="A1:H16"/>
  <sheetViews>
    <sheetView showGridLines="0" workbookViewId="0">
      <selection activeCell="I26" sqref="I26"/>
    </sheetView>
  </sheetViews>
  <sheetFormatPr defaultRowHeight="15" x14ac:dyDescent="0.25"/>
  <cols>
    <col min="1" max="1" width="2.28515625" customWidth="1"/>
    <col min="2" max="2" width="6.140625" bestFit="1" customWidth="1"/>
    <col min="3" max="3" width="8" bestFit="1" customWidth="1"/>
    <col min="4" max="4" width="12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5" t="s">
        <v>46</v>
      </c>
    </row>
    <row r="2" spans="1:8" x14ac:dyDescent="0.25">
      <c r="A2" s="5" t="s">
        <v>76</v>
      </c>
    </row>
    <row r="3" spans="1:8" x14ac:dyDescent="0.25">
      <c r="A3" s="5" t="s">
        <v>77</v>
      </c>
    </row>
    <row r="6" spans="1:8" ht="15.75" thickBot="1" x14ac:dyDescent="0.3">
      <c r="A6" t="s">
        <v>27</v>
      </c>
    </row>
    <row r="7" spans="1:8" x14ac:dyDescent="0.25">
      <c r="B7" s="11"/>
      <c r="C7" s="11"/>
      <c r="D7" s="11" t="s">
        <v>47</v>
      </c>
      <c r="E7" s="11" t="s">
        <v>49</v>
      </c>
      <c r="F7" s="11" t="s">
        <v>51</v>
      </c>
      <c r="G7" s="11" t="s">
        <v>53</v>
      </c>
      <c r="H7" s="11" t="s">
        <v>53</v>
      </c>
    </row>
    <row r="8" spans="1:8" ht="15.75" thickBot="1" x14ac:dyDescent="0.3">
      <c r="B8" s="12" t="s">
        <v>23</v>
      </c>
      <c r="C8" s="12" t="s">
        <v>24</v>
      </c>
      <c r="D8" s="12" t="s">
        <v>48</v>
      </c>
      <c r="E8" s="12" t="s">
        <v>50</v>
      </c>
      <c r="F8" s="12" t="s">
        <v>52</v>
      </c>
      <c r="G8" s="12" t="s">
        <v>54</v>
      </c>
      <c r="H8" s="12" t="s">
        <v>55</v>
      </c>
    </row>
    <row r="9" spans="1:8" x14ac:dyDescent="0.25">
      <c r="B9" s="8" t="s">
        <v>36</v>
      </c>
      <c r="C9" s="8" t="s">
        <v>70</v>
      </c>
      <c r="D9" s="8">
        <v>0.33333333333333337</v>
      </c>
      <c r="E9" s="8">
        <v>0</v>
      </c>
      <c r="F9" s="8">
        <v>4</v>
      </c>
      <c r="G9" s="8">
        <v>6</v>
      </c>
      <c r="H9" s="8">
        <v>1.5</v>
      </c>
    </row>
    <row r="10" spans="1:8" ht="15.75" thickBot="1" x14ac:dyDescent="0.3">
      <c r="B10" s="6" t="s">
        <v>38</v>
      </c>
      <c r="C10" s="6" t="s">
        <v>71</v>
      </c>
      <c r="D10" s="6">
        <v>1.3333333333333333</v>
      </c>
      <c r="E10" s="6">
        <v>0</v>
      </c>
      <c r="F10" s="6">
        <v>5</v>
      </c>
      <c r="G10" s="6">
        <v>3</v>
      </c>
      <c r="H10" s="6">
        <v>3</v>
      </c>
    </row>
    <row r="12" spans="1:8" ht="15.75" thickBot="1" x14ac:dyDescent="0.3">
      <c r="A12" t="s">
        <v>29</v>
      </c>
    </row>
    <row r="13" spans="1:8" x14ac:dyDescent="0.25">
      <c r="B13" s="11"/>
      <c r="C13" s="11"/>
      <c r="D13" s="11" t="s">
        <v>47</v>
      </c>
      <c r="E13" s="11" t="s">
        <v>56</v>
      </c>
      <c r="F13" s="11" t="s">
        <v>58</v>
      </c>
      <c r="G13" s="11" t="s">
        <v>53</v>
      </c>
      <c r="H13" s="11" t="s">
        <v>53</v>
      </c>
    </row>
    <row r="14" spans="1:8" ht="15.75" thickBot="1" x14ac:dyDescent="0.3">
      <c r="B14" s="12" t="s">
        <v>23</v>
      </c>
      <c r="C14" s="12" t="s">
        <v>24</v>
      </c>
      <c r="D14" s="12" t="s">
        <v>48</v>
      </c>
      <c r="E14" s="12" t="s">
        <v>57</v>
      </c>
      <c r="F14" s="12" t="s">
        <v>59</v>
      </c>
      <c r="G14" s="12" t="s">
        <v>54</v>
      </c>
      <c r="H14" s="12" t="s">
        <v>55</v>
      </c>
    </row>
    <row r="15" spans="1:8" x14ac:dyDescent="0.25">
      <c r="B15" s="8" t="s">
        <v>39</v>
      </c>
      <c r="C15" s="8" t="s">
        <v>80</v>
      </c>
      <c r="D15" s="8">
        <v>2</v>
      </c>
      <c r="E15" s="8">
        <v>1</v>
      </c>
      <c r="F15" s="8">
        <v>2</v>
      </c>
      <c r="G15" s="8">
        <v>4</v>
      </c>
      <c r="H15" s="8">
        <v>0.50000000000000011</v>
      </c>
    </row>
    <row r="16" spans="1:8" ht="15.75" thickBot="1" x14ac:dyDescent="0.3">
      <c r="B16" s="6" t="s">
        <v>43</v>
      </c>
      <c r="C16" s="6" t="s">
        <v>82</v>
      </c>
      <c r="D16" s="6">
        <v>3</v>
      </c>
      <c r="E16" s="6">
        <v>2</v>
      </c>
      <c r="F16" s="6">
        <v>3</v>
      </c>
      <c r="G16" s="6">
        <v>1.0000000000000002</v>
      </c>
      <c r="H16" s="6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22DD-B2F7-45E2-9E6F-61DE5FF66D19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9.5703125" bestFit="1" customWidth="1"/>
    <col min="4" max="4" width="12" bestFit="1" customWidth="1"/>
    <col min="5" max="5" width="2.28515625" customWidth="1"/>
    <col min="6" max="6" width="12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5" t="s">
        <v>60</v>
      </c>
    </row>
    <row r="2" spans="1:10" x14ac:dyDescent="0.25">
      <c r="A2" s="5" t="s">
        <v>76</v>
      </c>
    </row>
    <row r="3" spans="1:10" x14ac:dyDescent="0.25">
      <c r="A3" s="5" t="s">
        <v>77</v>
      </c>
    </row>
    <row r="5" spans="1:10" ht="15.75" thickBot="1" x14ac:dyDescent="0.3"/>
    <row r="6" spans="1:10" x14ac:dyDescent="0.25">
      <c r="B6" s="11"/>
      <c r="C6" s="11" t="s">
        <v>51</v>
      </c>
      <c r="D6" s="11"/>
    </row>
    <row r="7" spans="1:10" ht="15.75" thickBot="1" x14ac:dyDescent="0.3">
      <c r="B7" s="12" t="s">
        <v>23</v>
      </c>
      <c r="C7" s="12" t="s">
        <v>24</v>
      </c>
      <c r="D7" s="12" t="s">
        <v>48</v>
      </c>
    </row>
    <row r="8" spans="1:10" ht="15.75" thickBot="1" x14ac:dyDescent="0.3">
      <c r="B8" s="6" t="s">
        <v>34</v>
      </c>
      <c r="C8" s="6" t="s">
        <v>79</v>
      </c>
      <c r="D8" s="9">
        <v>8</v>
      </c>
    </row>
    <row r="10" spans="1:10" ht="15.75" thickBot="1" x14ac:dyDescent="0.3"/>
    <row r="11" spans="1:10" x14ac:dyDescent="0.25">
      <c r="B11" s="11"/>
      <c r="C11" s="11" t="s">
        <v>62</v>
      </c>
      <c r="D11" s="11"/>
      <c r="F11" s="11" t="s">
        <v>63</v>
      </c>
      <c r="G11" s="11" t="s">
        <v>51</v>
      </c>
      <c r="I11" s="11" t="s">
        <v>66</v>
      </c>
      <c r="J11" s="11" t="s">
        <v>51</v>
      </c>
    </row>
    <row r="12" spans="1:10" ht="15.75" thickBot="1" x14ac:dyDescent="0.3">
      <c r="B12" s="12" t="s">
        <v>23</v>
      </c>
      <c r="C12" s="12" t="s">
        <v>24</v>
      </c>
      <c r="D12" s="12" t="s">
        <v>48</v>
      </c>
      <c r="F12" s="12" t="s">
        <v>64</v>
      </c>
      <c r="G12" s="12" t="s">
        <v>65</v>
      </c>
      <c r="I12" s="12" t="s">
        <v>64</v>
      </c>
      <c r="J12" s="12" t="s">
        <v>65</v>
      </c>
    </row>
    <row r="13" spans="1:10" x14ac:dyDescent="0.25">
      <c r="B13" s="8" t="s">
        <v>36</v>
      </c>
      <c r="C13" s="8" t="s">
        <v>70</v>
      </c>
      <c r="D13" s="10">
        <v>0.33333333333333337</v>
      </c>
      <c r="F13" s="10">
        <v>0.33333333333333343</v>
      </c>
      <c r="G13" s="10">
        <v>8</v>
      </c>
      <c r="I13" s="8" t="e">
        <v>#N/A</v>
      </c>
      <c r="J13" s="8" t="e">
        <v>#N/A</v>
      </c>
    </row>
    <row r="14" spans="1:10" ht="15.75" thickBot="1" x14ac:dyDescent="0.3">
      <c r="B14" s="6" t="s">
        <v>38</v>
      </c>
      <c r="C14" s="6" t="s">
        <v>71</v>
      </c>
      <c r="D14" s="9">
        <v>1.3333333333333333</v>
      </c>
      <c r="F14" s="9">
        <v>1.3333333333333333</v>
      </c>
      <c r="G14" s="9">
        <v>8</v>
      </c>
      <c r="I14" s="6" t="e">
        <v>#N/A</v>
      </c>
      <c r="J14" s="6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Primal</vt:lpstr>
      <vt:lpstr>Answer Report 1</vt:lpstr>
      <vt:lpstr>Sensitivity Report 1</vt:lpstr>
      <vt:lpstr>Limits Report 1</vt:lpstr>
      <vt:lpstr>Dual</vt:lpstr>
      <vt:lpstr>Answer Report 2</vt:lpstr>
      <vt:lpstr>Sensitivity Report 2</vt:lpstr>
      <vt:lpstr>Limits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Huertas, Andres D.</dc:creator>
  <cp:lastModifiedBy>Gonzalez Huertas, Andres D.</cp:lastModifiedBy>
  <dcterms:created xsi:type="dcterms:W3CDTF">2021-11-02T15:40:00Z</dcterms:created>
  <dcterms:modified xsi:type="dcterms:W3CDTF">2021-11-02T17:31:32Z</dcterms:modified>
</cp:coreProperties>
</file>