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Carpenter.INT\Documents\GitHub\OU-DSA\Systems Optimization\02 - Notes and Assignments\Week 13 - Knapsack\ASSN - Knapsack + AP\Development\"/>
    </mc:Choice>
  </mc:AlternateContent>
  <xr:revisionPtr revIDLastSave="0" documentId="13_ncr:1_{0E99E7ED-A2FB-45D6-BEBB-7968E0A9B298}" xr6:coauthVersionLast="44" xr6:coauthVersionMax="47" xr10:uidLastSave="{00000000-0000-0000-0000-000000000000}"/>
  <bookViews>
    <workbookView xWindow="-25680" yWindow="3120" windowWidth="21600" windowHeight="11385" xr2:uid="{05579B51-56FD-4472-8D43-61F7BB0B17D2}"/>
  </bookViews>
  <sheets>
    <sheet name="Information" sheetId="1" r:id="rId1"/>
  </sheets>
  <definedNames>
    <definedName name="solver_adj" localSheetId="0" hidden="1">Information!#REF!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Information!#REF!</definedName>
    <definedName name="solver_lhs2" localSheetId="0" hidden="1">Information!#REF!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Information!#REF!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0</definedName>
    <definedName name="solver_rhs2" localSheetId="0" hidden="1">Information!#REF!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8" i="1" l="1"/>
  <c r="O7" i="1"/>
  <c r="O6" i="1"/>
  <c r="O5" i="1"/>
  <c r="O4" i="1"/>
  <c r="E17" i="1"/>
  <c r="E16" i="1"/>
  <c r="E15" i="1"/>
  <c r="E14" i="1"/>
  <c r="E13" i="1"/>
  <c r="E12" i="1"/>
  <c r="E11" i="1"/>
  <c r="E10" i="1"/>
  <c r="E9" i="1"/>
  <c r="E18" i="1"/>
</calcChain>
</file>

<file path=xl/sharedStrings.xml><?xml version="1.0" encoding="utf-8"?>
<sst xmlns="http://schemas.openxmlformats.org/spreadsheetml/2006/main" count="32" uniqueCount="32">
  <si>
    <t>Information</t>
  </si>
  <si>
    <t>Month</t>
  </si>
  <si>
    <t>Demand [Ton]</t>
  </si>
  <si>
    <t>Unit production costs [thousands of USD/Ton]</t>
  </si>
  <si>
    <t>Inventory holding costs [thousands of USD/Ton]</t>
  </si>
  <si>
    <t>Marginal costs of stockout backlog [thousands of USD/Ton]</t>
  </si>
  <si>
    <t>Hiring and training costs [thousands of USD/worker]</t>
  </si>
  <si>
    <t>Layoff costs [thousands of USD/worker]</t>
  </si>
  <si>
    <t>Labour hours required per ton produced [hrs/Ton]</t>
  </si>
  <si>
    <t>Overtime cost [thousands of UDS/hr]</t>
  </si>
  <si>
    <t>Subcontarcting costs [thousands of UDS/Ton]</t>
  </si>
  <si>
    <t>Initial inventory [Ton]</t>
  </si>
  <si>
    <t>Initial workforce [worker]</t>
  </si>
  <si>
    <t>Number of regular working hours [hrs]</t>
  </si>
  <si>
    <t>Maximum number of overtime hours per worker [hrs/worker]</t>
  </si>
  <si>
    <t>Regular time cost [thousands of UDS/worker/hr]</t>
  </si>
  <si>
    <t>Initial backlog [worker]</t>
  </si>
  <si>
    <t>h</t>
  </si>
  <si>
    <t>n</t>
  </si>
  <si>
    <t>s</t>
  </si>
  <si>
    <t>e</t>
  </si>
  <si>
    <t>i</t>
  </si>
  <si>
    <t>k</t>
  </si>
  <si>
    <t>f</t>
  </si>
  <si>
    <t>o</t>
  </si>
  <si>
    <t>w</t>
  </si>
  <si>
    <t>c</t>
  </si>
  <si>
    <t>a</t>
  </si>
  <si>
    <t>b</t>
  </si>
  <si>
    <t>p</t>
  </si>
  <si>
    <t>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</si>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</sst>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EA1B3-5CED-40BD-99DC-A0DBB07A1694}">
  <dimension ref="A1:O18"/>
  <sheetViews>
    <sheetView tabSelected="1"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9" sqref="D9"/>
    </sheetView>
  </sheetViews>
  <sheetFormatPr defaultColWidth="11" defaultRowHeight="15.75" x14ac:dyDescent="0.25"/>
  <cols>
    <col min="1" max="1" width="25" style="1" bestFit="1" customWidth="1"/>
    <col min="2" max="13" width="11" style="4"/>
    <col min="14" max="16384" width="11" style="2"/>
  </cols>
  <sheetData>
    <row r="1" spans="1:1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3" spans="1:15" x14ac:dyDescent="0.25">
      <c r="A3" s="5" t="s">
        <v>1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</row>
    <row r="4" spans="1:15" ht="16.5" thickBot="1" x14ac:dyDescent="0.3">
      <c r="A4" s="7" t="s">
        <v>2</v>
      </c>
      <c r="B4" s="3">
        <v>522</v>
      </c>
      <c r="C4" s="3">
        <v>554</v>
      </c>
      <c r="D4" s="3">
        <v>557</v>
      </c>
      <c r="E4" s="3">
        <v>519</v>
      </c>
      <c r="F4" s="3">
        <v>476</v>
      </c>
      <c r="G4" s="3">
        <v>475</v>
      </c>
      <c r="H4" s="3">
        <v>462</v>
      </c>
      <c r="I4" s="3">
        <v>452</v>
      </c>
      <c r="J4" s="3">
        <v>465</v>
      </c>
      <c r="K4" s="3">
        <v>422</v>
      </c>
      <c r="L4" s="3">
        <v>512</v>
      </c>
      <c r="M4" s="3">
        <v>596</v>
      </c>
      <c r="N4" s="2" t="s">
        <v>30</v>
      </c>
      <c r="O4" s="2" t="str">
        <f>"## " &amp; N4 &amp; ": " &amp; A4</f>
        <v>## d: Demand [Ton]</v>
      </c>
    </row>
    <row r="5" spans="1:15" ht="30.75" thickBot="1" x14ac:dyDescent="0.3">
      <c r="A5" s="7" t="s">
        <v>3</v>
      </c>
      <c r="B5" s="3">
        <v>5</v>
      </c>
      <c r="C5" s="3">
        <v>6</v>
      </c>
      <c r="D5" s="3">
        <v>5</v>
      </c>
      <c r="E5" s="3">
        <v>10</v>
      </c>
      <c r="F5" s="3">
        <v>7</v>
      </c>
      <c r="G5" s="3">
        <v>10</v>
      </c>
      <c r="H5" s="3">
        <v>9</v>
      </c>
      <c r="I5" s="3">
        <v>9</v>
      </c>
      <c r="J5" s="3">
        <v>6</v>
      </c>
      <c r="K5" s="3">
        <v>10</v>
      </c>
      <c r="L5" s="3">
        <v>7</v>
      </c>
      <c r="M5" s="3">
        <v>8</v>
      </c>
      <c r="N5" s="2" t="s">
        <v>29</v>
      </c>
      <c r="O5" s="2" t="str">
        <f t="shared" ref="O5:O8" si="0">"## " &amp; N5 &amp; ": " &amp; A5</f>
        <v>## p: Unit production costs [thousands of USD/Ton]</v>
      </c>
    </row>
    <row r="6" spans="1:15" ht="30.75" thickBot="1" x14ac:dyDescent="0.3">
      <c r="A6" s="7" t="s">
        <v>4</v>
      </c>
      <c r="B6" s="3">
        <v>5</v>
      </c>
      <c r="C6" s="3">
        <v>4</v>
      </c>
      <c r="D6" s="3">
        <v>4</v>
      </c>
      <c r="E6" s="3">
        <v>5</v>
      </c>
      <c r="F6" s="3">
        <v>3</v>
      </c>
      <c r="G6" s="3">
        <v>4</v>
      </c>
      <c r="H6" s="3">
        <v>3</v>
      </c>
      <c r="I6" s="3">
        <v>5</v>
      </c>
      <c r="J6" s="3">
        <v>3</v>
      </c>
      <c r="K6" s="3">
        <v>3</v>
      </c>
      <c r="L6" s="3">
        <v>4</v>
      </c>
      <c r="M6" s="3">
        <v>5</v>
      </c>
      <c r="N6" s="2" t="s">
        <v>21</v>
      </c>
      <c r="O6" s="2" t="str">
        <f t="shared" si="0"/>
        <v>## i: Inventory holding costs [thousands of USD/Ton]</v>
      </c>
    </row>
    <row r="7" spans="1:15" ht="30.75" thickBot="1" x14ac:dyDescent="0.3">
      <c r="A7" s="7" t="s">
        <v>13</v>
      </c>
      <c r="B7" s="3">
        <v>192</v>
      </c>
      <c r="C7" s="3">
        <v>192</v>
      </c>
      <c r="D7" s="3">
        <v>192</v>
      </c>
      <c r="E7" s="3">
        <v>192</v>
      </c>
      <c r="F7" s="3">
        <v>192</v>
      </c>
      <c r="G7" s="3">
        <v>180</v>
      </c>
      <c r="H7" s="3">
        <v>180</v>
      </c>
      <c r="I7" s="3">
        <v>192</v>
      </c>
      <c r="J7" s="3">
        <v>192</v>
      </c>
      <c r="K7" s="3">
        <v>192</v>
      </c>
      <c r="L7" s="3">
        <v>180</v>
      </c>
      <c r="M7" s="3">
        <v>150</v>
      </c>
      <c r="N7" s="2" t="s">
        <v>18</v>
      </c>
      <c r="O7" s="2" t="str">
        <f t="shared" si="0"/>
        <v>## n: Number of regular working hours [hrs]</v>
      </c>
    </row>
    <row r="8" spans="1:15" ht="45.75" thickBot="1" x14ac:dyDescent="0.3">
      <c r="A8" s="7" t="s">
        <v>14</v>
      </c>
      <c r="B8" s="3">
        <v>8</v>
      </c>
      <c r="C8" s="3">
        <v>8</v>
      </c>
      <c r="D8" s="3">
        <v>8</v>
      </c>
      <c r="E8" s="3">
        <v>8</v>
      </c>
      <c r="F8" s="3">
        <v>8</v>
      </c>
      <c r="G8" s="3">
        <v>10</v>
      </c>
      <c r="H8" s="3">
        <v>8</v>
      </c>
      <c r="I8" s="3">
        <v>8</v>
      </c>
      <c r="J8" s="3">
        <v>8</v>
      </c>
      <c r="K8" s="3">
        <v>8</v>
      </c>
      <c r="L8" s="3">
        <v>10</v>
      </c>
      <c r="M8" s="3">
        <v>4</v>
      </c>
      <c r="N8" s="2" t="s">
        <v>31</v>
      </c>
      <c r="O8" s="2" t="str">
        <f t="shared" si="0"/>
        <v>## m: Maximum number of overtime hours per worker [hrs/worker]</v>
      </c>
    </row>
    <row r="9" spans="1:15" ht="45.75" thickBot="1" x14ac:dyDescent="0.3">
      <c r="A9" s="7" t="s">
        <v>5</v>
      </c>
      <c r="B9" s="3">
        <v>2</v>
      </c>
      <c r="C9" s="2" t="s">
        <v>19</v>
      </c>
      <c r="D9" s="2"/>
      <c r="E9" s="2" t="str">
        <f t="shared" ref="E9:E18" si="1">"## " &amp; C9 &amp; ": " &amp; A9</f>
        <v>## s: Marginal costs of stockout backlog [thousands of USD/Ton]</v>
      </c>
      <c r="F9" s="2"/>
      <c r="G9" s="2"/>
      <c r="H9" s="2"/>
      <c r="I9" s="2"/>
      <c r="J9" s="2"/>
      <c r="K9" s="2"/>
      <c r="L9" s="2"/>
      <c r="M9" s="2"/>
    </row>
    <row r="10" spans="1:15" ht="30.75" thickBot="1" x14ac:dyDescent="0.3">
      <c r="A10" s="7" t="s">
        <v>6</v>
      </c>
      <c r="B10" s="3">
        <v>0.08</v>
      </c>
      <c r="C10" s="2" t="s">
        <v>17</v>
      </c>
      <c r="D10" s="2"/>
      <c r="E10" s="2" t="str">
        <f t="shared" si="1"/>
        <v>## h: Hiring and training costs [thousands of USD/worker]</v>
      </c>
      <c r="F10" s="2"/>
      <c r="G10" s="2"/>
      <c r="H10" s="2"/>
      <c r="I10" s="2"/>
      <c r="J10" s="2"/>
      <c r="K10" s="2"/>
      <c r="L10" s="2"/>
      <c r="M10" s="2"/>
    </row>
    <row r="11" spans="1:15" ht="30.75" thickBot="1" x14ac:dyDescent="0.3">
      <c r="A11" s="7" t="s">
        <v>7</v>
      </c>
      <c r="B11" s="3">
        <v>0.1</v>
      </c>
      <c r="C11" s="2" t="s">
        <v>23</v>
      </c>
      <c r="D11" s="2"/>
      <c r="E11" s="2" t="str">
        <f t="shared" si="1"/>
        <v>## f: Layoff costs [thousands of USD/worker]</v>
      </c>
      <c r="F11" s="2"/>
      <c r="G11" s="2"/>
      <c r="H11" s="2"/>
      <c r="I11" s="2"/>
      <c r="J11" s="2"/>
      <c r="K11" s="2"/>
      <c r="L11" s="2"/>
      <c r="M11" s="2"/>
    </row>
    <row r="12" spans="1:15" ht="30.75" thickBot="1" x14ac:dyDescent="0.3">
      <c r="A12" s="7" t="s">
        <v>8</v>
      </c>
      <c r="B12" s="3">
        <v>2</v>
      </c>
      <c r="C12" s="2" t="s">
        <v>22</v>
      </c>
      <c r="D12" s="2"/>
      <c r="E12" s="2" t="str">
        <f t="shared" si="1"/>
        <v>## k: Labour hours required per ton produced [hrs/Ton]</v>
      </c>
      <c r="F12" s="2"/>
      <c r="G12" s="2"/>
      <c r="H12" s="2"/>
      <c r="I12" s="2"/>
      <c r="J12" s="2"/>
      <c r="K12" s="2"/>
      <c r="L12" s="2"/>
      <c r="M12" s="2"/>
    </row>
    <row r="13" spans="1:15" ht="30.75" thickBot="1" x14ac:dyDescent="0.3">
      <c r="A13" s="7" t="s">
        <v>15</v>
      </c>
      <c r="B13" s="3">
        <v>0.12</v>
      </c>
      <c r="C13" s="2" t="s">
        <v>25</v>
      </c>
      <c r="D13" s="2"/>
      <c r="E13" s="2" t="str">
        <f t="shared" si="1"/>
        <v>## w: Regular time cost [thousands of UDS/worker/hr]</v>
      </c>
      <c r="F13" s="2"/>
      <c r="G13" s="2"/>
      <c r="H13" s="2"/>
      <c r="I13" s="2"/>
      <c r="J13" s="2"/>
      <c r="K13" s="2"/>
      <c r="L13" s="2"/>
      <c r="M13" s="2"/>
    </row>
    <row r="14" spans="1:15" ht="30.75" thickBot="1" x14ac:dyDescent="0.3">
      <c r="A14" s="7" t="s">
        <v>9</v>
      </c>
      <c r="B14" s="3">
        <v>7.4999999999999997E-2</v>
      </c>
      <c r="C14" s="2" t="s">
        <v>24</v>
      </c>
      <c r="D14" s="2"/>
      <c r="E14" s="2" t="str">
        <f t="shared" si="1"/>
        <v>## o: Overtime cost [thousands of UDS/hr]</v>
      </c>
      <c r="F14" s="2"/>
      <c r="G14" s="2"/>
      <c r="H14" s="2"/>
      <c r="I14" s="2"/>
      <c r="J14" s="2"/>
      <c r="K14" s="2"/>
      <c r="L14" s="2"/>
      <c r="M14" s="2"/>
    </row>
    <row r="15" spans="1:15" ht="30.75" thickBot="1" x14ac:dyDescent="0.3">
      <c r="A15" s="7" t="s">
        <v>10</v>
      </c>
      <c r="B15" s="3">
        <v>10</v>
      </c>
      <c r="C15" s="2" t="s">
        <v>26</v>
      </c>
      <c r="D15" s="2"/>
      <c r="E15" s="2" t="str">
        <f t="shared" si="1"/>
        <v>## c: Subcontarcting costs [thousands of UDS/Ton]</v>
      </c>
      <c r="F15" s="2"/>
      <c r="G15" s="2"/>
      <c r="H15" s="2"/>
      <c r="I15" s="2"/>
      <c r="J15" s="2"/>
      <c r="K15" s="2"/>
      <c r="L15" s="2"/>
      <c r="M15" s="2"/>
    </row>
    <row r="16" spans="1:15" ht="16.5" thickBot="1" x14ac:dyDescent="0.3">
      <c r="A16" s="7" t="s">
        <v>11</v>
      </c>
      <c r="B16" s="3">
        <v>100</v>
      </c>
      <c r="C16" s="4" t="s">
        <v>27</v>
      </c>
      <c r="E16" s="2" t="str">
        <f t="shared" si="1"/>
        <v>## a: Initial inventory [Ton]</v>
      </c>
    </row>
    <row r="17" spans="1:5" ht="16.5" thickBot="1" x14ac:dyDescent="0.3">
      <c r="A17" s="7" t="s">
        <v>12</v>
      </c>
      <c r="B17" s="3">
        <v>7</v>
      </c>
      <c r="C17" s="4" t="s">
        <v>28</v>
      </c>
      <c r="E17" s="2" t="str">
        <f t="shared" si="1"/>
        <v>## b: Initial workforce [worker]</v>
      </c>
    </row>
    <row r="18" spans="1:5" ht="16.5" thickBot="1" x14ac:dyDescent="0.3">
      <c r="A18" s="7" t="s">
        <v>16</v>
      </c>
      <c r="B18" s="3">
        <v>80</v>
      </c>
      <c r="C18" s="4" t="s">
        <v>20</v>
      </c>
      <c r="E18" s="2" t="str">
        <f>"## " &amp; C18 &amp; ": " &amp; A18</f>
        <v>## e: Initial backlog [worker]</v>
      </c>
    </row>
  </sheetData>
  <mergeCells count="1">
    <mergeCell ref="A1:M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C3C2FD5F90F847B913B8D9CF4299B4" ma:contentTypeVersion="12" ma:contentTypeDescription="Crear nuevo documento." ma:contentTypeScope="" ma:versionID="5e7a390a9470adeb09a3e9be967829ee">
  <xsd:schema xmlns:xsd="http://www.w3.org/2001/XMLSchema" xmlns:xs="http://www.w3.org/2001/XMLSchema" xmlns:p="http://schemas.microsoft.com/office/2006/metadata/properties" xmlns:ns3="54db900f-f700-433d-9e4b-57b9fb10fa56" xmlns:ns4="adb85311-0818-4ca7-8c60-1ead34e07a66" targetNamespace="http://schemas.microsoft.com/office/2006/metadata/properties" ma:root="true" ma:fieldsID="d9a13dcd96e22fdda72a65ef69adac72" ns3:_="" ns4:_="">
    <xsd:import namespace="54db900f-f700-433d-9e4b-57b9fb10fa56"/>
    <xsd:import namespace="adb85311-0818-4ca7-8c60-1ead34e07a6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db900f-f700-433d-9e4b-57b9fb10fa5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b85311-0818-4ca7-8c60-1ead34e07a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DDCFCC-6609-464B-AA2D-E8FB4C2654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db900f-f700-433d-9e4b-57b9fb10fa56"/>
    <ds:schemaRef ds:uri="adb85311-0818-4ca7-8c60-1ead34e07a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1A6AB2-0A9D-4D63-99BF-6BCE8540ED0B}">
  <ds:schemaRefs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adb85311-0818-4ca7-8c60-1ead34e07a66"/>
    <ds:schemaRef ds:uri="http://schemas.microsoft.com/office/2006/documentManagement/types"/>
    <ds:schemaRef ds:uri="http://schemas.microsoft.com/office/infopath/2007/PartnerControls"/>
    <ds:schemaRef ds:uri="54db900f-f700-433d-9e4b-57b9fb10fa56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67E3776-4CD8-4F14-8A5E-12EAD6EB19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Huertas</dc:creator>
  <cp:lastModifiedBy>Daniel Carpenter</cp:lastModifiedBy>
  <dcterms:created xsi:type="dcterms:W3CDTF">2020-07-08T01:57:37Z</dcterms:created>
  <dcterms:modified xsi:type="dcterms:W3CDTF">2021-11-29T17:59:38Z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0x01010020C3C2FD5F90F847B913B8D9CF4299B4</vt:lpwstr>
  </property>
</Properties>
</file>