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iGlop\d\mindustry\"/>
    </mc:Choice>
  </mc:AlternateContent>
  <xr:revisionPtr revIDLastSave="0" documentId="13_ncr:1_{31D6D946-C926-44BE-AFED-946767DBE2EC}" xr6:coauthVersionLast="47" xr6:coauthVersionMax="47" xr10:uidLastSave="{00000000-0000-0000-0000-000000000000}"/>
  <bookViews>
    <workbookView xWindow="0" yWindow="0" windowWidth="12705" windowHeight="87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H9" i="1" s="1"/>
  <c r="H8" i="1"/>
  <c r="B7" i="1"/>
  <c r="E2" i="1"/>
  <c r="E4" i="1"/>
  <c r="H3" i="1"/>
  <c r="H4" i="1"/>
  <c r="H5" i="1"/>
  <c r="H6" i="1"/>
  <c r="H7" i="1"/>
  <c r="H2" i="1"/>
</calcChain>
</file>

<file path=xl/sharedStrings.xml><?xml version="1.0" encoding="utf-8"?>
<sst xmlns="http://schemas.openxmlformats.org/spreadsheetml/2006/main" count="22" uniqueCount="22">
  <si>
    <t>breach</t>
  </si>
  <si>
    <t>dmg</t>
  </si>
  <si>
    <t>f.rate</t>
  </si>
  <si>
    <t>note</t>
  </si>
  <si>
    <t>3x pierce</t>
  </si>
  <si>
    <t>range</t>
  </si>
  <si>
    <t>dps</t>
  </si>
  <si>
    <t>water</t>
  </si>
  <si>
    <t>diffuse</t>
  </si>
  <si>
    <t>4 knockback</t>
  </si>
  <si>
    <t>mult</t>
  </si>
  <si>
    <t>sublimate</t>
  </si>
  <si>
    <t>titan</t>
  </si>
  <si>
    <t>aoe</t>
  </si>
  <si>
    <t>3x pierce, AP</t>
  </si>
  <si>
    <t>disperse</t>
  </si>
  <si>
    <t>afflict</t>
  </si>
  <si>
    <t>2x pierce</t>
  </si>
  <si>
    <t>lustre</t>
  </si>
  <si>
    <t>1x pierce</t>
  </si>
  <si>
    <t>scathe</t>
  </si>
  <si>
    <t>interceptable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</si>
</sst>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zoomScale="152" workbookViewId="0">
      <selection activeCell="G6" sqref="G6"/>
    </sheetView>
  </sheetViews>
  <sheetFormatPr defaultRowHeight="14.85" x14ac:dyDescent="1"/>
  <cols>
    <col min="1" max="1" width="8.796875" style="1"/>
    <col min="2" max="2" width="5.6328125" style="1" bestFit="1" customWidth="1"/>
    <col min="3" max="3" width="5" style="1" bestFit="1" customWidth="1"/>
    <col min="4" max="4" width="10.96484375" style="1" bestFit="1" customWidth="1"/>
    <col min="5" max="5" width="5.6328125" style="1" bestFit="1" customWidth="1"/>
    <col min="6" max="6" width="5.296875" style="1" bestFit="1" customWidth="1"/>
    <col min="7" max="7" width="5.296875" style="1" customWidth="1"/>
    <col min="8" max="8" width="4.6328125" style="1" bestFit="1" customWidth="1"/>
    <col min="9" max="16384" width="8.796875" style="1"/>
  </cols>
  <sheetData>
    <row r="1" spans="1:8" x14ac:dyDescent="1">
      <c r="B1" s="1" t="s">
        <v>1</v>
      </c>
      <c r="C1" s="1" t="s">
        <v>2</v>
      </c>
      <c r="D1" s="1" t="s">
        <v>3</v>
      </c>
      <c r="E1" s="1" t="s">
        <v>5</v>
      </c>
      <c r="F1" s="1" t="s">
        <v>7</v>
      </c>
      <c r="G1" s="1" t="s">
        <v>10</v>
      </c>
      <c r="H1" s="1" t="s">
        <v>6</v>
      </c>
    </row>
    <row r="2" spans="1:8" x14ac:dyDescent="1">
      <c r="A2" s="1" t="s">
        <v>0</v>
      </c>
      <c r="B2" s="1">
        <v>71.25</v>
      </c>
      <c r="C2" s="1">
        <v>1.5</v>
      </c>
      <c r="D2" s="1" t="s">
        <v>4</v>
      </c>
      <c r="E2" s="1">
        <f>23.75+5</f>
        <v>28.75</v>
      </c>
      <c r="F2" s="1">
        <v>1.6</v>
      </c>
      <c r="G2" s="1">
        <v>1</v>
      </c>
      <c r="H2" s="1">
        <f>B2*C2*F2*G2</f>
        <v>171</v>
      </c>
    </row>
    <row r="3" spans="1:8" x14ac:dyDescent="1">
      <c r="A3" s="1" t="s">
        <v>8</v>
      </c>
      <c r="B3" s="1">
        <v>30.75</v>
      </c>
      <c r="C3" s="1">
        <v>30</v>
      </c>
      <c r="D3" s="1" t="s">
        <v>9</v>
      </c>
      <c r="E3" s="1">
        <v>15.62</v>
      </c>
      <c r="F3" s="1">
        <v>1.6</v>
      </c>
      <c r="G3" s="1">
        <v>0.2</v>
      </c>
      <c r="H3" s="1">
        <f t="shared" ref="H3:H9" si="0">B3*C3*F3*G3</f>
        <v>295.2</v>
      </c>
    </row>
    <row r="4" spans="1:8" x14ac:dyDescent="1">
      <c r="A4" s="1" t="s">
        <v>11</v>
      </c>
      <c r="B4" s="1">
        <v>1170</v>
      </c>
      <c r="C4" s="1">
        <v>1</v>
      </c>
      <c r="D4" s="1" t="s">
        <v>14</v>
      </c>
      <c r="E4" s="1">
        <f>16.25+8.7</f>
        <v>24.95</v>
      </c>
      <c r="F4" s="1">
        <v>1</v>
      </c>
      <c r="G4" s="1">
        <v>1</v>
      </c>
      <c r="H4" s="1">
        <f t="shared" si="0"/>
        <v>1170</v>
      </c>
    </row>
    <row r="5" spans="1:8" x14ac:dyDescent="1">
      <c r="A5" s="1" t="s">
        <v>12</v>
      </c>
      <c r="B5" s="1">
        <v>350</v>
      </c>
      <c r="C5" s="1">
        <v>0.43</v>
      </c>
      <c r="D5" s="1" t="s">
        <v>13</v>
      </c>
      <c r="E5" s="1">
        <v>48.75</v>
      </c>
      <c r="F5" s="1">
        <v>1.3</v>
      </c>
      <c r="G5" s="1">
        <v>1</v>
      </c>
      <c r="H5" s="1">
        <f t="shared" si="0"/>
        <v>195.65</v>
      </c>
    </row>
    <row r="6" spans="1:8" x14ac:dyDescent="1">
      <c r="A6" s="1" t="s">
        <v>15</v>
      </c>
      <c r="B6" s="1">
        <v>48.75</v>
      </c>
      <c r="C6" s="1">
        <v>26.66</v>
      </c>
      <c r="E6" s="1">
        <v>38.75</v>
      </c>
      <c r="F6" s="1">
        <v>1.33</v>
      </c>
      <c r="G6" s="1">
        <v>0.4</v>
      </c>
      <c r="H6" s="1">
        <f t="shared" si="0"/>
        <v>691.4271</v>
      </c>
    </row>
    <row r="7" spans="1:8" x14ac:dyDescent="1">
      <c r="A7" s="1" t="s">
        <v>16</v>
      </c>
      <c r="B7" s="1">
        <f>180+20*35</f>
        <v>880</v>
      </c>
      <c r="C7" s="1">
        <v>0.6</v>
      </c>
      <c r="D7" s="1" t="s">
        <v>17</v>
      </c>
      <c r="E7" s="1">
        <v>43.75</v>
      </c>
      <c r="F7" s="1">
        <v>1</v>
      </c>
      <c r="G7" s="1">
        <v>1</v>
      </c>
      <c r="H7" s="1">
        <f t="shared" si="0"/>
        <v>528</v>
      </c>
    </row>
    <row r="8" spans="1:8" x14ac:dyDescent="1">
      <c r="A8" s="1" t="s">
        <v>18</v>
      </c>
      <c r="B8" s="1">
        <v>150</v>
      </c>
      <c r="C8" s="1">
        <v>1</v>
      </c>
      <c r="D8" s="1" t="s">
        <v>19</v>
      </c>
      <c r="E8" s="1">
        <v>31.25</v>
      </c>
      <c r="F8" s="1">
        <v>1</v>
      </c>
      <c r="G8" s="1">
        <v>1</v>
      </c>
      <c r="H8" s="1">
        <f t="shared" si="0"/>
        <v>150</v>
      </c>
    </row>
    <row r="9" spans="1:8" x14ac:dyDescent="1">
      <c r="A9" s="1" t="s">
        <v>20</v>
      </c>
      <c r="B9" s="1">
        <f>640+7*80</f>
        <v>1200</v>
      </c>
      <c r="C9" s="1">
        <v>0.1</v>
      </c>
      <c r="D9" s="1" t="s">
        <v>21</v>
      </c>
      <c r="E9" s="1">
        <v>168.75</v>
      </c>
      <c r="F9" s="1">
        <v>1.6</v>
      </c>
      <c r="G9" s="1">
        <v>1</v>
      </c>
      <c r="H9" s="1">
        <f t="shared" si="0"/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秦Daniel</dc:creator>
  <cp:lastModifiedBy>秦Daniel</cp:lastModifiedBy>
  <dcterms:created xsi:type="dcterms:W3CDTF">2015-06-05T18:17:20Z</dcterms:created>
  <dcterms:modified xsi:type="dcterms:W3CDTF">2023-03-22T16:04:25Z</dcterms:modified>
</cp:coreProperties>
</file>