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smo365.sharepoint.com/sites/cosmols_rnd/Shared Documents/Drafts/"/>
    </mc:Choice>
  </mc:AlternateContent>
  <xr:revisionPtr revIDLastSave="0" documentId="8_{B3D4B218-5C87-47AD-BB04-837C5729FE46}" xr6:coauthVersionLast="47" xr6:coauthVersionMax="47" xr10:uidLastSave="{00000000-0000-0000-0000-000000000000}"/>
  <bookViews>
    <workbookView xWindow="29880" yWindow="345" windowWidth="23865" windowHeight="12975" activeTab="2" xr2:uid="{515E2740-26BF-40E8-9847-8123C6783471}"/>
  </bookViews>
  <sheets>
    <sheet name="Choice field" sheetId="1" r:id="rId1"/>
    <sheet name="User specific label" sheetId="2" r:id="rId2"/>
    <sheet name="SQL Command templ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A13" i="2"/>
  <c r="A10" i="1" l="1"/>
  <c r="A11" i="1"/>
  <c r="A12" i="1"/>
  <c r="A13" i="1"/>
  <c r="A14" i="1"/>
  <c r="A15" i="1"/>
  <c r="A16" i="1"/>
  <c r="C14" i="2"/>
  <c r="B14" i="2"/>
  <c r="F14" i="2"/>
  <c r="E14" i="2"/>
  <c r="D14" i="2"/>
  <c r="A16" i="2" l="1"/>
  <c r="A18" i="1"/>
  <c r="A19" i="1" s="1"/>
</calcChain>
</file>

<file path=xl/sharedStrings.xml><?xml version="1.0" encoding="utf-8"?>
<sst xmlns="http://schemas.openxmlformats.org/spreadsheetml/2006/main" count="52" uniqueCount="50">
  <si>
    <t>Id</t>
  </si>
  <si>
    <t>Default Label</t>
  </si>
  <si>
    <t>DE</t>
  </si>
  <si>
    <t>FR</t>
  </si>
  <si>
    <t>Step</t>
  </si>
  <si>
    <t>Default label</t>
  </si>
  <si>
    <t>PL</t>
  </si>
  <si>
    <t>Statements</t>
  </si>
  <si>
    <t>Set default label, column C</t>
  </si>
  <si>
    <t>Set language specific labels, if required D-E</t>
  </si>
  <si>
    <t>Description</t>
  </si>
  <si>
    <t>&lt;?xml version='1.0' encoding='utf-16'?&gt;
&lt;configuration xmlns:xsd='http://www.w3.org/2001/XMLSchema' xmlns:xsi='http://www.w3.org/2001/XMLSchema-instance'&gt;
  &lt;choose&gt;
    &lt;fields&gt;ID#Id##1#1#0;Name#Label##1#1#0&lt;/fields&gt;
    &lt;sortDropDownValues&gt;true&lt;/sortDropDownValues&gt;
    &lt;matchtype&gt;1&lt;/matchtype&gt;
    &lt;emptyname&gt;.. Choose ..&lt;/emptyname&gt;
    &lt;emptynametranslations&gt;
      &lt;language&gt;de-DE&lt;/language&gt;
      &lt;translationValue&gt;.. Auswählen ..&lt;/translationValue&gt;
    &lt;/emptynametranslations&gt;
    &lt;allowEmptyTags&gt;true&lt;/allowEmptyTags&gt;
    &lt;addExistingValues&gt;true&lt;/addExistingValues&gt;
    &lt;allowaddingcustomvalue&gt;false&lt;/allowaddingcustomvalue&gt;
    &lt;jsmodechange /&gt;
    &lt;enablefieldonmogechange&gt;false&lt;/enablefieldonmogechange&gt;
    &lt;peoplechoicemode&gt;0&lt;/peoplechoicemode&gt;
    &lt;selectedbpsgroup type='SecurityXmlNode' /&gt;
    &lt;selectedgroup type='SecurityXmlNode'&gt;0&lt;/selectedgroup&gt;
    &lt;showlyncindicator&gt;false&lt;/showlyncindicator&gt;
    &lt;treeasynchronousload&gt;false&lt;/treeasynchronousload&gt;
    &lt;treeintermediatenodes&gt;false&lt;/treeintermediatenodes&gt;
    &lt;showlinktopickervalue&gt;false&lt;/showlinktopickervalue&gt;
    &lt;autocompletefirstresultscount&gt;5&lt;/autocompletefirstresultscount&gt;
    &lt;autocompletemoreresultscount&gt;100&lt;/autocompletemoreresultscount&gt;
    &lt;autocompletesearchchars&gt;3&lt;/autocompletesearchchars&gt;
    &lt;ismultilanguage&gt;true&lt;/ismultilanguage&gt;
  &lt;/choose&gt;
&lt;/configuration&gt;</t>
  </si>
  <si>
    <t>{EPV:-2}</t>
  </si>
  <si>
    <t>{EPV:-3}</t>
  </si>
  <si>
    <t>Automatic</t>
  </si>
  <si>
    <t>OnDemand</t>
  </si>
  <si>
    <t>Automatisch</t>
  </si>
  <si>
    <t>Bei Bedarf</t>
  </si>
  <si>
    <t>select ATT_ID
from WFDataAttachmets 
where ATT_WFDID = WORKFLOWID</t>
  </si>
  <si>
    <t>select *
from WFMails 
where MAIL_WFDID = WORKFLOWID</t>
  </si>
  <si>
    <t>Get item list data</t>
  </si>
  <si>
    <t>Get workflow data</t>
  </si>
  <si>
    <t>Join workflow element and item list</t>
  </si>
  <si>
    <t>Get attachments of workflow</t>
  </si>
  <si>
    <t>Get mails of workflow</t>
  </si>
  <si>
    <t>Remove top/bottom double qoute after paste</t>
  </si>
  <si>
    <t xml:space="preserve">Icon </t>
  </si>
  <si>
    <t>de</t>
  </si>
  <si>
    <t>pl</t>
  </si>
  <si>
    <t>fr</t>
  </si>
  <si>
    <t>uk</t>
  </si>
  <si>
    <t>it</t>
  </si>
  <si>
    <t xml:space="preserve">Choose icon </t>
  </si>
  <si>
    <t>https://uifabricicons.azurewebsites.net/</t>
  </si>
  <si>
    <t>Copy icon to B8</t>
  </si>
  <si>
    <t>Define labels for the necessary languages in row 10</t>
  </si>
  <si>
    <t>Copy case statement below the table in A14</t>
  </si>
  <si>
    <t>Set the Ids of the values, if you don't use constants</t>
  </si>
  <si>
    <t>Copy select statements from column A18</t>
  </si>
  <si>
    <r>
      <t xml:space="preserve">Copy </t>
    </r>
    <r>
      <rPr>
        <sz val="11"/>
        <rFont val="Segoe UI"/>
        <family val="2"/>
      </rPr>
      <t>A21</t>
    </r>
    <r>
      <rPr>
        <sz val="11"/>
        <color rgb="FFFF0000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to </t>
    </r>
    <r>
      <rPr>
        <sz val="11"/>
        <rFont val="Segoe UI"/>
        <family val="2"/>
      </rPr>
      <t>advanced</t>
    </r>
    <r>
      <rPr>
        <sz val="11"/>
        <color theme="1"/>
        <rFont val="Segoe UI"/>
        <family val="2"/>
      </rPr>
      <t xml:space="preserve"> configuration and remove outside " after pasting.</t>
    </r>
  </si>
  <si>
    <t>List users in Groups</t>
  </si>
  <si>
    <t>select *
from WFElements 
where WFD_DTYPEID = FORMTYPEID
  and WFD_COMID = {COM_ID}</t>
  </si>
  <si>
    <t>ms-Icon--EditContact</t>
  </si>
  <si>
    <t>In progress</t>
  </si>
  <si>
    <t>In Bearbeitung</t>
  </si>
  <si>
    <t>Show text too</t>
  </si>
  <si>
    <t>Decide, whether you want to display the text too in B10</t>
  </si>
  <si>
    <t>select  *
from WFElementDetails 
where DET_WFDID = WORKFLOWID
  and DET_WFCONID = ITEMLISTFIELDID</t>
  </si>
  <si>
    <t>SELECT users.COS_BpsID, [group].COS_BpsID, [group].COS_DisplayName
FROM [dbo].[CacheOrganizationStructure] as users 
    join [dbo].CacheOrganizationStructureGroupRelations as groupMebers
       on users.COS_ID = groupMebers.COSGR_UserID 
	join [dbo].[CacheOrganizationStructure] as [group] 
       on groupMebers.COSGR_GroupID = [group].COS_ID
where [group].COS_BpsID in ('EMP_Reader@bps.local')</t>
  </si>
  <si>
    <t>select *
from WFElements join WFElementDetails on WFD_ID = DET_WFDID
where DET_WFDID = WORKFLOWID
  and DET_WFCONID = ITEMLISTFIELDID
  and WFD_COMID = {COM_ID}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</si>
</sst>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color rgb="FFFF0000"/>
      <name val="Segoe UI"/>
      <family val="2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Courier New"/>
      <family val="3"/>
    </font>
    <font>
      <u/>
      <sz val="11"/>
      <color theme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2" borderId="0" xfId="0" applyNumberFormat="1" applyFill="1"/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1"/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">
    <dxf>
      <numFmt numFmtId="0" formatCode="General"/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E83E9-039A-494B-B60A-70B0BAE653D7}" name="ChoiceValues" displayName="ChoiceValues" ref="A9:F16" totalsRowShown="0">
  <autoFilter ref="A9:F16" xr:uid="{7F3EE5DD-ED16-4C2F-964F-4AFBFF27F6F3}"/>
  <tableColumns count="6">
    <tableColumn id="1" xr3:uid="{5DCCC60C-E281-4F17-94AB-CB5FBD760FA3}" name="Statements" dataDxfId="0">
      <calculatedColumnFormula>IF(ChoiceValues[[#This Row],[Id]]&lt;&gt;"","select '"&amp;ChoiceValues[[#This Row],[Id]]&amp;"' as Id, '"&amp;C10&amp;IF(ChoiceValues[[#This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calculatedColumnFormula>
    </tableColumn>
    <tableColumn id="2" xr3:uid="{9E88E175-EBAB-4CCD-8F2C-2CEF00D4C69A}" name="Id"/>
    <tableColumn id="3" xr3:uid="{C983957D-CE6A-47BA-8D95-C5959CCADC40}" name="Default label"/>
    <tableColumn id="4" xr3:uid="{3762C6E2-00CC-42BB-897B-688ED3353D9A}" name="DE"/>
    <tableColumn id="5" xr3:uid="{DC486677-AC18-4193-87E1-F617EBAD98E5}" name="PL"/>
    <tableColumn id="6" xr3:uid="{CC6980F7-B8AF-48FE-8FFC-A0419D424021}" name="F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ifabricicons.azurewebsites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0964-37DB-4E88-A607-A45B539C81FD}">
  <dimension ref="A1:F21"/>
  <sheetViews>
    <sheetView workbookViewId="0">
      <selection activeCell="A18" sqref="A18"/>
    </sheetView>
  </sheetViews>
  <sheetFormatPr defaultColWidth="9" defaultRowHeight="16.5" x14ac:dyDescent="0.3"/>
  <cols>
    <col min="1" max="1" width="11.625" customWidth="1"/>
    <col min="2" max="2" width="20.75" bestFit="1" customWidth="1"/>
    <col min="3" max="3" width="21.75" customWidth="1"/>
    <col min="4" max="4" width="15.375" customWidth="1"/>
    <col min="5" max="6" width="27.375" customWidth="1"/>
  </cols>
  <sheetData>
    <row r="1" spans="1:6" x14ac:dyDescent="0.3">
      <c r="A1" t="s">
        <v>4</v>
      </c>
      <c r="B1" t="s">
        <v>10</v>
      </c>
    </row>
    <row r="2" spans="1:6" x14ac:dyDescent="0.3">
      <c r="A2">
        <v>1</v>
      </c>
      <c r="B2" t="s">
        <v>37</v>
      </c>
    </row>
    <row r="3" spans="1:6" x14ac:dyDescent="0.3">
      <c r="A3">
        <v>2</v>
      </c>
      <c r="B3" t="s">
        <v>8</v>
      </c>
    </row>
    <row r="4" spans="1:6" x14ac:dyDescent="0.3">
      <c r="A4">
        <v>3</v>
      </c>
      <c r="B4" t="s">
        <v>9</v>
      </c>
    </row>
    <row r="5" spans="1:6" x14ac:dyDescent="0.3">
      <c r="A5">
        <v>4</v>
      </c>
      <c r="B5" t="s">
        <v>38</v>
      </c>
    </row>
    <row r="6" spans="1:6" ht="20.100000000000001" customHeight="1" x14ac:dyDescent="0.3">
      <c r="A6">
        <v>5</v>
      </c>
      <c r="B6" t="s">
        <v>25</v>
      </c>
    </row>
    <row r="7" spans="1:6" ht="20.100000000000001" customHeight="1" x14ac:dyDescent="0.3">
      <c r="A7">
        <v>6</v>
      </c>
      <c r="B7" t="s">
        <v>39</v>
      </c>
      <c r="E7" s="6"/>
    </row>
    <row r="8" spans="1:6" ht="20.100000000000001" customHeight="1" x14ac:dyDescent="0.3">
      <c r="E8" s="6"/>
    </row>
    <row r="9" spans="1:6" x14ac:dyDescent="0.3">
      <c r="A9" t="s">
        <v>7</v>
      </c>
      <c r="B9" t="s">
        <v>0</v>
      </c>
      <c r="C9" t="s">
        <v>5</v>
      </c>
      <c r="D9" t="s">
        <v>2</v>
      </c>
      <c r="E9" t="s">
        <v>6</v>
      </c>
      <c r="F9" t="s">
        <v>3</v>
      </c>
    </row>
    <row r="10" spans="1:6" x14ac:dyDescent="0.3">
      <c r="A10" s="1" t="str">
        <f>IF(ChoiceValues[[#This Row],[Id]]&lt;&gt;"","select '"&amp;ChoiceValues[[#This Row],[Id]]&amp;"' as Id, '"&amp;C10&amp;IF(ChoiceValues[[#This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>select '{EPV:-2}' as Id, 'Automatic$$DE$$Automatisch' as Label union</v>
      </c>
      <c r="B10" t="s">
        <v>12</v>
      </c>
      <c r="C10" s="4" t="s">
        <v>14</v>
      </c>
      <c r="D10" s="7" t="s">
        <v>16</v>
      </c>
    </row>
    <row r="11" spans="1:6" x14ac:dyDescent="0.3">
      <c r="A11" s="1" t="str">
        <f>IF(ChoiceValues[[#This Row],[Id]]&lt;&gt;"","select '"&amp;ChoiceValues[[#This Row],[Id]]&amp;"' as Id, '"&amp;C11&amp;IF(ChoiceValues[[#This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>select '{EPV:-3}' as Id, 'OnDemand$$DE$$Bei Bedarf' as Label union</v>
      </c>
      <c r="B11" t="s">
        <v>13</v>
      </c>
      <c r="C11" t="s">
        <v>15</v>
      </c>
      <c r="D11" t="s">
        <v>17</v>
      </c>
    </row>
    <row r="12" spans="1:6" x14ac:dyDescent="0.3">
      <c r="A12" s="1" t="str">
        <f>IF(ChoiceValues[[#This Row],[Id]]&lt;&gt;"","select '"&amp;ChoiceValues[[#This Row],[Id]]&amp;"' as Id, '"&amp;C12&amp;IF(ChoiceValues[[#This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2" s="4"/>
    </row>
    <row r="13" spans="1:6" x14ac:dyDescent="0.3">
      <c r="A13" s="5" t="str">
        <f>IF(ChoiceValues[[#This Row],[Id]]&lt;&gt;"","select '"&amp;ChoiceValues[[#This Row],[Id]]&amp;"' as Id, '"&amp;C13&amp;IF(ChoiceValues[[#This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3" s="4"/>
    </row>
    <row r="14" spans="1:6" x14ac:dyDescent="0.3">
      <c r="A14" s="1" t="str">
        <f>IF(ChoiceValues[[#This Row],[Id]]&lt;&gt;"","select '"&amp;ChoiceValues[[#This Row],[Id]]&amp;"' as Id, '"&amp;C14&amp;IF(ChoiceValues[[#This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4" s="4"/>
    </row>
    <row r="15" spans="1:6" x14ac:dyDescent="0.3">
      <c r="A15" s="5" t="str">
        <f>IF(ChoiceValues[[#This Row],[Id]]&lt;&gt;"","select '"&amp;ChoiceValues[[#This Row],[Id]]&amp;"' as Id, '"&amp;C15&amp;IF(ChoiceValues[[#This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5" s="4"/>
    </row>
    <row r="16" spans="1:6" x14ac:dyDescent="0.3">
      <c r="A16" s="5" t="str">
        <f>IF(ChoiceValues[[#This Row],[Id]]&lt;&gt;"","select '"&amp;ChoiceValues[[#This Row],[Id]]&amp;"' as Id, '"&amp;C16&amp;IF(ChoiceValues[[#This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6" s="4"/>
      <c r="D16" s="7"/>
    </row>
    <row r="18" spans="1:1" x14ac:dyDescent="0.3">
      <c r="A18" s="1" t="str">
        <f>CHAR(10)&amp;IF(A10&lt;&gt;"",A10&amp;CHAR(10),"")&amp;IF(A11&lt;&gt;"",A11&amp;CHAR(10),"")&amp;IF(A12&lt;&gt;"",A12&amp;CHAR(10),"")&amp;IF(A13&lt;&gt;"",A13&amp;CHAR(10),"")&amp;IF(A14&lt;&gt;"",A14&amp;CHAR(10),"")&amp;IF(A15&lt;&gt;"",A15&amp;CHAR(10),"")&amp;IF(A16&lt;&gt;"",A16&amp;CHAR(10),"")</f>
        <v xml:space="preserve">
select '{EPV:-2}' as Id, 'Automatic$$DE$$Automatisch' as Label union
select '{EPV:-3}' as Id, 'OnDemand$$DE$$Bei Bedarf' as Label union
</v>
      </c>
    </row>
    <row r="19" spans="1:1" x14ac:dyDescent="0.3">
      <c r="A19" s="11" t="str">
        <f>LEFT(A18,LEN(A18)-6)&amp;CHAR(10)</f>
        <v xml:space="preserve">
select '{EPV:-2}' as Id, 'Automatic$$DE$$Automatisch' as Label union
select '{EPV:-3}' as Id, 'OnDemand$$DE$$Bei Bedarf' as Label 
</v>
      </c>
    </row>
    <row r="21" spans="1:1" ht="20.100000000000001" customHeight="1" x14ac:dyDescent="0.3">
      <c r="A21" s="12" t="s">
        <v>11</v>
      </c>
    </row>
  </sheetData>
  <sortState xmlns:xlrd2="http://schemas.microsoft.com/office/spreadsheetml/2017/richdata2" ref="B10:F14">
    <sortCondition ref="C10:C1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DBE0-67ED-490A-B3C4-B6F30EF8991B}">
  <dimension ref="A1:F16"/>
  <sheetViews>
    <sheetView workbookViewId="0">
      <selection activeCell="B11" sqref="B11"/>
    </sheetView>
  </sheetViews>
  <sheetFormatPr defaultRowHeight="16.5" x14ac:dyDescent="0.3"/>
  <cols>
    <col min="1" max="1" width="15.625" customWidth="1"/>
    <col min="2" max="2" width="13.125" bestFit="1" customWidth="1"/>
    <col min="3" max="3" width="13.125" customWidth="1"/>
  </cols>
  <sheetData>
    <row r="1" spans="1:6" x14ac:dyDescent="0.3">
      <c r="A1" t="s">
        <v>4</v>
      </c>
    </row>
    <row r="2" spans="1:6" x14ac:dyDescent="0.3">
      <c r="A2">
        <v>1</v>
      </c>
      <c r="B2" t="s">
        <v>32</v>
      </c>
      <c r="C2" s="10" t="s">
        <v>33</v>
      </c>
    </row>
    <row r="3" spans="1:6" x14ac:dyDescent="0.3">
      <c r="A3">
        <v>2</v>
      </c>
      <c r="B3" t="s">
        <v>34</v>
      </c>
    </row>
    <row r="4" spans="1:6" x14ac:dyDescent="0.3">
      <c r="A4">
        <v>3</v>
      </c>
      <c r="B4" t="s">
        <v>46</v>
      </c>
    </row>
    <row r="5" spans="1:6" x14ac:dyDescent="0.3">
      <c r="A5">
        <v>4</v>
      </c>
      <c r="B5" t="s">
        <v>35</v>
      </c>
    </row>
    <row r="6" spans="1:6" x14ac:dyDescent="0.3">
      <c r="A6">
        <v>5</v>
      </c>
      <c r="B6" t="s">
        <v>36</v>
      </c>
    </row>
    <row r="7" spans="1:6" x14ac:dyDescent="0.3">
      <c r="A7">
        <v>6</v>
      </c>
      <c r="B7" t="s">
        <v>25</v>
      </c>
    </row>
    <row r="9" spans="1:6" x14ac:dyDescent="0.3">
      <c r="A9" t="s">
        <v>26</v>
      </c>
      <c r="B9" t="s">
        <v>42</v>
      </c>
    </row>
    <row r="10" spans="1:6" x14ac:dyDescent="0.3">
      <c r="A10" t="s">
        <v>45</v>
      </c>
      <c r="B10" t="b">
        <v>1</v>
      </c>
    </row>
    <row r="11" spans="1:6" x14ac:dyDescent="0.3">
      <c r="A11" s="2" t="s">
        <v>1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</row>
    <row r="12" spans="1:6" x14ac:dyDescent="0.3">
      <c r="A12" s="2" t="s">
        <v>43</v>
      </c>
      <c r="B12" s="2" t="s">
        <v>44</v>
      </c>
      <c r="C12" s="2"/>
      <c r="D12" s="2"/>
      <c r="E12" s="2"/>
      <c r="F12" s="2"/>
    </row>
    <row r="13" spans="1:6" x14ac:dyDescent="0.3">
      <c r="A13" s="3" t="str">
        <f>IF(A12&lt;&gt;"","&lt;i class=''"&amp;$B$9&amp;" ms-Icon'' title=''"&amp;A12&amp;"''&gt;&lt;/i&gt;"&amp;IF($B$10=TRUE,"&lt;span&gt; "&amp;A12&amp;"&lt;/span&gt;",""),"")</f>
        <v>&lt;i class=''ms-Icon--EditContact ms-Icon'' title=''In progress''&gt;&lt;/i&gt;&lt;span&gt; In progress&lt;/span&gt;</v>
      </c>
      <c r="B13" s="3" t="str">
        <f t="shared" ref="B13:F13" si="0">IF(B12&lt;&gt;"","&lt;i class=''"&amp;$B$9&amp;" ms-Icon'' title=''"&amp;B12&amp;"''&gt;&lt;/i&gt;"&amp;IF($B$10=TRUE,"&lt;span&gt; "&amp;B12&amp;"&lt;/span&gt;",""),"")</f>
        <v>&lt;i class=''ms-Icon--EditContact ms-Icon'' title=''In Bearbeitung''&gt;&lt;/i&gt;&lt;span&gt; In Bearbeitung&lt;/span&gt;</v>
      </c>
      <c r="C13" s="3" t="str">
        <f t="shared" si="0"/>
        <v/>
      </c>
      <c r="D13" s="3" t="str">
        <f t="shared" si="0"/>
        <v/>
      </c>
      <c r="E13" s="3" t="str">
        <f t="shared" si="0"/>
        <v/>
      </c>
      <c r="F13" s="3" t="str">
        <f t="shared" si="0"/>
        <v/>
      </c>
    </row>
    <row r="14" spans="1:6" x14ac:dyDescent="0.3">
      <c r="A14" s="3"/>
      <c r="B14" s="3" t="str">
        <f>IF(B12&lt;&gt;"","    when  '"&amp;B11&amp;"' then '"&amp;B13&amp;"'"&amp;CHAR(10),"")</f>
        <v xml:space="preserve">    when  'de' then '&lt;i class=''ms-Icon--EditContact ms-Icon'' title=''In Bearbeitung''&gt;&lt;/i&gt;&lt;span&gt; In Bearbeitung&lt;/span&gt;'
</v>
      </c>
      <c r="C14" s="3" t="str">
        <f>IF(C12&lt;&gt;"","    when  '"&amp;C11&amp;"' then '"&amp;C13&amp;"'"&amp;CHAR(10),"")</f>
        <v/>
      </c>
      <c r="D14" s="3" t="str">
        <f>IF(D12&lt;&gt;"","    when  '"&amp;D11&amp;"' then '"&amp;D13&amp;"'"&amp;CHAR(10),"")</f>
        <v/>
      </c>
      <c r="E14" s="3" t="str">
        <f>IF(E12&lt;&gt;"","    when  '"&amp;E11&amp;"' then '"&amp;E13&amp;"'"&amp;CHAR(10),"")</f>
        <v/>
      </c>
      <c r="F14" s="3" t="str">
        <f>IF(F12&lt;&gt;"","    when  '"&amp;F11&amp;"' then '"&amp;F13&amp;"'"&amp;CHAR(10),"")</f>
        <v/>
      </c>
    </row>
    <row r="16" spans="1:6" x14ac:dyDescent="0.3">
      <c r="A16" s="11" t="str">
        <f>CHAR(10)&amp;" case SUBSTRING('{USERLAN}',1,2) "&amp;CHAR(10)&amp;B14&amp;C14&amp;D14&amp;E14&amp;"    else '"&amp;$A$13&amp;"'"&amp;CHAR(10)&amp;" end"&amp;CHAR(10)</f>
        <v xml:space="preserve">
 case SUBSTRING('{USERLAN}',1,2) 
    when  'de' then '&lt;i class=''ms-Icon--EditContact ms-Icon'' title=''In Bearbeitung''&gt;&lt;/i&gt;&lt;span&gt; In Bearbeitung&lt;/span&gt;'
    else '&lt;i class=''ms-Icon--EditContact ms-Icon'' title=''In progress''&gt;&lt;/i&gt;&lt;span&gt; In progress&lt;/span&gt;'
 end
</v>
      </c>
    </row>
  </sheetData>
  <hyperlinks>
    <hyperlink ref="C2" r:id="rId1" xr:uid="{24FB8990-F0AE-4C5D-A604-5D45B0859C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6BB9-7F40-4A1C-97A7-1F0A93A9537F}">
  <dimension ref="A1:A12"/>
  <sheetViews>
    <sheetView tabSelected="1" workbookViewId="0">
      <selection activeCell="A6" sqref="A6"/>
    </sheetView>
  </sheetViews>
  <sheetFormatPr defaultRowHeight="16.5" x14ac:dyDescent="0.3"/>
  <cols>
    <col min="1" max="1" width="59.75" customWidth="1"/>
  </cols>
  <sheetData>
    <row r="1" spans="1:1" x14ac:dyDescent="0.3">
      <c r="A1" s="8" t="s">
        <v>21</v>
      </c>
    </row>
    <row r="2" spans="1:1" ht="60.75" x14ac:dyDescent="0.3">
      <c r="A2" s="9" t="s">
        <v>41</v>
      </c>
    </row>
    <row r="3" spans="1:1" x14ac:dyDescent="0.3">
      <c r="A3" s="8" t="s">
        <v>20</v>
      </c>
    </row>
    <row r="4" spans="1:1" ht="60.75" x14ac:dyDescent="0.3">
      <c r="A4" s="9" t="s">
        <v>47</v>
      </c>
    </row>
    <row r="5" spans="1:1" x14ac:dyDescent="0.3">
      <c r="A5" s="8" t="s">
        <v>22</v>
      </c>
    </row>
    <row r="6" spans="1:1" ht="90.75" x14ac:dyDescent="0.3">
      <c r="A6" s="9" t="s">
        <v>49</v>
      </c>
    </row>
    <row r="7" spans="1:1" x14ac:dyDescent="0.3">
      <c r="A7" s="8" t="s">
        <v>23</v>
      </c>
    </row>
    <row r="8" spans="1:1" ht="45.75" x14ac:dyDescent="0.3">
      <c r="A8" s="9" t="s">
        <v>18</v>
      </c>
    </row>
    <row r="9" spans="1:1" x14ac:dyDescent="0.3">
      <c r="A9" s="8" t="s">
        <v>24</v>
      </c>
    </row>
    <row r="10" spans="1:1" ht="45.75" x14ac:dyDescent="0.3">
      <c r="A10" s="9" t="s">
        <v>19</v>
      </c>
    </row>
    <row r="11" spans="1:1" x14ac:dyDescent="0.3">
      <c r="A11" s="8" t="s">
        <v>40</v>
      </c>
    </row>
    <row r="12" spans="1:1" ht="137.25" customHeight="1" x14ac:dyDescent="0.3">
      <c r="A12" s="9" t="s">
        <v>48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0DCA9406EC4409CAF62CAB2EEC7CB" ma:contentTypeVersion="11" ma:contentTypeDescription="Create a new document." ma:contentTypeScope="" ma:versionID="1314eb49a0e74ce23cbca31ec97881f1">
  <xsd:schema xmlns:xsd="http://www.w3.org/2001/XMLSchema" xmlns:xs="http://www.w3.org/2001/XMLSchema" xmlns:p="http://schemas.microsoft.com/office/2006/metadata/properties" xmlns:ns2="52b7af4b-4865-43e8-ac17-ae48558bfc23" xmlns:ns3="b0825c7e-e9c2-4b89-b254-acd72817bce9" targetNamespace="http://schemas.microsoft.com/office/2006/metadata/properties" ma:root="true" ma:fieldsID="479cd2957f1d1463cde28b59774d65f9" ns2:_="" ns3:_="">
    <xsd:import namespace="52b7af4b-4865-43e8-ac17-ae48558bfc23"/>
    <xsd:import namespace="b0825c7e-e9c2-4b89-b254-acd72817b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7af4b-4865-43e8-ac17-ae48558bfc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25c7e-e9c2-4b89-b254-acd72817b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423078-AA80-4983-A346-0FEBA7741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7af4b-4865-43e8-ac17-ae48558bfc23"/>
    <ds:schemaRef ds:uri="b0825c7e-e9c2-4b89-b254-acd72817b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08971A-D476-4FEB-844C-8E013821FF62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52b7af4b-4865-43e8-ac17-ae48558bfc23"/>
    <ds:schemaRef ds:uri="http://schemas.microsoft.com/office/infopath/2007/PartnerControls"/>
    <ds:schemaRef ds:uri="http://schemas.openxmlformats.org/package/2006/metadata/core-properties"/>
    <ds:schemaRef ds:uri="b0825c7e-e9c2-4b89-b254-acd72817bce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D74555A-5BFB-4545-A1B7-C75CAAE39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 field</vt:lpstr>
      <vt:lpstr>User specific label</vt:lpstr>
      <vt:lpstr>SQL Command 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Krüger</dc:creator>
  <cp:lastModifiedBy>Daniel Krüger</cp:lastModifiedBy>
  <dcterms:created xsi:type="dcterms:W3CDTF">2020-11-11T14:16:28Z</dcterms:created>
  <dcterms:modified xsi:type="dcterms:W3CDTF">2021-12-05T20:46:02Z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0x0101001710DCA9406EC4409CAF62CAB2EEC7CB</vt:lpwstr>
  </property>
</Properties>
</file>